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t\Downloads\Jeeny case study\"/>
    </mc:Choice>
  </mc:AlternateContent>
  <xr:revisionPtr revIDLastSave="0" documentId="13_ncr:1_{51372D21-D6BC-44A6-A86A-78A0FDC172B0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data" sheetId="1" r:id="rId1"/>
    <sheet name="q1" sheetId="3" r:id="rId2"/>
    <sheet name="q2 and 3" sheetId="2" r:id="rId3"/>
  </sheets>
  <calcPr calcId="191029"/>
  <pivotCaches>
    <pivotCache cacheId="0" r:id="rId4"/>
    <pivotCache cacheId="1" r:id="rId5"/>
    <pivotCache cacheId="2" r:id="rId6"/>
  </pivotCaches>
</workbook>
</file>

<file path=xl/calcChain.xml><?xml version="1.0" encoding="utf-8"?>
<calcChain xmlns="http://schemas.openxmlformats.org/spreadsheetml/2006/main">
  <c r="E1683" i="1" l="1"/>
  <c r="C1683" i="1"/>
  <c r="D1683" i="1"/>
  <c r="B1683" i="1"/>
  <c r="G2" i="1" l="1"/>
  <c r="F31" i="2" l="1"/>
  <c r="F28" i="2"/>
  <c r="F27" i="2"/>
  <c r="F3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F24" i="2"/>
  <c r="F23" i="2"/>
  <c r="B11" i="2"/>
</calcChain>
</file>

<file path=xl/sharedStrings.xml><?xml version="1.0" encoding="utf-8"?>
<sst xmlns="http://schemas.openxmlformats.org/spreadsheetml/2006/main" count="1726" uniqueCount="1694">
  <si>
    <t>Date</t>
  </si>
  <si>
    <t>TotalPriceChecks</t>
  </si>
  <si>
    <t>RidesRequests</t>
  </si>
  <si>
    <t>Unfulfilled Requests</t>
  </si>
  <si>
    <t>RidesBoarded-Detailed</t>
  </si>
  <si>
    <t>OnlyDate</t>
  </si>
  <si>
    <t>Time</t>
  </si>
  <si>
    <t>Year</t>
  </si>
  <si>
    <t>Month</t>
  </si>
  <si>
    <t>Day</t>
  </si>
  <si>
    <t>Hour</t>
  </si>
  <si>
    <t>00:16:10</t>
  </si>
  <si>
    <t>01:56:29</t>
  </si>
  <si>
    <t>02:17:27</t>
  </si>
  <si>
    <t>03:54:27</t>
  </si>
  <si>
    <t>04:28:49</t>
  </si>
  <si>
    <t>05:30:20</t>
  </si>
  <si>
    <t>06:25:38</t>
  </si>
  <si>
    <t>07:32:51</t>
  </si>
  <si>
    <t>08:30:43</t>
  </si>
  <si>
    <t>09:33:12</t>
  </si>
  <si>
    <t>10:38:41</t>
  </si>
  <si>
    <t>11:49:40</t>
  </si>
  <si>
    <t>12:56:27</t>
  </si>
  <si>
    <t>13:16:31</t>
  </si>
  <si>
    <t>14:23:50</t>
  </si>
  <si>
    <t>15:38:33</t>
  </si>
  <si>
    <t>16:20:48</t>
  </si>
  <si>
    <t>17:49:49</t>
  </si>
  <si>
    <t>18:25:05</t>
  </si>
  <si>
    <t>19:47:05</t>
  </si>
  <si>
    <t>20:37:17</t>
  </si>
  <si>
    <t>21:50:09</t>
  </si>
  <si>
    <t>22:16:07</t>
  </si>
  <si>
    <t>23:35:06</t>
  </si>
  <si>
    <t>00:15:30</t>
  </si>
  <si>
    <t>01:51:16</t>
  </si>
  <si>
    <t>02:05:25</t>
  </si>
  <si>
    <t>03:12:14</t>
  </si>
  <si>
    <t>04:02:37</t>
  </si>
  <si>
    <t>05:14:38</t>
  </si>
  <si>
    <t>06:12:38</t>
  </si>
  <si>
    <t>07:19:49</t>
  </si>
  <si>
    <t>08:50:23</t>
  </si>
  <si>
    <t>09:02:07</t>
  </si>
  <si>
    <t>10:39:53</t>
  </si>
  <si>
    <t>11:34:56</t>
  </si>
  <si>
    <t>12:23:50</t>
  </si>
  <si>
    <t>13:04:53</t>
  </si>
  <si>
    <t>14:41:20</t>
  </si>
  <si>
    <t>15:49:14</t>
  </si>
  <si>
    <t>16:35:02</t>
  </si>
  <si>
    <t>17:46:26</t>
  </si>
  <si>
    <t>18:18:56</t>
  </si>
  <si>
    <t>19:56:28</t>
  </si>
  <si>
    <t>20:08:43</t>
  </si>
  <si>
    <t>21:13:12</t>
  </si>
  <si>
    <t>22:46:48</t>
  </si>
  <si>
    <t>23:42:29</t>
  </si>
  <si>
    <t>00:35:18</t>
  </si>
  <si>
    <t>01:30:52</t>
  </si>
  <si>
    <t>02:35:55</t>
  </si>
  <si>
    <t>03:27:22</t>
  </si>
  <si>
    <t>04:10:45</t>
  </si>
  <si>
    <t>05:37:09</t>
  </si>
  <si>
    <t>06:48:27</t>
  </si>
  <si>
    <t>07:49:07</t>
  </si>
  <si>
    <t>08:03:29</t>
  </si>
  <si>
    <t>09:10:20</t>
  </si>
  <si>
    <t>10:19:26</t>
  </si>
  <si>
    <t>11:47:37</t>
  </si>
  <si>
    <t>12:10:18</t>
  </si>
  <si>
    <t>13:25:07</t>
  </si>
  <si>
    <t>14:24:16</t>
  </si>
  <si>
    <t>15:24:44</t>
  </si>
  <si>
    <t>16:16:51</t>
  </si>
  <si>
    <t>17:29:34</t>
  </si>
  <si>
    <t>18:27:54</t>
  </si>
  <si>
    <t>19:42:46</t>
  </si>
  <si>
    <t>20:38:11</t>
  </si>
  <si>
    <t>21:32:48</t>
  </si>
  <si>
    <t>22:28:09</t>
  </si>
  <si>
    <t>23:09:16</t>
  </si>
  <si>
    <t>00:50:55</t>
  </si>
  <si>
    <t>01:54:12</t>
  </si>
  <si>
    <t>02:14:25</t>
  </si>
  <si>
    <t>03:43:10</t>
  </si>
  <si>
    <t>04:14:34</t>
  </si>
  <si>
    <t>05:05:14</t>
  </si>
  <si>
    <t>06:23:37</t>
  </si>
  <si>
    <t>07:16:17</t>
  </si>
  <si>
    <t>08:06:23</t>
  </si>
  <si>
    <t>09:27:43</t>
  </si>
  <si>
    <t>10:23:09</t>
  </si>
  <si>
    <t>11:05:40</t>
  </si>
  <si>
    <t>12:41:27</t>
  </si>
  <si>
    <t>13:02:33</t>
  </si>
  <si>
    <t>14:30:44</t>
  </si>
  <si>
    <t>15:31:56</t>
  </si>
  <si>
    <t>16:19:56</t>
  </si>
  <si>
    <t>17:51:40</t>
  </si>
  <si>
    <t>18:12:47</t>
  </si>
  <si>
    <t>19:54:19</t>
  </si>
  <si>
    <t>20:22:49</t>
  </si>
  <si>
    <t>21:37:17</t>
  </si>
  <si>
    <t>22:04:07</t>
  </si>
  <si>
    <t>23:42:54</t>
  </si>
  <si>
    <t>00:54:29</t>
  </si>
  <si>
    <t>01:04:16</t>
  </si>
  <si>
    <t>02:51:34</t>
  </si>
  <si>
    <t>03:21:08</t>
  </si>
  <si>
    <t>04:49:46</t>
  </si>
  <si>
    <t>05:08:45</t>
  </si>
  <si>
    <t>06:14:33</t>
  </si>
  <si>
    <t>07:56:35</t>
  </si>
  <si>
    <t>08:44:38</t>
  </si>
  <si>
    <t>09:10:38</t>
  </si>
  <si>
    <t>10:26:06</t>
  </si>
  <si>
    <t>11:28:50</t>
  </si>
  <si>
    <t>12:31:02</t>
  </si>
  <si>
    <t>13:44:49</t>
  </si>
  <si>
    <t>14:48:05</t>
  </si>
  <si>
    <t>15:40:28</t>
  </si>
  <si>
    <t>16:39:52</t>
  </si>
  <si>
    <t>17:39:20</t>
  </si>
  <si>
    <t>18:53:09</t>
  </si>
  <si>
    <t>19:15:35</t>
  </si>
  <si>
    <t>20:50:37</t>
  </si>
  <si>
    <t>21:20:40</t>
  </si>
  <si>
    <t>22:12:54</t>
  </si>
  <si>
    <t>23:28:38</t>
  </si>
  <si>
    <t>00:29:02</t>
  </si>
  <si>
    <t>01:32:04</t>
  </si>
  <si>
    <t>02:19:55</t>
  </si>
  <si>
    <t>03:50:07</t>
  </si>
  <si>
    <t>04:41:03</t>
  </si>
  <si>
    <t>05:04:53</t>
  </si>
  <si>
    <t>06:40:22</t>
  </si>
  <si>
    <t>07:34:10</t>
  </si>
  <si>
    <t>08:18:39</t>
  </si>
  <si>
    <t>09:51:05</t>
  </si>
  <si>
    <t>10:09:29</t>
  </si>
  <si>
    <t>11:56:28</t>
  </si>
  <si>
    <t>12:47:26</t>
  </si>
  <si>
    <t>13:19:47</t>
  </si>
  <si>
    <t>14:26:22</t>
  </si>
  <si>
    <t>15:23:44</t>
  </si>
  <si>
    <t>16:24:25</t>
  </si>
  <si>
    <t>17:06:49</t>
  </si>
  <si>
    <t>18:48:56</t>
  </si>
  <si>
    <t>19:29:40</t>
  </si>
  <si>
    <t>20:23:04</t>
  </si>
  <si>
    <t>21:06:02</t>
  </si>
  <si>
    <t>22:15:50</t>
  </si>
  <si>
    <t>23:03:18</t>
  </si>
  <si>
    <t>00:45:46</t>
  </si>
  <si>
    <t>01:55:15</t>
  </si>
  <si>
    <t>02:08:10</t>
  </si>
  <si>
    <t>03:46:12</t>
  </si>
  <si>
    <t>04:11:47</t>
  </si>
  <si>
    <t>05:13:54</t>
  </si>
  <si>
    <t>06:50:31</t>
  </si>
  <si>
    <t>07:31:17</t>
  </si>
  <si>
    <t>08:42:23</t>
  </si>
  <si>
    <t>09:05:41</t>
  </si>
  <si>
    <t>10:28:39</t>
  </si>
  <si>
    <t>11:10:32</t>
  </si>
  <si>
    <t>12:41:30</t>
  </si>
  <si>
    <t>13:56:29</t>
  </si>
  <si>
    <t>14:37:17</t>
  </si>
  <si>
    <t>15:19:47</t>
  </si>
  <si>
    <t>16:28:54</t>
  </si>
  <si>
    <t>17:50:04</t>
  </si>
  <si>
    <t>18:25:36</t>
  </si>
  <si>
    <t>19:37:19</t>
  </si>
  <si>
    <t>20:50:06</t>
  </si>
  <si>
    <t>21:50:12</t>
  </si>
  <si>
    <t>22:50:06</t>
  </si>
  <si>
    <t>23:46:13</t>
  </si>
  <si>
    <t>00:54:35</t>
  </si>
  <si>
    <t>01:04:24</t>
  </si>
  <si>
    <t>02:46:18</t>
  </si>
  <si>
    <t>03:26:36</t>
  </si>
  <si>
    <t>04:48:36</t>
  </si>
  <si>
    <t>05:17:43</t>
  </si>
  <si>
    <t>06:18:48</t>
  </si>
  <si>
    <t>07:29:26</t>
  </si>
  <si>
    <t>08:26:39</t>
  </si>
  <si>
    <t>09:38:50</t>
  </si>
  <si>
    <t>10:39:11</t>
  </si>
  <si>
    <t>11:13:50</t>
  </si>
  <si>
    <t>12:37:03</t>
  </si>
  <si>
    <t>13:48:53</t>
  </si>
  <si>
    <t>14:48:13</t>
  </si>
  <si>
    <t>15:40:07</t>
  </si>
  <si>
    <t>16:45:37</t>
  </si>
  <si>
    <t>17:52:39</t>
  </si>
  <si>
    <t>18:18:19</t>
  </si>
  <si>
    <t>19:19:55</t>
  </si>
  <si>
    <t>20:30:42</t>
  </si>
  <si>
    <t>21:03:45</t>
  </si>
  <si>
    <t>22:25:52</t>
  </si>
  <si>
    <t>23:40:41</t>
  </si>
  <si>
    <t>00:20:51</t>
  </si>
  <si>
    <t>01:38:05</t>
  </si>
  <si>
    <t>02:25:56</t>
  </si>
  <si>
    <t>03:07:15</t>
  </si>
  <si>
    <t>04:41:43</t>
  </si>
  <si>
    <t>05:47:26</t>
  </si>
  <si>
    <t>06:54:27</t>
  </si>
  <si>
    <t>07:37:09</t>
  </si>
  <si>
    <t>08:08:44</t>
  </si>
  <si>
    <t>09:24:05</t>
  </si>
  <si>
    <t>10:46:34</t>
  </si>
  <si>
    <t>11:15:16</t>
  </si>
  <si>
    <t>12:04:31</t>
  </si>
  <si>
    <t>13:23:45</t>
  </si>
  <si>
    <t>14:27:23</t>
  </si>
  <si>
    <t>15:13:50</t>
  </si>
  <si>
    <t>16:52:33</t>
  </si>
  <si>
    <t>17:05:33</t>
  </si>
  <si>
    <t>18:41:15</t>
  </si>
  <si>
    <t>19:42:45</t>
  </si>
  <si>
    <t>20:31:53</t>
  </si>
  <si>
    <t>21:53:08</t>
  </si>
  <si>
    <t>22:42:54</t>
  </si>
  <si>
    <t>23:50:23</t>
  </si>
  <si>
    <t>00:03:44</t>
  </si>
  <si>
    <t>01:48:20</t>
  </si>
  <si>
    <t>02:13:09</t>
  </si>
  <si>
    <t>03:50:54</t>
  </si>
  <si>
    <t>04:02:26</t>
  </si>
  <si>
    <t>05:13:24</t>
  </si>
  <si>
    <t>06:37:09</t>
  </si>
  <si>
    <t>07:18:22</t>
  </si>
  <si>
    <t>08:48:21</t>
  </si>
  <si>
    <t>09:22:34</t>
  </si>
  <si>
    <t>10:04:40</t>
  </si>
  <si>
    <t>11:20:31</t>
  </si>
  <si>
    <t>12:31:30</t>
  </si>
  <si>
    <t>13:09:21</t>
  </si>
  <si>
    <t>14:30:52</t>
  </si>
  <si>
    <t>15:19:53</t>
  </si>
  <si>
    <t>16:28:44</t>
  </si>
  <si>
    <t>17:34:45</t>
  </si>
  <si>
    <t>18:31:53</t>
  </si>
  <si>
    <t>19:46:53</t>
  </si>
  <si>
    <t>20:37:16</t>
  </si>
  <si>
    <t>21:38:12</t>
  </si>
  <si>
    <t>22:11:52</t>
  </si>
  <si>
    <t>23:33:28</t>
  </si>
  <si>
    <t>00:09:20</t>
  </si>
  <si>
    <t>01:51:33</t>
  </si>
  <si>
    <t>02:54:11</t>
  </si>
  <si>
    <t>03:19:20</t>
  </si>
  <si>
    <t>04:08:42</t>
  </si>
  <si>
    <t>05:31:38</t>
  </si>
  <si>
    <t>06:53:35</t>
  </si>
  <si>
    <t>07:20:43</t>
  </si>
  <si>
    <t>08:40:17</t>
  </si>
  <si>
    <t>09:25:05</t>
  </si>
  <si>
    <t>10:32:55</t>
  </si>
  <si>
    <t>11:30:02</t>
  </si>
  <si>
    <t>12:22:02</t>
  </si>
  <si>
    <t>13:53:39</t>
  </si>
  <si>
    <t>14:39:39</t>
  </si>
  <si>
    <t>15:15:12</t>
  </si>
  <si>
    <t>16:50:23</t>
  </si>
  <si>
    <t>17:49:44</t>
  </si>
  <si>
    <t>18:32:14</t>
  </si>
  <si>
    <t>19:05:36</t>
  </si>
  <si>
    <t>20:23:44</t>
  </si>
  <si>
    <t>21:17:33</t>
  </si>
  <si>
    <t>22:27:06</t>
  </si>
  <si>
    <t>23:34:36</t>
  </si>
  <si>
    <t>00:32:03</t>
  </si>
  <si>
    <t>01:39:05</t>
  </si>
  <si>
    <t>02:34:41</t>
  </si>
  <si>
    <t>03:41:28</t>
  </si>
  <si>
    <t>04:09:30</t>
  </si>
  <si>
    <t>05:39:12</t>
  </si>
  <si>
    <t>06:39:08</t>
  </si>
  <si>
    <t>07:51:15</t>
  </si>
  <si>
    <t>08:49:30</t>
  </si>
  <si>
    <t>09:12:08</t>
  </si>
  <si>
    <t>10:06:27</t>
  </si>
  <si>
    <t>11:29:26</t>
  </si>
  <si>
    <t>12:52:25</t>
  </si>
  <si>
    <t>13:26:47</t>
  </si>
  <si>
    <t>14:28:23</t>
  </si>
  <si>
    <t>15:24:30</t>
  </si>
  <si>
    <t>16:31:48</t>
  </si>
  <si>
    <t>17:27:39</t>
  </si>
  <si>
    <t>18:28:56</t>
  </si>
  <si>
    <t>19:28:37</t>
  </si>
  <si>
    <t>20:41:05</t>
  </si>
  <si>
    <t>21:52:49</t>
  </si>
  <si>
    <t>22:35:51</t>
  </si>
  <si>
    <t>23:50:16</t>
  </si>
  <si>
    <t>00:03:46</t>
  </si>
  <si>
    <t>01:42:47</t>
  </si>
  <si>
    <t>02:46:47</t>
  </si>
  <si>
    <t>03:22:03</t>
  </si>
  <si>
    <t>04:44:56</t>
  </si>
  <si>
    <t>05:26:13</t>
  </si>
  <si>
    <t>06:49:05</t>
  </si>
  <si>
    <t>07:13:50</t>
  </si>
  <si>
    <t>08:23:02</t>
  </si>
  <si>
    <t>09:11:26</t>
  </si>
  <si>
    <t>10:48:15</t>
  </si>
  <si>
    <t>11:56:18</t>
  </si>
  <si>
    <t>12:15:11</t>
  </si>
  <si>
    <t>13:53:34</t>
  </si>
  <si>
    <t>14:08:36</t>
  </si>
  <si>
    <t>15:11:37</t>
  </si>
  <si>
    <t>16:16:48</t>
  </si>
  <si>
    <t>17:47:19</t>
  </si>
  <si>
    <t>18:54:02</t>
  </si>
  <si>
    <t>19:38:50</t>
  </si>
  <si>
    <t>20:33:41</t>
  </si>
  <si>
    <t>21:12:46</t>
  </si>
  <si>
    <t>22:55:49</t>
  </si>
  <si>
    <t>23:37:16</t>
  </si>
  <si>
    <t>00:46:12</t>
  </si>
  <si>
    <t>01:35:56</t>
  </si>
  <si>
    <t>02:42:23</t>
  </si>
  <si>
    <t>03:14:54</t>
  </si>
  <si>
    <t>04:55:26</t>
  </si>
  <si>
    <t>05:06:37</t>
  </si>
  <si>
    <t>06:11:09</t>
  </si>
  <si>
    <t>07:43:31</t>
  </si>
  <si>
    <t>08:27:13</t>
  </si>
  <si>
    <t>09:21:49</t>
  </si>
  <si>
    <t>10:02:36</t>
  </si>
  <si>
    <t>11:18:52</t>
  </si>
  <si>
    <t>12:10:17</t>
  </si>
  <si>
    <t>13:06:43</t>
  </si>
  <si>
    <t>14:41:02</t>
  </si>
  <si>
    <t>15:44:26</t>
  </si>
  <si>
    <t>16:45:05</t>
  </si>
  <si>
    <t>17:56:27</t>
  </si>
  <si>
    <t>18:08:17</t>
  </si>
  <si>
    <t>19:13:24</t>
  </si>
  <si>
    <t>20:46:34</t>
  </si>
  <si>
    <t>21:07:14</t>
  </si>
  <si>
    <t>22:23:50</t>
  </si>
  <si>
    <t>23:22:12</t>
  </si>
  <si>
    <t>00:21:40</t>
  </si>
  <si>
    <t>01:12:37</t>
  </si>
  <si>
    <t>02:24:32</t>
  </si>
  <si>
    <t>03:30:52</t>
  </si>
  <si>
    <t>04:33:44</t>
  </si>
  <si>
    <t>05:35:10</t>
  </si>
  <si>
    <t>06:30:45</t>
  </si>
  <si>
    <t>07:26:06</t>
  </si>
  <si>
    <t>08:07:13</t>
  </si>
  <si>
    <t>09:49:52</t>
  </si>
  <si>
    <t>10:52:04</t>
  </si>
  <si>
    <t>11:12:13</t>
  </si>
  <si>
    <t>12:41:06</t>
  </si>
  <si>
    <t>13:10:29</t>
  </si>
  <si>
    <t>14:02:11</t>
  </si>
  <si>
    <t>15:14:42</t>
  </si>
  <si>
    <t>16:19:15</t>
  </si>
  <si>
    <t>17:56:33</t>
  </si>
  <si>
    <t>18:24:53</t>
  </si>
  <si>
    <t>19:32:35</t>
  </si>
  <si>
    <t>20:15:51</t>
  </si>
  <si>
    <t>21:51:37</t>
  </si>
  <si>
    <t>22:12:28</t>
  </si>
  <si>
    <t>23:29:41</t>
  </si>
  <si>
    <t>00:19:46</t>
  </si>
  <si>
    <t>01:17:52</t>
  </si>
  <si>
    <t>02:46:35</t>
  </si>
  <si>
    <t>03:08:42</t>
  </si>
  <si>
    <t>04:51:18</t>
  </si>
  <si>
    <t>05:26:47</t>
  </si>
  <si>
    <t>06:33:15</t>
  </si>
  <si>
    <t>07:55:04</t>
  </si>
  <si>
    <t>08:38:52</t>
  </si>
  <si>
    <t>09:48:28</t>
  </si>
  <si>
    <t>10:03:14</t>
  </si>
  <si>
    <t>11:49:32</t>
  </si>
  <si>
    <t>12:18:04</t>
  </si>
  <si>
    <t>13:48:35</t>
  </si>
  <si>
    <t>14:07:42</t>
  </si>
  <si>
    <t>15:10:25</t>
  </si>
  <si>
    <t>16:51:31</t>
  </si>
  <si>
    <t>17:40:41</t>
  </si>
  <si>
    <t>18:29:36</t>
  </si>
  <si>
    <t>19:23:05</t>
  </si>
  <si>
    <t>20:23:48</t>
  </si>
  <si>
    <t>21:27:55</t>
  </si>
  <si>
    <t>22:42:46</t>
  </si>
  <si>
    <t>23:47:03</t>
  </si>
  <si>
    <t>00:39:22</t>
  </si>
  <si>
    <t>01:36:48</t>
  </si>
  <si>
    <t>02:37:09</t>
  </si>
  <si>
    <t>03:51:05</t>
  </si>
  <si>
    <t>04:14:19</t>
  </si>
  <si>
    <t>05:42:21</t>
  </si>
  <si>
    <t>06:03:30</t>
  </si>
  <si>
    <t>07:03:38</t>
  </si>
  <si>
    <t>08:12:35</t>
  </si>
  <si>
    <t>09:14:51</t>
  </si>
  <si>
    <t>10:28:02</t>
  </si>
  <si>
    <t>11:17:52</t>
  </si>
  <si>
    <t>12:48:05</t>
  </si>
  <si>
    <t>13:40:02</t>
  </si>
  <si>
    <t>14:53:50</t>
  </si>
  <si>
    <t>15:38:10</t>
  </si>
  <si>
    <t>16:32:06</t>
  </si>
  <si>
    <t>17:15:35</t>
  </si>
  <si>
    <t>18:48:52</t>
  </si>
  <si>
    <t>19:06:33</t>
  </si>
  <si>
    <t>20:04:24</t>
  </si>
  <si>
    <t>21:43:24</t>
  </si>
  <si>
    <t>22:15:45</t>
  </si>
  <si>
    <t>23:18:21</t>
  </si>
  <si>
    <t>00:12:42</t>
  </si>
  <si>
    <t>01:22:23</t>
  </si>
  <si>
    <t>02:03:46</t>
  </si>
  <si>
    <t>03:47:53</t>
  </si>
  <si>
    <t>04:28:29</t>
  </si>
  <si>
    <t>05:21:51</t>
  </si>
  <si>
    <t>06:04:53</t>
  </si>
  <si>
    <t>07:11:46</t>
  </si>
  <si>
    <t>08:50:22</t>
  </si>
  <si>
    <t>09:49:43</t>
  </si>
  <si>
    <t>10:51:13</t>
  </si>
  <si>
    <t>11:04:08</t>
  </si>
  <si>
    <t>12:42:09</t>
  </si>
  <si>
    <t>13:56:46</t>
  </si>
  <si>
    <t>14:12:13</t>
  </si>
  <si>
    <t>15:47:35</t>
  </si>
  <si>
    <t>16:36:22</t>
  </si>
  <si>
    <t>17:46:18</t>
  </si>
  <si>
    <t>18:11:45</t>
  </si>
  <si>
    <t>19:33:36</t>
  </si>
  <si>
    <t>20:14:28</t>
  </si>
  <si>
    <t>21:37:33</t>
  </si>
  <si>
    <t>22:05:25</t>
  </si>
  <si>
    <t>23:34:09</t>
  </si>
  <si>
    <t>00:15:46</t>
  </si>
  <si>
    <t>01:23:52</t>
  </si>
  <si>
    <t>02:38:02</t>
  </si>
  <si>
    <t>03:23:35</t>
  </si>
  <si>
    <t>04:30:18</t>
  </si>
  <si>
    <t>05:47:04</t>
  </si>
  <si>
    <t>06:47:55</t>
  </si>
  <si>
    <t>07:48:56</t>
  </si>
  <si>
    <t>08:45:25</t>
  </si>
  <si>
    <t>09:52:32</t>
  </si>
  <si>
    <t>10:55:27</t>
  </si>
  <si>
    <t>11:49:14</t>
  </si>
  <si>
    <t>12:23:32</t>
  </si>
  <si>
    <t>13:05:35</t>
  </si>
  <si>
    <t>14:12:42</t>
  </si>
  <si>
    <t>15:06:46</t>
  </si>
  <si>
    <t>16:24:24</t>
  </si>
  <si>
    <t>17:24:36</t>
  </si>
  <si>
    <t>18:37:49</t>
  </si>
  <si>
    <t>19:36:04</t>
  </si>
  <si>
    <t>20:11:45</t>
  </si>
  <si>
    <t>21:34:54</t>
  </si>
  <si>
    <t>22:41:50</t>
  </si>
  <si>
    <t>23:45:17</t>
  </si>
  <si>
    <t>00:43:03</t>
  </si>
  <si>
    <t>01:41:21</t>
  </si>
  <si>
    <t>02:48:24</t>
  </si>
  <si>
    <t>03:03:05</t>
  </si>
  <si>
    <t>04:51:36</t>
  </si>
  <si>
    <t>05:13:27</t>
  </si>
  <si>
    <t>06:43:43</t>
  </si>
  <si>
    <t>07:39:50</t>
  </si>
  <si>
    <t>08:39:40</t>
  </si>
  <si>
    <t>09:17:48</t>
  </si>
  <si>
    <t>10:35:55</t>
  </si>
  <si>
    <t>11:22:52</t>
  </si>
  <si>
    <t>12:05:18</t>
  </si>
  <si>
    <t>13:46:35</t>
  </si>
  <si>
    <t>14:43:22</t>
  </si>
  <si>
    <t>15:49:22</t>
  </si>
  <si>
    <t>16:33:06</t>
  </si>
  <si>
    <t>17:53:42</t>
  </si>
  <si>
    <t>18:16:04</t>
  </si>
  <si>
    <t>19:44:32</t>
  </si>
  <si>
    <t>20:12:13</t>
  </si>
  <si>
    <t>21:02:29</t>
  </si>
  <si>
    <t>22:22:37</t>
  </si>
  <si>
    <t>23:26:20</t>
  </si>
  <si>
    <t>00:11:46</t>
  </si>
  <si>
    <t>01:49:37</t>
  </si>
  <si>
    <t>02:09:29</t>
  </si>
  <si>
    <t>03:33:12</t>
  </si>
  <si>
    <t>04:38:42</t>
  </si>
  <si>
    <t>05:27:50</t>
  </si>
  <si>
    <t>06:42:05</t>
  </si>
  <si>
    <t>07:39:48</t>
  </si>
  <si>
    <t>08:46:22</t>
  </si>
  <si>
    <t>09:56:42</t>
  </si>
  <si>
    <t>10:46:18</t>
  </si>
  <si>
    <t>11:11:05</t>
  </si>
  <si>
    <t>12:44:08</t>
  </si>
  <si>
    <t>13:56:36</t>
  </si>
  <si>
    <t>14:23:40</t>
  </si>
  <si>
    <t>15:53:18</t>
  </si>
  <si>
    <t>16:27:18</t>
  </si>
  <si>
    <t>17:03:18</t>
  </si>
  <si>
    <t>18:19:28</t>
  </si>
  <si>
    <t>19:47:37</t>
  </si>
  <si>
    <t>20:16:29</t>
  </si>
  <si>
    <t>21:23:28</t>
  </si>
  <si>
    <t>22:08:20</t>
  </si>
  <si>
    <t>23:27:51</t>
  </si>
  <si>
    <t>00:16:51</t>
  </si>
  <si>
    <t>01:25:40</t>
  </si>
  <si>
    <t>02:33:42</t>
  </si>
  <si>
    <t>03:30:18</t>
  </si>
  <si>
    <t>04:44:49</t>
  </si>
  <si>
    <t>05:32:12</t>
  </si>
  <si>
    <t>06:34:07</t>
  </si>
  <si>
    <t>07:08:51</t>
  </si>
  <si>
    <t>08:37:27</t>
  </si>
  <si>
    <t>09:05:18</t>
  </si>
  <si>
    <t>10:46:31</t>
  </si>
  <si>
    <t>11:52:09</t>
  </si>
  <si>
    <t>12:18:14</t>
  </si>
  <si>
    <t>13:06:41</t>
  </si>
  <si>
    <t>14:28:34</t>
  </si>
  <si>
    <t>15:51:30</t>
  </si>
  <si>
    <t>16:19:46</t>
  </si>
  <si>
    <t>17:34:14</t>
  </si>
  <si>
    <t>18:21:02</t>
  </si>
  <si>
    <t>19:28:51</t>
  </si>
  <si>
    <t>20:26:45</t>
  </si>
  <si>
    <t>21:11:16</t>
  </si>
  <si>
    <t>22:50:38</t>
  </si>
  <si>
    <t>23:35:25</t>
  </si>
  <si>
    <t>00:53:52</t>
  </si>
  <si>
    <t>01:36:08</t>
  </si>
  <si>
    <t>02:50:30</t>
  </si>
  <si>
    <t>03:19:11</t>
  </si>
  <si>
    <t>04:45:32</t>
  </si>
  <si>
    <t>05:20:48</t>
  </si>
  <si>
    <t>06:14:29</t>
  </si>
  <si>
    <t>07:24:03</t>
  </si>
  <si>
    <t>08:31:28</t>
  </si>
  <si>
    <t>09:27:46</t>
  </si>
  <si>
    <t>10:27:02</t>
  </si>
  <si>
    <t>11:25:39</t>
  </si>
  <si>
    <t>12:38:27</t>
  </si>
  <si>
    <t>13:05:29</t>
  </si>
  <si>
    <t>14:37:09</t>
  </si>
  <si>
    <t>15:36:05</t>
  </si>
  <si>
    <t>16:49:14</t>
  </si>
  <si>
    <t>17:47:22</t>
  </si>
  <si>
    <t>18:09:11</t>
  </si>
  <si>
    <t>19:03:23</t>
  </si>
  <si>
    <t>20:27:21</t>
  </si>
  <si>
    <t>21:49:22</t>
  </si>
  <si>
    <t>22:17:36</t>
  </si>
  <si>
    <t>23:16:20</t>
  </si>
  <si>
    <t>00:19:28</t>
  </si>
  <si>
    <t>01:27:45</t>
  </si>
  <si>
    <t>03:26:54</t>
  </si>
  <si>
    <t>04:25:34</t>
  </si>
  <si>
    <t>05:38:03</t>
  </si>
  <si>
    <t>06:50:45</t>
  </si>
  <si>
    <t>07:29:56</t>
  </si>
  <si>
    <t>08:47:13</t>
  </si>
  <si>
    <t>09:56:10</t>
  </si>
  <si>
    <t>10:38:11</t>
  </si>
  <si>
    <t>11:11:55</t>
  </si>
  <si>
    <t>12:35:23</t>
  </si>
  <si>
    <t>13:08:22</t>
  </si>
  <si>
    <t>14:45:11</t>
  </si>
  <si>
    <t>15:45:03</t>
  </si>
  <si>
    <t>16:12:49</t>
  </si>
  <si>
    <t>17:21:56</t>
  </si>
  <si>
    <t>18:09:24</t>
  </si>
  <si>
    <t>19:45:11</t>
  </si>
  <si>
    <t>20:54:22</t>
  </si>
  <si>
    <t>21:14:08</t>
  </si>
  <si>
    <t>22:51:46</t>
  </si>
  <si>
    <t>23:03:31</t>
  </si>
  <si>
    <t>00:06:25</t>
  </si>
  <si>
    <t>01:56:44</t>
  </si>
  <si>
    <t>02:44:18</t>
  </si>
  <si>
    <t>03:50:56</t>
  </si>
  <si>
    <t>04:34:47</t>
  </si>
  <si>
    <t>05:36:38</t>
  </si>
  <si>
    <t>06:10:45</t>
  </si>
  <si>
    <t>07:54:43</t>
  </si>
  <si>
    <t>08:34:14</t>
  </si>
  <si>
    <t>09:43:15</t>
  </si>
  <si>
    <t>10:32:52</t>
  </si>
  <si>
    <t>11:41:20</t>
  </si>
  <si>
    <t>12:08:51</t>
  </si>
  <si>
    <t>13:50:14</t>
  </si>
  <si>
    <t>14:50:32</t>
  </si>
  <si>
    <t>15:08:07</t>
  </si>
  <si>
    <t>16:40:45</t>
  </si>
  <si>
    <t>17:23:11</t>
  </si>
  <si>
    <t>18:25:46</t>
  </si>
  <si>
    <t>19:54:34</t>
  </si>
  <si>
    <t>20:17:37</t>
  </si>
  <si>
    <t>21:24:04</t>
  </si>
  <si>
    <t>22:46:34</t>
  </si>
  <si>
    <t>23:26:41</t>
  </si>
  <si>
    <t>00:30:21</t>
  </si>
  <si>
    <t>01:31:52</t>
  </si>
  <si>
    <t>02:53:17</t>
  </si>
  <si>
    <t>03:51:13</t>
  </si>
  <si>
    <t>04:09:20</t>
  </si>
  <si>
    <t>05:42:31</t>
  </si>
  <si>
    <t>06:54:13</t>
  </si>
  <si>
    <t>07:27:49</t>
  </si>
  <si>
    <t>08:18:09</t>
  </si>
  <si>
    <t>09:18:38</t>
  </si>
  <si>
    <t>10:11:35</t>
  </si>
  <si>
    <t>11:23:36</t>
  </si>
  <si>
    <t>12:27:43</t>
  </si>
  <si>
    <t>13:31:40</t>
  </si>
  <si>
    <t>14:32:05</t>
  </si>
  <si>
    <t>15:42:35</t>
  </si>
  <si>
    <t>16:15:03</t>
  </si>
  <si>
    <t>17:03:09</t>
  </si>
  <si>
    <t>18:45:49</t>
  </si>
  <si>
    <t>19:48:56</t>
  </si>
  <si>
    <t>20:16:12</t>
  </si>
  <si>
    <t>21:37:55</t>
  </si>
  <si>
    <t>22:07:27</t>
  </si>
  <si>
    <t>23:54:08</t>
  </si>
  <si>
    <t>00:12:39</t>
  </si>
  <si>
    <t>01:18:12</t>
  </si>
  <si>
    <t>03:21:49</t>
  </si>
  <si>
    <t>04:30:24</t>
  </si>
  <si>
    <t>05:04:47</t>
  </si>
  <si>
    <t>06:48:29</t>
  </si>
  <si>
    <t>07:08:39</t>
  </si>
  <si>
    <t>08:37:50</t>
  </si>
  <si>
    <t>09:34:56</t>
  </si>
  <si>
    <t>10:26:08</t>
  </si>
  <si>
    <t>11:52:34</t>
  </si>
  <si>
    <t>12:18:40</t>
  </si>
  <si>
    <t>13:49:16</t>
  </si>
  <si>
    <t>14:23:43</t>
  </si>
  <si>
    <t>15:32:06</t>
  </si>
  <si>
    <t>16:54:56</t>
  </si>
  <si>
    <t>17:35:40</t>
  </si>
  <si>
    <t>18:36:24</t>
  </si>
  <si>
    <t>19:54:10</t>
  </si>
  <si>
    <t>20:41:28</t>
  </si>
  <si>
    <t>21:15:03</t>
  </si>
  <si>
    <t>22:51:32</t>
  </si>
  <si>
    <t>23:03:39</t>
  </si>
  <si>
    <t>00:08:23</t>
  </si>
  <si>
    <t>01:50:30</t>
  </si>
  <si>
    <t>02:38:35</t>
  </si>
  <si>
    <t>03:27:32</t>
  </si>
  <si>
    <t>04:21:55</t>
  </si>
  <si>
    <t>05:17:45</t>
  </si>
  <si>
    <t>06:26:45</t>
  </si>
  <si>
    <t>07:30:42</t>
  </si>
  <si>
    <t>08:43:54</t>
  </si>
  <si>
    <t>09:35:17</t>
  </si>
  <si>
    <t>10:33:46</t>
  </si>
  <si>
    <t>11:41:23</t>
  </si>
  <si>
    <t>12:47:03</t>
  </si>
  <si>
    <t>13:10:17</t>
  </si>
  <si>
    <t>14:39:19</t>
  </si>
  <si>
    <t>15:02:29</t>
  </si>
  <si>
    <t>16:17:36</t>
  </si>
  <si>
    <t>17:10:18</t>
  </si>
  <si>
    <t>18:11:34</t>
  </si>
  <si>
    <t>19:14:33</t>
  </si>
  <si>
    <t>20:49:32</t>
  </si>
  <si>
    <t>21:31:44</t>
  </si>
  <si>
    <t>22:24:53</t>
  </si>
  <si>
    <t>23:49:48</t>
  </si>
  <si>
    <t>00:42:09</t>
  </si>
  <si>
    <t>01:24:05</t>
  </si>
  <si>
    <t>02:11:33</t>
  </si>
  <si>
    <t>03:46:49</t>
  </si>
  <si>
    <t>04:03:30</t>
  </si>
  <si>
    <t>05:03:12</t>
  </si>
  <si>
    <t>06:41:21</t>
  </si>
  <si>
    <t>07:12:40</t>
  </si>
  <si>
    <t>08:16:09</t>
  </si>
  <si>
    <t>10:34:20</t>
  </si>
  <si>
    <t>11:54:43</t>
  </si>
  <si>
    <t>12:42:56</t>
  </si>
  <si>
    <t>13:31:27</t>
  </si>
  <si>
    <t>14:17:49</t>
  </si>
  <si>
    <t>15:56:52</t>
  </si>
  <si>
    <t>16:09:39</t>
  </si>
  <si>
    <t>18:47:41</t>
  </si>
  <si>
    <t>19:45:10</t>
  </si>
  <si>
    <t>20:02:05</t>
  </si>
  <si>
    <t>21:39:53</t>
  </si>
  <si>
    <t>22:54:41</t>
  </si>
  <si>
    <t>23:08:09</t>
  </si>
  <si>
    <t>00:44:32</t>
  </si>
  <si>
    <t>01:33:21</t>
  </si>
  <si>
    <t>02:49:16</t>
  </si>
  <si>
    <t>03:06:43</t>
  </si>
  <si>
    <t>04:19:41</t>
  </si>
  <si>
    <t>05:11:33</t>
  </si>
  <si>
    <t>06:41:39</t>
  </si>
  <si>
    <t>07:10:30</t>
  </si>
  <si>
    <t>08:38:06</t>
  </si>
  <si>
    <t>09:21:42</t>
  </si>
  <si>
    <t>10:22:36</t>
  </si>
  <si>
    <t>11:36:54</t>
  </si>
  <si>
    <t>12:19:30</t>
  </si>
  <si>
    <t>13:26:14</t>
  </si>
  <si>
    <t>14:44:08</t>
  </si>
  <si>
    <t>15:47:54</t>
  </si>
  <si>
    <t>16:43:54</t>
  </si>
  <si>
    <t>17:41:23</t>
  </si>
  <si>
    <t>18:48:30</t>
  </si>
  <si>
    <t>19:54:21</t>
  </si>
  <si>
    <t>20:48:13</t>
  </si>
  <si>
    <t>21:20:29</t>
  </si>
  <si>
    <t>22:03:31</t>
  </si>
  <si>
    <t>23:11:30</t>
  </si>
  <si>
    <t>00:55:43</t>
  </si>
  <si>
    <t>01:22:21</t>
  </si>
  <si>
    <t>02:20:32</t>
  </si>
  <si>
    <t>03:33:52</t>
  </si>
  <si>
    <t>04:40:55</t>
  </si>
  <si>
    <t>05:08:44</t>
  </si>
  <si>
    <t>06:30:52</t>
  </si>
  <si>
    <t>07:37:48</t>
  </si>
  <si>
    <t>08:42:15</t>
  </si>
  <si>
    <t>09:37:02</t>
  </si>
  <si>
    <t>10:40:20</t>
  </si>
  <si>
    <t>11:46:20</t>
  </si>
  <si>
    <t>12:55:48</t>
  </si>
  <si>
    <t>13:49:32</t>
  </si>
  <si>
    <t>14:12:24</t>
  </si>
  <si>
    <t>15:40:22</t>
  </si>
  <si>
    <t>16:22:41</t>
  </si>
  <si>
    <t>17:29:24</t>
  </si>
  <si>
    <t>18:52:33</t>
  </si>
  <si>
    <t>19:20:54</t>
  </si>
  <si>
    <t>20:05:50</t>
  </si>
  <si>
    <t>21:49:16</t>
  </si>
  <si>
    <t>22:43:32</t>
  </si>
  <si>
    <t>23:41:21</t>
  </si>
  <si>
    <t>00:48:51</t>
  </si>
  <si>
    <t>01:31:50</t>
  </si>
  <si>
    <t>02:50:38</t>
  </si>
  <si>
    <t>04:41:28</t>
  </si>
  <si>
    <t>05:24:18</t>
  </si>
  <si>
    <t>06:05:25</t>
  </si>
  <si>
    <t>07:17:34</t>
  </si>
  <si>
    <t>08:21:17</t>
  </si>
  <si>
    <t>09:08:39</t>
  </si>
  <si>
    <t>10:39:35</t>
  </si>
  <si>
    <t>11:06:26</t>
  </si>
  <si>
    <t>12:30:10</t>
  </si>
  <si>
    <t>13:37:39</t>
  </si>
  <si>
    <t>14:21:40</t>
  </si>
  <si>
    <t>15:39:02</t>
  </si>
  <si>
    <t>16:37:43</t>
  </si>
  <si>
    <t>17:44:17</t>
  </si>
  <si>
    <t>18:53:06</t>
  </si>
  <si>
    <t>19:50:15</t>
  </si>
  <si>
    <t>20:06:03</t>
  </si>
  <si>
    <t>21:40:06</t>
  </si>
  <si>
    <t>22:52:33</t>
  </si>
  <si>
    <t>23:02:38</t>
  </si>
  <si>
    <t>00:52:16</t>
  </si>
  <si>
    <t>01:24:28</t>
  </si>
  <si>
    <t>02:55:28</t>
  </si>
  <si>
    <t>03:29:28</t>
  </si>
  <si>
    <t>04:04:46</t>
  </si>
  <si>
    <t>05:27:33</t>
  </si>
  <si>
    <t>06:33:23</t>
  </si>
  <si>
    <t>07:04:23</t>
  </si>
  <si>
    <t>08:27:47</t>
  </si>
  <si>
    <t>09:13:48</t>
  </si>
  <si>
    <t>10:21:39</t>
  </si>
  <si>
    <t>11:28:39</t>
  </si>
  <si>
    <t>12:18:15</t>
  </si>
  <si>
    <t>13:40:48</t>
  </si>
  <si>
    <t>14:31:06</t>
  </si>
  <si>
    <t>15:32:05</t>
  </si>
  <si>
    <t>16:05:39</t>
  </si>
  <si>
    <t>17:35:23</t>
  </si>
  <si>
    <t>18:03:15</t>
  </si>
  <si>
    <t>19:40:28</t>
  </si>
  <si>
    <t>20:48:12</t>
  </si>
  <si>
    <t>21:21:10</t>
  </si>
  <si>
    <t>22:02:37</t>
  </si>
  <si>
    <t>23:26:28</t>
  </si>
  <si>
    <t>00:48:29</t>
  </si>
  <si>
    <t>01:07:44</t>
  </si>
  <si>
    <t>02:29:11</t>
  </si>
  <si>
    <t>03:20:55</t>
  </si>
  <si>
    <t>04:22:50</t>
  </si>
  <si>
    <t>05:24:44</t>
  </si>
  <si>
    <t>06:09:12</t>
  </si>
  <si>
    <t>07:47:33</t>
  </si>
  <si>
    <t>08:34:17</t>
  </si>
  <si>
    <t>09:52:02</t>
  </si>
  <si>
    <t>10:39:04</t>
  </si>
  <si>
    <t>11:46:25</t>
  </si>
  <si>
    <t>12:14:51</t>
  </si>
  <si>
    <t>13:37:18</t>
  </si>
  <si>
    <t>14:53:34</t>
  </si>
  <si>
    <t>15:53:14</t>
  </si>
  <si>
    <t>16:09:56</t>
  </si>
  <si>
    <t>17:16:25</t>
  </si>
  <si>
    <t>18:26:45</t>
  </si>
  <si>
    <t>19:24:43</t>
  </si>
  <si>
    <t>20:23:34</t>
  </si>
  <si>
    <t>21:35:23</t>
  </si>
  <si>
    <t>22:53:32</t>
  </si>
  <si>
    <t>23:41:06</t>
  </si>
  <si>
    <t>00:32:02</t>
  </si>
  <si>
    <t>01:45:10</t>
  </si>
  <si>
    <t>02:43:19</t>
  </si>
  <si>
    <t>03:54:10</t>
  </si>
  <si>
    <t>04:55:17</t>
  </si>
  <si>
    <t>05:23:19</t>
  </si>
  <si>
    <t>06:46:19</t>
  </si>
  <si>
    <t>07:15:34</t>
  </si>
  <si>
    <t>08:14:17</t>
  </si>
  <si>
    <t>09:13:24</t>
  </si>
  <si>
    <t>10:24:41</t>
  </si>
  <si>
    <t>11:22:36</t>
  </si>
  <si>
    <t>12:30:50</t>
  </si>
  <si>
    <t>13:22:46</t>
  </si>
  <si>
    <t>14:34:55</t>
  </si>
  <si>
    <t>15:46:42</t>
  </si>
  <si>
    <t>16:17:53</t>
  </si>
  <si>
    <t>17:44:11</t>
  </si>
  <si>
    <t>18:42:09</t>
  </si>
  <si>
    <t>19:35:09</t>
  </si>
  <si>
    <t>20:09:52</t>
  </si>
  <si>
    <t>21:33:20</t>
  </si>
  <si>
    <t>22:07:13</t>
  </si>
  <si>
    <t>23:43:31</t>
  </si>
  <si>
    <t>00:11:30</t>
  </si>
  <si>
    <t>01:33:13</t>
  </si>
  <si>
    <t>02:41:20</t>
  </si>
  <si>
    <t>03:24:20</t>
  </si>
  <si>
    <t>04:10:09</t>
  </si>
  <si>
    <t>05:43:19</t>
  </si>
  <si>
    <t>06:10:06</t>
  </si>
  <si>
    <t>07:48:44</t>
  </si>
  <si>
    <t>08:02:30</t>
  </si>
  <si>
    <t>09:04:19</t>
  </si>
  <si>
    <t>10:53:41</t>
  </si>
  <si>
    <t>11:42:13</t>
  </si>
  <si>
    <t>12:09:52</t>
  </si>
  <si>
    <t>13:32:51</t>
  </si>
  <si>
    <t>14:33:34</t>
  </si>
  <si>
    <t>15:06:41</t>
  </si>
  <si>
    <t>16:50:38</t>
  </si>
  <si>
    <t>17:31:03</t>
  </si>
  <si>
    <t>18:33:09</t>
  </si>
  <si>
    <t>19:28:50</t>
  </si>
  <si>
    <t>20:36:18</t>
  </si>
  <si>
    <t>21:03:48</t>
  </si>
  <si>
    <t>22:49:13</t>
  </si>
  <si>
    <t>00:05:02</t>
  </si>
  <si>
    <t>01:38:41</t>
  </si>
  <si>
    <t>02:21:15</t>
  </si>
  <si>
    <t>03:24:38</t>
  </si>
  <si>
    <t>04:50:31</t>
  </si>
  <si>
    <t>05:13:32</t>
  </si>
  <si>
    <t>06:20:47</t>
  </si>
  <si>
    <t>07:36:32</t>
  </si>
  <si>
    <t>08:18:40</t>
  </si>
  <si>
    <t>09:25:07</t>
  </si>
  <si>
    <t>10:27:37</t>
  </si>
  <si>
    <t>11:38:02</t>
  </si>
  <si>
    <t>12:37:49</t>
  </si>
  <si>
    <t>13:50:07</t>
  </si>
  <si>
    <t>14:27:27</t>
  </si>
  <si>
    <t>15:52:16</t>
  </si>
  <si>
    <t>16:25:44</t>
  </si>
  <si>
    <t>17:12:06</t>
  </si>
  <si>
    <t>18:15:35</t>
  </si>
  <si>
    <t>19:06:23</t>
  </si>
  <si>
    <t>20:11:34</t>
  </si>
  <si>
    <t>21:24:41</t>
  </si>
  <si>
    <t>22:28:39</t>
  </si>
  <si>
    <t>23:28:54</t>
  </si>
  <si>
    <t>00:39:32</t>
  </si>
  <si>
    <t>01:13:56</t>
  </si>
  <si>
    <t>02:51:08</t>
  </si>
  <si>
    <t>03:43:46</t>
  </si>
  <si>
    <t>04:46:05</t>
  </si>
  <si>
    <t>05:14:08</t>
  </si>
  <si>
    <t>06:35:50</t>
  </si>
  <si>
    <t>07:04:24</t>
  </si>
  <si>
    <t>08:51:13</t>
  </si>
  <si>
    <t>09:55:35</t>
  </si>
  <si>
    <t>10:13:09</t>
  </si>
  <si>
    <t>11:46:27</t>
  </si>
  <si>
    <t>12:18:48</t>
  </si>
  <si>
    <t>13:04:22</t>
  </si>
  <si>
    <t>14:02:45</t>
  </si>
  <si>
    <t>15:45:26</t>
  </si>
  <si>
    <t>16:07:35</t>
  </si>
  <si>
    <t>17:36:50</t>
  </si>
  <si>
    <t>18:32:53</t>
  </si>
  <si>
    <t>19:24:03</t>
  </si>
  <si>
    <t>20:48:42</t>
  </si>
  <si>
    <t>21:14:42</t>
  </si>
  <si>
    <t>22:45:25</t>
  </si>
  <si>
    <t>23:32:53</t>
  </si>
  <si>
    <t>00:40:04</t>
  </si>
  <si>
    <t>01:07:54</t>
  </si>
  <si>
    <t>02:40:54</t>
  </si>
  <si>
    <t>03:35:22</t>
  </si>
  <si>
    <t>04:51:08</t>
  </si>
  <si>
    <t>05:38:26</t>
  </si>
  <si>
    <t>06:13:06</t>
  </si>
  <si>
    <t>07:10:29</t>
  </si>
  <si>
    <t>08:02:36</t>
  </si>
  <si>
    <t>11:27:31</t>
  </si>
  <si>
    <t>12:23:31</t>
  </si>
  <si>
    <t>13:17:49</t>
  </si>
  <si>
    <t>14:13:42</t>
  </si>
  <si>
    <t>15:29:42</t>
  </si>
  <si>
    <t>16:23:41</t>
  </si>
  <si>
    <t>17:41:53</t>
  </si>
  <si>
    <t>18:32:15</t>
  </si>
  <si>
    <t>19:31:49</t>
  </si>
  <si>
    <t>20:38:18</t>
  </si>
  <si>
    <t>21:46:54</t>
  </si>
  <si>
    <t>22:08:09</t>
  </si>
  <si>
    <t>23:35:07</t>
  </si>
  <si>
    <t>00:45:25</t>
  </si>
  <si>
    <t>01:12:32</t>
  </si>
  <si>
    <t>02:07:17</t>
  </si>
  <si>
    <t>03:07:33</t>
  </si>
  <si>
    <t>04:17:31</t>
  </si>
  <si>
    <t>05:47:30</t>
  </si>
  <si>
    <t>06:30:42</t>
  </si>
  <si>
    <t>07:22:34</t>
  </si>
  <si>
    <t>08:34:40</t>
  </si>
  <si>
    <t>09:27:47</t>
  </si>
  <si>
    <t>10:09:43</t>
  </si>
  <si>
    <t>11:52:29</t>
  </si>
  <si>
    <t>12:25:39</t>
  </si>
  <si>
    <t>13:47:26</t>
  </si>
  <si>
    <t>14:54:08</t>
  </si>
  <si>
    <t>15:37:18</t>
  </si>
  <si>
    <t>16:09:34</t>
  </si>
  <si>
    <t>17:20:08</t>
  </si>
  <si>
    <t>18:05:36</t>
  </si>
  <si>
    <t>19:31:17</t>
  </si>
  <si>
    <t>20:53:41</t>
  </si>
  <si>
    <t>21:36:55</t>
  </si>
  <si>
    <t>22:29:24</t>
  </si>
  <si>
    <t>23:15:44</t>
  </si>
  <si>
    <t>00:53:48</t>
  </si>
  <si>
    <t>01:06:28</t>
  </si>
  <si>
    <t>02:37:16</t>
  </si>
  <si>
    <t>03:42:53</t>
  </si>
  <si>
    <t>04:40:07</t>
  </si>
  <si>
    <t>05:53:02</t>
  </si>
  <si>
    <t>06:38:52</t>
  </si>
  <si>
    <t>07:51:40</t>
  </si>
  <si>
    <t>08:05:06</t>
  </si>
  <si>
    <t>09:42:30</t>
  </si>
  <si>
    <t>10:30:18</t>
  </si>
  <si>
    <t>11:48:13</t>
  </si>
  <si>
    <t>12:05:35</t>
  </si>
  <si>
    <t>13:17:37</t>
  </si>
  <si>
    <t>14:09:22</t>
  </si>
  <si>
    <t>15:26:35</t>
  </si>
  <si>
    <t>16:07:26</t>
  </si>
  <si>
    <t>17:34:10</t>
  </si>
  <si>
    <t>18:16:46</t>
  </si>
  <si>
    <t>19:32:41</t>
  </si>
  <si>
    <t>20:39:03</t>
  </si>
  <si>
    <t>21:25:51</t>
  </si>
  <si>
    <t>22:31:12</t>
  </si>
  <si>
    <t>23:42:05</t>
  </si>
  <si>
    <t>00:44:50</t>
  </si>
  <si>
    <t>01:42:51</t>
  </si>
  <si>
    <t>02:55:20</t>
  </si>
  <si>
    <t>03:46:18</t>
  </si>
  <si>
    <t>04:42:16</t>
  </si>
  <si>
    <t>05:44:08</t>
  </si>
  <si>
    <t>06:18:21</t>
  </si>
  <si>
    <t>07:54:29</t>
  </si>
  <si>
    <t>08:14:28</t>
  </si>
  <si>
    <t>09:51:40</t>
  </si>
  <si>
    <t>10:19:18</t>
  </si>
  <si>
    <t>11:14:31</t>
  </si>
  <si>
    <t>13:38:53</t>
  </si>
  <si>
    <t>14:05:40</t>
  </si>
  <si>
    <t>15:29:09</t>
  </si>
  <si>
    <t>16:36:37</t>
  </si>
  <si>
    <t>17:31:10</t>
  </si>
  <si>
    <t>18:33:52</t>
  </si>
  <si>
    <t>19:36:15</t>
  </si>
  <si>
    <t>20:03:18</t>
  </si>
  <si>
    <t>21:04:47</t>
  </si>
  <si>
    <t>22:45:29</t>
  </si>
  <si>
    <t>23:08:21</t>
  </si>
  <si>
    <t>00:37:20</t>
  </si>
  <si>
    <t>01:21:39</t>
  </si>
  <si>
    <t>02:28:17</t>
  </si>
  <si>
    <t>03:49:29</t>
  </si>
  <si>
    <t>04:18:37</t>
  </si>
  <si>
    <t>05:54:26</t>
  </si>
  <si>
    <t>06:35:56</t>
  </si>
  <si>
    <t>07:27:17</t>
  </si>
  <si>
    <t>08:24:16</t>
  </si>
  <si>
    <t>09:31:49</t>
  </si>
  <si>
    <t>10:35:48</t>
  </si>
  <si>
    <t>11:47:32</t>
  </si>
  <si>
    <t>13:38:26</t>
  </si>
  <si>
    <t>14:22:15</t>
  </si>
  <si>
    <t>15:04:23</t>
  </si>
  <si>
    <t>16:11:31</t>
  </si>
  <si>
    <t>17:19:13</t>
  </si>
  <si>
    <t>18:06:28</t>
  </si>
  <si>
    <t>19:37:31</t>
  </si>
  <si>
    <t>21:27:07</t>
  </si>
  <si>
    <t>22:33:42</t>
  </si>
  <si>
    <t>23:24:37</t>
  </si>
  <si>
    <t>00:36:55</t>
  </si>
  <si>
    <t>01:29:42</t>
  </si>
  <si>
    <t>02:40:16</t>
  </si>
  <si>
    <t>03:51:04</t>
  </si>
  <si>
    <t>04:48:12</t>
  </si>
  <si>
    <t>05:05:50</t>
  </si>
  <si>
    <t>06:38:03</t>
  </si>
  <si>
    <t>07:49:22</t>
  </si>
  <si>
    <t>08:55:34</t>
  </si>
  <si>
    <t>09:47:12</t>
  </si>
  <si>
    <t>10:16:25</t>
  </si>
  <si>
    <t>11:52:33</t>
  </si>
  <si>
    <t>12:32:26</t>
  </si>
  <si>
    <t>13:54:44</t>
  </si>
  <si>
    <t>14:23:31</t>
  </si>
  <si>
    <t>15:30:34</t>
  </si>
  <si>
    <t>16:15:49</t>
  </si>
  <si>
    <t>17:37:56</t>
  </si>
  <si>
    <t>18:23:03</t>
  </si>
  <si>
    <t>19:27:35</t>
  </si>
  <si>
    <t>20:40:29</t>
  </si>
  <si>
    <t>21:16:12</t>
  </si>
  <si>
    <t>22:38:44</t>
  </si>
  <si>
    <t>23:27:56</t>
  </si>
  <si>
    <t>00:29:09</t>
  </si>
  <si>
    <t>01:10:33</t>
  </si>
  <si>
    <t>02:31:20</t>
  </si>
  <si>
    <t>03:54:12</t>
  </si>
  <si>
    <t>04:36:25</t>
  </si>
  <si>
    <t>05:46:10</t>
  </si>
  <si>
    <t>06:14:08</t>
  </si>
  <si>
    <t>07:55:34</t>
  </si>
  <si>
    <t>08:23:24</t>
  </si>
  <si>
    <t>09:45:18</t>
  </si>
  <si>
    <t>10:06:56</t>
  </si>
  <si>
    <t>11:27:08</t>
  </si>
  <si>
    <t>12:16:50</t>
  </si>
  <si>
    <t>13:17:53</t>
  </si>
  <si>
    <t>14:28:40</t>
  </si>
  <si>
    <t>15:21:11</t>
  </si>
  <si>
    <t>16:43:32</t>
  </si>
  <si>
    <t>17:30:14</t>
  </si>
  <si>
    <t>18:32:54</t>
  </si>
  <si>
    <t>19:38:52</t>
  </si>
  <si>
    <t>20:45:24</t>
  </si>
  <si>
    <t>21:12:47</t>
  </si>
  <si>
    <t>22:34:06</t>
  </si>
  <si>
    <t>23:50:30</t>
  </si>
  <si>
    <t>00:46:11</t>
  </si>
  <si>
    <t>01:06:40</t>
  </si>
  <si>
    <t>02:11:16</t>
  </si>
  <si>
    <t>03:17:28</t>
  </si>
  <si>
    <t>04:09:29</t>
  </si>
  <si>
    <t>05:08:21</t>
  </si>
  <si>
    <t>06:19:17</t>
  </si>
  <si>
    <t>07:21:30</t>
  </si>
  <si>
    <t>08:39:04</t>
  </si>
  <si>
    <t>09:46:55</t>
  </si>
  <si>
    <t>10:44:09</t>
  </si>
  <si>
    <t>11:41:09</t>
  </si>
  <si>
    <t>12:51:05</t>
  </si>
  <si>
    <t>13:53:12</t>
  </si>
  <si>
    <t>14:21:16</t>
  </si>
  <si>
    <t>15:43:19</t>
  </si>
  <si>
    <t>16:18:30</t>
  </si>
  <si>
    <t>17:10:15</t>
  </si>
  <si>
    <t>18:09:22</t>
  </si>
  <si>
    <t>19:21:40</t>
  </si>
  <si>
    <t>20:53:34</t>
  </si>
  <si>
    <t>21:28:48</t>
  </si>
  <si>
    <t>22:20:44</t>
  </si>
  <si>
    <t>23:33:52</t>
  </si>
  <si>
    <t>00:45:27</t>
  </si>
  <si>
    <t>01:15:50</t>
  </si>
  <si>
    <t>02:42:06</t>
  </si>
  <si>
    <t>03:39:05</t>
  </si>
  <si>
    <t>04:32:13</t>
  </si>
  <si>
    <t>05:08:49</t>
  </si>
  <si>
    <t>06:28:16</t>
  </si>
  <si>
    <t>07:03:11</t>
  </si>
  <si>
    <t>08:39:29</t>
  </si>
  <si>
    <t>09:47:23</t>
  </si>
  <si>
    <t>10:30:12</t>
  </si>
  <si>
    <t>11:38:18</t>
  </si>
  <si>
    <t>12:22:41</t>
  </si>
  <si>
    <t>13:08:21</t>
  </si>
  <si>
    <t>14:05:39</t>
  </si>
  <si>
    <t>15:32:26</t>
  </si>
  <si>
    <t>16:13:40</t>
  </si>
  <si>
    <t>17:21:33</t>
  </si>
  <si>
    <t>18:08:15</t>
  </si>
  <si>
    <t>19:50:38</t>
  </si>
  <si>
    <t>20:38:07</t>
  </si>
  <si>
    <t>21:05:49</t>
  </si>
  <si>
    <t>22:12:49</t>
  </si>
  <si>
    <t>23:25:33</t>
  </si>
  <si>
    <t>00:05:40</t>
  </si>
  <si>
    <t>01:47:36</t>
  </si>
  <si>
    <t>02:29:56</t>
  </si>
  <si>
    <t>03:30:05</t>
  </si>
  <si>
    <t>04:27:46</t>
  </si>
  <si>
    <t>05:35:30</t>
  </si>
  <si>
    <t>06:56:51</t>
  </si>
  <si>
    <t>07:52:09</t>
  </si>
  <si>
    <t>08:39:27</t>
  </si>
  <si>
    <t>09:02:56</t>
  </si>
  <si>
    <t>10:50:39</t>
  </si>
  <si>
    <t>11:56:12</t>
  </si>
  <si>
    <t>12:19:36</t>
  </si>
  <si>
    <t>13:49:28</t>
  </si>
  <si>
    <t>14:12:26</t>
  </si>
  <si>
    <t>15:18:46</t>
  </si>
  <si>
    <t>16:33:28</t>
  </si>
  <si>
    <t>18:24:04</t>
  </si>
  <si>
    <t>19:20:42</t>
  </si>
  <si>
    <t>20:41:53</t>
  </si>
  <si>
    <t>21:33:45</t>
  </si>
  <si>
    <t>22:46:02</t>
  </si>
  <si>
    <t>23:24:03</t>
  </si>
  <si>
    <t>00:21:02</t>
  </si>
  <si>
    <t>01:08:30</t>
  </si>
  <si>
    <t>02:50:47</t>
  </si>
  <si>
    <t>03:56:33</t>
  </si>
  <si>
    <t>04:08:21</t>
  </si>
  <si>
    <t>05:10:31</t>
  </si>
  <si>
    <t>06:22:37</t>
  </si>
  <si>
    <t>07:25:34</t>
  </si>
  <si>
    <t>08:27:02</t>
  </si>
  <si>
    <t>09:44:29</t>
  </si>
  <si>
    <t>10:09:48</t>
  </si>
  <si>
    <t>11:47:04</t>
  </si>
  <si>
    <t>12:39:44</t>
  </si>
  <si>
    <t>13:22:04</t>
  </si>
  <si>
    <t>14:11:07</t>
  </si>
  <si>
    <t>15:31:48</t>
  </si>
  <si>
    <t>16:02:21</t>
  </si>
  <si>
    <t>17:49:10</t>
  </si>
  <si>
    <t>18:54:34</t>
  </si>
  <si>
    <t>19:12:56</t>
  </si>
  <si>
    <t>20:43:23</t>
  </si>
  <si>
    <t>21:16:51</t>
  </si>
  <si>
    <t>22:07:18</t>
  </si>
  <si>
    <t>23:54:41</t>
  </si>
  <si>
    <t>00:37:23</t>
  </si>
  <si>
    <t>01:02:33</t>
  </si>
  <si>
    <t>02:16:47</t>
  </si>
  <si>
    <t>03:29:50</t>
  </si>
  <si>
    <t>04:21:52</t>
  </si>
  <si>
    <t>05:46:41</t>
  </si>
  <si>
    <t>06:12:39</t>
  </si>
  <si>
    <t>07:43:23</t>
  </si>
  <si>
    <t>08:30:50</t>
  </si>
  <si>
    <t>09:34:13</t>
  </si>
  <si>
    <t>10:05:14</t>
  </si>
  <si>
    <t>11:50:07</t>
  </si>
  <si>
    <t>12:43:30</t>
  </si>
  <si>
    <t>13:05:12</t>
  </si>
  <si>
    <t>14:47:15</t>
  </si>
  <si>
    <t>15:05:03</t>
  </si>
  <si>
    <t>16:05:27</t>
  </si>
  <si>
    <t>17:52:34</t>
  </si>
  <si>
    <t>18:53:17</t>
  </si>
  <si>
    <t>19:44:17</t>
  </si>
  <si>
    <t>20:25:28</t>
  </si>
  <si>
    <t>21:21:27</t>
  </si>
  <si>
    <t>23:12:47</t>
  </si>
  <si>
    <t>00:26:54</t>
  </si>
  <si>
    <t>01:19:36</t>
  </si>
  <si>
    <t>02:37:48</t>
  </si>
  <si>
    <t>03:24:04</t>
  </si>
  <si>
    <t>04:12:48</t>
  </si>
  <si>
    <t>05:34:16</t>
  </si>
  <si>
    <t>06:41:52</t>
  </si>
  <si>
    <t>07:04:06</t>
  </si>
  <si>
    <t>08:34:06</t>
  </si>
  <si>
    <t>09:44:19</t>
  </si>
  <si>
    <t>10:10:30</t>
  </si>
  <si>
    <t>11:04:13</t>
  </si>
  <si>
    <t>12:56:36</t>
  </si>
  <si>
    <t>13:16:28</t>
  </si>
  <si>
    <t>14:43:26</t>
  </si>
  <si>
    <t>15:26:37</t>
  </si>
  <si>
    <t>16:18:23</t>
  </si>
  <si>
    <t>17:15:37</t>
  </si>
  <si>
    <t>18:24:35</t>
  </si>
  <si>
    <t>19:05:42</t>
  </si>
  <si>
    <t>20:48:14</t>
  </si>
  <si>
    <t>21:23:24</t>
  </si>
  <si>
    <t>22:33:12</t>
  </si>
  <si>
    <t>23:55:49</t>
  </si>
  <si>
    <t>00:22:14</t>
  </si>
  <si>
    <t>02:18:03</t>
  </si>
  <si>
    <t>03:04:28</t>
  </si>
  <si>
    <t>04:28:14</t>
  </si>
  <si>
    <t>05:48:29</t>
  </si>
  <si>
    <t>06:16:51</t>
  </si>
  <si>
    <t>07:26:21</t>
  </si>
  <si>
    <t>08:07:43</t>
  </si>
  <si>
    <t>09:49:46</t>
  </si>
  <si>
    <t>10:03:25</t>
  </si>
  <si>
    <t>11:34:14</t>
  </si>
  <si>
    <t>12:41:50</t>
  </si>
  <si>
    <t>13:39:04</t>
  </si>
  <si>
    <t>14:51:05</t>
  </si>
  <si>
    <t>15:36:47</t>
  </si>
  <si>
    <t>16:48:36</t>
  </si>
  <si>
    <t>17:47:03</t>
  </si>
  <si>
    <t>18:39:19</t>
  </si>
  <si>
    <t>19:10:14</t>
  </si>
  <si>
    <t>20:44:10</t>
  </si>
  <si>
    <t>21:56:32</t>
  </si>
  <si>
    <t>22:14:35</t>
  </si>
  <si>
    <t>23:13:15</t>
  </si>
  <si>
    <t>00:23:32</t>
  </si>
  <si>
    <t>02:28:08</t>
  </si>
  <si>
    <t>03:15:50</t>
  </si>
  <si>
    <t>04:30:37</t>
  </si>
  <si>
    <t>05:37:54</t>
  </si>
  <si>
    <t>07:28:08</t>
  </si>
  <si>
    <t>08:30:04</t>
  </si>
  <si>
    <t>09:47:54</t>
  </si>
  <si>
    <t>10:45:55</t>
  </si>
  <si>
    <t>11:03:17</t>
  </si>
  <si>
    <t>12:02:17</t>
  </si>
  <si>
    <t>13:36:15</t>
  </si>
  <si>
    <t>14:41:06</t>
  </si>
  <si>
    <t>15:15:19</t>
  </si>
  <si>
    <t>16:52:32</t>
  </si>
  <si>
    <t>17:13:19</t>
  </si>
  <si>
    <t>18:49:37</t>
  </si>
  <si>
    <t>19:16:14</t>
  </si>
  <si>
    <t>20:09:19</t>
  </si>
  <si>
    <t>22:30:50</t>
  </si>
  <si>
    <t>23:56:39</t>
  </si>
  <si>
    <t>00:24:06</t>
  </si>
  <si>
    <t>01:39:35</t>
  </si>
  <si>
    <t>02:30:04</t>
  </si>
  <si>
    <t>03:31:51</t>
  </si>
  <si>
    <t>04:33:13</t>
  </si>
  <si>
    <t>05:55:21</t>
  </si>
  <si>
    <t>06:02:43</t>
  </si>
  <si>
    <t>07:38:26</t>
  </si>
  <si>
    <t>08:07:18</t>
  </si>
  <si>
    <t>09:33:08</t>
  </si>
  <si>
    <t>10:56:35</t>
  </si>
  <si>
    <t>11:24:13</t>
  </si>
  <si>
    <t>12:46:28</t>
  </si>
  <si>
    <t>13:14:25</t>
  </si>
  <si>
    <t>14:02:24</t>
  </si>
  <si>
    <t>15:31:53</t>
  </si>
  <si>
    <t>16:20:14</t>
  </si>
  <si>
    <t>17:23:03</t>
  </si>
  <si>
    <t>18:29:41</t>
  </si>
  <si>
    <t>19:20:32</t>
  </si>
  <si>
    <t>20:32:15</t>
  </si>
  <si>
    <t>22:23:11</t>
  </si>
  <si>
    <t>23:45:11</t>
  </si>
  <si>
    <t>00:55:19</t>
  </si>
  <si>
    <t>01:07:29</t>
  </si>
  <si>
    <t>02:16:12</t>
  </si>
  <si>
    <t>03:05:26</t>
  </si>
  <si>
    <t>04:32:29</t>
  </si>
  <si>
    <t>05:56:16</t>
  </si>
  <si>
    <t>06:25:04</t>
  </si>
  <si>
    <t>07:32:56</t>
  </si>
  <si>
    <t>08:23:34</t>
  </si>
  <si>
    <t>09:34:51</t>
  </si>
  <si>
    <t>10:26:38</t>
  </si>
  <si>
    <t>11:38:05</t>
  </si>
  <si>
    <t>12:21:56</t>
  </si>
  <si>
    <t>13:43:09</t>
  </si>
  <si>
    <t>14:56:47</t>
  </si>
  <si>
    <t>15:34:56</t>
  </si>
  <si>
    <t>16:54:15</t>
  </si>
  <si>
    <t>17:52:33</t>
  </si>
  <si>
    <t>18:45:10</t>
  </si>
  <si>
    <t>19:14:22</t>
  </si>
  <si>
    <t>20:50:30</t>
  </si>
  <si>
    <t>21:26:23</t>
  </si>
  <si>
    <t>22:53:41</t>
  </si>
  <si>
    <t>23:20:27</t>
  </si>
  <si>
    <t>00:27:23</t>
  </si>
  <si>
    <t>01:50:45</t>
  </si>
  <si>
    <t>02:34:53</t>
  </si>
  <si>
    <t>03:19:50</t>
  </si>
  <si>
    <t>04:23:44</t>
  </si>
  <si>
    <t>05:42:39</t>
  </si>
  <si>
    <t>07:47:55</t>
  </si>
  <si>
    <t>08:37:55</t>
  </si>
  <si>
    <t>09:39:06</t>
  </si>
  <si>
    <t>10:07:29</t>
  </si>
  <si>
    <t>11:30:17</t>
  </si>
  <si>
    <t>12:53:04</t>
  </si>
  <si>
    <t>13:33:14</t>
  </si>
  <si>
    <t>14:27:06</t>
  </si>
  <si>
    <t>15:10:04</t>
  </si>
  <si>
    <t>16:52:31</t>
  </si>
  <si>
    <t>17:15:22</t>
  </si>
  <si>
    <t>18:48:15</t>
  </si>
  <si>
    <t>19:02:53</t>
  </si>
  <si>
    <t>20:24:06</t>
  </si>
  <si>
    <t>21:15:44</t>
  </si>
  <si>
    <t>22:15:52</t>
  </si>
  <si>
    <t>23:25:37</t>
  </si>
  <si>
    <t>00:18:06</t>
  </si>
  <si>
    <t>01:42:28</t>
  </si>
  <si>
    <t>02:23:04</t>
  </si>
  <si>
    <t>03:30:51</t>
  </si>
  <si>
    <t>04:33:48</t>
  </si>
  <si>
    <t>05:40:20</t>
  </si>
  <si>
    <t>06:09:40</t>
  </si>
  <si>
    <t>07:38:05</t>
  </si>
  <si>
    <t>08:46:27</t>
  </si>
  <si>
    <t>09:42:09</t>
  </si>
  <si>
    <t>10:04:38</t>
  </si>
  <si>
    <t>11:05:15</t>
  </si>
  <si>
    <t>12:16:27</t>
  </si>
  <si>
    <t>13:06:24</t>
  </si>
  <si>
    <t>14:05:17</t>
  </si>
  <si>
    <t>15:17:48</t>
  </si>
  <si>
    <t>17:22:38</t>
  </si>
  <si>
    <t>18:29:38</t>
  </si>
  <si>
    <t>19:27:12</t>
  </si>
  <si>
    <t>20:27:06</t>
  </si>
  <si>
    <t>21:48:04</t>
  </si>
  <si>
    <t>22:49:10</t>
  </si>
  <si>
    <t>23:17:13</t>
  </si>
  <si>
    <t>00:41:16</t>
  </si>
  <si>
    <t>01:17:28</t>
  </si>
  <si>
    <t>02:09:27</t>
  </si>
  <si>
    <t>03:06:18</t>
  </si>
  <si>
    <t>04:19:28</t>
  </si>
  <si>
    <t>05:51:30</t>
  </si>
  <si>
    <t>06:25:44</t>
  </si>
  <si>
    <t>07:06:41</t>
  </si>
  <si>
    <t>08:28:55</t>
  </si>
  <si>
    <t>09:48:25</t>
  </si>
  <si>
    <t>10:12:48</t>
  </si>
  <si>
    <t>11:39:55</t>
  </si>
  <si>
    <t>12:35:04</t>
  </si>
  <si>
    <t>13:30:10</t>
  </si>
  <si>
    <t>14:06:47</t>
  </si>
  <si>
    <t>15:27:15</t>
  </si>
  <si>
    <t>16:51:08</t>
  </si>
  <si>
    <t>17:37:17</t>
  </si>
  <si>
    <t>18:45:19</t>
  </si>
  <si>
    <t>19:28:08</t>
  </si>
  <si>
    <t>20:35:30</t>
  </si>
  <si>
    <t>21:18:46</t>
  </si>
  <si>
    <t>22:11:19</t>
  </si>
  <si>
    <t>23:56:37</t>
  </si>
  <si>
    <t>00:28:23</t>
  </si>
  <si>
    <t>01:25:07</t>
  </si>
  <si>
    <t>02:20:55</t>
  </si>
  <si>
    <t>03:29:36</t>
  </si>
  <si>
    <t>04:16:04</t>
  </si>
  <si>
    <t>05:05:26</t>
  </si>
  <si>
    <t>06:27:39</t>
  </si>
  <si>
    <t>07:33:41</t>
  </si>
  <si>
    <t>08:23:28</t>
  </si>
  <si>
    <t>09:56:35</t>
  </si>
  <si>
    <t>10:39:41</t>
  </si>
  <si>
    <t>11:33:53</t>
  </si>
  <si>
    <t>12:26:02</t>
  </si>
  <si>
    <t>13:22:44</t>
  </si>
  <si>
    <t>14:31:27</t>
  </si>
  <si>
    <t>15:45:50</t>
  </si>
  <si>
    <t>16:51:02</t>
  </si>
  <si>
    <t>17:37:25</t>
  </si>
  <si>
    <t>18:55:52</t>
  </si>
  <si>
    <t>19:48:28</t>
  </si>
  <si>
    <t>20:55:09</t>
  </si>
  <si>
    <t>21:13:33</t>
  </si>
  <si>
    <t>22:44:24</t>
  </si>
  <si>
    <t>23:07:29</t>
  </si>
  <si>
    <t>00:22:42</t>
  </si>
  <si>
    <t>01:30:22</t>
  </si>
  <si>
    <t>02:11:34</t>
  </si>
  <si>
    <t>03:20:56</t>
  </si>
  <si>
    <t>04:09:39</t>
  </si>
  <si>
    <t>05:40:51</t>
  </si>
  <si>
    <t>06:27:44</t>
  </si>
  <si>
    <t>07:43:55</t>
  </si>
  <si>
    <t>08:21:46</t>
  </si>
  <si>
    <t>09:18:53</t>
  </si>
  <si>
    <t>10:07:21</t>
  </si>
  <si>
    <t>11:49:44</t>
  </si>
  <si>
    <t>12:51:23</t>
  </si>
  <si>
    <t>13:11:05</t>
  </si>
  <si>
    <t>14:49:16</t>
  </si>
  <si>
    <t>15:56:23</t>
  </si>
  <si>
    <t>16:10:33</t>
  </si>
  <si>
    <t>17:03:54</t>
  </si>
  <si>
    <t>18:41:27</t>
  </si>
  <si>
    <t>19:07:45</t>
  </si>
  <si>
    <t>20:46:02</t>
  </si>
  <si>
    <t>21:37:48</t>
  </si>
  <si>
    <t>22:20:54</t>
  </si>
  <si>
    <t>23:08:02</t>
  </si>
  <si>
    <t>00:24:45</t>
  </si>
  <si>
    <t>01:54:26</t>
  </si>
  <si>
    <t>02:52:06</t>
  </si>
  <si>
    <t>03:50:29</t>
  </si>
  <si>
    <t>04:08:53</t>
  </si>
  <si>
    <t>05:40:22</t>
  </si>
  <si>
    <t>06:05:45</t>
  </si>
  <si>
    <t>07:04:16</t>
  </si>
  <si>
    <t>08:51:39</t>
  </si>
  <si>
    <t>09:35:21</t>
  </si>
  <si>
    <t>10:56:22</t>
  </si>
  <si>
    <t>11:14:44</t>
  </si>
  <si>
    <t>12:26:46</t>
  </si>
  <si>
    <t>13:18:48</t>
  </si>
  <si>
    <t>14:43:44</t>
  </si>
  <si>
    <t>15:16:51</t>
  </si>
  <si>
    <t>16:39:19</t>
  </si>
  <si>
    <t>17:26:47</t>
  </si>
  <si>
    <t>18:29:11</t>
  </si>
  <si>
    <t>19:49:13</t>
  </si>
  <si>
    <t>20:07:06</t>
  </si>
  <si>
    <t>21:40:28</t>
  </si>
  <si>
    <t>22:03:10</t>
  </si>
  <si>
    <t>23:45:25</t>
  </si>
  <si>
    <t>00:04:07</t>
  </si>
  <si>
    <t>01:16:36</t>
  </si>
  <si>
    <t>02:07:42</t>
  </si>
  <si>
    <t>03:06:21</t>
  </si>
  <si>
    <t>04:05:13</t>
  </si>
  <si>
    <t>05:17:25</t>
  </si>
  <si>
    <t>06:17:25</t>
  </si>
  <si>
    <t>07:11:42</t>
  </si>
  <si>
    <t>08:55:45</t>
  </si>
  <si>
    <t>09:23:52</t>
  </si>
  <si>
    <t>10:18:35</t>
  </si>
  <si>
    <t>11:35:42</t>
  </si>
  <si>
    <t>13:09:44</t>
  </si>
  <si>
    <t>15:40:49</t>
  </si>
  <si>
    <t>16:02:10</t>
  </si>
  <si>
    <t>17:37:02</t>
  </si>
  <si>
    <t>18:40:14</t>
  </si>
  <si>
    <t>19:07:26</t>
  </si>
  <si>
    <t>20:56:07</t>
  </si>
  <si>
    <t>21:44:33</t>
  </si>
  <si>
    <t>22:12:26</t>
  </si>
  <si>
    <t>23:36:24</t>
  </si>
  <si>
    <t>00:25:36</t>
  </si>
  <si>
    <t>01:16:21</t>
  </si>
  <si>
    <t>02:13:33</t>
  </si>
  <si>
    <t>03:22:31</t>
  </si>
  <si>
    <t>04:03:38</t>
  </si>
  <si>
    <t>05:47:14</t>
  </si>
  <si>
    <t>06:26:20</t>
  </si>
  <si>
    <t>07:29:08</t>
  </si>
  <si>
    <t>08:51:45</t>
  </si>
  <si>
    <t>09:19:56</t>
  </si>
  <si>
    <t>10:34:24</t>
  </si>
  <si>
    <t>11:56:44</t>
  </si>
  <si>
    <t>12:43:13</t>
  </si>
  <si>
    <t>13:14:54</t>
  </si>
  <si>
    <t>14:35:23</t>
  </si>
  <si>
    <t>15:03:50</t>
  </si>
  <si>
    <t>16:23:17</t>
  </si>
  <si>
    <t>17:04:39</t>
  </si>
  <si>
    <t>18:48:50</t>
  </si>
  <si>
    <t>19:03:22</t>
  </si>
  <si>
    <t>20:30:11</t>
  </si>
  <si>
    <t>21:37:46</t>
  </si>
  <si>
    <t>22:35:02</t>
  </si>
  <si>
    <t>23:40:54</t>
  </si>
  <si>
    <t>00:33:46</t>
  </si>
  <si>
    <t>01:44:33</t>
  </si>
  <si>
    <t>02:44:56</t>
  </si>
  <si>
    <t>03:36:17</t>
  </si>
  <si>
    <t>04:04:13</t>
  </si>
  <si>
    <t>05:42:07</t>
  </si>
  <si>
    <t>06:53:28</t>
  </si>
  <si>
    <t>07:11:38</t>
  </si>
  <si>
    <t>08:11:11</t>
  </si>
  <si>
    <t>09:20:29</t>
  </si>
  <si>
    <t>10:56:36</t>
  </si>
  <si>
    <t>11:24:43</t>
  </si>
  <si>
    <t>12:03:48</t>
  </si>
  <si>
    <t>13:22:35</t>
  </si>
  <si>
    <t>14:34:53</t>
  </si>
  <si>
    <t>16:25:05</t>
  </si>
  <si>
    <t>17:27:02</t>
  </si>
  <si>
    <t>18:45:51</t>
  </si>
  <si>
    <t>19:44:47</t>
  </si>
  <si>
    <t>20:55:27</t>
  </si>
  <si>
    <t>21:55:19</t>
  </si>
  <si>
    <t>22:38:18</t>
  </si>
  <si>
    <t>23:45:10</t>
  </si>
  <si>
    <t>00:14:07</t>
  </si>
  <si>
    <t>01:47:30</t>
  </si>
  <si>
    <t>02:09:17</t>
  </si>
  <si>
    <t>03:45:35</t>
  </si>
  <si>
    <t>04:14:28</t>
  </si>
  <si>
    <t>05:08:18</t>
  </si>
  <si>
    <t>06:09:44</t>
  </si>
  <si>
    <t>07:27:47</t>
  </si>
  <si>
    <t>09:38:11</t>
  </si>
  <si>
    <t>10:37:32</t>
  </si>
  <si>
    <t>11:25:55</t>
  </si>
  <si>
    <t>12:27:47</t>
  </si>
  <si>
    <t>13:30:44</t>
  </si>
  <si>
    <t>14:45:20</t>
  </si>
  <si>
    <t>15:53:40</t>
  </si>
  <si>
    <t>16:34:24</t>
  </si>
  <si>
    <t>17:02:16</t>
  </si>
  <si>
    <t>18:26:07</t>
  </si>
  <si>
    <t>20:21:11</t>
  </si>
  <si>
    <t>21:44:23</t>
  </si>
  <si>
    <t>22:12:29</t>
  </si>
  <si>
    <t>23:56:21</t>
  </si>
  <si>
    <t>00:30:45</t>
  </si>
  <si>
    <t>01:16:10</t>
  </si>
  <si>
    <t>02:19:38</t>
  </si>
  <si>
    <t>03:34:38</t>
  </si>
  <si>
    <t>04:17:30</t>
  </si>
  <si>
    <t>05:28:14</t>
  </si>
  <si>
    <t>06:46:34</t>
  </si>
  <si>
    <t>07:20:51</t>
  </si>
  <si>
    <t>08:43:52</t>
  </si>
  <si>
    <t>09:41:56</t>
  </si>
  <si>
    <t>10:47:12</t>
  </si>
  <si>
    <t>11:56:15</t>
  </si>
  <si>
    <t>12:45:22</t>
  </si>
  <si>
    <t>13:31:25</t>
  </si>
  <si>
    <t>15:20:39</t>
  </si>
  <si>
    <t>16:20:52</t>
  </si>
  <si>
    <t>17:18:32</t>
  </si>
  <si>
    <t>18:31:44</t>
  </si>
  <si>
    <t>19:22:36</t>
  </si>
  <si>
    <t>20:41:02</t>
  </si>
  <si>
    <t>21:19:54</t>
  </si>
  <si>
    <t>22:42:07</t>
  </si>
  <si>
    <t>23:50:44</t>
  </si>
  <si>
    <t>00:32:05</t>
  </si>
  <si>
    <t>01:51:11</t>
  </si>
  <si>
    <t>02:49:29</t>
  </si>
  <si>
    <t>03:42:02</t>
  </si>
  <si>
    <t>04:10:04</t>
  </si>
  <si>
    <t>06:22:21</t>
  </si>
  <si>
    <t>07:49:38</t>
  </si>
  <si>
    <t>08:12:25</t>
  </si>
  <si>
    <t>09:32:21</t>
  </si>
  <si>
    <t>10:48:42</t>
  </si>
  <si>
    <t>11:31:51</t>
  </si>
  <si>
    <t>12:18:47</t>
  </si>
  <si>
    <t>13:22:49</t>
  </si>
  <si>
    <t>14:40:30</t>
  </si>
  <si>
    <t>15:38:17</t>
  </si>
  <si>
    <t>16:45:51</t>
  </si>
  <si>
    <t>17:29:48</t>
  </si>
  <si>
    <t>18:28:16</t>
  </si>
  <si>
    <t>19:15:40</t>
  </si>
  <si>
    <t>20:38:27</t>
  </si>
  <si>
    <t>21:06:14</t>
  </si>
  <si>
    <t>22:50:12</t>
  </si>
  <si>
    <t>23:38:20</t>
  </si>
  <si>
    <t>00:08:02</t>
  </si>
  <si>
    <t>01:49:29</t>
  </si>
  <si>
    <t>02:13:25</t>
  </si>
  <si>
    <t>03:47:12</t>
  </si>
  <si>
    <t>04:16:50</t>
  </si>
  <si>
    <t>05:21:56</t>
  </si>
  <si>
    <t>06:10:24</t>
  </si>
  <si>
    <t>07:05:47</t>
  </si>
  <si>
    <t>08:22:29</t>
  </si>
  <si>
    <t>09:14:05</t>
  </si>
  <si>
    <t>10:37:25</t>
  </si>
  <si>
    <t>11:26:56</t>
  </si>
  <si>
    <t>12:27:49</t>
  </si>
  <si>
    <t>13:27:47</t>
  </si>
  <si>
    <t>14:38:18</t>
  </si>
  <si>
    <t>15:06:43</t>
  </si>
  <si>
    <t>16:36:56</t>
  </si>
  <si>
    <t>17:45:13</t>
  </si>
  <si>
    <t>18:41:06</t>
  </si>
  <si>
    <t>19:54:18</t>
  </si>
  <si>
    <t>20:49:11</t>
  </si>
  <si>
    <t>21:11:23</t>
  </si>
  <si>
    <t>22:19:23</t>
  </si>
  <si>
    <t>23:02:15</t>
  </si>
  <si>
    <t>00:20:45</t>
  </si>
  <si>
    <t>01:16:12</t>
  </si>
  <si>
    <t>02:21:36</t>
  </si>
  <si>
    <t>03:28:37</t>
  </si>
  <si>
    <t>04:25:48</t>
  </si>
  <si>
    <t>05:25:45</t>
  </si>
  <si>
    <t>06:33:42</t>
  </si>
  <si>
    <t>07:30:50</t>
  </si>
  <si>
    <t>08:04:38</t>
  </si>
  <si>
    <t>09:17:12</t>
  </si>
  <si>
    <t>10:13:24</t>
  </si>
  <si>
    <t>11:05:24</t>
  </si>
  <si>
    <t>12:03:17</t>
  </si>
  <si>
    <t>13:23:22</t>
  </si>
  <si>
    <t>14:46:28</t>
  </si>
  <si>
    <t>15:22:42</t>
  </si>
  <si>
    <t>16:04:38</t>
  </si>
  <si>
    <t>17:27:54</t>
  </si>
  <si>
    <t>18:42:21</t>
  </si>
  <si>
    <t>19:09:44</t>
  </si>
  <si>
    <t>20:36:51</t>
  </si>
  <si>
    <t>21:34:39</t>
  </si>
  <si>
    <t>22:19:02</t>
  </si>
  <si>
    <t>23:02:43</t>
  </si>
  <si>
    <t>00:23:11</t>
  </si>
  <si>
    <t>01:47:05</t>
  </si>
  <si>
    <t>02:41:16</t>
  </si>
  <si>
    <t>03:36:18</t>
  </si>
  <si>
    <t>04:24:05</t>
  </si>
  <si>
    <t>05:33:27</t>
  </si>
  <si>
    <t>06:16:43</t>
  </si>
  <si>
    <t>07:10:10</t>
  </si>
  <si>
    <t>08:54:34</t>
  </si>
  <si>
    <t>09:25:19</t>
  </si>
  <si>
    <t>10:23:42</t>
  </si>
  <si>
    <t>11:08:51</t>
  </si>
  <si>
    <t>12:21:32</t>
  </si>
  <si>
    <t>13:13:56</t>
  </si>
  <si>
    <t>14:55:24</t>
  </si>
  <si>
    <t>15:30:05</t>
  </si>
  <si>
    <t>16:30:07</t>
  </si>
  <si>
    <t>17:43:50</t>
  </si>
  <si>
    <t>18:22:17</t>
  </si>
  <si>
    <t>19:05:38</t>
  </si>
  <si>
    <t>20:54:50</t>
  </si>
  <si>
    <t>21:20:54</t>
  </si>
  <si>
    <t>22:21:41</t>
  </si>
  <si>
    <t>23:28:08</t>
  </si>
  <si>
    <t>Sum of TotalPriceChecks</t>
  </si>
  <si>
    <t>Row Labels</t>
  </si>
  <si>
    <t>Grand Total</t>
  </si>
  <si>
    <t>Sum of Unfulfilled Requests</t>
  </si>
  <si>
    <t>Sum of RidesBoarded-Detailed</t>
  </si>
  <si>
    <t>TotalBoardedDrivers</t>
  </si>
  <si>
    <t>Active Drivers</t>
  </si>
  <si>
    <t>OnlineHours</t>
  </si>
  <si>
    <t>HasBooking</t>
  </si>
  <si>
    <t>WaitingforBooking</t>
  </si>
  <si>
    <t>HoursperActiveDriver</t>
  </si>
  <si>
    <t>RidesperOnlineHour</t>
  </si>
  <si>
    <t>Average of RidesperOnlineHour</t>
  </si>
  <si>
    <t>week</t>
  </si>
  <si>
    <t>Sum of OnlineHours</t>
  </si>
  <si>
    <t>week 15</t>
  </si>
  <si>
    <t>rides per price check</t>
  </si>
  <si>
    <t>rides per online hour</t>
  </si>
  <si>
    <t>week 15 price check</t>
  </si>
  <si>
    <t>week 15 online hour</t>
  </si>
  <si>
    <t>estimated Week 15 Boarded Rides</t>
  </si>
  <si>
    <t>week 14 rides</t>
  </si>
  <si>
    <t>Q2</t>
  </si>
  <si>
    <t>q1</t>
  </si>
  <si>
    <t>Q1B</t>
  </si>
  <si>
    <t>Q1C</t>
  </si>
  <si>
    <t>online hours required</t>
  </si>
  <si>
    <t>bench mark</t>
  </si>
  <si>
    <t>demand&gt;400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</si>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</sst>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\ hh:mm:ss"/>
    <numFmt numFmtId="165" formatCode="yyyy\-mm\-dd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6" fontId="0" fillId="0" borderId="0" xfId="1" applyNumberFormat="1" applyFont="1"/>
    <xf numFmtId="166" fontId="1" fillId="2" borderId="0" xfId="1" applyNumberFormat="1" applyFont="1" applyFill="1"/>
    <xf numFmtId="43" fontId="1" fillId="2" borderId="0" xfId="1" applyFont="1" applyFill="1"/>
    <xf numFmtId="0" fontId="0" fillId="0" borderId="1" xfId="0" applyBorder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120650</xdr:rowOff>
    </xdr:to>
    <xdr:sp macro="" textlink="">
      <xdr:nvSpPr>
        <xdr:cNvPr id="3073" name="AutoShape 1" descr="data:image/png;base64,iVBORw0KGgoAAAANSUhEUgAAA90AAAHqCAYAAAAZLi26AAAAOnRFWHRTb2Z0d2FyZQBNYXRwbG90bGliIHZlcnNpb24zLjEwLjAsIGh0dHBzOi8vbWF0cGxvdGxpYi5vcmcvlHJYcgAAAAlwSFlzAAAPYQAAD2EBqD+naQAA9ZBJREFUeJzs3Xd4FNXXwPHv7qZ3ElKpIQmQhA7Su0BAQBFUQJSggFQREQuvSrGA+LOh9CKggAiChd6kE4p0SAghJISSBiG97877R8jCGkqCCZtyPs+zj9mZuzNndoPZM/fec1WKoigIIYQQQgghhBCi2KmNHYAQQgghhBBCCFFeSdIthBBCCCGEEEKUEEm6hRBCCCGEEEKIEiJJtxBCCCGEEEIIUUIk6RZCCCGEEEIIIUqIJN1CCCGEEEIIIUQJkaRbCCGEEEIIIYQoIZJ0CyGEEEIIIYQQJUSSbiGEEEIIIYQQooRI0i2EEEI8xNSpU1GpVNy8efOh7YYMGULNmjWfTFAVWP7nca+aNWsyZMgQ4wRUynTs2JGOHTsaOwwhhBD3kKRbCCFEqbFmzRpUKhW///57gX0NGzZEpVKxe/fuAvuqV69O69atn0SIT0x2djazZs2icePG2NnZ4eDggL+/P2+88QYXLlwwdnilWnBwMFOnTiUyMrJYjrdnzx5UKlWhHkIIIcS/mRg7ACGEECJf27ZtAThw4ADPP/+8fntycjLnzp3DxMSEgwcP0qlTJ/2+q1evcvXqVQYMGPDE4y1J/fr1Y8uWLQwcOJDhw4eTk5PDhQsX2LhxI61bt6Zu3brGDrHUCA0NRa2+248QHBzMtGnT6NixY7GMPvD19eXnn3822DZp0iRsbGz48MMP//PxhRBClG+SdAshhCg1PDw88PT05MCBAwbbg4KCUBSFF198scC+/Of5CXt5cOzYMTZu3Mjnn3/O//3f/xnsmz17NomJicYJrJQyNzcv0eO7urryyiuvGGz74osvqFy5coHt99LpdGRnZ2NhYVGi8QkhhCjdZHi5EEKIUqVt27acPHmSjIwM/baDBw/i7+9Pjx49OHz4MDqdzmCfSqWiTZs2+m0rVqygadOmWFpa4ujoyIABA7h69WqBcx05coTu3btjb2+PlZUVHTp04ODBg4+M8cqVK3h7e1OvXj1iY2ML7FcUhZo1a/Lcc88V2JeZmYm9vT0jRox44PHDw8MBDK4pn0ajwcnJyWDb9evXef3113F1dcXc3Bx/f39+/PFHgzbZ2dlMnjyZpk2bYm9vj7W1Ne3atbvvcP3Vq1fTtGlTbG1tsbOzo379+syaNcugzeXLl3nxxRdxdHTEysqKli1bsmnTJoM2+cOy16xZw+eff07VqlWxsLDg6aef5tKlSwZt9+/fz4svvkj16tUxNzenWrVqvP322wa/Bw9y75zuZcuW8eKLLwLQqVMn/bDvPXv2EBgYSOXKlcnJySlwjG7dulGnTp1HnuthVCoVY8eOZeXKlfj7+2Nubs7WrVuBwn1GRXm/ABYuXIiXlxeWlpY0b96c/fv33zeuH374AX9/f6ysrKhUqRLNmjVj1apV/+lahRBCFJ4k3UIIIUqVtm3bkpOTw5EjR/TbDh48SOvWrWndujVJSUmcO3fOYF/dunX1iejnn3/O4MGD8fHx4ZtvvmH8+PHs2rWL9u3bG/QQ//3337Rv357k5GSmTJnC9OnTSUxMpHPnzhw9evSB8YWHh9O+fXtsbW3Zs2cPrq6uBdqoVCpeeeUVtmzZQkJCgsG+DRs2kJyc/NAe0ho1agCwcuVKcnNzH/p+xcbG0rJlS3bu3MnYsWOZNWsW3t7eDB06lO+++07fLjk5mcWLF9OxY0dmzpzJ1KlTiY+PJyAggFOnTunb7dixg4EDB1KpUiVmzpzJF198QceOHQ1uRsTGxtK6dWu2bdvG6NGj+fzzz8nMzOTZZ5+973z8L774gt9//52JEycyadIkDh8+zKBBgwzarF27lvT0dEaNGsUPP/xAQEAAP/zwA4MHD37o9f9b+/btGTduHAD/93//x88//8zPP/+Mr68vr776Krdu3WLbtm0Gr4mJieHvv/9+6GdSWH///Tdvv/02/fv3Z9asWdSsWbPQn1G+wrxfS5YsYcSIEbi5ufHll1/Spk0bnn322QI3lxYtWsS4cePw8/Pju+++Y9q0aTRq1Mjg35cQQogSpgghhBClyPnz5xVA+fTTTxVFUZScnBzF2tpaWb58uaIoiuLq6qrMmTNHURRFSU5OVjQajTJ8+HBFURQlMjJS0Wg0yueff25wzLNnzyomJib67TqdTvHx8VECAgIUnU6nb5eenq54enoqXbt21W+bMmWKAijx8fFKSEiI4uHhoTz11FNKQkKCwTkCAwOVGjVq6J+HhoYqgDJv3jyDds8++6xSs2ZNg/P+m06nUzp06KAAiqurqzJw4EBlzpw5ypUrVwq0HTp0qOLu7q7cvHnTYPuAAQMUe3t7JT09XVEURcnNzVWysrIM2ty+fVtxdXVVXn/9df22t956S7Gzs1Nyc3MfGN/48eMVQNm/f79+W0pKiuLp6anUrFlT0Wq1iqIoyu7duxVA8fX1NTj3rFmzFEA5e/asflt+nPeaMWOGolKpDK47//O4V40aNZTAwED987Vr1yqAsnv3boN2Wq1WqVq1qtK/f3+D7d98842iUqmUy5cvP/Ca/83f31/p0KGDwTZAUavVyvnz5w22F/YzKuz7lZ2drbi4uCiNGjUyaLdw4UIFMIjrueeeU/z9/Qt9XUIIIYqf9HQLIYQoVXx9fXFyctLP1T59+jRpaWn66uStW7fW97oGBQWh1Wr187nXr1+PTqfjpZde4ubNm/qHm5sbPj4++qHUp06dIiwsjJdffplbt27p26WlpfH000+zb98+gyHsAOfOnaNDhw7UrFmTnTt3UqlSpYdeR+3atWnRogUrV67Ub0tISGDLli0MGjTooZWuVSoV27Zt47PPPqNSpUr88ssvjBkzhho1atC/f399j72iKKxbt47evXujKIrBNQcEBJCUlMSJEyeAvGHpZmZmQN5c44SEBHJzc2nWrJm+DYCDgwNpaWns2LHjgfFt3ryZ5s2bG8yjt7Gx4Y033iAyMpLg4GCD9q+99pr+3ADt2rUD8oao57O0tNT/nJaWxs2bN2ndujWKonDy5MkHxlIUarWaQYMG8ddff5GSkqLfvnLlSlq3bo2np+d/PkeHDh3w8/PTPy/KZ5TvUe/XP//8Q1xcHCNHjjRoN2TIEOzt7Q2O5eDgwLVr1zh27Nh/vjYhhBCPR5JuIYQQpYpKpaJ169b6udsHDx7ExcUFb29vwDDpzv9vfvIXFhaGoij4+Pjg7Oxs8AgJCSEuLk7fDiAwMLBAu8WLF5OVlUVSUpJBXL1798bW1pZt27ZhZ2dXqGsZPHgwBw8e5MqVK0DeEOqcnBxeffXVR77W3NycDz/8kJCQEG7cuMEvv/xCy5YtWbNmDWPHjgUgPj6exMREFi5cWOA6XnvtNQD9NQMsX76cBg0aYGFhgZOTE87OzmzatMngWkePHk3t2rXp0aMHVatW5fXXX9fPS8535cqV+85/9vX11e+/V/Xq1Q2e59+wuH37tn5bVFQUQ4YMwdHRERsbG5ydnenQoQNAgc/ivxg8eDAZGRn6YfChoaEcP368UJ9JYfw7cS/qZwSPfr/y318fHx+DdqamptSqVctg2/vvv4+NjQ3NmzfHx8eHMWPGFKpugRBCiOIj1cuFEEKUOm3btmXDhg2cPXtWP587X+vWrXn33Xe5fv06Bw4cwMPDQ59o6HQ6VCoVW7ZsQaPRFDiujY2Nvh3A//73Pxo1anTfGPLb5uvXrx/Lly9n5cqVDy2Cdq8BAwbw9ttvs3LlSv7v//6PFStW0KxZsyIX7HJ3d2fAgAH069cPf39/1qxZw7Jly/TX8corrxAYGHjf1zZo0ADIKy43ZMgQ+vTpw7vvvouLiwsajYYZM2boC7cBuLi4cOrUKbZt28aWLVvYsmULS5cuZfDgwSxfvrxIcee732cBeb3AAFqtlq5du5KQkMD7779P3bp1sba25vr16wwZMqTAqIP/ws/Pj6ZNm7JixQoGDx7MihUrMDMz46WXXiqW49/bYw8U6TPK96j3qyh8fX0JDQ1l48aNbN26lXXr1jF37lwmT57MtGnTinw8IYQQRSdJtxBCiFLn3vW6Dx48yPjx4/X7mjZtirm5OXv27OHIkSM888wz+n1eXl4oioKnpye1a9d+4PG9vLwAsLOzo0uXLoWK6X//+x8mJiaMHj0aW1tbXn755Ue+xtHRkZ49e7Jy5UoGDRrEwYMH71s4q7BMTU1p0KABYWFh3Lx5E2dnZ2xtbdFqtY+8jt9++41atWqxfv16g6HtU6ZMKdDWzMyM3r1707t3b3Q6HaNHj2bBggV8/PHHeHt7U6NGDUJDQwu87sKFC8DdQnCFdfbsWS5evMjy5csNCqc9bIj7wzxs6D7k9XZPmDCB6OhoVq1aRc+ePR85XeBxFeUzKqz89zcsLIzOnTvrt+fk5BAREUHDhg0N2ltbW9O/f3/69+9PdnY2ffv25fPPP2fSpEmynJkQQjwBMrxcCCFEqdOsWTMsLCxYuXIl169fN+jpNjc3p0mTJsyZM4e0tDSDecV9+/ZFo9Ewbdq0Ar2CiqJw69YtIC9x9/Ly4quvviI1NbXA+ePj4wtsU6lULFy4kBdeeIHAwED++uuvQl3Lq6++SnBwMO+++y4ajYYBAwY88jVhYWFERUUV2J6YmEhQUBCVKlXC2dkZjUZDv379WLdunUFF9/tdR37v6b3vy5EjRwgKCjJ4Tf57lE+tVut7YrOysgB45plnOHr0qMFr09LSWLhwITVr1jSY01wY94tNUZQCy5QVlrW1NcAD1zMfOHAgKpWKt956i8uXLxdL1fIHKcpnVFjNmjXD2dmZ+fPnk52drd++bNmyAtf878/TzMwMPz8/FEW579JpQgghip/0dAshhCh1zMzMeOqpp9i/fz/m5uY0bdrUYH/r1q35+uuvAQySbi8vLz777DMmTZpEZGQkffr0wdbWloiICH7//XfeeOMNJk6ciFqtZvHixfTo0QN/f39ee+01qlSpwvXr19m9ezd2dnZs2LChQFxqtZoVK1bQp08fXnrpJTZv3mzQ03g/PXv2xMnJibVr19KjRw9cXFweef2nT5/m5ZdfpkePHrRr1w5HR0euX7/O8uXLuXHjBt99950+Uf3iiy/YvXs3LVq0YPjw4fj5+ZGQkMCJEyfYuXOnfsmyXr16sX79ep5//nl69uxJREQE8+fPx8/Pz+DGw7Bhw0hISKBz585UrVqVK1eu8MMPP9CoUSP9nO0PPviAX375hR49ejBu3DgcHR1Zvnw5ERERrFu3DrW6aPf069ati5eXFxMnTuT69evY2dmxbt06gznfRdGoUSM0Gg0zZ84kKSkJc3NzOnfurH/vnZ2d6d69O2vXrsXBwYGePXs+1nkKq7CfUWGZmpry2WefMWLECDp37kz//v2JiIhg6dKlBeZ0d+vWDTc3N9q0aYOrqyshISHMnj2bnj17YmtrW5yXKYQQ4kGMUDFdCCGEeKRJkyYpgNK6desC+9avX68Aiq2t7X2Xtlq3bp3Stm1bxdraWrG2tlbq1q2rjBkzRgkNDTVod/LkSaVv376Kk5OTYm5urtSoUUN56aWXlF27dunb3LtkWL709HSlQ4cOio2NjXL48GFFUQouGXav0aNHK4CyatWqQl17bGys8sUXXygdOnRQ3N3dFRMTE6VSpUpK586dld9+++2+7ceMGaNUq1ZNMTU1Vdzc3JSnn35aWbhwob6NTqdTpk+frtSoUUMxNzdXGjdurGzcuLFA3L/99pvSrVs3xcXFRTEzM1OqV6+ujBgxQomOjjY4Z3h4uPLCCy8oDg4OioWFhdK8eXNl48aNBm3yl8Bau3atwfaIiAgFUJYuXarfFhwcrHTp0kWxsbFRKleurAwfPlw5ffp0gXaFWTJMURRl0aJFSq1atRSNRnPf5cPWrFmjAMobb7xR4P0sjActGTZmzJj7ti/MZ1SU90tRFGXu3LmKp6enYm5urjRr1kzZt2+f0qFDB4O4FixYoLRv317/O+7l5aW8++67SlJS0mNdtxBCiKJTKcpjVOUQQgghRKG9/fbbLFmyhJiYGKysrIwdjgD+/PNP+vTpw759+/RLcgkhhBAlQZJuIYQQogRlZmZSrVo1evXqxdKlS40djrijV69ehISEcOnSpUcWXhNCCCH+C5nTLYQQQpSAuLg4du7cyW+//catW7d46623jB2SAFavXs2ZM2fYtGkTs2bNkoRbCCFEiZOebiGEEKIE7Nmzh06dOuHi4sLHH3/M2LFjjR2SIK8KvY2NDf3792f+/PmYmEj/gxBCiJIlSbcQQgghhBBCCFFCZJ1uIYQQQgghhBCihEjSLYQQQgghhBBClBCZyFRMdDodN27cwNbWVoqyCCGEEEIIIUQ5pygKKSkpeHh4oFY/uD9bku5icuPGDapVq2bsMIQQQgghhBBCPEFXr16latWqD9wvSXcxsbW1BfLecDs7OyNHI4QQQgghhBCiJCUnJ1OtWjV9LvggknQXk/wh5XZ2dpJ0CyGEEEIIIUQF8ajpxVJITQghhBBCCCGEKCGSdAshhBBCCCGEECVEkm4hhBBCCCGEEKKEyJzuJ0yr1ZKTk2PsMIQoMWZmZg9dMkEIIYQQQoiKRJLuJ0RRFGJiYkhMTDR2KEKUKLVajaenJ2ZmZsYORQghhBBCCKOTpPsJyU+4XVxcsLKyemSFOyHKIp1Ox40bN4iOjqZ69eryey6EEEIIISo8SbqfAK1Wq0+4nZycjB2OECXK2dmZGzdukJubi6mpqbHDEUIIIYQQwqhk4uUTkD+H28rKysiRCFHy8oeVa7VaI0cihBBCCCGE8UnS/QTJUFtREcjvuRBCCCGEEHdJ0i2EEEIIIYQQQpQQSbrFfxYZGYlKpeLUqVMPbLNnzx5UKpVUbxdCCCGEEEJUKJJ0lzFanUJQ+C3+PHWdoPBbaHVKiZ5vyJAhqFQqVCoVpqameHp68t5775GZmalvU61aNaKjo6lXr16JxrJs2TJ9LGq1Gnd3d/r3709UVFSJnrckdOzYkfHjxxs7DCGEEEIIUcye9Pd1UfpJ9fIyZOu5aKZtCCY66W7C625vwZTefnSv515i5+3evTtLly4lJyeH48ePExgYiEqlYubMmQBoNBrc3NxK7Pz3srOzIzQ0FEVRiIiIYPTo0bz44oscOXLkiZxfCCGEEEKIBzHW93VRuklPdxmx9Vw0o1acMPgHDBCTlMmoFSfYei66xM5tbm6Om5sb1apVo0+fPnTp0oUdO3bo999vePnmzZupXbs2lpaWdOrUicjIyALHPXDgAO3atcPS0pJq1aoxbtw40tLSHhqLSqXCzc0Nd3d3WrduzdChQzl69CjJycn6Nn/++SdNmjTBwsKCWrVqMW3aNHJzc/X7w8LCaN++PRYWFvj5+bFjxw5UKhV//PEHcP+h8KdOnUKlUhlcx6Pinzt3Lj4+PlhYWODq6soLL7wA5I0e2Lt3L7NmzdL33EdGRnL79m0GDRqEs7MzlpaW+Pj4sHTp0oe+H0IIIYQQonQw5vd1UbpJ0m0kiqKQnp1bqEdKZg5T/jrP/Qam5G+b+lcwKZk5jzyWovy34S3nzp3j0KFD+mWh7ufq1av07duX3r17c+rUKYYNG8YHH3xg0CY8PJzu3bvTr18/zpw5w6+//sqBAwcYO3ZsoWOJi4vj999/R6PRoNFoANi/fz+DBw/mrbfeIjg4mAULFrBs2TI+//xzAHQ6HX379sXMzIwjR44wf/583n///SK/D4+K/59//mHcuHF88sknhIaGsnXrVtq3bw/ArFmzaNWqFcOHDyc6Opro6GiqVavGxx9/THBwMFu2bCEkJIR58+ZRuXLlIscmhBBCCCGeLK1OYdqG4Id+X5+2IViGmldQMrzcSDJytPhN3lYsx1KAmORM6k/d/si2wZ8EYGVWtI9948aN2NjYkJubS1ZWFmq1mtmzZz+w/bx58/Dy8uLrr78GoE6dOpw9e1Y/HB1gxowZDBo0SD+v2cfHh++//54OHTowb948LCws7nvspKQkbGxs8m5apKcDMG7cOKytrQGYNm0aH3zwAYGBgQDUqlWLTz/9lPfee48pU6awc+dOLly4wLZt2/Dw8ABg+vTp9OjRo0jvyaPij4qKwtraml69emFra0uNGjVo3LgxAPb29piZmWFlZWUwLD8qKorGjRvTrFkzAGrWrFmkmIQQQgghhHEcjUgo0MN9LwWITsrkaEQCrbycnlxgolSQpFs8UqdOnZg3bx5paWl8++23mJiY0K9fvwe2DwkJoUWLFgbbWrVqZfD89OnTnDlzhpUrV+q3KYqCTqcjIiICX1/f+x7b1taWEydOkJOTw5YtW1i5cqW+Fzv/uAcPHjTYptVqyczMJD09nZCQEKpVq6ZPuO8XW2E8Kv6uXbtSo0YNatWqRffu3enevTvPP/88VlZWDzzmqFGj6NevHydOnKBbt2706dOH1q1bFzk2IYQQQgjxZMWlPDjhfpx2onyRpNtILE01BH8SUKi2RyMSGLL02CPbLXvtKZp7Oj7yvEVlbW2Nt7c3AD/++CMNGzZkyZIlDB06tMjHypeamsqIESMYN25cgX3Vq1d/4OvUarU+Fl9fX8LDwxk1ahQ///yz/rjTpk2jb9++BV77oN7z+50DMBiKn5OTU6T4zczMOHHiBHv27GH79u1MnjyZqVOncuzYMRwcHO573h49enDlyhU2b97Mjh07ePrppxkzZgxfffVVoeIWQgghhBDGcTE2pVDtXGwL931UlC+SdBuJSqUq9DDvdj7OuNtbEJOUed95IirAzd6Cdj7OaNSqYo3z39RqNf/3f//HhAkTePnll7G0tCzQxtfXl7/++stg2+HDhw2eN2nShODgYH0C/bg++OADvLy8ePvtt2nSpAlNmjQhNDT0gcf19fXl6tWrREdH4+7uft/YnJ2dAYiOjqZSpUoABdYgL0z8JiYmdOnShS5dujBlyhQcHBz4+++/9XPKtVptgdc4OzsTGBhIYGAg7dq1491335WkWwghhBCilMrK1fL5phB+Crry0Hb539cf1UEmyicppFYGaNQqpvT2A/L+wd4r//mU3n4lnnDne/HFF9FoNMyZM+e++0eOHElYWBjvvvsuoaGhrFq1imXLlhm0ef/99zl06BBjx47l1KlThIWF8eeffxapkBrkrRH+/PPPM3nyZAAmT57MTz/9xLRp0zh//jwhISGsXr2ajz76CIAuXbpQu3ZtAgMDOX36NPv37+fDDz80OKa3tzfVqlVj6tSphIWFsWnTJv389MLGv3HjRr7//ntOnTrFlStX+Omnn9DpdNSpUwfIm6995MgRIiMjuXnzJjqdjsmTJ/Pnn39y6dIlzp8/z8aNGx84zF4IIYQQQhjXjcQM+i84rE+4n6nnhoqC39fzPcnv66J0kaS7jOhez515rzTBzd5wSIqbvQXzXmnyRNf9MzExYezYsXz55Zf3XeKrevXqrFu3jj/++IOGDRsyf/58pk+fbtCmQYMG7N27l4sXL9KuXTsaN27M5MmTDeZaF9bbb7/Npk2bOHr0KAEBAWzcuJHt27fz1FNP0bJlS7799ltq1KgB5PXU//7772RkZNC8eXOGDRtmMP8bwNTUlF9++YULFy7QoEEDZs6cyWeffVak+B0cHFi/fj2dO3fG19eX+fPn88svv+Dv7w/AxIkT0Wg0+Pn54ezsTFRUFGZmZkyaNIkGDRrQvn17NBoNq1evLvL7IYQQQgghStb+sHh6fr+fU1cTsbc05cchzZj7StP7fl8HmPasv6zTXYGplP+6hpQAIDk5GXt7e5KSkrCzszPYl5mZSUREBJ6enoWeV/wgWp3C0YgE4lIycbHNG6Iid8z+O5VKxe+//06fPn2MHUqZV5y/70IIIYQQpYlOpzBn9yW+2XkRRYF6VeyYN6gp1RzvFsu99/v6jwcjOH01iYHNqzOjb30jRi5KwsNywHvJnO4yRqNWyTIDQgghhBBCPGGJ6dm8/espdofGAzCweTWm9PbH4l+Fiu/9vu7hYMmL84NYd/wa47v44GonHRIVkQwvF0IIIYQQQoiHOHc9iV4/HGB3aDzmJmq+fKEBM/o2KJBw/9tTNR15qmYlsrU6Fu+//ISiFaWNJN1CkLc8mAwtF0IIIYQQ//brsSj6zjvEtdsZVHe0Yv3o1rzUrFqhXz+6Y95qNyuPRJGYnl1SYYpSTJJuIYQQQgghhPiXzBwt7649zfvrzpKdq6OLrwsb3myLv4d9kY7TsY4zvu52pGdrWXYosmSCFaWaJN1CCCGEEEIIcY8rt9LoO/cQa49fQ62CdwPqsPDVZthbmhb5WCqVitEdvQBYdiiStKzc4g5XlHKSdAshhBBCCCHEHTuDY+n1wwGCo5Nxsjbj56EtGNPJG/V/WDHomfru1HSyIjE9h1+ORhVjtKIskKRbCCGEEEIIUeHlanV8ufUCw376h5TMXJpUd2DjuLa08a78n4+tUasY2SGvt3vR/stk5Wr/8zFF2SFJtxBCCCGEEKJCu5maxeAfjzJ3TzgAQ1rXZPUbrXC3tyy2czzfpAqudubEJmfx+4nrxXZcUfpJ0i2EEEIIIYSosI5fuU2v7w9wKPwWVmYavh/YmKnP+mNmUrypkrmJhuHtagEwf284Wp1SrMcXpZck3aLMmTp1Ko0aNfpPx4iMjESlUnHq1Kliiel+li1bhoODQ4kdXwghhBBCPD5FUVh2MIL+C4KISc7Ey9maP8e04dmGHiV2zoHNq+NgZUrkrXQ2n40usfOI0kWS7rIi8SrcOPXgR+LVEjntkCFDUKlU+oeTkxPdu3fnzJkzJXK+0qRjx4766zY3N6dKlSr07t2b9evXF+r1/fv35+LFiyUcpRBCCCGEKKq0rFzGrT7F1A3B5OoUejZw58+xbfFxtS3R81qbmzCkdU0A5u4JR1Gkt7siMDF2AKIQEq/C7KaQm/XgNibmMPY4OFQr9tN3796dpUuXAhATE8NHH31Er169iIoq2cqLOTk5mJoWfVmG4jR8+HA++eQTcnNzuXbtGr///jsDBgxgyJAhLFy48IGvy8nJwdLSEkvL4psHdD/Z2dmYmZmV6DmEEEIIIcqTS3GpjFxxnEtxqZioVfzfM7681qYmKtXjVycviiGta7Jw32VCopPZExpPp7ouT+S8wnikp7ssSL/18IQb8van3yqR05ubm+Pm5oabmxuNGjXigw8+4OrVq8THx+vbnD17ls6dO2NpaYmTkxNvvPEGqamp+v3Hjh2ja9euVK5cGXt7ezp06MCJEycMzqNSqZg3bx7PPvss1tbWfP755wB88cUXuLq6Ymtry9ChQ8nMzCwQ4+LFi/H19cXCwoK6desyd+5cg/1Hjx6lcePGWFhY0KxZM06ePFmoa7eyssLNzY2qVavSsmVLZs6cyYIFC1i0aBE7d+4E7g5V//XXX+nQoQMWFhasXLnSYHj5xYsXUalUXLhwweD43377LV5eXvrn586do0ePHtjY2ODq6sqrr77KzZs39fs7duzI2LFjGT9+PJUrVyYgIABFUZg6dSrVq1fH3NwcDw8Pxo0bV6jrE0IIIYSoSDaeucFzsw9wKS4VVztzVr/Rktfbej6xhBvAwcqMQS2qAzB3z6Undl5hPEZNumvWrGkwdDn/MWbMGAAyMzMZM2YMTk5O2NjY0K9fP2JjYw2OERUVRc+ePbGyssLFxYV3332X3FzDBef37NlDkyZNMDc3x9vbm2XLlhWIZc6cOdSsWRMLCwtatGjB0aNHS+y6AVAUyE4r3CM3o3DHzM149LH+4xCW1NRUVqxYgbe3N05OTgCkpaUREBBApUqVOHbsGGvXrmXnzp2MHTtW/7qUlBQCAwM5cOAAhw8fxsfHh2eeeYaUlBSD40+dOpXnn3+es2fP8vrrr7NmzRqmTp3K9OnT+eeff3B3dy+QUK9cuZLJkyfz+eefExISwvTp0/n4449Zvny5PuZevXrh5+fH8ePHmTp1KhMnTnzs9yAwMJBKlSoVGGb+wQcf8NZbbxESEkJAQIDBvtq1a9OsWTNWrlxZIPaXX34ZgMTERDp37kzjxo35559/2Lp1K7Gxsbz00ksGr1m+fDlmZmYcPHiQ+fPns27dOr799lsWLFhAWFgYf/zxB/Xr13/s6xNCCCGEKG9ytDo+2RDM2FUnScvW0rKWIxvfbEezmo5GiWdYu1qYadQci7zN0YgEo8QgnhyjDi8/duwYWu3dNerOnTtH165defHFFwF4++232bRpE2vXrsXe3p6xY8fSt29fDh48CIBWq6Vnz564ublx6NAhoqOjGTx4MKampkyfPh2AiIgIevbsyciRI1m5ciW7du1i2LBhuLu76xOjX3/9lQkTJjB//nxatGjBd999R0BAAKGhobi4lNBwj5x0mF7MRRp+7P7oNv93A8ysi3TYjRs3YmNjA+Ql2O7u7mzcuBG1Ou+ezapVq8jMzOSnn37C2jrv2LNnz6Z3797MnDkTV1dXOnfubHDMhQsX4uDgwN69e+nVq5d++8svv8xrr72mfz5gwACGDh3K0KFDAfjss8/YuXOnQW/3lClT+Prrr+nbty8Anp6eBAcHs2DBAgIDA1m1ahU6nY4lS5ZgYWGBv78/165dY9SoUUV6H/Kp1Wpq165NZGSkwfbx48frY7ifQYMGMXv2bD799FMgr/f7+PHjrFixAsh7zxo3bqz/3QX48ccfqVatGhcvXqR27doA+Pj48OWXX+rbbNq0CTc3N7p06YKpqSnVq1enefPmj3VtQgghhBDlTWxyJmNWnuCfK7cBGNnBi4ndamOiMV7/o6udBf2aVuWXo1HM3XOJ5p7y3a08M2pPt7Ozs37YspubGxs3bsTLy4sOHTqQlJTEkiVL+Oabb+jcuTNNmzZl6dKlHDp0iMOHDwOwfft2goODWbFiBY0aNaJHjx58+umnzJkzh+zsbADmz5+Pp6cnX3/9Nb6+vowdO5YXXniBb7/9Vh/HN998w/Dhw3nttdfw8/Nj/vz5WFlZ8eOPPxrlfSltOnXqxKlTpzh16hRHjx4lICCAHj16cOXKFQBCQkJo2LChPuEGaNOmDTqdjtDQUABiY2MZPnw4Pj4+2NvbY2dnR2pqaoF54c2aNTN4HhISQosWLQy2tWrVSv9zWloa4eHhDB06FBsbG/3js88+Izw8XH+MBg0aYGFhcd9jPA5FUQoMQ/p37P82YMAAIiMj9b+/K1eupEmTJtStWxeA06dPs3v3boPryN+Xfy0ATZs2NTjuiy++SEZGBrVq1WL48OH8/vvvBUZ7CCGEEEJUREHht+j5/X7+uXIbW3MTFrzalA961DVqwp1vZIdaqFWwJzSe8zeSjB2OKEGlppBadnY2K1asYMKECahUKo4fP05OTg5dunTRt6lbty7Vq1cnKCiIli1bEhQURP369XF1ddW3CQgIYNSoUZw/f57GjRsTFBRkcIz8NuPHj9ef9/jx40yaNEm/X61W06VLF4KCgh4Yb1ZWFllZd+dZJycnF+2CTa3yep0LI+ZM4XqxX98Kbg0efd4isra2xtvbW/988eLF2Nvbs2jRIj777LNCHSMwMJBbt24xa9YsatSogbm5Oa1atdLfHLn3XEWRP2980aJFBZJzjUZTpGMVllarJSwsjKeeespg+6Nid3Nzo3PnzqxatYqWLVuyatUqg9721NRU/eiAf3N3d3/geapVq0ZoaCg7d+5kx44djB49mv/973/s3bvX6IXohBBCCCGMQVEUFuy7zJdbL6BToK6bLfNfaUrNykX7rlmSajhZ06uBB3+dvsHcPeHMebmJsUMSJcT4t3ju+OOPP0hMTGTIkCFAXpVsMzOzAuscu7q6EhMTo29zb8Kdvz9/38PaJCcnk5GRwc2bN9Fqtfdtk3+M+5kxYwb29vb6R7VqRawarlLlDfMuzMOkkBWwTSwffaxiKBKhUqlQq9VkZOTNNff19eX06dOkpaXp2xw8eBC1Wk2dOnX0z8eNG8czzzyDv78/5ubmBgXCHsTX15cjR44YbMvvKYa8z8nDw4PLly/j7e1t8PD09NQf48yZMwZD0u89RlEtX76c27dv069fvyK/dtCgQfz6668EBQVx+fJlBgwYoN/XpEkTzp8/T82aNQtcy6MSektLS3r37s3333/Pnj17CAoK4uzZs0WOTwghhBCirEvOzGHEz8f5Yktewt23SRV+H92mVCXc+UZ1zCuou/lsNJfjUx/RWpRVpSbpXrJkCT169MDDo+QWoy9OkyZNIikpSf+4erVk1skuDbKysoiJiSEmJoaQkBDefPNNfa8s5CWSFhYWBAYGcu7cOXbv3s2bb77Jq6++qr+Z4ePjw88//0xISAhHjhxh0KBBhVpO66233uLHH39k6dKlXLx4kSlTpnD+/HmDNtOmTWPGjBl8//33XLx4kbNnz7J06VK++eYbIG+euEqlYvjw4QQHB7N582a++uqrQl17eno6MTExXLt2jcOHD/P+++8zcuRIRo0aRadOnYryNgLQt29fUlJS9K+/9/d9zJgxJCQkMHDgQI4dO0Z4eDjbtm3jtddeM6h98G/Lli1jyZIlnDt3jsuXL7NixQosLS2pUaNGkeMTQgghhCjLQqKTefaHA2wPjsVMo2b68/X5+sWGWJqVzAjI/8rX3Y6n67qgKLBg72VjhyNKSKlIuq9cucLOnTsZNmyYfpubmxvZ2dkkJiYatI2NjcXNzU3f5t/VzPOfP6qNnZ0dlpaWVK5cGY1Gc982+ce4H3Nzc+zs7AweJcbKKW8d7ocxMc9rVwK2bt2Ku7s77u7utGjRQl+hvGPHjnnhWVmxbds2EhISeOqpp3jhhRd4+umnmT17tv4YS5Ys4fbt2zRp0oRXX32VcePGFapIXf/+/fn444957733aNq0KVeuXClQAG3YsGEsXryYpUuXUr9+fTp06MCyZcv0Pd02NjZs2LCBs2fP0rhxYz788MP7DuG+n0WLFuHu7o6Xlxd9+/YlODiYX3/9tUAF9cKytbWld+/enD59mkGDBhns8/Dw4ODBg2i1Wrp160b9+vUZP348Dg4O+qJ19+Pg4MCiRYto06YNDRo0YOfOnWzYsEFfXV4IIYQQoiJYd/waz889SOStdKo4WPLbqFa83KL6E10O7HGM7pTX273+5DWikwq5apEoU1SK8h/XkCoGU6dOZcGCBVy9ehUTk7xp5klJSTg7O/PLL7/oh/GGhoZSt25d/ZzuLVu20KtXL6Kjo/UJ3MKFC3n33XeJi4vD3Nyc999/n82bNxsMtX355ZdJSEhg69atALRo0YLmzZvzww8/AKDT6ahevTpjx47lgw8+KNQ1JCcnY29vT1JSUoEEPDMzk4iICDw9PQ2KeRVJ4tWHr8Nt5QQORRziLkQJKJbfdyGEEEKIQsrM0fLJxmBWHckr0NuhtjPf9W9EJWszI0dWeC8tCOJoRAJD23rycS8/Y4cjCulhOeC9jF5ITafTsXTpUgIDA/UJN4C9vT1Dhw5lwoQJODo6Ymdnx5tvvkmrVq1o2bIlAN26dcPPz49XX32VL7/8kpiYGD766CPGjBmDuXlez/DIkSOZPXs27733Hq+//jp///03a9asYdOmTfpzTZgwgcDAQJo1a0bz5s357rvvSEtLM1i6yugcqklSLYQQQgghxD2u3U5n9MoTnLmWhEoF45+uzZudvVGrS3fv9r+N6eTN0YijrDoSxZhO3jiWoRsG4tGMnnTv3LmTqKgoXn/99QL7vv32W9RqNf369SMrK4uAgACDYb0ajYaNGzcyatQoWrVqhbW1NYGBgXzyySf6Np6enmzatIm3336bWbNmUbVqVRYvXqxfoxvyhjDHx8czefJkYmJiaNSoEVu3bi1QXE0IIYQQQghROuwJjWP8r6dITM/BwcqUWQMa06G2s7HDeiztfSrj72HH+RvJLDsUyYSutY0dkihGpWJ4eXlQ4sPLhSgj5PddCCGEECVJp1P4/u8wZu0KQ1GgYVV75gxqQtVKRV8atzTZfDaa0StPYGdhwqFJT2NjbvT+UfEIhR1eXioKqQkhhBBCCCHEo9xOy+a1Zcf4bmdewv1Ky+qsGdmqzCfcAAH+btSqbE1yZi6rjlwxdjiiGEnSLYQQQgghhCj1Tl9NpNcPB9h7MR4LUzXfvNSQz/rUx9ykdC4HVlQatYqRHfIqmS/eH0FmzoOXjBVliyTdQgghhBBCiFJLURRWHrnCi/ODuJ6YQU0nK/4Y04a+TaoaO7Ri16dxFdztLYhLyWLdiWvGDkcUE0m6hRBCCCGEEKVSRraWd9ae5sPfz5Gt1RHg78pfb7alrtuD58+WZWYmaoa3qwXAgr2XydXqjByRKA6SdAshhBBCCCFKnYibaTw/9yDrT1xHrYJJPeoy/5Wm2FmYGju0EjWgeTUcrc2ISkhn09loY4cjioEk3UIIIYQQQohSZdv5GJ794QAXYlKobGPOymEtGdHBC5WqbK2//TiszEx4rXVNAObtCUcWmyr7JOkWT0x6ejr9+vXDzs4OlUpFYmLiI18TGRmJSqXi1KlT+m0HDx6kfv36mJqa0qdPH/bs2WNwvGXLluHg4KBvP3XqVBo1avSfYr9fHEIIIYQQonjlanXM2BLCiJ+Pk5KVy1M1K7FpXFtaeTkZO7QnanCrmlibabgQk8LfF+KMHY74jyTpFg/VsWNHxo8fX2D7vxPbwli+fDn79+/n0KFDREdHY29v/1gxTZgwgUaNGhEREcGyZcto3br1fzpecenYsSMqlQqVSoWFhQW1a9dmxowZZe7upNxgEEIIIYQxxKVk8sqSIyzYexmAYW09WTW8Ja52FkaO7MmztzLllVY1AJiz+1KZ+z4pDEnSXQYF3QjiuT+eI+hGkLFDKZLw8HB8fX2pV68ebm5ujz08KDw8nM6dO1O1alUcHBwwMzP7T8crTsOHDyc6OprQ0FAmTZrE5MmTmT9/vrHDEkIIIYQo1Y5FJtDr+wMcvpyAtZmGuYOa8FEvP0w1FTddGdrWEzMTNSeiEjkSkWDscMR/UHF/i8soRVGYdWIWl5MuM+vErFJz12vIkCH06dOHr776Cnd3d5ycnBgzZgw5OTlAXi/w119/zb59+1CpVHTs2BEAlUrFH3/8YXAsBwcHli1bVuAc+T2wt27d4vXXX0elUrFs2bICw8sLY/Hixfj6+mJhYUHdunWZO3euwf6jR4/SuHFjLCwsaNasGSdPnizUca2srHBzc6NGjRq89tprNGjQgB07duj3Z2VlMXHiRKpUqYK1tTUtWrRgz549BsdYtmwZ1atXx8rKiueff56vv/7aYFRB/nt9r/Hjx+vfUwCdTseMGTPw9PTE0tKShg0b8ttvv+n33759m0GDBuHs7IylpSU+Pj4sXboUAE9PTwAaN25s8Fnt2bOH5s2bY21tjYODA23atOHKlSuFel+EEEIIIe5HURQW77/MgIWHiUvJwsfFhr/ebMsz9d2NHZrRudha8FKzvGXR5u4JN3I04r8wMXYAFZWiKGTkZhT5dYdvHOb8rfMAnL91nt1Ru2np0bLQr7c0sSyxHuHdu3fj7u7O7t27uXTpEv3796dRo0YMHz6c9evX88EHH3Du3DnWr1+PmZlZkY9frVo1oqOjqVOnDp988gn9+/fH3t6eI0eOFOk4K1euZPLkycyePZvGjRtz8uRJhg8fjrW1NYGBgaSmptKrVy+6du3KihUriIiI4K233irSORRF4cCBA1y4cAEfHx/99rFjxxIcHMzq1avx8PDg999/p3v37pw9exYfHx+OHDnC0KFDmTFjBn369GHr1q1MmTKlSOcGmDFjBitWrGD+/Pn4+Piwb98+XnnlFZydnenQoQMff/wxwcHBbNmyhcqVK3Pp0iUyMvJ+H48ePUrz5s3ZuXMn/v7+mJmZkZubS58+fRg+fDi//PIL2dnZHD16tFSMLhBCCCFE2ZSalcv7v53RV+h+tqEHM/rWx9pcUpR8I9p78cvRq+y7GM/Za0nUr2rc6ZTi8chvtJFk5GbQYlWL/3yct/YULRk88vIRrEyt/vN576dSpUrMnj0bjUZD3bp16dmzJ7t27WL48OE4OjpiZWWlHwr+ODQajX4Yub29/WMfZ8qUKXz99df07dsXyOvZDQ4OZsGCBQQGBrJq1Sp0Oh1LlizBwsICf39/rl27xqhRox557Llz57J48WKys7PJycnBwsKCcePGARAVFcXSpUuJiorCw8MDgIkTJ7J161aWLl3K9OnTmTVrFt27d+e9994DoHbt2hw6dIitW7cW+vqysrKYPn06O3fupFWrVgDUqlWLAwcOsGDBAjp06EBUVBSNGzemWbNmANSsWVP/emdnZwCcnJz073FCQgJJSUn06tULLy8vAHx9fQsdkxBCCCHEvcJiUxix4jiX49Mw1aj4uJcfr7asITf0/6WaoxW9G7jzx6kbzNt7ibmDmho7JPEYJOkWxcbf3x+NRqN/7u7uztmzZ40YUUFpaWmEh4czdOhQhg8frt+em5urL8QWEhJCgwYNsLC4W7QjP3l9lEGDBvHhhx9y+/ZtpkyZQuvWrWndujUAZ8+eRavVUrt2bYPXZGVl4eTkpD/3888/b7C/VatWRUq6L126RHp6Ol27djXYnp2dTePGjQEYNWoU/fr148SJE3Tr1o0+ffro47wfR0dHhgwZQkBAAF27dqVLly689NJLuLvL0C8hKjqtTuFoRAJxKZm42FrQ3NMRjVq+NAshHuzPU9eZtP4s6dla3O0tmDOoCU2qVzJ2WKXWqI7e/HHqBlvOxXApLhVvFxtjhySKSJJuI7E0seTIy4UfFq0oCq9te43Q26HoFJ1+u1qlpk6lOiwNWFqoO4OWJpZFitPOzo6kpKQC2xMTEwtUCzc1NTV4rlKp0Ol0PIxKpSowLz1/HnhJSE1NBWDRokW0aGE40uDeGwaPy97eHm9vbwDWrFmDt7c3LVu2pEuXLqSmpqLRaDh+/HiBc9nYFP5/nmq1+qHvWf41btq0iSpVqhi0Mzc3B6BHjx5cuXKFzZs3s2PHDp5++mnGjBnDV1999cDzLl26lHHjxrF161Z+/fVXPvroI3bs2EHLloWf3iCEKF+2notm2oZgopMy9dvc7S2Y0tuP7vXkppwQwlB2ro7pm0NYdigSgDbeTnw/oDFONubGDayUq+NmSxdfV3aGxLJgbzj/e7GhsUMSRSSF1IxEpVJhZWpV6Mep+FOEJIQYJNwAOkVHSEIIp+JPFeo4RR2yU6dOHU6cOFFg+4kTJwr02D4OZ2dnoqOj9c/DwsJIT0//z8d9EFdXVzw8PLh8+TLe3t4Gj/wCYr6+vpw5c4bMzLtfIg8fPlzkc9nY2PDWW28xceJEFEWhcePGaLVa4uLiCpw7fxi3r69vgTnq/z73v98zwGB5Lz8/P8zNzYmKiipwnmrVqhkcJzAwkBUrVvDdd9+xcOFCAP18e61WW+CaGjduzKRJkzh06BD16tVj1apVRX5fhBDlw9Zz0YxaccIg4QaIScpk1IoTbD0X/YBXCiEqouikDPovDNIn3GM7efPT6y0k4S6k0Z3ypvf9fvI61xOLXhdKGJck3WWAoij8cPIHVNw/YVah4oeTP5RIJfNRo0Zx8eJFxo0bx5kzZwgNDeWbb77hl19+4Z133vnPx+/cuTOzZ8/m5MmT/PPPP4wcObJAj3lxmzZtGjNmzOD777/n4sWLnD17lqVLl/LNN98A8PLLL6NSqRg+fDjBwcFs3rz5oT3ADzNixAguXrzIunXrqF27NoMGDWLw4MGsX7+eiIgIjh49yowZM9i0aROAvif5q6++IiwsjNmzZxcYWt65c2f++ecffvrpJ8LCwpgyZQrnzp3T77e1tWXixIm8/fbbLF++nPDwcE6cOMEPP/zA8uXLAZg8eTJ//vknly5d4vz582zcuFE/R9vFxQVLS0u2bt1KbGwsSUlJREREMGnSJIKCgrhy5Qrbt28nLCxM5nULUUFpdQrTNgRzv786+dumbQhGqysdK2wIIYzr4KWb9Pz+ACejErGzMGFJYDMmBtSRqShF0KR6JVrVciJXp7Bo32VjhyOKSJLuMiBHl0NMWgzKfb/egIJCTFoMObriH5Zdq1Yt9u3bx4ULF+jSpQstWrRgzZo1rF27lu7du//n43/99ddUq1aNdu3a8fLLLzNx4kSsrEqm0Fu+YcOGsXjxYpYuXUr9+vXp0KEDy5Yt0/d029jYsGHDBs6ePUvjxo358MMPmTlz5mOdy9HRkcGDBzN16lR0Oh1Lly5l8ODBvPPOO9SpU4c+ffpw7NgxqlevDkDLli1ZtGgRs2bNomHDhmzfvp2PPvrI4JgBAQF8/PHHvPfeezz11FOkpKQwePBggzaffvopH3/8MTNmzMDX15fu3buzadMm/TWamZkxadIkGjRoQPv27dFoNKxevRoAExMTvv/+exYsWICHhwfPPfccVlZWXLhwgX79+lG7dm3eeOMNxowZw4gRIx7rfRFClG1HIxIK9HDfSwGikzI5KuvKClGh6XQKc3Zf4tUlR0hIy8bfw46Nb7bjaV9XY4dWJuX3dq8+FsWt1CwjRyOKQqWUloWey7jk5GTs7e1JSkrCzs7OYF9mZiYRERF4enoaFOcqipi0GBIyH/zlxdHCETfrx6vmLUq3ZcuWMX78+CKtQ25MxfH7LoQo3f48dZ23Vp96ZLtZAxrxXKMqj2wnhCh/ktJzeGftKXaGxAHQv1k1pj3nj4Xpf6+hU1EpisJzcw5y5loSYzt5MzGgjrFDqvAelgPeSwqplRFu1m6SVAshhCgVXGwLd0Nt4b7L3E7Lpqu/G1UcilbIUwhRdp2/kcSoFSeISkjHzETNp8/50/+p6sYOq8xTqVSM7ujFyBUnWB4UyYgOtbC1KNlpmaJ4SNIthBBCiCJp7umIrYUJKZm5D213/kYy528EM3VDMPWr2NPNz5WAem74uNjIWrxClFNr/rnKx3+cIytXRzVHS+YNakq9KvaPfqEolG5+bng5WxMen8bKI1GM7OBl7JBEIcicbiFKuSFDhpSZoeVCiIph38V4Uh+QcKvuPD59rh4f9fSleU1HVCo4ez2Jr3dcpNu3++j01R6mbw7h+JUEdFJsTYhyITNHywfrzvDeb2fIytXRua4LG8e2k4S7mKnVKkZ1zFuedvH+CDJzCq42I0of6ekWQgghRKGFxaYw7peTKEAbLyfCb6YRc09RNbd/rdM9rF0tbqZmsSsklu3nY9l/6SaRt9JZuO8yC/ddprKNOV39XOnm70prLyfMTWS+pxBlzdWEdEatPM6568moVfBOtzqM6uCFWqqTl4jnGnnw7Y6LXE/MYO3xa7zasoaxQxKPIEm3EEIIIQrldlo2Q5f/Q0pWLs1rOrL0teZo1CqORiQQl5KJi60FzT0dCywDVNnGnP5PVaf/U9VJy8pl78V4tp+PYdeFOG6mZvHL0Sh+ORqFjbkJHes4083fjY51nLGTuYpClHp/X4hl/OpTJGfm4mhtxvcDGtPWp7KxwyrXTDVq3mhfiyl/nWfB3nAGPlUNE40MYC7NJOl+gnQ6nbFDEKLEyYIIQpRPOVodo1YeJyohnaqVLJn3ShPMTPK+5LXycir0cazNTXimvjvP1HcnO1fHkYhbbD8fy/bgGGKTs9h4JpqNZ6Ix1aho7VWZbv6udPVzLXTxNiHEk6HVKXy38yI//H0JgMbVHZjzchM8pGjiE/FSs2p8vyuMa7cz2HDmBs83rmrskMRDyJJhxeRh5eJ1Oh1hYWFoNBqcnZ0xMzOTAjKiXFIUhfj4eNLT0/Hx8UGjkWGiQpQHiqLw4R/nWHUkCmszDetHt6GOm22xnkOnUzhzPYnt52PYdj6G8Pg0/T6VChpXc6CbvxsB/m54VrYu1nMLIYrmVmoWb60+xYFLNwEY0rom//eMr/5GnHgy5uy+xP+2hVLb1Yatb7WX4fxGUNglwyTpLiaPesOzs7OJjo4mPT3dCNEJ8eSoVCqqVq2KjY2NsUMRQhST5YcimfLXeVQqWPRqM7r4uZb4OS/FpbI9OIbt52M5dTXRYJ+Piw0B/m5083elfhV7uZEtxBN0Muo2Y1ae4EZSJpamGr7oV5/nGlUxdlgVUlJGDm2/+JuUrFwWvtqUbv6yvPCTJkn3E1aYN1xRFHJzc9FqpcqgKL9MTU2lh1uIcmR/WDxDlh5Dq1P4oEddoyxPE5OUyY6QWLafjyEo/Ba591Q8d7e3oJufK9383Wju6YipzGsUokQoisKKw1f4ZGMwOVqFWs7WzH+lKbVdi3fUiyiamVsvMG9POI2qOfD76NZyE/IJk6T7CSvsGy6EEEKUFZfjU+kz5yDJmbn0bVKFr19saPQvdEkZOewJjWPb+Rj2hMaTnn33Rra9pSlP13Whm78r7Ws7Y2UmpWuEKA7p2bn83/qz/HHqBgDP1HfjyxcaYmMu/8aMLT4li7Yz/yYrV8eq4S1o7SVF7J4kSbqfMEm6hRBClCdJ6Tk8P/cgl2+m0aS6A6uGt8TCtHSNYsnM0XIo/CbbzsWyMySWW2nZ+n3mJmra+TjTzd+VLr6uOFqbGTFSIcoGrU4psBpB5K00Rq04zsXYVDRqFZN61GVoW0+j34ATd03+8xw/BV2hrXdlVgxrYexwKhRJup8wSbqFEEKUF7laHa8tO8b+sJt42Fvw59i2ONuaGzush9LqFE5E3WbbuRi2BcdwNSFDv0+tgqdqOhLg70ZXP1eqOVoZMVJRUu6XMP57+TrxYFvPRTNtQzDRSZn6bQ5WpmRma8nM1eFia87sl5vQ3NPRiFGK+7makE7Hr/ag1Sn8OaYNDas5GDukCkOS7idMkm4hhBDlxdS/zrPsUCSWphp+G9UKfw97Y4dUJIqicCEmRb8U2fkbyQb7/dzt9IXY6rrZSo9dOXC/hNHd3oIpvf3oXs/diJGVDVvPRTNqxQkelBT4uNiwcngLWbqvFJuw5hTrT1wnwN+VBa82M3Y4FYYk3U+YJN1CCCHKg5VHrvDh7+cAmP9Kk3KRsFxNSGdHcCzbzsdwLDKBe+qwUd3RSl+IrWmNStIzWgY9KGHM/yTnlZPfY8i7oaQooFUUdIqCTgc6RUGrKCj3/GywT2f4GkVR0N6zL1erMHT5MYPpGf/mbm/Bgfc7y7+PUiwsNoWu3+4DYOeE9ni7SIG7J0GS7idMkm4hhBBlXVD4LV5dcoRcncI7XWvz5tM+xg6p2CWkZbMrJJZt52PZHxZPVq5Ov8/J2owuvq4E1HOltVflUjeHXRSUnauj7cy/iUvJemAbG3MTXmlZHVDdSUbvJKlK3pB03f0S2Pvs095JWHWF2KfkJ793jnlv8qu77z7uvL5gkvzvuIzll+EtaeXlZLwAxCON+Pkftp2PpV+Tqnz9UkNjh1MhSNL9hEnSXf7JXDEhRHkWdSudZ+ccIDE9h94NPfh+QKNyP+w6PTuXfRfj2X4+ll0X4kjKyNHvszLT0LGOMwH+bnSs44K9pakRI624UjJzuJGYyY3EDK4nZnBD/8jkemIG0UkZBiMXRB61CtQqFWq1CrUKNCqVwfN7f87K0ZF4z+/+g8wa0EjW4y7lTl9N5Lk5BzFRq9jzbkeqVpL6FSWtsDmg1PkXohBkrpgQojxLycxh6PJjJKbn0KCqPf97oUG5T7gBrMxM6F7Pne713MnR6jgakcD28zFsD44lOimTzWdj2Hw2BhO1ilZeTnTzd6Orrytu9jKvtTjkaHXEJmc+MKm+kZhBSlZusZyrQ+3KeLvY5iWc6rwENC8Rvee5WoXqngRVpQKNWvXQ5DXvNXf3qe4c52Hn+fe+e8+jUZN3jPvGwD3Hu+f5nbjvPV5R/v0Ghd9i4KLDj2wn87lLv4bVHGjj7cTBS7dYtO8y056rZ+yQxB3S011MpKe7/KpIc8WEEBWPVqcwbPkxdofG42pnzl9j2+JqV7G/XCuKwtnrSWw/nzcPPCwu1WB/o2oOdPN3pZufG94uNkaKsnRTFIWkjJw7iXSmPpm+fk9SHZeSWaheagcrUzzsLfFwsMTDweLOfy2p4mBBTFImY1adfOQxZGj0g2l1Cm1n/k1MUuZ9C6mpADeZ011mHLp0k5cXH8HcRM2B9zuX+pUnyjrp6RaiGGh1CtM2BN/3j5BC3h+iaRuC6ernJn+IhBBl0sytF9gdGo+5iZpFg5tV+IQb8noJG1R1oEFVByYG1OFyfKq+ENuJqEROXc17fLk1FC9na7r5uxHg70aDKvaoK8jfgqxcLTFJmQ9NqjNytI88jplGjbuDxQOTand7S6zNH/x1VatTcLcPeWTCKMtcPZhGrWJKbz9GrTiBCgzex/zf5im9/eR7ThnRysuJhtUcOH01kaUHI3ive11jhySQnu5iIz3d5VNhh1zJHXQhRFm09p+rvPvbGQB+GNiY3g09jBxR6ReXnMmOkFi2n4/lUPhNcrR3v0a52pnT1c+VAH83Wng6YWaiNmKkj09RFG6lZd+TSGfeM+w77/nN1AcXLrtXZRuzvCT6Pkm1h4MFla3N//ONivwRaXD/hFFGpBWOTKUrP7afj+GNn49ja27CwUmdsbOQmhQlRQqpPWGSdJdPf566zlurTz2ynRQXEUKUNf9EJjBw0WFytArjOnszoVsdY4dU5iRn5rAnNJ7t52PYExpP6j3zj20tTOhc14UAfzc61HZ+ZG/tkyzUmZGt5UZSxgOT6htJmWTfU9X9QSxM1Xd6pO8m1e4OFnnPHSxxt7d4YhXgJWEsHlI0tnzQ6RQCvttHWFwq7wbUYUwnb2OHVG5J0v2ESdJdPklPtxCiPLp2O53nZh/kVlo2Peq5MeflJhVmWHRJycrVcij8FtvPx7IjONagJ9jMRE0778p083flaV9XKtvcnWNZ3MmiTqcQn5p130rf+c9vpz+6UrVKBS625vcM9bbEw94C9/yfHSypZGVaqgruScIoxF3rT1xjwprTOFmbceD9zliayRKIJaHMJN3Xr1/n/fffZ8uWLaSnp+Pt7c3SpUtp1qwZkDfEacqUKSxatIjExETatGnDvHnz8PG5u3ZoQkICb775Jhs2bECtVtOvXz9mzZqFjc3d4iZnzpxhzJgxHDt2DGdnZ958803ee+89g1jWrl3Lxx9/TGRkJD4+PsycOZNnnnmmUNchSXf59KjiIvnGPe3Nm519MNWUzaGEQoiKIy0rl37zDnEhJgU/dzt+G9UKKzMp8VKctDqFU1dvs+1OIbYrt9L1+9QqaFbDkW7+rpibaJj857kiFepMzcp96PJZMUmZBkPeH8TaTEOVSpaGSfWdOdRVHCxxtbMos8PjhRB5qwN0+moP125nMO1ZfwJb1zR2SOVSmUi6b9++TePGjenUqROjRo3C2dmZsLAwvLy88PLyAmDmzJnMmDGD5cuX4+npyccff8zZs2cJDg7GwiKv2EuPHj2Ijo5mwYIF5OTk8Nprr/HUU0+xatUqIO/NqF27Nl26dGHSpEmcPXuW119/ne+++4433ngDgEOHDtG+fXtmzJhBr169WLVqFTNnzuTEiRPUq/focvuSdJdfD6tefu+2htUc+PalhtRylkq2QojSSadTGLHiODuCY6lsY85fY9vg4WBp7LDKNUVRCItLZdu5vKXIzl5PKvRrbS1M6N3QnZikLH2CnZz56CW0NGoVbnYW/5o/fbcwmYeDJXYWJqWql1oIUfx+Dork4z/PU8XBkj3vdpTOoRJQJpLuDz74gIMHD7J///777lcUBQ8PD9555x0mTpwIQFJSEq6urixbtowBAwYQEhKCn58fx44d0/eOb926lWeeeYZr167h4eHBvHnz+PDDD4mJicHMzEx/7j/++IMLFy4A0L9/f9LS0ti4caP+/C1btqRRo0bMnz//kdciSXf5tuVsNGNWnTBY2iR/+F9Wro6P/jhHSmYuFqZqPuzpxystqsuXGSFEqfO/bReYszscMxM1q99oSZPqlYwdUoVzPTGDHedjWHv8GudvJD/WMewtTfVJ9P2Sahdbc0zky7UQFV5mjpa2M//mZmo2X7/YkH5Nqxo7pHKnTCwZ9tdffxEQEMCLL77I3r17qVKlCqNHj2b48OEAREREEBMTQ5cuXfSvsbe3p0WLFgQFBTFgwACCgoJwcHDQJ9wAXbp0Qa1Wc+TIEZ5//nmCgoJo3769PuEGCAgIYObMmdy+fZtKlSoRFBTEhAkTDOILCAjgjz/+uG/sWVlZZGXdna+VnPx4fzhF2VDL2QadAqZqFTP61qdKJSuDuWJP1XRk4trTHAq/xcd/nGNXSCxf9muAiyy9I4QoJf44eZ05u8MB+KJvfUm4jaSKgyVD2nhSydqsUIU6A/xc6VjXpdBLaAkhRD4LUw1D29Zi5tYLzNsbzvONq0j9DiMx6m3Qy5cv6+dnb9u2jVGjRjFu3DiWL18OQExMDACurq4Gr3N1ddXvi4mJwcXFxWC/iYkJjo6OBm3ud4x7z/GgNvn7/23GjBnY29vrH9WqVSvy9Yuy4+8LcQC08anMC82q0crLyaA4i4eDJSuGtuDjXn6YmajZExpPwHf72HI22lghCyGE3smo27y3Lm9psJEdvOjbRHo7jM3FtnA3ZYe08WRg8+p0qO2Mt4utJNxCiCJ5pWV1bC1MuBSXyvbgWGOHU2EZNenW6XQ0adKE6dOn07hxY9544w2GDx9eqOHcxjZp0iSSkpL0j6tXrxo7JFGCdt9JujvXdXlgG7VaxdC2nmx8sy1+7nbcTs9h1MoTTFhziuTMR1eKFUKIkhCdlMEbPx8nO1dHF18X3guQpcFKg+aejrjbW/CgPicVedOYmns6PsmwhBDljK2FKYGtagIwd88lZOEq4zBq0u3u7o6fn5/BNl9fX6KiogBwc3MDIDbW8K5MbGysfp+bmxtxcXEG+3Nzc0lISDBoc79j3HuOB7XJ3/9v5ubm2NnZGTxE+ZSUnsPxqNsAdKrz4KQ7X21XW/4Y04bRHb1Qq2D9iev0+G4/hy/fKulQhRDCQHp2LsN/+of4lCzquNry3YDGMrSwlNCoVUzpnfcd6N+fSP7zKb39ZMkrIcR/9lqbmliYqjlzLYmDl+T7qDEYNelu06YNoaGhBtsuXrxIjRo1APD09MTNzY1du3bp9ycnJ3PkyBFatWoFQKtWrUhMTOT48eP6Nn///Tc6nY4WLVro2+zbt4+cnLu9jTt27KBOnTpUqlRJ3+be8+S3yT+PqLj2hsWj1Sn4uNhQzdGqUK8xM1HzXve6rBnRiuqOVlxPzGDgosNM3xxCVq62hCMWQoi8SuUT157m3PVkHK3NWBzYDBsZmlyqdK/nzrxXmuBmbzjU3M3e4r7LhQkhxONwsjFnwFPVgbzebvHkGbV6+bFjx2jdujXTpk3jpZde4ujRowwfPpyFCxcyaNAgIG/JsC+++MJgybAzZ84UWDIsNjaW+fPn65cMa9asmX7JsKSkJOrUqUO3bt14//33OXfuHK+//jrffvutwZJhHTp04IsvvqBnz56sXr2a6dOny5Jhgrd/PcXvJ68zon0tJj3jW+TXp2bl8tnGYFYfy5uCUNfNlm/7N8LXXX5PhBAl57udF/luZximGhUrh7WUYcqlmFancDQigbiUTFxsLQwKdQohRHG4nphBhy93k6tT+H10axpLMc1iUSaWDAPYuHEjkyZNIiwsDE9PTyZMmKCvXg55y4ZNmTKFhQsXkpiYSNu2bZk7dy61a9fWt0lISGDs2LFs2LABtVpNv379+P7777Gxubte8pkzZxgzZgzHjh2jcuXKvPnmm7z//vsGsaxdu5aPPvqIyMhIfHx8+PLLL3nmmWcKdR2SdJdPWp1Cs892cDs9h9VvtKRlLafHPtaO4Fg+WHeGW2nZmGnUvNOtNsPa1ZIvVkKIYrfpTN4yhwAz+9Wn/50eDiGEEBXXxLWn+e34Nbr6ubJocLNHv0A8UplJussLSbrLp+NXbtNv3iFsLUw48XFXTP/juqfxKVlMWn+GnSF5dQiaezry9YsNCz1sXQghHuXstSReXHCIzBwdQ9t68nEvv0e/SAghRLl3KS6Vrt/uRVFg+9vtqe1qa+yQyrzC5oBGndMtRGmXX7W8fW3n/5xwAzjbmrNocDO+6FsfKzMNRyMS6DFrP+uOX5NqkkKI/ywuOZPhP/1DZo6ODrWd+b/HmBIjhBDivwu6EcRzfzxH0I0gY4ei5+1iQ3f/vCLR8/aEGzmaikWSbiEeIn997s6FqFpeWCqVigHNq7PlrXY0qe5AalYu76w9zeiVJ0hIyy628wghKpbMHC3Dfz5OTHImXs7W/PByY5m+IoQQRqAoCrNOzOJy0mVmnZhVqjpWRnf0BuCv0ze4mpBu5GgqDkm6hXiAmKRMgqOTUamgYx3nYj9+DSdr1oxoxbsBdTBRq9hyLoaA7/axOzTu0S8WQoh7KIrC++vOcPpqIg5WpiwJfAo7C1NjhyWEEBXSoRuHOH/rPADnb53n0I1DRo7orvpV7WnnUxmtTmHBPuntflIk6RbiAfKT34ZVHXCyMS+Rc5ho1Izp5M0fY9rg7WJDfEoWry09xoe/nyU9O7dEzimEKH/m7gnnz1M3MFGrmDuoCTUrWxs7JCGEqJAUReHrf77WP1er1Pxw8odS2du95p9rxKVkGjmaikGSbiEeIH8+d6diHFr+IPWq2LPxzba81qYmACuPRNHz+wOcjLpd4ucWQpRt287H8L9toQBMfdaf1l6VjRyREEJUXGsuriEsMUz/XKfoSl1vd8tajjSp7kB2ro4fD0QaO5wKQZJuIe4jK1fLgUs3Aehct+STbgALUw1TevuzYmgL3OwsiLiZxgvzg/hmx0VytLonEoMQomwJvpHM27+eAmBwqxq80rKGcQMSQogK7GTsSaYfmV5ge2nr7VapVPre7hWHr5CUkWPkiMo/SbqFuI+jEQmkZ2txtjXH3+PJLgHX1qcy28a359mGHmh1Ct/vCuOFeYcIj099onEIIUq3m6lZDP/pH9KztbT1rsxkWRpMCCGM5uD1gwzbPgydUrCjpDT2dneu60IdV1tSs3L5OSjS2OGUe5J0C3Eff+uHljujNkL1X3srU74f2JhZAxphZ2HC6WtJ9Px+Pz8HRZaau6RCCOPJytUy8ufjXE/MwLOyNXNeboJJMSxrKIQQoui2RmxlzK4xZOsevAqNClWp6u1Wq1WM7uQFwI8HI8nI1ho5ovJN/kILcR/587mf1NDyB3muURW2vd2eNt5OZObo+PjP8wQuPUZsshS9EKKiUhSFD38/xz9XbmNrYcKiwc2wt5JK5UIIYQy/XviV9/a9h1bRYqY2e2A7BYWYtBhydKVnKHfP+u5Ud7QiIS2b1ceijB1OuSZJtxD/cjk+lchb6ZhqVLT1Kf6lworK3d6Sn19vwZTefpibqNl3MZ6A7/ax+Wy0sUMTQhjB4v0R/Hb8GmoVzHm5Cd4uNsYOSQghKhxFUVhwegGfHfkMBYX+dfrzV5+/+LXXr/rHL8/8QlWbqgC86PMiq3utxkzz4MT8STPRqBnRoRYAi/ZdJjtXagiVFEm6hfiX/KHlzT0dsTE3MXI0edRqFa+18WTjm22pV8WOxPQcRq88wYRfT5GcWXrumAohStbfF2KZviUEgI97+dG+tvFvDAohREWjU3R8eexLZp+aDcCIBiP4sMWHVLGtgp+Tn/5Rz7kebzV9C4CtkVuxMrUyZtj31a9JVZxtzbmRlMkfp64bO5xyS5JuIf4lf33uJ7FUWFH5uNqyflQbxnbyRq2C9Sev0/3bfQSF3zJ2aEKIEnYxNoVxv5xCUWBg82oMaV3T2CEJIUSFk6PL4eODH7MiZAUA7z/1PmMbj0Wlun8NoG41uuHt4E1KTgo/B//8JEMtFAtTDcPaegIwf284Wl3pmHNe3kjSLcQ9UrNyORqRABh/PveDmJmomRhQh7UjW1Hd0YobSZm8vPgwn28KJjNHimAIUR4lpGUzbPk/pGbl0sLTkWnP1nvgFzwhhBAlIzM3kwm7J/BX+F9oVBqmt53OK36vPPQ1apWaUQ1HAbAieAVJWUlPItQiGdSyBnYWJlyOT2Pb+Rhjh1MuSdItxD0OhMWTo1Wo6WRFLefSPU+yaQ1HtrzVjoHNq6EosGh/BM/NPkjwjWRjhyaEKEbZuTpGrThOVEI61RwtmfdKU8xM5M+3EEI8SSnZKYzcOZI91/ZgrjHnu07f0durd6Fe26VGF2pXqk1qTio/Bf9UwpEWnY25iX701Nw9l0pNhfXyRP5qC3EP/VJhpbSX+9+szU2Y0bcBiwc3o7KNGaGxKTw354AMDxKinFAUhSl/neNIRALWZhqWBD6Fo3XpKcIjhBAVwa2MWwzdNpTjscexMbVhfpf5dKzWsdCvv7e3e2XIylLZ2z2kjSeWphrOXU9mf9hNY4dT7kjSLcQdOp3C7tB4oPQOLX+QLn6ubB3fni6+ruRoFb7YcoGBCw9zNSHd2KEJIf6D5Yci+eXoVVQq+H5gY2q72ho7JCGEqFCup14ncGsgIQkhOFo48mPAjzRza1bk43Su3pnalWqTlpPG8vPLSyDS/8bR2oyBzasDMGf3JSNHU/5I0i3EHedvJBOfkoWVmYbmno7GDqfIKtuYs2hwU77s1wBrMw1HIxPoMWs/a/+5KsOEhCiD9l2M55ONwQBM6lGXp31djRyREEJULOGJ4QzeMpgryVfwsPbgpx4/4evk+1jHUqvUjG44Gsjr7U7MTCzGSIvH8PaemGpUHIlI4PiVBGOHU65I0i3EHflVy9t4V8bcRGPkaB6PSqXipaeqseWt9jSrUYnUrFze/e0MI1cc51ZqlrHDE0IUUnh8KmNWnUCn5C3nMrxdLWOHJIQQFcqZ+DMEbg0kLj0OL3svfurxEzXsavynY3au3pm6jnVJz01neXDp6+12t7ekb+O8dcXn7g43cjTliyTdQtyRP5+7rA0tv5/qTlb8OqIV73Wvg6lGxbbzsQR8t5+/L8QaOzQhxCMkpecwbPk/pGTm0rRGJab3lUrlQgjxJB26cYhh24eRlJVEg8oNWNZ9Ga7W/320kUql0s/tXhWyituZt//zMYvbiA61UKlg14U4LsRIcd7iIkm3EMCt1CxOX0sESuf63I9Do1YxuqM3v49ug4+LDTdTs3h92T/83+9nScvKNXZ4Qoj7yNXqGLPqBBE306jiYMn8V5qW2ZE3QghRFm2P3M6YXWPIyM2glXsrFnVbhIOFQ7Edv1O1Tvg6+pKem86y88uK7bjFpZazDc/Ucwdg3h7p7S4uknQLAewJjUdRwM/dDjd7C2OHU6zqVbFnw5ttGdrWE4BVR6Lo+f1+TkSVvrurQlR0n24M5sClm1iaalg0uBnOtubGDkkIISqM3y7+xsS9E8nV5dKtRjdmPz0bK1OrYj2HSqVidKO8ud2/XPiFhMzSN3d6VEcvADacvsGVW2lGjqZ8kKRbCODv0PIztPx+LEw1fNzLj5XDWuBub0HkrXRemHeIb7aHkqPVGTs8IQSw4vAVlgddAeDb/o3w87AzckRCCFExKIrC4rOLmRY0DQWFF2q/wJftv8RMUzJLNHao2gF/J38ycjNYdm5ZiZzjv6hXxZ4OtZ3RKbBg32Vjh1MuSNItKrwcrY59F/OWCisr63M/rjbeldk6vj19GnmgU+D7vy/Rd+4hLsWlGjs0ISq0Q+E3mfrXeQDeDahD93puRo5ICCEqBkVR+Ob4N8w6MQuAYfWHMbnlZDTqkpvac29v9+rQ1dzKuFVi53pcYzp5A/DbP9eIS840cjRlnyTdosI7fuU2KZm5OFqb0aiag7HDKXH2lqZ8N6AxPwxsjJ2FCWevJ9Hz+/0sPxQpS4sJYQSRN9MYvfIEuTqFZxt6MPrOsD4hhBAlK1eXy+RDk/Vzqyc2m8hbTd56IsUr21VpR/3K9cnIzWDpuaUlfr6iau7pSLMalcjW6lh8IMLY4ZR5knSLCm/3narlHWo7o1FXnArBvRt6sP3tDrTzqUxWro4pf51n8I9HiUmSu5lCPCnJmTkM++kfEtNzaFjVni9faCCVyoUQ4gnI0mbxzp53+OPSH6hVaj5p/QmB/oFP7Pz3VjL/NfRXbmbcfGLnLqzRnfJuAq88fIXE9GwjR1O2SdItKrz8pcLK+9Dy+3Gzt2D5a82Z2tsPcxM1+8NuEvDdPjaeuWHs0IQo97Q6hXG/nORSXCpudhYsGtwMC1OpVC6EECUtNTuV0TtH8/fVvzFTm/FNx2943uf5Jx5H2yptaVC5AZnaTH489+MTP/+jdKrjQl03W9KytSw/dMXY4ZRpknSLCu1qQjphcalo1Co6+DgbOxyjUKtVDGnjyaZx7ahfxZ6kjBzGrjrJ+NUnScrIMXZ4QpRbMzaHsCc0HgtTNYsGN8PFrnytnCCEEKVRQmYCQ7cP5WjMUaxNrZnXZR5PV3/aKLHcO7d7Tega4tPjjRLHg6hUKkbfmdu97FAE6dmy5OzjkqRbVGi771Qtb1q9EvZWpkaOxri8XWxYP7o14zp7o1bBH6du0P27fRy6VPqGOwlR1q05dlU/R+6rFxtSv6q9kSMSQojyLzo1msAtgQTfCqaSeSWWBCyhuXtzo8bU2qM1DZ0bkqXNKpW93T3ru1PTyYrb6Tn8cvSqscMpsyTpFhVaRR5afj+mGjUTutVh7cjW1HCyIjopk5cXH+HTjcFk5miNHZ4Q5cKxyAQ+/OMsAG897UOvBh5GjkgIIcq/y0mXeXXLq0QmR+Jm7cbyHsvxd/I3dlgFervj0uOMHJEhjVrFiA55c7sX7btMVq58H3wcknSLCisjW0tQeN4SDeV1fe7H1bRGJTaPa8fA5tUBWHIggmdnH+D8jSQjRyZE2XY1IZ0RPx8nR6vwTH033nrax9ghCSFEuXf+5nkCtwQSmx6Lp70nP/f4GU97T2OHpdfKvRWNXRqTrctmydklxg6ngL5NquBqZ05MciZ/nLxu7HDKJEm6RYUVdPkmWbk6POwtqO1qY+xwSh1rcxNm9K3PksBmVLYx42JsKn3mHGTennC0OllaTIiiSs3KZfhP/5CQlo2/hx1fvdgQdQVaMUEIIYzhSPQRXt/2OolZifg7+bO8+3LcrN2MHZaBe3u7f7v4G7FpsUaOyJC5iYbh7WoBMH/vZfke+Bgk6RYV1r1Dy2WJngd72teVbePb083PlRytwsytFxiwMIioW+nGDk2IMkOnUxi/+hQXYlJwtjVncWAzrMxMjB2WEEKUa7uu7GLUzlGk56bTwq0FSwKWUMmikrHDuq8Wbi1o4tIkr7f7XOnr7R7YvDoOVqZE3Exjy7loY4dT5kjSLSokRVHYfSGvQqQMLX80JxtzFrzalC9faIC1mYZjkbfpMWsfa45dRVHkbqcQj/K/7aHsDInFzETNwleb4m5vaeyQhBCiXPs97Hcm7J1Aji6Hp6s/zZwuc7A2tTZ2WA/0797umLQYI0dkyNrchCGtawIwd3e4fP8rIkm6RYV0MTaV64kZmJuoae1V2djhlAkqlYqXmlVj6/j2PFWzEmnZWt5bd4Y3fj7OzdQsY4cnRKn1+8lrzNsTDsCX/RrQuHrp7GURQojyYtm5ZUw+NBmdoqOvT1++6vAV5hpzY4f1SM3dmtPUtSk5uhwWn11s7HAKGNK6JlZmGoKjk9lzsXQtb1baSdItKqT8oeWtvJywNNMYOZqypZqjFavfaMX73etiqlGxIziW7t/tY2dw6Zp/JERpcCLqNu+vy6tUPrqjF30aVzFyREIIUX4pisK3x7/l6+NfA/Ca/2tMbTUVE3XZmM6jUqkY02gMAOvD1pe63m4HKzNevlNkd97ucCNHU7ZI0i0qpN13km4ZWv54NGoVozp68ceYNtR2teFmajbDfvqHSevPkJaVa+zwhCgVbiRm8MZPx8nO1dHVz5WJ3eoYOyQhhCi3tDot04Km6de6frvp20xoNqHM1e15yu0pnnJ7ihxdDovOLDJ2OAUMa1cLM42ao5EJHItMMHY4ZYYk3aLCSUrP4XjUbQA61ZGk+7/w97Dnr7FtGdY2b9mNX45e5Znv93P8ym0jRyaEcaVn51Uqv5maRV03W77t30gqlQshRAnJ1mbz7r53WRe2DrVKzdRWU3m93uvGDuuxjW6YN7d7/aX13Ei9YeRoDLnZW9Cvad6orbm7Lxk5mrJDkm5R4ewNi0erU/BxsaGao5WxwynzLEw1fNTLj1XDWuBhb8GVW+m8OP8QX28PJUerM3Z4QjxxOp3CO2tOc/5GMk7WZiwObIaNedkY2iiEEGVNek46Y3aNYceVHZiqTfmqw1f0q93P2GH9J83cmtHCrQW5ulwWnS19vd0j2nuhVsHu0HjO30gydjhlgiTdosKRoeUlo7V3ZbaMb8/zjaugU+CHvy/x/NyDXIpLMXZoQjxR3+0KY8u5GEw1Kua/2pSqleTmnhBClITEzESGbR/G4ejDWJpYMufpOXSt0dXYYRWL/Ermf4T9wfXU60aOxlDNytb0bOABoC8UKh5Okm5RoWh1CntC767PLYqXvaUp3/ZvxOyXG2Nvacq568n0/P4ASw9GoNPlLS2h1SkEhd/iz1PXCQq/hVYnS06I8mPD6Rt8vysMgM+fr89TNR2NHJEQQpRPMWkxBG4N5OzNsziYO7Ck2xJaebQydljFpolrE1q6tyRXyS2Vc7tHdfACYPPZaCJuphk5mtLPqEn31KlTUalUBo+6devq92dmZjJmzBicnJywsbGhX79+xMYaVkiOioqiZ8+eWFlZ4eLiwrvvvkturmEhpz179tCkSRPMzc3x9vZm2bJlBWKZM2cONWvWxMLCghYtWnD06NESuWZhXKeuJnI7PQdbCxOa1pBle0pKrwYebBvfnnY+lcnK1TFtQzCDfzzKL0ev0Hbm3wxcdJi3Vp9i4KLDtJ35N1vPRRs7ZCH+szPXEpm49jQAw9t58lKzakaOSAghyqfIpEgGbxnM5aTLuFi5sLz7cuo71zd2WMUuv5L5n5f+5FrKNSNHY8jPw47OdV3QKbBgr/R2P4rRe7r9/f2Jjo7WPw4cOKDf9/bbb7NhwwbWrl3L3r17uXHjBn379tXv12q19OzZk+zsbA4dOsTy5ctZtmwZkydP1reJiIigZ8+edOrUiVOnTjF+/HiGDRvGtm3b9G1+/fVXJkyYwJQpUzhx4gQNGzYkICCAuLi4J/MmiCcmf2h5+9rOmGqM/utfrrnZW/DT68355Dl/LEzVHLh0k0nrzxGdlGnQLiYpk1ErTkjiLcq02ORMhv/0D1m5OjrWceaDHr7GDkkIIcql4FvBBG4NJDotmpp2Nfm5x8/Ucqhl7LBKRCOXRrT2aE2uksvCMwuNHU4Bozvm9XavO3GNmH99vxOGjJ51mJiY4Obmpn9UrlwZgKSkJJYsWcI333xD586dadq0KUuXLuXQoUMcPnwYgO3btxMcHMyKFSto1KgRPXr04NNPP2XOnDlkZ2cDMH/+fDw9Pfn666/x9fVl7NixvPDCC3z77bf6GL755huGDx/Oa6+9hp+fH/Pnz8fKyooff/zxyb8hokTlr8/dWaqWPxEqlYrBrWry55i2mGruX7k5f3D5tA3BMtRclEmZOVre+OkfYpOz8Hax4fuBjdFIpXIhhCh2x2KO8fq210nITMDX0Zdl3ZfhYeNh7LBKVP7c7r/C/+Jq8lUjR2OoWU1Hmns6kqNVWLz/srHDKdWMnnSHhYXh4eFBrVq1GDRoEFFRUQAcP36cnJwcunTpom9bt25dqlevTlBQEABBQUHUr18fV1dXfZuAgACSk5M5f/68vs29x8hvk3+M7Oxsjh8/btBGrVbTpUsXfZv7ycrKIjk52eAhSreYpEyCo5NRqaBDHWdjh1OhJKRlk6N9cEKtANFJmby0IIj3fjvNjM0hzN1ziV+ORrH1XDRB4be4EJNMbHImmTnaJxe4EI+gKArv/XaG09eScLAyZUlgM+wsTI0dlhBClDu7o3YzcsdI0nLSaObajB8DfsTJ0snYYZW4hs4NaVOlDVpFy4IzC4wdTgH5vd2rjkZxOy3byNGUXkZdw6RFixYsW7aMOnXqEB0dzbRp02jXrh3nzp0jJiYGMzMzHBwcDF7j6upKTEwMADExMQYJd/7+/H0Pa5OcnExGRga3b99Gq9Xet82FCxceGPuMGTOYNm3aY123MI78AmoNqjpQ2cbcyNFULHEphRtydPzK7UKt8W1pqqGSlSn2VmZUsjKlkpUZ9lamd3+2zPtvJWtT7C3z2thbmmIiUwpEMZuz+xJ/nb6BiVrF3EFNqOFkbeyQhBCi3Pnz0p9MOTQFraKlU7VO/K/D/zDXVJzvcmMajuHg9YNsvLyRNxq8QXW76sYOSa9DbWf8Pew4fyOZZYciebtrbWOHVCoZNenu0aOH/ucGDRrQokULatSowZo1a7C0tDRiZI82adIkJkyYoH+enJxMtWpSNKc0k6HlxuNia1Godq+3qYmjtRm303NITM8hMT2b2+nZJGbcfa5TICNHS0aSlhtFnD9ka2GSl4z/O2G3vJOwW99N2B2sTHGwMsPOwgSVqvQNFdbqFI5GJBCXkomLrQXNPR1lSPMTtvVcDF9tvwjAtOf8ae1V2cgRCSFE+bP8/HK++ucrAJ7zeo6pradiojZqCvPE1XeuT7sq7dh/fT8Lzizg87afGzskPZVKxeiO3oxZdYJlhyIZ3r4WNuYV6/MpjFL1jjg4OFC7dm0uXbpE165dyc7OJjEx0aC3OzY2Fjc3NwDc3NwKVBnPr25+b5t/VzyPjY3Fzs4OS0tLNBoNGo3mvm3yj3E/5ubmmJtXnDtsZV1WrpYDl24Csj63MTT3dMTd3oKYpEzuN8hcRV7htQ97+j00cdTpFFKycklMzyYxPScvIdcn53n/TczIufvznTYpmXkrGqRk5pKSmUtUQuFj16hV2Fua4nAnQXewzEvGK1mZ6hPzu0n63YTd0lRTYsn61nPRTNsQbFCUzt3egim9/ehez71EzikMnb+RxNu/ngIgsFUNBrWoYdyAhBCinFEUhR9O/sCis3nLZQ32G8w7zd5BraqYo9ZGNxrN/uv79b3dNexKz9+d7vXcqFXZmss30/jlSBTD25fPwnb/RalKulNTUwkPD+fVV1+ladOmmJqasmvXLvr16wdAaGgoUVFRtGqVtwZfq1at+Pzzz4mLi8PFJS+R2rFjB3Z2dvj5+enbbN682eA8O3bs0B/DzMyMpk2bsmvXLvr06QOATqdj165djB079klctngCjkYkkJ6txdnWHH8PO2OHU+Fo1Cqm9PZj1IoTqMAg8c5PS6f0fnjCDaC+kwDbW5pSowjTuHK1OpLuk4wnpueQmJH9r+13f87I0aLVKSSkZZOQlg0Ufh1KMxN1XmJuaWaQjD8sYXewNMPM5OFfJraei2bUihMFbl7kV4Gf90oTSbxLWHxKFsOX/0NGjpa23pX5uJefsUMSQohyRavT8vmRz1l7cS0AbzV5i6H1hpbKkWdPSr3K9WhftT37ru1jwekFTG833dgh6WnUKkZ0qMX7686yaP9lBreugbmJxthhlSpGTbonTpxI7969qVGjBjdu3GDKlCloNBoGDhyIvb09Q4cOZcKECTg6OmJnZ8ebb75Jq1ataNmyJQDdunXDz8+PV199lS+//JKYmBg++ugjxowZo++FHjlyJLNnz+a9997j9ddf5++//2bNmjVs2rRJH8eECRMIDAykWbNmNG/enO+++460tDRee+01o7wvovjlDy3vVMcZtQzBNYru9dyZ90qTAj20bk+gh9ZEo8bJxhynIs7lz8zR3knWs7mdlkPSnQT9dno2SXf+ezs9x+DnxPRscnUK2bk6YpOziE3OKtI5rc00ecm4dcGE3c7SlNl/X7rvaAGFvBsY0zYE09XPTYaal5CsXC0jVxznRlImnpWtmfNyE6kVIIQQxShHm8OkA5PYFrkNFSo+bvUxL9Z+0dhhlQqjG45m37V9bIrYxPAGw/G09zR2SHrPN67KdzvDiE7KZN3x67zcovTMOy8NjJp0X7t2jYEDB3Lr1i2cnZ1p27Ythw8fxtk5r7L0t99+i1qtpl+/fmRlZREQEMDcuXP1r9doNGzcuJFRo0bRqlUrrK2tCQwM5JNPPtG38fT0ZNOmTbz99tvMmjWLqlWrsnjxYgICAvRt+vfvT3x8PJMnTyYmJoZGjRqxdevWAsXVRNmVvz63DC03ru713Onq51Zm5iJbmGqwMNXgale4OemQNxwuLVvL7bTsuwl7eg5J6Q9I2O+0ScrIQVEgLVtLWnYG1xMzihxvfhX43Rfi6OIn//8qboqiMGn9WY5fuY2dhQmLA5thbyWVyoUQorik56Tz9p63OXTjECZqE75o9wUBNQMe/cIKwr+yPx2rdmTPtT0sOLOAL9p9YeyQ9MxM1AxrV4tPNwazYF84LzWrKjel76FSFEUWxi0GycnJ2Nvbk5SUhJ2dDF8uTS7Hp9L5672YalScnNxNijuIUkmrU0jJfMAQ+DsJ+vkbSZyISizU8TzsLfB1t8PX3Y667rb4uttR08m61N7gKAsW7gtn+uYLaNQqlr32FO18ZOlBIYQoLklZSYzeNZoz8WewNLHku47f0bpKa2OHVeoE3wqm/8b+qFVqfn/ud2rZl5750+nZubT54m9up+fw/cDGPNuwfK+hDoXPASX7EOVe/tDy5p6OknCLUkujVuFgZYaDlRlw/2WngsJvMXDR4UId70ZSJjeSMtl15/cf8pZaq+1mi6+brUFCLutKP9qukFhmbMlbRvLjnr6ScAshRDGKTYtl5M6RXEq8hJ2ZHXO7zKWhc0Njh1Uq+Tn50alaJ3Zf3c380/P5sv2Xxg5Jz8rMhNfaePLNjovM3X2J3g3cK/Q8/HtJBiLKvd2h+fO5ZWi5KNsKWwV+81vtCItNJSQ6mQsxyQRHpxAak0xGjpbTVxM5fTXR4HVVK1lS180OP/e7yXh1Ryupf3BHaEwK4345iaLAwObVCWxd09ghCSFEuXEl+Qojdozgeup1XCxdWNB1Ad6VvI0dVqk2utFodl/dzdaIrYxoMAIvBy9jh6QX2KomC/aGcyEmhd2hcXSuK9PdQJJuUc6lZuVyNCJvfSiZzy3KusJWga9kZUZzT0eaezrq92t1CpG30rgQnUJIdLL+cSMpk2u3M7h2O4OdIXeXTrQy01Dnnh5xXzdb6rrbVbjRIglp2Qz76Rhp2Vpa1nLkk+f85a69EEIUkwsJFxixYwQJmQlUt63Owm4LqWJTxdhhlXp1HevydPWn2RW1i/mn5/O/Dv8zdkh69lamvNKyBgv2XWbO7nA61XGRv5vInO5iI3O6S6et56IZueIENZ2s2PNuJ2OHI0SxKM51upPScwiJuZuEX4hJITQmhaxc3X3bV3e0wtfdlrpuecm4n7sdVStZlste8excHa8sOcLRiASqO1rx55g2VLI2M3ZYQghRLhyPPc7YXWNJzUmlrmNd5nWZR2XLysYOq8wITQjlhQ0voELF+mfXl6rRAXHJmbT9cjfZuTp+faMlLWoVYZ3XMkbmdAvBPUuFSS+3KEeKswq8vZUpLWs50fKeP4i5Wh2Rt9IIjk7hgr5XPIWY5EyiEtKJSkhn2/m7veI25iZ3esXv9ozXcbXFugz3iiuKwuQ/z3E0IgEb87xK5ZJwCyFE8dh7dS/v7H2HLG0WTVyaMPvp2dia2Ro7rDKljmMdutboyo4rO5h3eh5fd/za2CHpudhZ8GLTqqw8EsXcPeHlOukurLL7jUiIR1AUhd2h8YAMLRflj0atopVXyfwRM9Go8XaxxdvF1qDy6O207Du94neHqIfFppKalcvxK7c5fuW2vq1KBTUcre4WbLszVL1qJcsyMcxs2aFIVh+7ikoFPwxsTG1X+TIohBDFYUP4Bj4++DFaRUuHqh34qsNXWJgUfmlOcdfIhiPZcWUH269s5+Lti9SuVNvYIemNaO/FL0ej2HsxnnPXk6hXxd7YIRmVJN2i3Dp/I5n4lCyszDQGc1uFEI+nkrUZrb0q09rr7vC/HK2OiJtphEQnE3ynR/xCdDJxKVlE3kon8lY6W87F6NvbWpjg63Z3GbP8XnFLM40xLum+9l6M59ONwQD8Xw9fGSkjhBDFZGXISr44mre2dK9avfikzSeYqmUFjcdVu1JtutXoxvYr25l/ej7fdPzG2CHpVXeyondDD/48dYN5e8KZM6iJsUMyKkm6RbmVP7S8jXdlzE1Kzxd6IcoTU42a2q621Ha15blGd4vf3EzNulu07U7v+KW4FFIyczkamcDRyAR9W5UKPJ2s7yThtneWMrPDw97iifeKX4pLZeyqE+gUeLFpVYa183yi5xdCiPJIURTmnp7L/NPzAXjF9xXefepd1Cq1kSMr+0Y1HMWOKzvYcWUHoQmh1HGsY+yQ9EZ19OLPUzfYfC6a8PhUvJxtjB2S0UjSLcqt/KRbhpYL8eRVtjGnrY85bX3u9opn5+oIj0/VF2zLH6J+MzWbyzfTuHwzjU1no/Xt7S1N9cPS85Px2q62WJiWzE20xPRshi0/RkpmLs1qVOKz5+uViaHwQghRmukUHTOOzGB16GoAxjQaw4gGI+T/r8XEu5I3ATUD2Bq5lXmn5/Fdp++MHZJeXTc7uvi6sDMkjgV7w/nyhYq79vpjJd379+9nwYIFhIeH89tvv1GlShV+/vlnPD09adu2bXHHKESR3UrN4vS1REDW5xaitDAzUeuHlN8rLiXzX0uZpRAen0pSRg5HIhI4EnG3V1ytglrONvpk3O/O8VztzIv8BU6rU/TF6JyszZi75xKRt9Kp4mDJ/FebyggZIYT4j3K0OXx48EO2RGxBhYr/a/F/DKg7wNhhlTsjG45kW+Q2dkXt4kLCBeo61jV2SHqjO3mzMySO309eZ3yX2ng4WBo7JKMoctK9bt06Xn31VQYNGsTJkyfJysoCICkpienTp7N58+ZiD1KIotoTGo+igJ+7HW72UpxDiNLMxdYCF1sL2td21m/LytVyKS5VX7Ttwp0h6glp2VyKS+VSXCobz9ztFa9kZapfxiy/V9zbxeaBveL3W3YN8m4MLA5sRmUb85K5WCGEqCAycjOYsGcCB64fwERlwudtP+eZWs8YO6xyycvBi+6e3dkSsYV5p+Yxq/MsY4ek16R6JVrWcuTw5QQW7b/MlN7+xg7JKIqcdH/22WfMnz+fwYMHs3r1av32Nm3a8NlnnxVrcEI8rr9DZWi5EGWZuYkGfw97/D3uVjtVFIW4lCyCo5MNesYv30zjdnoOQZdvEXT5lr69Rq3Cy9naoIK6n7sdx6/cZvTKEyj3OW92ro4rt9IK9MYLIYQovKSsJMbuGsup+FNYaCz4ttO3tK0io2FL0siGI9kasZW/r/5NyK0QfJ18jR2S3uiO3hy+fJTVR68ytpM3ThXwxnaRk+7Q0FDat29fYLu9vT2JiYnFEZMQ/0mOVse+i3lLhUnVYSHKD5VKhaudBa52FgbTRjJztITFpt4p2HZ3iHpSRg4XY1O5GJvKn6du6NurVdw34QZQAdM2BNPVz+2x1j0XQoiKLj49nhE7RxB2OwxbM1vmPj2XRi6NjB1WuVfLvhY9PHuwOWIzc0/P5YfOPxg7JL12PpWpX8Wes9eTWHYokne6lZ5ib09KkZNuNzc3Ll26RM2aNQ22HzhwgFq1ahVXXEI8tuNXbpOSmYujtRmNqjkYOxwhRAmzMNVQv6o99asa9orHJGfqE/C83vFkLsenoXtQxk1eMh6dlMnRiIQSWwddCCHKq6spV3lj+xtcS71GZcvKzO8yv1RV0y7vRjYcydbIrey5uofzt87j71Q6hnKrVCpGd/Ri1MoTLD8UyRvta2FrUbGWiitynf7hw4fz1ltvceTIEVQqFTdu3GDlypVMnDiRUaNGlUSMQhTJ7jtVyzvUdpaeKiEqKJVKhbu9JZ3rujKmkzdzXm7Crnc68r8XGhTq9XEpmY9uJPSCbgTx3B/PEXQjyNihCCGMJDQhlMFbBnMt9RpVbaryU4+fJOF+wjztPXnGM2/e/LxT84wcjaEAfze8nK1Jzsxl1ZEoY4fzxBU56f7ggw94+eWXefrpp0lNTaV9+/YMGzaMESNG8Oabb5ZEjEIUSf5SYTK0XAjxb1UqWRWqnYutFGAsLEVRmHViFpeTLjPrxCwU5SFDCYQQ5dLJuJO8tu01bmbcxKeSDz/1+IlqttWMHVaFNKLBCNQqNXuv7eXczXPGDkdPrVYxsoMXAIsPRJCZozVyRE9WkZNulUrFhx9+SEJCAufOnePw4cPEx8fz6aeflkR8QhTJ1YR0wuJS0ahVdPBxfvQLhBAVSnNPR9ztLXjQGBgV4G5vQXNPxycZVpm2M2on52+dB+D8rfPsu77PyBEJIZ6k/df288b2N0jJTqGxS2OWBizF2Uq+gxlLTfua9KrVC4C5p+YaORpDzzWqgoe9BfEpWfx2/Jqxw3miipx05zMzM8PPz4/mzZtjY2NTnDEJ8dh236la3rR6JeytKtZcESHEo2nUKqb09gMokHjnP5/S20+mphSSVqdl8sHJBtvG7hrLi3+9yOSDk1kVsoqTcSdJz0k3UoRCiJK0+fJmxv09jkxtJm2rtGVB1wXYm9s/+oWiRI1oMAKNSsP+6/s5E3/G2OHomZmoeaN9Xg2wBfvCydXqjBzRk1PkQmqZmZn88MMP7N69m7i4OHQ6wzfrxIkTxRacEEUlQ8uFEI/SvZ47815pUmCdbjd7C6b09qN7PXcjRle2fHr4U1JzUgtsv3D7AhduX9A/V6Gihl0N6jrWpa5jXXwdfanrVBdHCxlRIERZtfrCaqYfmY6CwjOez/BZ288wVUuHR2lQ3a46vWr14s/wP5l7ei7zu8w3dkh6/Z+qzg9/X+JqQgYbz0TTp3EVY4f0RBQ56R46dCjbt2/nhRdeoHnz5qhU0hsgSoeMbC1B4Xlr9HaqK8OahBAP1r2eO1393DgakUBcSiYutnlDyqWHu/DOxJ1hXdi6AtvVKjVVbKrQvWZ3Qm+HcuHWBeIy4ohMjiQyOZKtkVv1bV2sXPIS8DvJeF3HulSxqSLfLYQoxRRFYf6Z+fqhywPqDGBSi0moVY89gFaUgBENRrDx8kYOXj/IqbhTpWbZNkszDa+39eR/20KZtyecZxt6oK4Af3uLnHRv3LiRzZs306ZNm5KIR4jHFnT5Jlm5OjzsLajjamvscIQQpZxGrZJlwR5TSnYK43aPu+8+naLjaspVmro2ZVyTvDa3Mm5xIeECIQkhhCaEciHhAleSrxCXHkdcehx7r+3Vv97WzNawR9yxLp72npioi/yVRQhRzHSKji+PfcnKkJUAjGo4ilENR8mNslKoml01nvV6lt8v/c680/NY0HWBsUPSe6VlDebtCSc0NoVdF+Lo6udq7JBKXJH/glWpUgVbW0loROlz79By+Z+/EEKUDEVRmHpoKrcybz2wjQoVP5z8gdYerVGpVDhZOtGmShvaVLl7wz4tJ42Lty8SciuECwkXuJBwgbDEMFKyUzgWc4xjMcf0bc015vg4+FDX6W4i7lPJB0sTyxK9ViHEXTm6HCYfnMzGyxsB+KD5BwzyHWTkqMTDvNHgDTaEb+DQjUOlqrfb3tKUV1rWYP7ecObuuUQX3/L/3b3ISffXX3/N+++/z/z586lRo0ZJxCREkSmKwu4L8QB0lvncQghRYn4L+43tV7Y/tI2CQkxaDDm6HMw0ZvdtY21qTWOXxjR2aazflqPNITwp3CARv5BwgfTcdM7dOse5W3eXv1Gr1NS0q2kwR9zX0VeKOAlRAjJzM5m4dyJ7r+1Fo9LwWdvP9BWyRelV1bYqz3k/x7qwdcw5NYdF3RYZOyS9oW09WXowgpNRiRy+nFDuR54VOelu1qwZmZmZ1KpVCysrK0xNDQsmJCQkFFtwQhTWxdhUridmYG6iprVXZWOHI4QQ5dLF2xeZeXQmAMPrD6dLjS4PbOto4fjAhPtBTDWm+qHl+fKHq4ckhHDh1gX9MPWEzAQuJ13mctJlNkds1rd3t3Y3GJru6+SLq5Vrue9FEaKkJGcn8+auNzkRdwJzjTnfdPyG9lXbGzssUUjDGwznz0t/cjj6MCdiT9DEtYmxQwLA2dacl5pV4+fDV5i755Ik3f82cOBArl+/zvTp03F1lT9ionTIH1reyssJSzONkaMRQojyJz0nnXf3vkuWNou2VdoytvHYJ1I4Sa1SU8OuBjXsatC9Znf99vj0+LxE/E5veMitEK6lXiM6LZrotGh2X92tb+tg7kAdxzp3E3FHX2rY1UCjlr8X5U3QjSC+OPoFHzT/gFYerYwdTpl3M+MmI3eMJPR2KDamNsx+ejZNXZsaOyxRBFVsqtDHpw+/XfyNuafmsjhgsbFD0nujfS1WHY1if9hNzlxLpEFVB2OHVGKKnHQfOnSIoKAgGjZsWBLxCPFYdt9JumVouRBClIyZx2ZyOekyzpbOfN72c6NXKna2csbZytmgxy0lO8VgWHpIQgiXEy+TmJXIkegjHIk+om9raWKJTyUfg0Tcu5I35hpzY1yOKAaKojDrxCwuJ11m1olZtHRvKZ1DjyH/xsWw+sOYf3o+USlROFk4Mb/rfINRKKLseKP+G/xx6Q+OxBzhn5h/aObWzNghAVDN0YrnGnqw/uR15u4OZ/6r5feGTpGT7rp165KRkVESsQjxWJLSczgedRuATnUk6RZCiOK2+fJm1oetR4WKL9p9UWrX17Y1s+Upt6d4yu0p/bYsbRaXbl8y6BW/ePsiGbkZnIk/w5n4M/q2GpWGWg618HX0pU6lOvg6+VLHsQ52ZnbGuBxxH4qikJaTRlJ2EslZyQb/PRN/hvO3zgNw/tZ5Ju2fRE37mpioTVCr1GhUmryHWqP/Wa1S391/z/aHvkatxkRVhNeo75xHZVLqbwLce+Ni8sHJ5Cq5VLGpwsKuC6luV93Y4YnH5G7jTl/vvqy5uIZ5p+exxG2JsUPSG9nRi/Unr7MtOIZLcal4u9gYO6QSUeSk+4svvuCdd97h888/p379+gXmdNvZyR8m8WTtDYvn/9u77/CoyrSP49+ZSe8kkIRA6L1JUwgoRVF0sWNDQIq6qy+owIpYsayIvYHKWgALiJ0VWVEWaUIEDL33GpIAIQnpycx5/xgyMiRAQmYyKb/PdZ0rM+c85zn3DEMy93ma1WbQPDKI2PAAT4cjIlKtHMw4yPPxzwP2mXAvq3uZhyMqG1+LL21rt6Vt7baOfVablQOnDjiNEd+eup20vDR2ndzFrpO7nOqoF1TPaYx4q/BW1PGvU+kTqMos35pPRn4G6Xnpjp9nPj7zZ0ZehtNzq2Et1TXm75vv5ldRdiZMTon62Qm9I0EvxY2Cs28AlOXmQkk3DSwmCwdPHXTcuCg0CqkbWJfPrvuMyAA1alR193e4n+93f8/qpNWsSVrjdHPSk1pEBXNNmyh+3ZrMtKV7eP326tmb2mQYhlGWE8xme3eys//QGIaByWTCai3dL8LqJiMjg9DQUNLT03XjoYKN/Wo9P6w7wj96NeGJv7X2dDgiItVGvjWfIf8dwrbUbXSO7Mwn/T+ptutlG4ZBcnayY+b0okT8aNbREsuH+4U7EvGimdNjg2M93u2+ItkMG6fyTxVLip0S6TNbpE/vO5V/ipzC8vWa9DH7EOYbRohvCCE+IRTaCtl4fGOxclfUu4I6AXWw2qxYjdObzYrNsFFoFDo9thm2v8qdUd5m2Ci0nT5uWJ0eO5U9o67qolV4K76+/mvdYKomXvzjRb7a8RVdo7oy49oZng7HYf2hNG5+bwVeZhNLH+tLvbCqsxxkaXPAMv/lXLx48YULiVQQq81gyY6/1ucWERHXeSvhLbalbiPMN4xXer1SbRNusDcmRAdGEx0YTd8GfR3703LT2H5yOztSdzhmUN+XsY/U3FRWJK5gReIKR9kArwBahrd0mj29WVgzvC3eJV3SiacmADMMg1xrriMxPlfrckk/T+WfwqBMbTdOzCYzwT7BhPqEEuITQqiv/WeI71+Pz/XTz8vP6TUMmj8Is8mMzbA51Z+am8p7V71X4UmjUwJfQnJe0g2AYuec53FZbhQUu7lgK+GGgWElKSuJP47+4fQ6tqduZ2XiSnrW61mh75+4x33t7+P7Xd/zZ/KfrD66utL0XOoYG0aPphGs3HOCj5bt5bkb2174pCqmzH89e/fu7Y44RC7K+kNpnMwuINjPiy4Na3k6HBGRamPJoSV8se0LAF7s+SLRgdGeDchDwvzC6F63O93rdnfsyynMYdfJXX+1iJ/Yzq60XWQXZrMuZR3rUtY5ynqZvWgW1syxFFrrcPs48UDvQEcZV0wAVmgr5FT+qfO2Nhcl02ePh8635ZfrPfL38i+WGJ+dJBe1SJ+5P8g7yCU9A1YmrnR0iT6TzbCx5cQWjySNZpMZs8WMNxe+4VIZnO/GxZR1U+gR00Ot3dVAdGA0A5sPZM6OOby3/j0ujb600vy7jurbjJV7TvDl6oOMvrIZtYOq16SWZU66ly1bdt7jvXpp3T6pOEWzlvdqUQdvS83p0ici4k5JWUk8veJpAIa0HkLvWN1wP5O/lz8d6nSgQ50Ojn2FtkL2pe9z6pq+PXW704zqRUyYaBDSwJGIFyWHYJ8AbN6eebQIb3HeVuazW6IzCzLL9ZosJotzS7NPaKl/lqYl310Mw2DKuimYMJXY6m7CpKSxFCrjjQtxj6LW7rUpa1mVtMrphqIn9WgawSX1Q9lwOJ0ZK/Yxvn/1min/osd0O1Vyxi8xjenWmO6KNODd5WxJzOD12y/hti71PR2OiEiVV2gr5N5f7mVtylraRLTh8+s+x8fi4+mwqiTDMEjMSmT7ib8S8W2p20jJTnHbNQO9Awn1CT1vC3NJXbYDvAKqZFKab83nmm+v4UTuiXOWifCL4NfbftXn+ByKWrm3nth6zhsXbSLa8OWAL6vkZ0SKm7xqMrO3z6ZTZCc+vfbTSvPv+suWJP7xeQLBfl6sePxKQvwqf08Rt43pPnnypNPzgoIC1q1bxzPPPMOkSZPKHqnIRUrOyGVLYgYmE/RpWcfT4YiIVAvTNkxjbcpaAr0Deb3X60pUysFkMlEvqB71gupxVcOrHPtP5JxwjBFffmQ5CckJxc4N8Qmhtn/tErtpn6vVOdgnGG9z5f+S6ko+Fh/mXD+H1NzUc5YJ9wvX5/g8CmwFJGUlnXN8voFBUlYSBbYCvY/VxL3t7+W7Xd+xLmUd8Ufj6RHTw9MhAXB16yiaRwaxKyWTL/44wP/1aebpkFymzEl3aGhosX1XX301Pj4+jBs3joSE4n84RNyhqGt5h/ph1W7ch4iIJ6w6uooPN34IwLNxzxIbEuvhiKqnCP8IetTrQVxMHAsPLCxxHG1scKxaFkupaAI8uTi6cVHzRAZEcnuL2/li2xe8v/594urGVYrfNWaziQd6N+Wf32xg+u/7GNmzMX7eFk+H5RIum4Y0KiqKHTt2uKo6kQv67XTSfWVLzVouIlJeJ3JO8PjyxzEwuLX5rVzX+DpPh1TtaRytVBa6cVHzjGw3km92fsOGYxsq1e+aGzvG8ObCnRxJy+GVBdvpGBtGZLAflzUOx2L2/I2Bi1XmpHvjRuc1EA3D4OjRo7z88st07NjRVXGJnFdeoZXfdx8H4EotFSYiUi42w8ZTK57ieM5xmoY25fHLHvd0SNWeJgATEU+qE1CHO1rewedbP+f99e9Xmt813hYzVzSvzZw1h5ixYr9jf91QP569oQ3XtqvrueDKocxJd8eOHTGZTJw9/1r37t2ZPn26ywITOZ/V+1LJzrdSJ9iXtjGauE5EpDw+3fIpK46swNfiy2u9X8Pfy9/TIVV7GkcrIp42st1IvtnxDRuPb+T3I79zRf0rPB0SCzYf5as1h4rtT0rP5cEv1vLBkM5VMvEuc9K9b98+p+dms5k6derg5+fnsqBELqSoa3nflnUwV+GuJiIinrbh2AbeXfsuAI9f9jjNazX3cEQ1g8bRioin1favzZ0t7+TTrZ/y/vr3ubze5R5t7bbaDJ6ft7XEW5EGYAKen7eVq9tEV7mu5mVOuhs2bOiOOETKpGgSNXUtFxG5eBn5GUxYNoFCo5D+jfozsPlAT4dUo2gcrYh42oh2I/h659dsPrGZ5UeW06t+L4/FsnpfKkfTc8953ACOpueyel8qcU0jKi4wFyi+6HYJ3n333VJvF+vll1/GZDIxZswYx77c3FxGjRpFREQEQUFBDBw4kOTkZKfzDh48yIABAwgICCAyMpLx48dTWFjoVGbJkiV07twZX19fmjVrxsyZM4td/7333qNRo0b4+fnRrVs3Vq9efdGvRdxr77FM9p/Ixtti4vLmWipMRORiGIbBcyuf40jmEeoH1efZuGcrxXg+ERGpOBH+EdzV8i4A3l//frEhxBUp5dS5E+6LKVeZlKql+6233ipVZSaTiYcffrjMQaxZs4Z///vfdOjQwWn/2LFjmT9/Pt988w2hoaGMHj2aW2+9lRUrVgBgtVoZMGAA0dHRrFy5kqNHj3LPPffg7e3NSy+9BNi7ww8YMIAHHniAWbNmsWjRIu677z7q1q1L//79Afjqq68YN24c06ZNo1u3brz99tv079+fHTt2EBmpltTKpqhr+WWNwwnyddkE/CIiNco3O79h4YGFeJm9eK33awT7BHs6JBER8YDh7YYzZ8cctpzYwtLDS+kT28cjcUQGl264cmnLVSYmw5O3M4DMzEw6d+7M+++/z4svvkjHjh15++23SU9Pp06dOsyePZvbbrsNgO3bt9O6dWvi4+Pp3r07P//8M9dffz2JiYlERUUBMG3aNCZMmMCxY8fw8fFhwoQJzJ8/n82bNzuuedddd5GWlsaCBQsA6NatG5deeilTp04FwGazERsby0MPPcTjj5duBteMjAxCQ0NJT08nJEQTe7nT4I//YMXuEzw9oDX3XdHE0+GIiFQ5O1J3cPf8u8m35fNo10cZ1naYp0MSEREPeivhLaZvnk7r8NZ8df1XHun5ZLUZXP7KbySl55Y4rtsERIf68fuEKyvNmO7S5oCl6l5+LoZhlLsLwqhRoxgwYAD9+vVz2p+QkEBBQYHT/latWtGgQQPi4+MBiI+Pp3379o6EG6B///5kZGSwZcsWR5mz6+7fv7+jjvz8fBISEpzKmM1m+vXr5yhTkry8PDIyMpw2cb/MvEJW77NPOqPx3CIiZZddkM34ZePJt+VzRb0rGNpmqKdDEhERDxvedjj+Xv5sS93GkkNLPBKDxWzi2RvaAPYE+0xFz5+9oU2lSbjL4qKS7s8++4z27dvj7++Pv78/HTp04PPPPy9zPXPmzGHt2rVMnjy52LGkpCR8fHwICwtz2h8VFUVSUpKjzJkJd9HxomPnK5ORkUFOTg7Hjx/HarWWWKaojpJMnjyZ0NBQxxYbG1u6Fy3l8vuuYxRYDRpFBNCkTpCnwxERqXImr57MvvR9RPpHMunySZhN5br/LiIi1UAtv1rc3epuAD7Y8IHHxnZf264uHwzpTHSocxfy6FC/KrtcGFzE7OVvvvkmzzzzDKNHj6Znz54A/P777zzwwAMcP36csWPHlqqeQ4cO8cgjj7Bw4cIqudzYE088wbhx4xzPMzIylHhXgMXbjwHQp6VauUVEyuqnvT8xd/dczCYzL/d6mVp+tTwdkoiIVBLD2w7ny+1fsi11G78d+o2rGlzlkTiubVeXq9tEs3pfKimncokM9uOyxuFVsoW7SJmT7ilTpvDBBx9wzz33OPbdeOONtG3blueee67USXdCQgIpKSl07tzZsc9qtbJs2TKmTp3KL7/8Qn5+PmlpaU6t3cnJyURH25fXiI6OLjbLeNHs5meWOXvG8+TkZEJCQvD398disWCxWEosU1RHSXx9ffH19S3VaxXXMAyDxTu0VJiIyMU4kHGAf8X/C4B/dPgHl0Zf6uGIRESkMgnzC2Nw68F8tOkjPlj/AX1j+3qsN5TFbKpyy4KdT5nfxaNHj9KjR49i+3v06MHRo0dLXc9VV13Fpk2bWL9+vWPr2rUrgwcPdjz29vZm0aJFjnN27NjBwYMHiYuLAyAuLo5NmzaRkpLiKLNw4UJCQkJo06aNo8yZdRSVKarDx8eHLl26OJWx2WwsWrTIUUYqhy2JGaScyiPAx0K3JuGeDkdEpMrIt+Yzful4sguz6RrVlX90+IenQxIRkUpoWNthBHoHsuPkDn47+Junw6k2ypx0N2vWjK+//rrY/q+++ormzZuXup7g4GDatWvntAUGBhIREUG7du0IDQ3l3nvvZdy4cSxevJiEhARGjBhBXFwc3bt3B+Caa66hTZs2DB06lA0bNvDLL7/w9NNPM2rUKEcr9AMPPMDevXt57LHH2L59O++//z5ff/21U4v8uHHj+Oijj/j000/Ztm0bDz74IFlZWYwYMaKsb4+4UdFSYT2b1cbXy+LhaEREqo43E95kW+o2avnW4uUrXsZi1u9QEREpLtQ3lMGtBwPw/ob3sRk2D0dUPZS5e/nzzz/PnXfeybJlyxxjulesWMGiRYtKTMbL46233sJsNjNw4EDy8vLo378/77//vuO4xWLhp59+4sEHHyQuLo7AwECGDRvGCy+84CjTuHFj5s+fz9ixY3nnnXeoX78+H3/8sWONboA777yTY8eOMXHiRJKSkujYsSMLFiwoNrmaeFZR0q2u5SIipffbwd+YtW0WAC9e/iJRgfrbJiIi53ZPm3uYvW02u07u4n8H/sc1ja7xdEhVXqnX6d68eTPt2rUD7OOx33rrLbZt2wZA69at+ec//0mnTp3cF2klp3W63etEZh5dJ/0Pw4A/nriq2IyGIiJSXFJWEgN/HEhGfgb3tLmH8ZeO93RIIiJSBby3/j2mbZhGs7BmfHfjd1rp4hxKmwOWuqW7Q4cOXHrppdx3333cddddfPHFFy4JVKQ0luw4hmFAm7ohSrhFREqh0FbIY8seIyM/g3YR7RjTeYynQxIRkSpiaJuhzNo6i91pu/n1wK9c2+haT4dUpZX6lsXSpUtp27Yt//znP6lbty7Dhw9n+fLl7oxNxOE3zVouIlIm769/n3Up6wjyDuLV3q/ibfH2dEgiIlJFhPiEMLTNUACmrZ+G1Wb1cERVW6mT7iuuuILp06dz9OhRpkyZwr59++jduzctWrTglVdeISkpyZ1xSg1WYLWxbKd9fe6+Hk664xPjuWnuTcQnxns0DhGR84lPjOfjTR8D8Gzcs8QGx3o4IhERqWqGtBlCsE8we9L38OuBXz0dTpVW5s75gYGBjBgxgqVLl7Jz505uv/123nvvPRo0aMCNN97ojhilhks4cJJTuYWEB/rQMTbMY3EYhsE7a99hb/pe3ln7DqWcDkFEpEIdzznOk78/iYHBwOYDubaxugSKiEjZBfsEc0+bewD4YMMHau0uh3KNiG/WrBlPPvkkTz/9NMHBwcyfP99VcYk4LD49a3nvFnWwmE0ei2Nl4kq2nNgCwJYTW1iZuNJjsYiIlMRm2Hjq96c4nnOcZmHNmHDZBE+HJCIiVdiQ1kMI8QlhX/o+Fuxf4OlwqqyLTrqXLVvG8OHDiY6OZvz48dx6662sWLHClbGJAH8tFebJruWGYTBl3RSnfZNWTVJrt4hUKjM2z2Bl4kr8LH683vt1/L38PR2SiIhUYUE+QQxrOwyAaRs0tvtilSnpTkxM5KWXXqJFixb06dOH3bt38+6775KYmMhHH31E9+7d3RWn1FCHUrPZlZKJxWyid/M6HovjzFbuIodOHeK+X+8jPS/dQ1GJiPxlfcp6x83BJ7o9QdOwph6OSEREqoO7W91NqG8o+zP28999//V0OFVSqZPu6667joYNGzJlyhRuueUWtm3bxu+//86IESMIDAx0Z4xSgy05PWt5lwa1CA3wzMy7Ra3cJop3bV+dtJqb5t7E0kNLPRCZiIhdel46E5ZNwGpYua7RddzS7BZPhyQiItVEkE8Qw9sOB+DDjR9SaCv0bEBVUKmTbm9vb7799lsOHz7MK6+8QsuWLd0ZlwjwV9fyPq0838ptUHJX8hO5Jxj922ie/v1pMvIzKjg6EanpDMPguZXPkZiVSGxwLBPjJmIyeW7+CxERqX4GtRpEmG8Y+zP28/O+nz0dTpVT6qT7xx9/5KabbsJisbgzHhGHnHwrK/ecADy3PndJY7nPZMJEhF8EAP/Z8x9u+c8t/H7k94oKT0SEr3Z8xf8O/g8vsxev9XqNIJ8gT4ckIiLVTKB3oNPYbrV2l025Zi8Xcaf4vcfJK7QRE+pHy6hgj8RQYCvgaNbRcx4vav3+5JpPaBDcgJTsFB7834M8t/I5MvMzKypMEamhtqdu57U1rwEwrss42tZu6+GIRESkurq71d3U8q3FwVMHmb9Xq1aVhZenAxA5lzNnLfdUV0kfiw+3NLuFTzZ/Qv2g+rze+/VisYT7hRMdGM23N37LO2vfYda2WXy36ztWJq7khZ4v0L2uJhgUEdfLLshm/NLx5Nvy6V2/N0NaD/F0SCIiUo0FeAcwvN1w3kp4i39v/DcDmgzAy6x0sjTU0i2VkmEYLN5+DPBc13KAPGse/9nzHwAeuOQB2tZuS5uINk5bdGA0AP5e/jx+2eNM7z+dekH1OJp1lPt/vZ8X/3iR7IJsj70GEameJq2axP6M/UQGRPKvnv/SOG4REXG7u1reRbhfOIdOHWLennmeDqfKUNItldLO5EyOpOXg62WmR9PaHotj3p55HM85TlRAFH9r/LdSnXNp9KV8f+P33NnyTsA+3nLgjwP5M+lPd4YqIjXIvD3z+HHPj5hNZl7t9Sq1/Gp5OiQREakBArwDGNF2BAD/3vhvCmwFHo6oaihVf4Aff/yx1BXeeOONFx2MSJGiruVxTSPw9/HM5H1Wm5WZW2YCcE+be/C2lH7JsgDvAJ7u/jRXNbiKZ1c+y+HMw4z8ZSSDWw/m4c4P4+/l76aoRaS625++n3/98S8AHrzkQbpEdfFwRCIiUpPc0fIOZmyZwZHMI8zbM49bm9/q6ZAqvVIl3TfffHOpKjOZTFit1vLEIwLA4tNJtye7lv926DcOZBwgxCeE21rcdlF1xMXE8f2N3/P6n6/z3a7v+GLbFyw/spwXe75Ix8iOrg1YRKq9PGse45eNJ6cwh8uiL+P+9vd7OiQREalhArwDGNluJK//+TofbvyQG5rcUKbGqZqoVN3LbTZbqTYl3OIK6dkFJBw8CUDflp5bKmz6pukA3NXqLgK8Ay66riCfIJ7r8RzvX/U+kf6RHMg4wLAFw3jzzzfJs+a5KmQRqQHe+PMNtqduJ9wvnMlXTMZi1jKeIiJS8e5oeQcRfhEcyTzimP9Izk1juqXSWbrrGFabQfPIIGLDLz7ZLY81SWvYfGIzvhZf7m51t0vqvKL+FXx/0/fc2PRGbIaNGVtmcMe8O9h8fLNL6heR6m3RgUV8uf1LACZdPonIAM/1BBIRkZrN38ufe9vfC8CHGz+kwKqx3edzUXO8Z2VlsXTpUg4ePEh+fr7TsYcfftglgUnNVRm6lk/fbG/lvrnZzUT4R7is3lDfUCZdPol+DfrxfPzz7E3fy5D/DmFku5E8cMkD+Fh8XHYtEak+EjMTeWblMwCMaDuCy+td7uGIRESkpru9xe3M2DyDo1lH+WH3D9zR8g5Ph1RpmQzDMMpywrp16/jb3/5GdnY2WVlZhIeHc/z4cQICAoiMjGTv3r3uirVSy8jIIDQ0lPT0dEJCQjwdTpVltRl0fXEhJ7MLmPP37nRv4rqEt7S2p27n9nm3YzaZ+emWn4gNjnXLddJy03hp9Uv8vO9nAJrXas6knpNoHdHaLdcTkaqpwFbAyAUjWX9sPe1rt+fTaz/V2DkREakUZm2bxcurXyY6MJr5t8yvcQ1Ipc0By9y9fOzYsdxwww2cPHkSf39//vjjDw4cOECXLl14/fXXyxW0yIbDaZzMLiDYz4suDT2zBE5RK3f/hv3dlnADhPmF8WqvV3mzz5vU8q3FrpO7uHv+3Xyw/gMtvyAiDu+vf5/1x9YT7B3Mq71eVcItIiKVxm0tbiPSP5KkrCR+2PWDp8OptMqcdK9fv55//vOfmM1mLBYLeXl5xMbG8uqrr/Lkk0+6I0apQYq6lvdqXgdvS8VPOXDo1CF+2f8LACPajaiQa17d8Gp+uOkHrm54NYVGIe9veJ/B8wez8+TOCrm+iFReKxNX8smmTwB4rsdz1A+u7+GIRERE/uJr8XWM7f5o00fkW/MvcEbNVOasxtvbG7PZflpkZCQHDx4EIDQ0lEOHDrk2Oqlxitbn7uuh8dyfbvkUm2GjR0yPCu3mHeEfwRu93+C1Xq8R6hvKttRt3PnTnXy08SMKbYUVFoeIVB7Hc47zxPInMDC4o8UdXNPoGk+HJCIiUszAFgOJDIgkOTuZ73Z95+lwKqUyJ92dOnVizZo1APTu3ZuJEycya9YsxowZQ7t27VweoNQcyRm5bEnMwGSCPi3rVPj1T+ScYO7uuQCMbDeywq9vMpm4tvG1zL1pLn1i+1BoK+Tdde8y9L9D2ZO2p8LjERHPsRk2nlz+JKm5qTSv1Zzxl473dEgiIiIl8rX4cn/7+wH4eNPHWhK3BGVOul966SXq1q0LwKRJk6hVqxYPPvggx44d49///rfLA5Sao6hreYf6YdQO8q3w68/ePps8ax5tI9pyWfRlFX79IrX9a/Nu33d56fKXCPYJZvOJzdwx7w5mbJ6B1Wb1WFwiUnGmb55O/NF4/L38eb3X6/h5+Xk6JBERkXO6tfmtRAVEkZKdwnc71dp9tjIn3V27dqVv376AvXv5ggULyMjIICEhgY4dO7o6PqlBirqWX9my4ruWZxdkM2f7HMDeym0ymSo8hjOZTCZuaHoDP9z4A5fXu5x8Wz5vJrzJsAXD2J++36OxiYh7rUtZx9R1UwF44rInaBLWxMMRiYiInJ+PxcfR2v3Jpk/U2n2WMifdV155JWlpacX2Z2RkcOWVV7oiJqmB8gqt/L77OOCZ9bm/3fktGfkZNAxpyFUNrqrw659LVGAU71/1Pi/0eIFA70A2HNvAbfNu4/Otn2MzbJ4OT0RcLD0vnQnLJmA1rAxoMoCbm93s6ZBERERK5ZbmtxAdGE1KTgrf7vzW0+FUKmVOupcsWUJ+fvFZ6XJzc1m+fLlLgpKaZ/W+VLLzrdQJ9qVtTMWuc15gLeCzrZ8BMLztcCxmS4Ve/0JMJhO3NL+FH278ge51u5NnzePVNa8yYsEIDmVo8kKR6sIwDCaumMjRrKM0CG7AM92f8XivGxERkdI6s7X7400fk1uY6+GIKo9SJ90bN25k48aNAGzdutXxfOPGjaxbt45PPvmEevXquS1Qqd4cs5a3rIPZXLFfMv+7778kZydT2782NzS9oUKvXRZ1g+ry4dUf8kz3Z/D38mdtyloGzhvInO1z1OotUg18uf1Lfjv0G95mb17r/RqB3oGeDklERKRMbml2CzGBMRzPOc43O7/xdDiVhldpC3bs2BGTyYTJZCqxG7m/vz9TpkxxaXBScxRNolbRXcttho0Zm2cAMKT1EHwtFT+BW1mYTCbuaHkHPWJ6MHHlRNYkrWHSqkn878D/eL7n89QL0o0vkapo24ltvP7n6wD8s+s/aRPRxsMRiYiIlJ23xZv7O9zP8/HP88mmT7itxW34e/l7OiyPK3VL9759+9izZw+GYbB69Wr27dvn2I4cOUJGRgYjR1b8MktS9e09lsn+E9l4W0xc3rxilwpbdngZe9L3EOQdxB0t76jQa5dH/eD6fHzNxzx+2eP4WfxYlbSKW/9zK9/u/BbDMDwdnoiUQVZBFuOXjafAVkCf2D7c3epuT4ckIiJy0W5qdhP1gupxIvcEX+/42tPhVAqlTrobNmxIo0aNsNlsdO3alYYNGzq2unXrYrFUrnGwUnUUdS2/rHE4Qb6l7nzhEtM3Twfg9pa3E+wTXKHXLi+zyczg1oP57sbv6BTZiezCbJ6Pf54H//cgSVlJng5PREpp0h+TOJBxgKiAKP7V418axy0iIlWat9mbv3f4O2D/rp1dkO3hiDyvzBOpAezZs4eHHnqIfv360a9fPx5++GH27Nnj6tikhli8o2g8d8V2LV+Xso51KevwNnsztPXQCr22KzUIacCM/jN4tOuj+Jh9WJG4glv/cytzd89Vq7dIJfef3f9h3t55WEwWXu31KmF+YZ4OSUREpNxuaHoD9YPqk5qbqtZuLiLp/uWXX2jTpg2rV6+mQ4cOdOjQgVWrVtG2bVsWLlzojhilGsvMK2T1vlSg4sdzT99kb+W+semN1Amo2G7trmYxWxjWdhjf3PgN7Wu351TBKZ5Z8QwP/fYQx7KPeTo8ESnBvvR9TFo1CYD/6/h/dI7q7OGIREREXOPM1u4ZW2bU+NbuMifdjz/+OGPHjmXVqlW8+eabvPnmm6xatYoxY8YwYcIEd8Qo1djvu45TYDVoGBFA49oVN1Pv7pO7WXJ4CSZMDG87vMKu625NQpvw2XWf8UjnR/A2e7P08FJu/s/NzN87X63eIpVInjWPR5c+Sk5hDt3qduPedvd6OiQRERGXuqHpDcQGx5Kam8qcHXM8HY5HlTnp3rZtG/feW/zLwciRI9m6datLgpKaY/H2v7qWV+Q4xhlb7DOWX9XgKhqFNqqw61YEL7MX97W/j6+u/4o2EW3IyM/g8eWPM3bJWE7knPB0eCICvLbmNXae3Em4XziTL5+Mxax5UUREpHrxMnvxjw7/AGDm5pk1urW7zEl3nTp1WL9+fbH969evJzKyYrsHS9VmGIZjPHdFdi1Pykriv3v/C8DIdtV3xv3mtZrzxd++YHTH0XiZvVh0cBG3/OcWftn/i6dDE6nRFh5YyFc7vgLgpctfqvLDW0RERM5lQJMBNAxpyMm8k8zePtvT4XhMqZPuF154gezsbO6//37+/ve/88orr7B8+XKWL1/Oyy+/zD/+8Q/uv/9+d8Yq1cyWxAxSTuUR4GOhW5PwCrvuZ1s/o9Ao5NLoS2lfp32FXdcTvM3e/OOSfzBnwBxa1mrJybyTPLr0UcYvHc/J3JOeDk+kxjmSeYRnVzwL2G/69azX08MRiYiIuI9Ta/eWmWQVZHk4Is8oddL9/PPPk5mZyTPPPMPEiROZMmUKvXv3pnfv3kydOpXnnnuOp59+2p2xSjVTtFRYz2a18fWqmK6V6XnpfLvzW6B6t3KfrWV4S74c8CX/6PAPLCYLC/Yv4Ob/3Myig4s8HZpIjVFgK+CxZY9xquAUHep0YHSn0Z4OSURExO2ua3wdjUIakZ6Xzpfbv/R0OB5R6qS7aBImk8nE2LFjOXz4MOnp6aSnp3P48GEeeeQRrS0qZVKUdFdk1/I52+eQU5hDy1ot6RlTs1qYvC3ejO40mlkDZtEsrBmpuamMWTyGJ5Y/QXpeuqfDE6n2pq6bysZjGwn2CebVXq/ibfb2dEgiIiJu52X24h+X/NXanZmf6eGIKl6ZxnSfnVQHBwcTHBx80Rf/4IMP6NChAyEhIYSEhBAXF8fPP//sOJ6bm8uoUaOIiIggKCiIgQMHkpyc7FTHwYMHGTBgAAEBAURGRjJ+/HgKCwudyixZsoTOnTvj6+tLs2bNmDlzZrFY3nvvPRo1aoSfnx/dunVj9erVF/265MJOZOax4XAaUHHrc+cW5jrGkoxoN6LG3iRqG9GWr67/invb3YvZZOanvT9xy39uYdnhZZ4OTaTaWnFkBdM325cpfKHHC9QLqufhiERERCrOdY3+au2uiWO7y5R0t2jRgvDw8PNuZVG/fn1efvllEhIS+PPPP7nyyiu56aab2LJlCwBjx45l3rx5fPPNNyxdupTExERuvfVWx/lWq5UBAwaQn5/PypUr+fTTT5k5cyYTJ050lNm3bx8DBgygb9++rF+/njFjxnDffffxyy9/TSb11VdfMW7cOJ599lnWrl3LJZdcQv/+/UlJSSnT65HSW7LjGIYBbeqGEB3qVyHXnLt7Lqm5qdQLqkf/Rv0r5JqVlY/FhzFdxvDZdZ/RKKQRx3KOMWrRKJ5Z8Qyn8k95OjyRauVY9jGe/P1JAO5seSf9GvbzcEQiIiIVy2K28MAlDwDw6ZZPa9z3TZNRysV7zWYzb7/9NqGhoectN2zYsHIFFB4ezmuvvcZtt91GnTp1mD17NrfddhsA27dvp3Xr1sTHx9O9e3d+/vlnrr/+ehITE4mKigJg2rRpTJgwgWPHjuHj48OECROYP38+mzdvdlzjrrvuIi0tjQULFgDQrVs3Lr30UqZOnQqAzWYjNjaWhx56iMcff7xUcWdkZBAaGkp6ejohISHleg9qglGz1zJ/41FG923Go/1buv16hbZCrv/heo5kHuGJy57g7tZ3u/2aVUVuYS5T1k3h862fY2AQFRDFCz1eoEe9Hp4OTaTKs9qs/ON//2DV0VW0qNWC2QNm42vx9XRYIiIiFc5qs3Lrj7eyN30vozqOciThVVlpc0CvslR61113uW1ZMKvVyjfffENWVhZxcXEkJCRQUFBAv35/tQi0atWKBg0aOJLu+Ph42rdv70i4Afr378+DDz7Ili1b6NSpE/Hx8U51FJUZM2YMAPn5+SQkJPDEE084jpvNZvr160d8fPw5483LyyMvL8/xPCMjo7xvQY1RYLWxbOcxAPpW0HjuhQcWciTzCLV8a3FL81sq5JpVhZ+XH+MvHc9VDa7i6RVPc+jUIf7xv39wW4vbeLTrowR6B3o6RJEq65PNn7Dq6Cr8vfx5rfdrSrhFRKTGKmrtfmzZY3y29TPubn03IT41o7Gy1N3L3TX+ddOmTQQFBeHr68sDDzzADz/8QJs2bUhKSsLHx4ewsDCn8lFRUSQlJQGQlJTklHAXHS86dr4yGRkZ5OTkcPz4caxWa4lliuooyeTJkwkNDXVssbGxF/X6a6KEAyc5lVtIeKAPHWPD3H49wzAcYykHtR6Ev5e/269ZFXWO6sy3N3zL3a3svQC+3fktt/7nVlYdXeXhyESqprXJa3lv/XsAPNXtKZqENvFwRCIiIp51TcNraBralFP5p5i1dZanw6kwZZ693NVatmzJ+vXrWbVqFQ8++CDDhg1j69atbrmWKz3xxBOO2dvT09M5dOiQp0OqMhafnrW8d4s6WMzun8wsPjGe7anb8ffyZ1DLQW6/XlUW4B3AE92eYHr/6dQLqkdiViL3/Xofk/6YRHZBtqfDE6ky0vPSeWzZY9gMGzc0uYGbmt3k6ZBEREQ8zmK28EBHe7fyz7d+TkZ+zegtXOqk22azuaVruY+PD82aNaNLly5MnjyZSy65hHfeeYfo6Gjy8/NJS0tzKp+cnEx0dDQA0dHRxWYzL3p+oTIhISH4+/tTu3ZtLBZLiWWK6iiJr6+vY9b1ok1KZ/EOe9JdUV3Li1q5BzYfSJhfWIVcs6q7NPpSvrvxO+5ocQcAc3bMYeCPA0lITvBwZCKVn2EYPL3iaZKzk2kY0pCnuj/l6ZBEREQqjWsaXkOzsGacKjjF51s/93Q4FaJMs5dXBJvNRl5eHl26dMHb25tFixY5ju3YsYODBw8SFxcHQFxcHJs2bXKaZXzhwoWEhITQpk0bR5kz6ygqU1SHj48PXbp0cSpjs9lYtGiRo4y4zuGT2exMzsRsgl7Na7v9eluOb2FV0iq8TF7c0+Yet1+vOgn0DuSZuGf499X/JjowmsOZhxmxYASvrnmV3MJcT4cnUmnN3j6bJYeW4G325vXer2teBBERkTOYTWYevORBAL7Y+gXpeekejsj9PJp0P/HEEyxbtoz9+/ezadMmnnjiCZYsWcLgwYMJDQ3l3nvvZdy4cSxevJiEhARGjBhBXFwc3bt3B+Caa66hTZs2DB06lA0bNvDLL7/w9NNPM2rUKHx97ZPVPPDAA+zdu5fHHnuM7du38/777/P1118zduxYRxzjxo3jo48+4tNPP2Xbtm08+OCDZGVlMWLECI+8L9VZUdfyLg1rERbg4/brfbL5EwCua3wddYPquv161VGPmB58f+P33NLsFgwMPt/6ObfPu50NxzZ4OjSRSmfria288ecbADza9VFahbfycEQiIiKVT7+G/WhRqwWZBZl8tvUzT4fjdh5NulNSUrjnnnto2bIlV111FWvWrOGXX37h6quvBuCtt97i+uuvZ+DAgfTq1Yvo6Gi+//57x/kWi4WffvoJi8VCXFwcQ4YM4Z577uGFF15wlGncuDHz589n4cKFXHLJJbzxxht8/PHH9O//1zrNd955J6+//joTJ06kY8eOrF+/ngULFhSbXE3K77ftFde1/EDGAf534H8AjGinGyjlEewTzAs9X+C9q94j0j+S/Rn7uefne3gz4U3yrHkXrkCkBsgqyGL80vEU2Aq4MvZKBrXSHBIiIiIlObO1e9a2WdW+tbvU63TL+Wmd7gvLybfS8YVfySu0sWDMFbSKdu/79Hz883y781t61e/Fe1e959Zr1STpeem8uuZVftzzIwBNQ5sy6fJJtK3d1sORiXiOYRg88fsTzN87n7qBdfnmhm8I9Q31dFgiIiKVls2wcce8O9hxcgf3t7+fhzs/7OmQyqy0OWClG9Mt1Vf83uPkFdqICfWjZVSwW691POc4P+62J4Uj241067VqmlDfUCZdPol3+r5DhF8Ee9L3MPi/g5mybgoF1gJPhyfiEXN3z2X+3vlYTBZe7fWqEm4REZELMJvMPNjxr9buk7knPRyR+yjplgpzZtdyd637XuSLrV+Qb8vnkjqX0Dmys1uvVVNd2eBK5t40l+saXYfVsPLhxg+5a/5dbE/d7unQRCrU3rS9TF49GYDRnUbTMbKjZwMSERGpIq6MvZLW4a3JLszm0y2fejoct1HSLRXCMAwWbz8GwJVuHs+dmZ/J1zu+Buyt3O5O8GuyML8wXu39Km/0foNavrXYeXIng34axAcbPqDAplZvqf5yC3N5dNmj5BTm0L1ud/WsERERKQOTyeQY2z17+2xSc1M9HJF7KOmWCrEzOZMjaTn4epnp0dS9S4V9s/MbThWcokloE/rE9nHrtcTumkbX8MNNP9CvQT8KjULeX/8+g+cPZtfJXZ4OTcStXlvzGrtO7iLcL5zJV0zGbNKfVRERkbLoE9uHNhFtyCnMqbat3fp2IBWiqGt5XNMI/H0sbrtOvjWfz7d+DsDwtsP1BbgCRfhH8GafN3nlilcI8QlhW+o27vjpDj7e9DGFtkJPhyficr/s/4Wvd36NCROTr5hMbX/33lAUERGpjkwmE/93yf8B8OX2L6tla7cyEqkQRetzu7tr+U97f+JYzjEiAyK5vsn1br2WFGcymfhbk78x96a59Knfh0JbIe+sfYd7fr6HvWl7HeXiE+O5ae5NxCfGezBakYt3+NRhnl/5PAD3tr+XHjE9PByRiIhI1dWrfi/aRrQlpzCHmZtnejocl1PSLW6Xnl1AwkH7bIR9W7ov6bYZNmZsngHAPW3uwdvi7bZryfnVCajDu1e+y6TLJxHsHcym45u4fd7tzNw8k0KrPRHfm76Xd9a+g1YtlKqmwFbAhGUTOFVwio51OvJ/Hf/P0yGJiIhUaSaTyfH3dM6OOZzIOeHhiFxLSbe43dJdx7DaDJpHBhEbHuC26yw+uJj9GfsJ9gnmtha3ue06Ujomk4kbm97I9zd9T896Pcm35fNGwhsMnDeQLSe2ALDlxBZWJq70cKQiZTNl7RQ2Ht9IsE8wr/R6BW+zbvCJiIiU1xX1rqB97fbkFOY4GtKqCy9PByDV35IK6FpuGAafbP4EgLta3kWgd6DbriVlEx0YzQdXfcAPu3/gldWvsDf9r27mJkw8u/JZhrcdToB3AH4WP/y9/PHzOuunxc/x2NvsrRnpxWOWH17OjC32LwL/6vkvYoJiPByRiIhI9VA0k/n/Lfo/vtrxFcPbDa8286Uo6Ra3stoMluy0LxXWx41dy/9M/pNNxzfhY/bh7tZ3u+06cnFMJhO3Nr8VL5MXT614yrHfwCA5O5lX1rxS6rosJgt+Xn5OiXhRgl4sabf44e/tnLRXp8Q+PjGel1e/zOOXPU5cTJynw6n2UrJTeOp3++d3UKtBXNXgKg9HJCIiUr1cXu9yOtTuwMbjG5n0xyT2pu+tFt9zlHSLW204nEZqVj7Bfl50bVTLbdcpauW+udnN1eaOWHVjGAazt8/GbDJjM2xOx0J8QuhYpyO51lxyC3PJsebYfxb+9dNqWAGwGlayCrLIKshyW6zlTezPTuLPPNdVib1hGE5j47vX7V4lbhRUVVablSeWP8HJvJO0Cm/FP7v+09MhiYiIVDtFY7sf+N8DLDq4CAOjWnzPUdItblU0a3mv5nXwtrhnCoEdqTtYcWQFZpOZ4W2Hu+UaUn4rE1c6xnKfLSM/g7tb303Pej3PeX6BraBYIp5r/et50b6i/UX7sguz7Y/P2JdTmONI7M88ryol9gczDhYbG3++90/K56NNH7E6aTX+Xv681us1fC2+ng5JRESkWuoR04PGoY3Zl74PqB7fc5R0i1sVrc/d143juadvng7A1Q2vJjYk1m3XkYtnGAZT1k3BhAmD4rOVmzAxZd0UesT0OOddTG+zN94+3gT7BLstzotN7M+5rwIT+0cWP0Kver1oVqsZTcKa0DS0KQ1DGuJj8XFJ/TXZn0l/8sGGDwB4pvszNApt5NmAREREqrkze0WaTeYLfk+s7JR0i9skZ+SyJTEDkwn6tKzjlmscyTzCL/t/AWBku5FuuYaUX4GtgKSspBITbrCP7U7KSqLAVuDRJLEyJfbnS/YTMxPZdHyTU7151jwWHlzIwoMLHfssJguxwbE0CW1C07CmjmS8UWgj/L383fYaq5O03DQmLJ+AzbBxY9MbuaHpDZ4OSUREpFpbmbiSAxkHHM9thq3Kt3Yr6Ra3Kepa3qF+GLWD3NMV89Mtn2I1rMTVjaNNRBu3XEPKz8fiw5zr55Cam3rOMuF+4TWiVba8ib1hGAyaP6jY2HgTJiIDIukR04O96XvZm7aXUwWn2J+xn/0Z+/nt0G9OZesF1XNKxJuGNaVxaGPN/H8GwzB4esXTpGSn0CikEU91e+rCJ4mIiMhFK+odefb3nKre2q2kW9ymqGv5lW6atTw1N5Ufdv0AwMj2auWu7KIDo4kOjPZ0GFXeucbGF80E379Rf3rW64lhGBzLOcaetD3sTd/LnrQ99i19D+l56RzOPMzhzMMsPbzUqZ66gXWdEvEmoU1oEtaEEJ+QinqJlcYX275g6eGl+Jh9eL336wR4B3g6JBERkWrtXN9zqnprt5JucYu8Qiu/7z4OuG997i+3f0muNZc2EW3oFt3NLdcQqUzKOjY+MiCSyIBIp2U2DMMgNTfVKRHfm76Xvel7OZ5znKNZRzmadZQVR1Y41R3pH0njsMZOyXjTsKbU8nPfqgSetOX4Ft5MeBOA8ZeOp2V4Sw9HJCIiUr25Yg6gykpJt7jF6n2pZOdbqRPsS9sY17eQZRdk8+X2LwH7WO6q9h9P5GK4Ymy8yWQiwj+CCP8ILo2+1OlYel56sWR8T9oekrOTSclJISUnhVVHVzmdE+4X/teY8dM/m4Y1JcIvosr+v8zMz2T8svEU2gq5uuHV3NnyTk+HJCIiUu1VlTmALoaSbnELx6zlLetgNrv+i/f3u74nPS+dBsEN6Negn8vrF6mM3D02PtQ3lE6RnegU2clp/6n8U+xL3+eUiO9N38uRzCOk5qaSmpvKn8l/Op0T4hPinIiH2sePRwVEVepk3DAMXvjjBQ6dOkRMYAzPxj1bqeMVERGpLqrzHEBKusUtiiZRc0fX8gJbAZ9t/QyAYW2HYTFbXH4NkcrKE2Pjg32C6VCnAx3qdHDan12Qzb6MfexN2+uUjB86dYiM/AzWpaxjXco6p3MCvQMdCbjjZ1hT6gbWxWwyV+TLKtEPu3/g530/YzFZeKXXK4T6hno6JBERkRqjus4BpKRbXG7vsUz2n8jG22Li8uauXypswb4FHM06SoRfBDc1u8nl9YtI6QR4B9A2oi1tI9o67c+z5rE/fb9TIr4nbQ8HMw6SVZDFxuMb2Xh8o9M5/l7+NApp5OieXtRCXj+ofoXdWNuTtofJqyYD8FCnh+gY2bFCrisiIiLVm5JucbnFO44BcFnjcIJ8XfsRMwyD6ZunAzCkzRB8Le5ZikxELp6vxZeW4S2LTT5WYC3g4KmDjlnU96btZU/6Hvan7yenMIdtqdvYlrrN6Rwfsw+NQhs5tYo3DW1KbEgs3mZvl8WcW5jLo0sfJdeaS8+YnoxoN8JldYuIiEjNpqRbXG6xYzy367uWLz+ynN1puwn0DuSOlne4vH4RcR9vi7ejJftMhbZCDp86zJ70PY6x43vS7I9zrbnsPLmTnSd3Op3jZfKiYUhDp0S8SVgTGoU0KtNYr/jEeF5e/TL1guqxO203tf1rM+nySZWiq7uIiIhUD0q6xaUy8wpZte8EAH3dMJ77k02fAHB7i9tr5LrBItWRl9mLRqGNaBTayGm/zbCRmJlY4ozq2YXZ7Em3t5gvPLDQcY7ZZCY2OLbYjOqNQxvj7+XvVL9hGLyz9h3HkmkAk6+YTIR/hNtfs4iIiNQcSrrFpX7fdZwCq0HDiACa1A50ad3rU9azNmUtXmYvhrQe4tK6RaTyMZvM1A+uT/3g+vSq38ux3zAMkrOTiyXie9L3cCr/FAcyDnAg4wCLDy12nGPCRExQjFOreGZ+JltObHGUubbRtXSv271CX6OIiIhUf0q6xaXO7Fru6mV2isZy39DkBqICo1xat4hUHSaTyTG7ac96PR37DcPgeM5xx3jxMydyS81N5UjmEY5kHmHZ4WUl1nvo1CEMw9ASYSIiIuJSSrrFZQzDYPEO9ywVtjdtL4sPLcaEieHthru0bhGpHkwmE3UC6lAnoE6xFuvU3FSnRDwhJYEdqTucymw5sYWViSudEnkRERGR8lLSLS6zJTGDlFN5BPhY6NYk3KV1z9gyA4C+sX1pEtrEpXWLSPUX7hdOeHQ4XaO7YhgGg+YPwmwyYzNsjjJmk5kp66bQI6aHWrtFRETEZTQ9q7jMb6e7lvdsVhtfL9etq5uUlcRPe38CYGT7kS6rV0RqppWJK9lyYotTwg32iduKWrtFREREXEVJt7hMUdLt6q7lX2z9gkJbIV2iunBJnUtcWreI1CyGYTBl3RRMlNySbcLElHVTMAyjgiMTERGR6kpJt7jEicw8NhxOA1y7Pnd6Xjrf7PwGgJHt1MotIuVTYCsgKSsJg5KTagODpKwkCmwFFRyZiIiIVFca0y0usWTHMQwD2tQNITrUz2X1fr3ja7ILs2leqzlX1LvCZfWKSM3kY/FhzvVzSM1NPWeZcL9wfCw+FRiViIiIVGdKusUlfnPDrOW5hbl8se0LAEa0HaGJjUTEJYqWGxMRERGpCOpeLuVWYLWxbOcxAPq6MOn+cc+PpOamUjewLtc2vtZl9YqIiIiIiFQUJd1SbmsPnORUbiHhgT50jA1zSZ1Wm5WZW2YCMKztMLzN3i6pV0REREREpCIp6ZZyK+pa3rtFHSxm13QBX3hwIYdOHSLMN4xbmt3ikjpFREREREQqmpJuKbfFp5cK69OyjkvqMwyD6ZumAzCo1SACvANcUq+IiIiIiEhFU9It5XL4ZDY7kzMxm+wt3a7wx9E/2Ja6DT+LH4NaDXJJnSIiIiIiIp6gpFvKpaiVu0vDWoQFuGaJnemb7a3ctza/lVp+tVxSp4iIiIiIiCco6ZZy+e100u2qWcu3nNjCH0f/wGKycE/be1xSp4iIiIiIiKd4NOmePHkyl156KcHBwURGRnLzzTezY8cOpzK5ubmMGjWKiIgIgoKCGDhwIMnJyU5lDh48yIABAwgICCAyMpLx48dTWFjoVGbJkiV07twZX19fmjVrxsyZM4vF895779GoUSP8/Pzo1q0bq1evdvlrrk5y8q2s3HMCcN363DM2zwDg2sbXUi+onkvqFBERERER8RSPJt1Lly5l1KhR/PHHHyxcuJCCggKuueYasrKyHGXGjh3LvHnz+Oabb1i6dCmJiYnceuutjuNWq5UBAwaQn5/PypUr+fTTT5k5cyYTJ050lNm3bx8DBgygb9++rF+/njFjxnDffffxyy+/OMp89dVXjBs3jmeffZa1a9dyySWX0L9/f1JSUirmzaiC4vceJ6/QRkyoHy2jgstd36GMQyw8sBCAEW1HlLs+ERERERERTzMZhmF4Oogix44dIzIykqVLl9KrVy/S09OpU6cOs2fP5rbbbgNg+/bttG7dmvj4eLp3787PP//M9ddfT2JiIlFRUQBMmzaNCRMmcOzYMXx8fJgwYQLz589n8+bNjmvdddddpKWlsWDBAgC6devGpZdeytSpUwGw2WzExsby0EMP8fjjj18w9oyMDEJDQ0lPTyckJMTVb02l9PTcTXzxx0EGd2vApFval7u+f8X/i693fs3l9S7ng34fuCBCERERERER9yhtDlipxnSnp6cDEB4eDkBCQgIFBQX069fPUaZVq1Y0aNCA+Ph4AOLj42nfvr0j4Qbo378/GRkZbNmyxVHmzDqKyhTVkZ+fT0JCglMZs9lMv379HGXOlpeXR0ZGhtNWkxiGweLtxwDXdC0/nnOcubvnAjCy3chy1yciIiIiIlIZVJqk22azMWbMGHr27Em7du0ASEpKwsfHh7CwMKeyUVFRJCUlOcqcmXAXHS86dr4yGRkZ5OTkcPz4caxWa4lliuo42+TJkwkNDXVssbGxF/fCq6idyZkcScvB18tMj6a1y13f7G2zybfl06F2B7pGdXVBhCIiIiIiIp5XaZLuUaNGsXnzZubMmePpUErliSeeID093bEdOnTI0yFVqKJZy+OaRuDvYylXXZn5mczZYf93H9luJCaTqdzxiYiIiIiIVAZeng4AYPTo0fz0008sW7aM+vXrO/ZHR0eTn59PWlqaU2t3cnIy0dHRjjJnzzJeNLv5mWXOnvE8OTmZkJAQ/P39sVgsWCyWEssU1XE2X19ffH19L+4FVwNF63O7omv5tzu/5VT+KRqFNKJvg77lrk9ERERERKSy8GhLt2EYjB49mh9++IHffvuNxo0bOx3v0qUL3t7eLFq0yLFvx44dHDx4kLi4OADi4uLYtGmT0yzjCxcuJCQkhDZt2jjKnFlHUZmiOnx8fOjSpYtTGZvNxqJFixxl5C/p2QUkHDwJQN+W5Uu68635fL71cwBGtBuB2VRpOl+IiIiIiIiUm0dbukeNGsXs2bP5z3/+Q3BwsGP8dGhoKP7+/oSGhnLvvfcybtw4wsPDCQkJ4aGHHiIuLo7u3bsDcM0119CmTRuGDh3Kq6++SlJSEk8//TSjRo1ytEQ/8MADTJ06lccee4yRI0fy22+/8fXXXzN//nxHLOPGjWPYsGF07dqVyy67jLfffpusrCxGjNDSVWdbtusYVptB88ggYsMDylXX/L3zSclJIdI/kuubXO+iCEVERERERCoHjybdH3xgXxaqT58+TvtnzJjB8OHDAXjrrbcwm80MHDiQvLw8+vfvz/vvv+8oa7FY+Omnn3jwwQeJi4sjMDCQYcOG8cILLzjKNG7cmPnz5zN27Fjeeecd6tevz8cff0z//v0dZe68806OHTvGxIkTSUpKomPHjixYsKDY5GryV9fyvuXsWm4zbEzfPB2AIW2G4GPxKXdsIiIiIiIilUmlWqe7Kqsp63RbbQaXTvofqVn5fHl/d+KaRlx0XYsOLmLM4jEEewfz622/EuQT5MJIRURERERE3KdKrtMtld+Gw2mkZuUT7OdF10a1LroewzAcrdx3trpTCbeIiIiIiFRLSrqlTIq6lvdqXgdvy8V/fBKSE9h4bCM+Zh8Gtx7sqvBEREREREQqlUqxZJhUHb+5aDx3USv3Tc1uorZ/7XLH5VZphyD7xLmPB0RAWGzFxVNV6X10Db2P5af3UERERCqQkm4pteSMXLYkZmAyQZ+WdS66np0nd7L8yHLMJjPD2w53XYDukHYIpnaBwrxzl/HyhdEJ+pJ+PnofXUPvY/npPRQREZEKpu7lUmpFXcs71A+jdpDvRdczY/MMAPo16EeDkAYuic1tsk+c/8s52I+fr9VM9D66it7H8tN7KCIiIhVMSbeUWlHX8itbXnzX8sTMRH7e9zMAI9uPdElcIiIiIiIilZW6l0up5BVa+X33cQCuLMd47s+2fobVsNKtbjfaRrR1VXie98k1YDp9D8tkOuvgGc8v+tjZF3RBncWOu/GYNZ9S+XIQePvZz3PUU/T4XD+LypyjrCOm89RTrEwJz0sdxznquag4zvwJZKeW7n1c9ir4h5+xw3D64bzPqMB9Zxw77z5KWe4i9uWmF79GSQpzS1dORERE5AKUdEuprN6XSna+lTrBvrSNubh1yNNy0/h+1/cAjGxXzVq5rRforiqlcyrR0xFUD9vnezqCqm96fwiMhFoNIawhhDX463GthhAaCxZvT0cpIiIiVYCSbikVx6zlLetgNhdrdi2VL7d/SU5hDq3DWxNXN86V4Xne3V9BZJuSW/kcT0t77Hz7z9cqeK5jpYzDndc6vhN++AcXdONUiGj2V12GUfJPR91nHjvznIs5/+xj5ypzsXVTivMvUHfGUVjz0YXfx0vvg+C69sdntsIXccm+M/Zf1L4y1uequNMOwZKXisdRkqwU+3Z4TQlxmyGknj0ZL0rEz/wZHA1mS+muIyIiItWakm4plSU7jgEX37U8uyCb2dtnA/ZWblNJX74ro8JSdosOirZ/+ZaSmUo5fUR0e4jp6NZQqrTE9aVLujsN1ft4LonrS5d03zMP/ILh5AFIOwBpB50fF+ZC+iH7dmBF8fPN3vbZz89MxMMaQK1G9seBtUu+CSEiIiLVjpJuuaB9x7PYdzwLb4uJns0ubk3tH3b/QFpeGvWD6tOvYT8XR+gmuRnw3/GejkJEPMEvxH7jIqZT8WM2m70F/OTpBDxt/18J+ckDkH4YbAWQute+lcQ78Iwu6yW0lvuFuvPViYiISAVS0i0XVNS1/NJG4QT7lX0MY4GtgM+2fAbA8LbD8TJXgY9d5jGYNRCSNly4rJcvBES4P6aqLCDC/j5daG1kvY/np/ex/FzxHprN9u7jwdHQoFvx49ZC+/wEZybijp8H4dRRKMiCY9vsW0n8ws4aR97IeTy5T0BZXrWIiIh4UBXIfsTTitbnvtiu5b/s/4XErETC/cK5qdlNrgzNPdIOwmc3Q+oeCKgNN78PQVHnLh8QYe9GKucWFgujE86/9rHexwvT+1h+FfEeWrxOt143AK4ofrwwzz623NFCftA5Oc8+AblpkJQGSRtLvsaZk7ydPdmbJnkTERGpVJR0y3ll5hWyap/9y2nfi0i6DcNgxuYZAAxuPRg/Lz+XxudyKdvh81vsrVShsTB0LtRudsHTpBTCYpUMuoLex/Lz9Hvo5Wv/vXKu3y15p04n4gdLbi3PP1XKSd4altx9PbiuvbW+vNIO6QaQSHWh/88ibqWkW87r913HKbAaNIwIoEntwLKff+R3dp7cSYBXAHe2vNMNEbrQ4T9h1m2QcxLqtIIh30NoPU9HJSI1jW8wRLW1b2czDPvvqJK6rZc4ydvvxeuw+NhvKp69DFpYI/vPgIgLT/KWdgimdrlwN/3RCfqiLlLZ6f+ziNsp6ZbzWuxYKizyomYcn755OgC3tbiNUN9KPDHQnt9gzhD7OMt6XWDwtxAQ7umoREScmUz2300B4aWY5K2EVvL0w2DNtw+fSd1T8jWcJnkrofu6X6i9Rex8X9DBfjz7hL6ki/uplbZ89P9ZxO2UdMs5GYbB4h0XP55747GN/Jn8J15mL4a2Gerq8Fxny1z47j77bMNN+sKdX4BvkKejEhEpu9JM8pZxpPg48rJO8hZUx60vQ6TU1EprZ7PZb6iduRXmgbUArHmnn5/j+Indno5epNpT0i3ntCUxg5RTeQT4WOjWpOytvkWt3AMaDyA6MNrV4bnGnzPgp7GAAW1uhls/tP9xFhGpjixe9tbqWg0p3SRvZ61RXjTJW25a6a735SAIjgL/Wn9tfmHOz/1rgf8Z+/Q7WMqiolppDQNshSUkswWnn58r2S3F8bIkyOeq01Z48a+ttOaNgZhLILwpRDS1/wxvrP+zIqWgpFvOqWipsJ7NauPrZSnTufvS9/Hbwd8AGNlupMtjKzfDgN/fhEUv2J93GQ4D3gRz2V6niEi1UtpJ3vYsgV+fvHB9pxLtW1l4B5yVmIc5J+UlJu5h4Bty4bHolY26RZeNtdDeEyO/aMuEo6VY2hNg+RvgF1L2ZPbM8hhufXkuZfa2/3+2eIPF1z6Xg6WEfV4+UJADB+MvXOfRdfbtTCYzhNZ3TsQjmtkfhzXQSgoipynplnP6rRxLhc3cMhMDgz6xfWgS1sTVoZWPYcCvT0P8VPvzK/4JVz5T9b6siYhUtKJJ3qwFpSt/41QIrGOf/K1oy01zfp6T9td+wwYF2fatrMm6yfJXcl5SUn7OpD3MM4lBde4WbRj2JLUoMT4zSb7g4/McK8y9+Ji2/ei61weA6XQC63vuZNZyxuY4XtK+C51zEcfL8p0mcT182PvC5fo+Zf93PXF6TogTe+2rKRSttrB38VlvkcXeq6YoIY9oBuFN7I9DY9XQITWKkm4p0YnMPDYcTgPsk6iVRUp2CvP2zAPg3nb3ujq08rEWwryHYf0s+/NrJkGP0Z6NSUSkuopuDzEdS1fWZoO8jHMn5UWPSzpemAOG1d5qfL6W43PxCXJOzi/UBb6ojE/gxd+wrSyTVxmG/SbHxSbC5zrmzu7OJot97hWfIHvilnbwwud0GXG65dXHNQmupQZ+hW5+jfP/Z8OArGP2JPzE7tOJ+B5I3Wv/WZhjf5y6F3YvdK7L4gO1Gjkn4kXJeXCMa5Y1FKlEauBvDCmNJTuOYRjQpm4I0aFlW1v7i61fUGAroHNkZzpGdnRPgBejIBe+HQk75tv/YN84BToN9nRUIiIC9i/ZRV3JazUq27kFOc4t5k5J+dmJ+xllctPt5+dn2rf0Q2WM2buUrelnHfe7yNU8bNZSJsKlSZjP2OfObtNefvabEz6B9iS5xMfnO1bC4zNbckvbSttleOlvAEnpmEwQFGnfGsY5H7PZ7BMzOhLx0y3jJ3bDyX32FvPjO+3b2bz8TyfiTYp3Ww+KVM9EqZKUdEuJfrvIWcsz8jP4eufXQCUby52bYZ/Q58Dv9rvUt8+AVgM8HZWISNUUEGFv+btQ1+iAiIqJx9vfvoXULdt5Nqs98T47MT9va/vpzVZg37JS7FuZYy7lKhmz77S3Gudn2VsO3cn7XEnw6ee+ZUiMfQLt9dXEFuGqxh3/n81mCK1n3xr3cj5ms9qXL3RqGd9tf5x2wP45T9li387mE3RWy3izvx4HhCshl0pLvwmlmEKrjWU7jwHQt4xJ99c7viarIItmYc24on4JM+N6QuYxmDXQPtmKTzDcPQcaXe7pqEREqq6wWPtY46o+CZjZ8te652VR1CX7Qi3pTsdP78s/Za+jILN018pMKr7PZLb/PTtnS3FpW47PeO4doC69NVVF/382W/5aRaHplc7HrAX24QJnJuJFyXn6IXsPjaSN9u1sfqFnjR9v+ldruX+Ya2IXuUhKuqWYhAMnOZVbSK0AbzrGhpX6vDxrHl9s/QKAEe1GYDZVgj/eaQfhs5vtv7ADasOQ79S9TETEFcJiK39S7S4m019Ja2j9sp1rLbC3rh+Ih6+HXLj8TR/Y/26dmSB7+apFr0hl63VRVVWW/88W79NJc1NofrXzscI8+/KFTuPHT3dbzzhs/3+VuNa+nS0gongiXtRC7lvKXieloRUJ5ByUdEsxRV3Le7eog8Vc+j/qP+75kRO5J4gOjOa6xte5K7zSS9kOn99inwE3NBaGzj33MjgiIiIVweINgbVL/8U7qo19k5JVl14XcmFevlCnhX07W362faz4mS3jRa3lmcl/TbJ4aFXxc4OiTyfgZ3VbD29sH7ZSWtV5RQIpNyXdUszi00uFlaVrudVmZebmmQDc0+YevM0eXpfxcIK9S3nOSajTCoZ8bx9XJCIiItVLZWmlFc/xCbAvZxjVtvixvFN/zahelJAXPc4+YR/CkZkEB1YUPzekvnPLeFFrea1G9hnuz1RZViSQSklJtzg5fDKbncmZmE32lu7SWnRwEQdPHSTEJ4SBzQe6McJS2LMY5gyGgiyo1wUGf1v28XoiIiLupG7RIhXDNxjqXmLfzpaTVjwRL/qZm27vtp5xGPYtcz7PZLb3ojwzEdeQDzkPJd3ipKiVu0vDWoQF+FygtJ1hGEzfPB2AQa0GEeAd4Lb4LmjLXPjuPvuMsk36wJ2zXDtWR0RExBXULVrE8/zD7A009bo47zcMyE4tYfz46a0gyz7TetoB2PNb2a5ZmOuy8KXqUNItTn67iK7lq5NWs+XEFvwsftzd+m53hXZhCTNh3hjAgDY3wa0f2VsJREREKiN1ixapnEwmCIywbw26OR8zDPs48bNbxpM228eVX8j0/uBfC0Lqnd5izvh5xmM1GlUrSrrFISffyso99jvuZVmfu6iV++ZmNxPu54Fu3IYBv78Fi563P+8yHAa8aV+SQkRERETEVUwmCI62b416/rU/cT182Lt0dRQtJ5i8+dxlfEPPSMRjSk7Q/ULVrb2KUNItDvF7j5NXaCMm1I+WUcGlOmfbiW2sTFyJxWRhWNthbo6wBIYBvz4N8VPtzy8fB1dN1C8gEREREal8hv1kHzqSkQgZR876eXrLS7dvx9Lh2LZz1+UdWEJSHmNfyrBon38tfS+uBJR0i8OZXctNpfzPWdTKfU2ja6gfXMa1SsvLWgjzHob1s+zPr3kRejxUsTGIiIiIiJSWb/CFlwLMO1VCMn7W45yT9rHlJ3bZt3Px8jt3F/aixwG1wWx2/WsVByXdAtgnQ1u8/RhQ+q7lhzIO8euBXwEY2W6k22IrUUEufDsSdswHkwVunAKdBldsDCIiIiIi4NoVCXyDoU5L+3Yu+dlw6ug5WstPP846Zp+4LXWvfTsXszeE1D1HYn76Z1BUxQzdTDtULSeYVNItAOxMzuRIWg6+XmZ6NK1dqnM+3fopNsNGz5ietApv5eYIz5CbAV8OggO/g8UXbp8BrQZU3PVFRERERM5U0SsS+AScXrKs6bnLFOY5d1svKUHPTLav+pN20L6di8liH8d+vsnfgqPB4n3xryntEEztcuEbF6MTqlziraRbgL+6lsc1jcDf58J3sU7knGDu7rlABbdyZx6DWQPh6AbwCYZBX0LjKyru+iIiIiIiJalsKxJ4+UJ4Y/t2LtYCOJV0/u7sp46CYT2978h5Lmiyt4ifb/K3kJhzry6UfeL8CTfYj2efqFzvcyko6RYAFu+wJ92l7Vo+a9ss8qx5tItox6XRl7oztL+kHYTPb7GvmRhQG4Z8BzEdK+baIiIiIiLVjcX7wjcLbFbITPkr6S4xQT9qbzHPTLJviWvPXV9A7ZJbywtzXP/6Kgkl3UJ6dgEJB04C0LflhZPurIIs5uyYA8C97e8t9aRr5ZKy3Z5wn0qE0FgYOhdqN3P/dUVEREREajKz5fSY77pA15LL2GyQffz8k79lJNrHmGcft29JGyv0ZXiSkm5h2a5jWG0GzSKDiA0PuGD5b3d+y6n8UzQKaUTf2L7uD/Bwgr1Lec5JqN0Shv4AofXcf10REREREbkwsxmCIu1bTKeSyxiG/ft8+uGSk/LUvZB+qGLjriBKuoXF20vftbzAWsBnWz8DYHjb4VjcPYvhnsUwZ7B9SYR6XWDwtxAQ7t5rioiIiIiIa5lM9u/xAeFQt0Px44nr4cPeFR5WRfDogmzLli3jhhtuICYmBpPJxNy5c52OG4bBxIkTqVu3Lv7+/vTr149du5zXoUtNTWXw4MGEhIQQFhbGvffeS2ZmplOZjRs3csUVV+Dn50dsbCyvvvpqsVi++eYbWrVqhZ+fH+3bt+e///2vy19vZWS1GSzZaV8qrDRdy+fvm09Kdgp1/OtwQ9Mb3Bvclrkw+w57wt2kD9zzoxJuERERERGpUjyadGdlZXHJJZfw3nvvlXj81Vdf5d1332XatGmsWrWKwMBA+vfvT25urqPM4MGD2bJlCwsXLuSnn35i2bJl/P3vf3ccz8jI4JprrqFhw4YkJCTw2muv8dxzz/Hhhx86yqxcuZJBgwZx7733sm7dOm6++WZuvvlmNm/e7L4XX0lsOJxGalY+wX5edG1U67xlbYaNGZtnADCkzRB8LD7uCyxhJnwzHKz50OYmuPtr8A1y3/VERERERETcwGQYhuHpIABMJhM//PADN998M2Bv5Y6JieGf//wnjz76KADp6elERUUxc+ZM7rrrLrZt20abNm1Ys2YNXbvaB/UvWLCAv/3tbxw+fJiYmBg++OADnnrqKZKSkvDxsSeJjz/+OHPnzmX79u0A3HnnnWRlZfHTTz854unevTsdO3Zk2rRppYo/IyOD0NBQ0tPTCQkJcdXb4nZv/LqDKb/tZkD7urw3uPN5yy4+uJiHFz9MkHcQv972K8E+wa4PyDDg97dg0fP2512Gw4A37RM4iIiIiIhI9VQF1+kubQ5Yacd079u3j6SkJPr16+fYFxoaSrdu3YiPj+euu+4iPj6esLAwR8IN0K9fP8xmM6tWreKWW24hPj6eXr16ORJugP79+/PKK69w8uRJatWqRXx8POPGjXO6fv/+/Yt1dz9TXl4eeXl/fSAyMjJc8KorXtH63H1LMZ57+ubpANzR8g73Jdy/Pg3xU+3PLx8HV020j/8QEREREZHqKyzWnlBnnzh3mYCISpNwl0WlTbqTkpIAiIqKctofFRXlOJaUlERkpHOy6OXlRXh4uFOZxo0bF6uj6FitWrVISko673VKMnnyZJ5//vmLeGWVR3JGLlsSMzCZoE/LOuctuzZ5LeuPrcfb7M2Q1kNcH4y1EOY9DOtn2Z9f8yL0eMj11xERERERkcrpQmuGV1EeHdNdlT3xxBOkp6c7tkOHqt709kWzlneoH0btIN/zli1q5b6x6Y3UCTh/gl5mBbnw9T32hNtkgZveV8ItIiIiIiLVQqVt6Y6OjgYgOTmZunXrOvYnJyfTsWNHR5mUlBSn8woLC0lNTXWcHx0dTXJyslOZoucXKlN0vCS+vr74+p4/Ua3sirqWX3mBWct3ndzF0sNLMWFieNvhrg0iNwPm3A37l4PFF26fAa0GuPYaIiIiIiIiHlJpW7obN25MdHQ0ixYtcuzLyMhg1apVxMXFARAXF0daWhoJCQmOMr/99hs2m41u3bo5yixbtoyCggJHmYULF9KyZUtq1arlKHPmdYrKFF2nOsortPL77uPAhdfnnrllJgD9GvajUWgj1wWReQw+vd6ecPsEw5DvlHCLiIiIiEi14tGkOzMzk/Xr17N+/XrAPnna+vXrOXjwICaTiTFjxvDiiy/y448/smnTJu655x5iYmIcM5y3bt2aa6+9lvvvv5/Vq1ezYsUKRo8ezV133UVMTAwAd999Nz4+Ptx7771s2bKFr776infeecdp4rRHHnmEBQsW8MYbb7B9+3aee+45/vzzT0aPHl3Rb0mFWb0vlex8K3WCfWkbc+6Z9o5mHuW/e+1rlo9sN9J1AaQdhBnXwtENEFAbhv8Eja9wXf0iIiIiIiKVgEe7l//555/07dvX8bwoER42bBgzZ87kscceIysri7///e+kpaVx+eWXs2DBAvz8/BznzJo1i9GjR3PVVVdhNpsZOHAg7777ruN4aGgov/76K6NGjaJLly7Url2biRMnOq3l3aNHD2bPns3TTz/Nk08+SfPmzZk7dy7t2rWrgHfBMxZvPwZA35Z1MJvPPTv4Z1s/o9Ao5LLoy2hX20XvR8p2+PwWOJUIobEwdC7UbuaaukVERERERCqRSrNOd1VX1dbp7vv6EvYdz2LakM5c265uiWXS89K5+turySnMYVq/afSs17P8Fz6cALMGQs5JqN0Shv4AofXKX6+IiIiIiEgFqvLrdIv77Duexb7jWXhbTPRsVvuc5b7c/iU5hTm0Cm9Fj5ge5b/wnsUwZzAUZEG9LjD4WwgIL3+9IiIiIiIilZSS7hqoaNbySxuFE+znXWKZnMIcZm+bDcCItiMwmc7dBb1UtsyF7+8Haz406QN3zgLfoPLVKSIiIiIiUskp6a6BitbnPt+s5XN3z+Vk3knqBdXjmkbXlO+CCTNh3hjAgDY3wa0fgVfVXm5NRERERESkNCrtkmHiHpl5hazadwKAvudIugtthXy65VMAhrUdhpf5Iu/NGAYsfxPmPQIY0GU43DZDCbeIiIiIiNQYaumuYX7fdZwCq0HDiACa1A4sscyv+3/lSOYRavnW4uZmN1/chQwDFj4DK6fYn18+Dq6aCOXtpi4iIiIiIlKFKOmuYYq6lvdtGVniOG3DMJi+eToAd7e+G38v/7JfxFpob91e/4X9+TUvQo+HLjpmERERERGRqkpJdw1htRms3neCnzcfBaBPizollluZuJIdJ3fg7+XPoFaDyn6hglz4diTsmA8mM9w4BToNKU/oIiIiIiIiVZaS7hpgweajPD9vK0fTcx37Hv9+I8/d2LbYGt1FrdwDmw8k1De0bBfKzYA5d8P+5WDxhdumQ+vryx2/iIiIiIhIVaWJ1Kq5BZuP8uAXa50SboDkjDwe/GItC063fANsPr6Z1Umr8TJ5MaztsLJdKPMYfHq9PeH2CYYh3ynhFhERERGRGk9JdzVmtRk8P28rRgnHivY9P28rVpv9WVEr99+a/I3owOjSXyjtIMy4Fo5ugIAIGD4PGl9RvuBFRERERESqAXUvr8ZW70st1sJ9JgM4mp7L6n2p1K19iv8d+B8AI9qOKP1Fju2Az2+BjCMQGgtDf4DazcsZuYiIiIiISPWgpLsaSzl17oT77HK/JM/EwKB3/d40q9WsdBc4nACzboOcVKjd0p5wh9YrR8QiIiIiIiLVi5Luaiwy2K9U5Xx8s/hx048AjGw3snSV71kMcwZDQRbEdIbB30JgxMWGKiIiIiIiUi1pTHc1dlnjcOqG+lF8NW47E1A31I9tWfMpsBXQsU5HOkd1vnDFW/8Ds++wJ9xN+sCwH5Vwi4iIiIiIlEBJdzVmMZt49oY2AMUS76Lnj/2tId/s/BooZSt3wkz4ZjhY86HNTXD31+Ab7KqQRUREREREqhUl3dXcte3q8sGQzkSHOnc1jw7144MhnTlpWUZmQSZNQ5vSO7b3uSsyDFj+Jsx7BAwbdB4Gt80AL183vwIREREREZGqS2O6a4Br29Xl6jbRrN6XSsqpXCKD/biscThWo4Brv/sCgOHthmM2neMejGHAwmdg5RT788vHwVUTwXSujusiIiIiIiICSrprDIvZRFxT53HXc3fO41jOMaICohjQeEDJJ1oL7a3b6+3JOde8CD0ecnO0IiIiIiIi1YOS7hrKarMyc8tMAIa2GYq3xbt4oYJc+O5e2P4TmMxw4xToNKRiAxUREREREanClHTXUL8d+o39GfsJ9gnmtha3FS+QmwFz7ob9y8HiC7dNh9bXV3ygIiIiIiIiVZiS7hrIMAymb5oOwF0t7yLQO9C5QNZx+GIgHF0PPsEwaDY07lXxgYqIiIiIiFRxSrproDVJa9h8YjO+Fl8Gtx7sfDDtEHx+M5zYDQERMOQ7iOnkkThFRERERESqOiXdNdD0zfZW7pub3UyE/xmTqx3bAZ/fAhlHIDQWhv4AtZt7KEoREREREZGqT0l3DbM9dTsrEldgNpkZ1nbYXwcOJ8Cs2yAnFWq3hKHfQ2h9zwUqIiIiIiJSDZxjYWapjuIT4xm+YDgA/Rv2JzY41n5gz2L49AZ7wh3TGUb8rIRbRERERETEBdTSXUMYhsFra14jqyALgOFth9sPbP0PfHcfWPOhcW+4axb4BnsuUBERERERkWpESXd1l3YIsk+w8vhGdqXtcuw+mfgnbPgOlr8BGND6Rhj4MXj5ei5WERERERGRakZJd3WWdgimdsEozOOtmGjw8QaTCZNhMOWPF+mRmIwJoN1AuPUjMFs8HbGIiIiIiEi1ojHd1Vn2CSjMY6W/Hzt8fcBkAsAwmdji68tKfz97uR4PKeEWERERERFxAyXd1ZwBTKkVitkwnPabDYMptUKx7zV5IDIREREREZHqT0l3NbfS348tvr7YTM6Jte3s1m4RERERERFxOSXd1ZhxujXbdFYrdxFTUWv3OY6LiIiIiIhI+SjprsYKjEKSLF4YppK7jxsmE0kWLwqMwgqOTEREREREpGbQ7OXVmI/ZmzmJSaRazn1vJdxqw8fsXYFRiYiIiIiI1BxKuqu5aKuVaKvV02GIiIiIiIjUSOpeXp0FRICX7/nLePnay4mIiIiIiIjLqaW7OguLhdEJ9vW6zyUgwl5OREREREREXE5Jd3UXFqukWkRERERExEPUvVxERERERETETZR0i4iIiIiIiLiJku6zvPfeezRq1Ag/Pz+6devG6tWrPR2SiIiIiIiIVFFKus/w1VdfMW7cOJ599lnWrl3LJZdcQv/+/UlJSfF0aCIiIiIiIlIFKek+w5tvvsn999/PiBEjaNOmDdOmTSMgIIDp06d7OjQRERERERGpgpR0n5afn09CQgL9+vVz7DObzfTr14/4+Phi5fPy8sjIyHDaRERERERERM6kpPu048ePY7VaiYqKctofFRVFUlJSsfKTJ08mNDTUscXGalkuERERERERcaak+yI98cQTpKenO7ZDhw55OiQRERERERGpZLw8HUBlUbt2bSwWC8nJyU77k5OTiY6OLlbe19cXX1/figpPREREREREqiC1dJ/m4+NDly5dWLRokWOfzWZj0aJFxMXFeTAyERERERERqarU0n2GcePGMWzYMLp27cpll13G22+/TVZWFiNGjPB0aCIiIiIiIlIFKek+w5133smxY8eYOHEiSUlJdOzYkQULFhSbXK0khmEAaBZzERERERGRGqAo9yvKBc/FZFyohJTK4cOHNYO5iIiIiIhIDXPo0CHq169/zuNKul3EZrORmJhIcHAwJpPJ0+GUKCMjg9jYWA4dOkRISIinw5EaTJ9FqSz0WZTKQp9FqSz0WZTKoip8Fg3D4NSpU8TExGA2n3u6NHUvdxGz2XzeuxuVSUhISKX94ErNos+iVBb6LEploc+iVBb6LEplUdk/i6GhoRcso9nLRURERERERNxESbeIiIiIiIiImyjprkF8fX159tln8fX19XQoUsPpsyiVhT6LUlnosyiVhT6LUllUp8+iJlITERERERERcRO1dIuIiIiIiIi4iZJuERERERERETdR0i0iIiIiIiLiJkq6a5iXX34Zk8nEmDFjPB2K1FBHjhxhyJAhRERE4O/vT/v27fnzzz89HZbUMFarlWeeeYbGjRvj7+9P06ZN+de//oWmORF3W7ZsGTfccAMxMTGYTCbmzp3rdNwwDCZOnEjdunXx9/enX79+7Nq1yzPBSrV2vs9iQUEBEyZMoH379gQGBhITE8M999xDYmKi5wKWautCvxfP9MADD2AymXj77bcrLD5XUNJdg6xZs4Z///vfdOjQwdOhSA118uRJevbsibe3Nz///DNbt27ljTfeoFatWp4OTWqYV155hQ8++ICpU6eybds2XnnlFV599VWmTJni6dCkmsvKyuKSSy7hvffeK/H4q6++yrvvvsu0adNYtWoVgYGB9O/fn9zc3AqOVKq7830Ws7OzWbt2Lc888wxr167l+++/Z8eOHdx4440eiFSquwv9Xizyww8/8McffxATE1NBkbmOl6cDkIqRmZnJ4MGD+eijj3jxxRc9HY7UUK+88gqxsbHMmDHDsa9x48YejEhqqpUrV3LTTTcxYMAAABo1asSXX37J6tWrPRyZVHfXXXcd1113XYnHDMPg7bff5umnn+amm24C4LPPPiMqKoq5c+dy1113VWSoUs2d77MYGhrKwoULnfZNnTqVyy67jIMHD9KgQYOKCFFqiPN9FoscOXKEhx56iF9++cXxt7sqUUt3DTFq1CgGDBhAv379PB2K1GA//vgjXbt25fbbbycyMpJOnTrx0UcfeTosqYF69OjBokWL2LlzJwAbNmzg999/v+AffRF32rdvH0lJSU5/q0NDQ+nWrRvx8fEejEwE0tPTMZlMhIWFeToUqWFsNhtDhw5l/PjxtG3b1tPhXBS1dNcAc+bMYe3ataxZs8bToUgNt3fvXj744APGjRvHk08+yZo1a3j44Yfx8fFh2LBhng5PapDHH3+cjIwMWrVqhcViwWq1MmnSJAYPHuzp0KQGS0pKAiAqKsppf1RUlOOYiCfk5uYyYcIEBg0aREhIiKfDkRrmlVdewcvLi4cfftjToVw0Jd3V3KFDh3jkkUdYuHAhfn5+ng5HajibzUbXrl156aWXAOjUqRObN29m2rRpSrqlQn399dfMmjWL2bNn07ZtW9avX8+YMWOIiYnRZ1FE5AwFBQXccccdGIbBBx984OlwpIZJSEjgnXfeYe3atZhMJk+Hc9HUvbyaS0hIICUlhc6dO+Pl5YWXlxdLly7l3XffxcvLC6vV6ukQpQapW7cubdq0cdrXunVrDh486KGIpKYaP348jz/+OHfddRft27dn6NChjB07lsmTJ3s6NKnBoqOjAUhOTnban5yc7DgmUpGKEu4DBw6wcOFCtXJLhVu+fDkpKSk0aNDAkcscOHCAf/7znzRq1MjT4ZWaWrqruauuuopNmzY57RsxYgStWrViwoQJWCwWD0UmNVHPnj3ZsWOH076dO3fSsGFDD0UkNVV2djZms/N9Z4vFgs1m81BEIvaJJaOjo1m0aBEdO3YEICMjg1WrVvHggw96NjipcYoS7l27drF48WIiIiI8HZLUQEOHDi02J1X//v0ZOnQoI0aM8FBUZaeku5oLDg6mXbt2TvsCAwOJiIgotl/E3caOHUuPHj146aWXuOOOO1i9ejUffvghH374oadDkxrmhhtuYNKkSTRo0IC2bduybt063nzzTUaOHOnp0KSay8zMZPfu3Y7n+/btY/369YSHh9OgQQPGjBnDiy++SPPmzWncuDHPPPMMMTEx3HzzzZ4LWqql830W69aty2233cbatWv56aefsFqtjnkFwsPD8fHx8VTYUg1d6Pfi2Td8vL29iY6OpmXLlhUd6sUzpMbp3bu38cgjj3g6DKmh5s2bZ7Rr187w9fU1WrVqZXz44YeeDklqoIyMDOORRx4xGjRoYPj5+RlNmjQxnnrqKSMvL8/ToUk1t3jxYgMotg0bNswwDMOw2WzGM888Y0RFRRm+vr7GVVddZezYscOzQUu1dL7P4r59+0o8BhiLFy/2dOhSzVzo9+LZGjZsaLz11lsVGmN5mQzDMCo0yxcRERERERGpITSRmoiIiIiIiIibKOkWERERERERcRMl3SIiIiIiIiJuoqRbRERERERExE2UdIuIiIiIiIi4iZJuERERERERETdR0i0iIiIiIiLiJkq6RURERERERNxESbeIiEgN1adPH8aMGePpMMpk+PDh3HzzzZ4OQ0REpNSUdIuIiHjQtGnTCA4OprCw0LEvMzMTb29v+vTp41R2yZIlmEwm9uzZU8FR2u3fvx+TyURkZCSnTp1yOtaxY0eee+45j8QlIiJSmSnpFhER8aC+ffuSmZnJn3/+6di3fPlyoqOjWbVqFbm5uY79ixcvpkGDBjRt2tQToTqcOnWK119/3aMxuJJhGE43PURERFxJSbeIiIgHtWzZkrp167JkyRLHviVLlnDTTTfRuHFj/vjjD6f9ffv2BcBmszF58mQaN26Mv78/l1xyCd9++61T3Zs3b+a6664jKCiIqKgohg4dyvHjx88Zy/z58wkNDWXWrFnnjfmhhx7izTffJCUl5ZxlTCYTc+fOddoXFhbGzJkzgb9azb/++muuuOIK/P39ufTSS9m5cydr1qyha9euBAUFcd1113Hs2LFi9T///PPUqVOHkJAQHnjgAfLz8x3HLvTeFPUY+Pnnn+nSpQu+vr78/vvv533NIiIiF0tJt4iIiIf17duXxYsXO54vXryYPn360Lt3b8f+nJwcVq1a5Ui6J0+ezGeffca0adPYsmULY8eOZciQISxduhSAtLQ0rrzySjp16sSff/7JggULSE5O5o477igxhtmzZzNo0CBmzZrF4MGDzxvvoEGDaNasGS+88EK5X/uzzz7L008/zdq1a/Hy8uLuu+/mscce45133mH58uXs3r2biRMnOp2zaNEitm3bxpIlS/jyyy/5/vvvef755x3HL/TeFHn88cd5+eWX2bZtGx06dCj3axERESmJl6cDEBERqen69u3LmDFjKCwsJCcnh3Xr1tG7d28KCgqYNm0aAPHx8eTl5dG3b1/y8vJ46aWX+N///kdcXBwATZo04ffff+ff//43vXv3ZurUqXTq1ImXXnrJcZ3p06cTGxvLzp07adGihWP/e++9x1NPPcW8efPo3bv3BeM1mUy8/PLL3HDDDYwdO7Zc3d0fffRR+vfvD8AjjzzCoEGDWLRoET179gTg3nvvdbSOF/Hx8WH69OkEBATQtm1bXnjhBcaPH8+//vUvCgoKLvjeFHnhhRe4+uqrLzp2ERGR0lDSLSIi4mF9+vQhKyuLNWvWcPLkSVq0aEGdOnXo3bs3I0aMIDc3lyVLltCkSRMaNGjAli1byM7OLpYw5ufn06lTJwA2bNjA4sWLCQoKKna9PXv2OJLub7/9lpSUFFasWMGll15a6pj79+/P5ZdfzjPPPMPs2bMv+rWf2cIcFRUFQPv27Z32nd2N/ZJLLiEgIMDxPC4ujszMTA4dOkRmZuYF35siXbt2vei4RURESktJt4iIiIc1a9aM+vXrs3jxYk6ePOlojY2JiSE2NpaVK1eyePFirrzySsA+uznYx2DXq1fPqS5fX19HmRtuuIFXXnml2PXq1q3reNypUyfWrl3L9OnT6dq1KyaTqdRxv/zyy8TFxTF+/Phix0wmE4ZhOO0rKCgoVs7b29vpnJL22Wy2UsdUmvemSGBgYKnrFRERuVhKukVERCqBvn37smTJEk6ePOmUxPbq1Yuff/6Z1atX8+CDDwLQpk0bfH19OXjw4Dm7g3fu3JnvvvuORo0a4eV17j/3TZs25Y033qBPnz5YLBamTp1a6pgvu+wybr31Vh5//PFix+rUqcPRo0cdz3ft2kV2dnap6z6fDRs2kJOTg7+/PwB//PEHQUFBxMbGEh4efsH3RkREpCIp6RYREakE+vbty6hRoygoKHBKFnv37s3o0aPJz893TKIWHBzMo48+ytixY7HZbFx++eWkp6ezYsUKQkJCGDZsGKNGjeKjjz5i0KBBPPbYY4SHh7N7927mzJnDxx9/jMVicVyjRYsWjsnbvLy8ePvtt0sd96RJk2jbtm2xxP7KK69k6tSpxMXFYbVamTBhglMLdnnk5+dz77338vTTT7N//36effZZRo8ejdlsLtV7IyIiUpGUdIuIiFQCffv2JScnh1atWjnGNoM96T516pRjabEi//rXv6hTpw6TJ09m7969hIWF0blzZ5588knA3jV9xYoVTJgwgWuuuYa8vDwaNmzItddei9lcfPGSli1b8ttvvzlavN94441Sxd2iRQtGjhzJhx9+6LT/jTfeYMSIEVxxxRXExMTwzjvvkJCQcDFvTTFXXXUVzZs3p1evXuTl5TFo0CCee+45x/ELvTciIiIVyWScPeBKRERERERERFxC63SLiIiIiIiIuImSbhERERERERE3UdItIiIiIiIi4iZKukVERERERETcREm3iIiIiIiIiJso6RYRERERERFxEyXdIiIiIiIiIm6ipFtERERERETETZR0i4iIiIiIiLiJkm4RERERERERN1HSLSIiIiIiIuImSrpFRERERERE3OT/AXp1KWm7+Hv9AAAAAElFTkSuQmCC">
          <a:extLst>
            <a:ext uri="{FF2B5EF4-FFF2-40B4-BE49-F238E27FC236}">
              <a16:creationId xmlns:a16="http://schemas.microsoft.com/office/drawing/2014/main" id="{9D9438B6-C751-4926-8DF4-B94D2DEAAB0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0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5</xdr:col>
      <xdr:colOff>603250</xdr:colOff>
      <xdr:row>26</xdr:row>
      <xdr:rowOff>38100</xdr:rowOff>
    </xdr:to>
    <xdr:sp macro="" textlink="">
      <xdr:nvSpPr>
        <xdr:cNvPr id="3074" name="AutoShape 2" descr="data:image/png;base64,iVBORw0KGgoAAAANSUhEUgAAA90AAAHqCAYAAAAZLi26AAAAOnRFWHRTb2Z0d2FyZQBNYXRwbG90bGliIHZlcnNpb24zLjEwLjAsIGh0dHBzOi8vbWF0cGxvdGxpYi5vcmcvlHJYcgAAAAlwSFlzAAAPYQAAD2EBqD+naQAA9ZBJREFUeJzs3Xd4FNXXwPHv7qZ3ElKpIQmQhA7Su0BAQBFUQJSggFQREQuvSrGA+LOh9CKggAiChd6kE4p0SAghJISSBiG97877R8jCGkqCCZtyPs+zj9mZuzNndoPZM/fec1WKoigIIYQQQgghhBCi2KmNHYAQQgghhBBCCFFeSdIthBBCCCGEEEKUEEm6hRBCCCGEEEKIEiJJtxBCCCGEEEIIUUIk6RZCCCGEEEIIIUqIJN1CCCGEEEIIIUQJkaRbCCGEEEIIIYQoIZJ0CyGEEEIIIYQQJUSSbiGEEEIIIYQQooRI0i2EEEI8xNSpU1GpVNy8efOh7YYMGULNmjWfTFAVWP7nca+aNWsyZMgQ4wRUynTs2JGOHTsaOwwhhBD3kKRbCCFEqbFmzRpUKhW///57gX0NGzZEpVKxe/fuAvuqV69O69atn0SIT0x2djazZs2icePG2NnZ4eDggL+/P2+88QYXLlwwdnilWnBwMFOnTiUyMrJYjrdnzx5UKlWhHkIIIcS/mRg7ACGEECJf27ZtAThw4ADPP/+8fntycjLnzp3DxMSEgwcP0qlTJ/2+q1evcvXqVQYMGPDE4y1J/fr1Y8uWLQwcOJDhw4eTk5PDhQsX2LhxI61bt6Zu3brGDrHUCA0NRa2+248QHBzMtGnT6NixY7GMPvD19eXnn3822DZp0iRsbGz48MMP//PxhRBClG+SdAshhCg1PDw88PT05MCBAwbbg4KCUBSFF198scC+/Of5CXt5cOzYMTZu3Mjnn3/O//3f/xnsmz17NomJicYJrJQyNzcv0eO7urryyiuvGGz74osvqFy5coHt99LpdGRnZ2NhYVGi8QkhhCjdZHi5EEKIUqVt27acPHmSjIwM/baDBw/i7+9Pjx49OHz4MDqdzmCfSqWiTZs2+m0rVqygadOmWFpa4ujoyIABA7h69WqBcx05coTu3btjb2+PlZUVHTp04ODBg4+M8cqVK3h7e1OvXj1iY2ML7FcUhZo1a/Lcc88V2JeZmYm9vT0jRox44PHDw8MBDK4pn0ajwcnJyWDb9evXef3113F1dcXc3Bx/f39+/PFHgzbZ2dlMnjyZpk2bYm9vj7W1Ne3atbvvcP3Vq1fTtGlTbG1tsbOzo379+syaNcugzeXLl3nxxRdxdHTEysqKli1bsmnTJoM2+cOy16xZw+eff07VqlWxsLDg6aef5tKlSwZt9+/fz4svvkj16tUxNzenWrVqvP322wa/Bw9y75zuZcuW8eKLLwLQqVMn/bDvPXv2EBgYSOXKlcnJySlwjG7dulGnTp1HnuthVCoVY8eOZeXKlfj7+2Nubs7WrVuBwn1GRXm/ABYuXIiXlxeWlpY0b96c/fv33zeuH374AX9/f6ysrKhUqRLNmjVj1apV/+lahRBCFJ4k3UIIIUqVtm3bkpOTw5EjR/TbDh48SOvWrWndujVJSUmcO3fOYF/dunX1iejnn3/O4MGD8fHx4ZtvvmH8+PHs2rWL9u3bG/QQ//3337Rv357k5GSmTJnC9OnTSUxMpHPnzhw9evSB8YWHh9O+fXtsbW3Zs2cPrq6uBdqoVCpeeeUVtmzZQkJCgsG+DRs2kJyc/NAe0ho1agCwcuVKcnNzH/p+xcbG0rJlS3bu3MnYsWOZNWsW3t7eDB06lO+++07fLjk5mcWLF9OxY0dmzpzJ1KlTiY+PJyAggFOnTunb7dixg4EDB1KpUiVmzpzJF198QceOHQ1uRsTGxtK6dWu2bdvG6NGj+fzzz8nMzOTZZ5+973z8L774gt9//52JEycyadIkDh8+zKBBgwzarF27lvT0dEaNGsUPP/xAQEAAP/zwA4MHD37o9f9b+/btGTduHAD/93//x88//8zPP/+Mr68vr776Krdu3WLbtm0Gr4mJieHvv/9+6GdSWH///Tdvv/02/fv3Z9asWdSsWbPQn1G+wrxfS5YsYcSIEbi5ufHll1/Spk0bnn322QI3lxYtWsS4cePw8/Pju+++Y9q0aTRq1Mjg35cQQogSpgghhBClyPnz5xVA+fTTTxVFUZScnBzF2tpaWb58uaIoiuLq6qrMmTNHURRFSU5OVjQajTJ8+HBFURQlMjJS0Wg0yueff25wzLNnzyomJib67TqdTvHx8VECAgIUnU6nb5eenq54enoqXbt21W+bMmWKAijx8fFKSEiI4uHhoTz11FNKQkKCwTkCAwOVGjVq6J+HhoYqgDJv3jyDds8++6xSs2ZNg/P+m06nUzp06KAAiqurqzJw4EBlzpw5ypUrVwq0HTp0qOLu7q7cvHnTYPuAAQMUe3t7JT09XVEURcnNzVWysrIM2ty+fVtxdXVVXn/9df22t956S7Gzs1Nyc3MfGN/48eMVQNm/f79+W0pKiuLp6anUrFlT0Wq1iqIoyu7duxVA8fX1NTj3rFmzFEA5e/asflt+nPeaMWOGolKpDK47//O4V40aNZTAwED987Vr1yqAsnv3boN2Wq1WqVq1qtK/f3+D7d98842iUqmUy5cvP/Ca/83f31/p0KGDwTZAUavVyvnz5w22F/YzKuz7lZ2drbi4uCiNGjUyaLdw4UIFMIjrueeeU/z9/Qt9XUIIIYqf9HQLIYQoVXx9fXFyctLP1T59+jRpaWn66uStW7fW97oGBQWh1Wr187nXr1+PTqfjpZde4ubNm/qHm5sbPj4++qHUp06dIiwsjJdffplbt27p26WlpfH000+zb98+gyHsAOfOnaNDhw7UrFmTnTt3UqlSpYdeR+3atWnRogUrV67Ub0tISGDLli0MGjTooZWuVSoV27Zt47PPPqNSpUr88ssvjBkzhho1atC/f399j72iKKxbt47evXujKIrBNQcEBJCUlMSJEyeAvGHpZmZmQN5c44SEBHJzc2nWrJm+DYCDgwNpaWns2LHjgfFt3ryZ5s2bG8yjt7Gx4Y033iAyMpLg4GCD9q+99pr+3ADt2rUD8oao57O0tNT/nJaWxs2bN2ndujWKonDy5MkHxlIUarWaQYMG8ddff5GSkqLfvnLlSlq3bo2np+d/PkeHDh3w8/PTPy/KZ5TvUe/XP//8Q1xcHCNHjjRoN2TIEOzt7Q2O5eDgwLVr1zh27Nh/vjYhhBCPR5JuIYQQpYpKpaJ169b6udsHDx7ExcUFb29vwDDpzv9vfvIXFhaGoij4+Pjg7Oxs8AgJCSEuLk7fDiAwMLBAu8WLF5OVlUVSUpJBXL1798bW1pZt27ZhZ2dXqGsZPHgwBw8e5MqVK0DeEOqcnBxeffXVR77W3NycDz/8kJCQEG7cuMEvv/xCy5YtWbNmDWPHjgUgPj6exMREFi5cWOA6XnvtNQD9NQMsX76cBg0aYGFhgZOTE87OzmzatMngWkePHk3t2rXp0aMHVatW5fXXX9fPS8535cqV+85/9vX11e+/V/Xq1Q2e59+wuH37tn5bVFQUQ4YMwdHRERsbG5ydnenQoQNAgc/ivxg8eDAZGRn6YfChoaEcP368UJ9JYfw7cS/qZwSPfr/y318fHx+DdqamptSqVctg2/vvv4+NjQ3NmzfHx8eHMWPGFKpugRBCiOIj1cuFEEKUOm3btmXDhg2cPXtWP587X+vWrXn33Xe5fv06Bw4cwMPDQ59o6HQ6VCoVW7ZsQaPRFDiujY2Nvh3A//73Pxo1anTfGPLb5uvXrx/Lly9n5cqVDy2Cdq8BAwbw9ttvs3LlSv7v//6PFStW0KxZsyIX7HJ3d2fAgAH069cPf39/1qxZw7Jly/TX8corrxAYGHjf1zZo0ADIKy43ZMgQ+vTpw7vvvouLiwsajYYZM2boC7cBuLi4cOrUKbZt28aWLVvYsmULS5cuZfDgwSxfvrxIcee732cBeb3AAFqtlq5du5KQkMD7779P3bp1sba25vr16wwZMqTAqIP/ws/Pj6ZNm7JixQoGDx7MihUrMDMz46WXXiqW49/bYw8U6TPK96j3qyh8fX0JDQ1l48aNbN26lXXr1jF37lwmT57MtGnTinw8IYQQRSdJtxBCiFLn3vW6Dx48yPjx4/X7mjZtirm5OXv27OHIkSM888wz+n1eXl4oioKnpye1a9d+4PG9vLwAsLOzo0uXLoWK6X//+x8mJiaMHj0aW1tbXn755Ue+xtHRkZ49e7Jy5UoGDRrEwYMH71s4q7BMTU1p0KABYWFh3Lx5E2dnZ2xtbdFqtY+8jt9++41atWqxfv16g6HtU6ZMKdDWzMyM3r1707t3b3Q6HaNHj2bBggV8/PHHeHt7U6NGDUJDQwu87sKFC8DdQnCFdfbsWS5evMjy5csNCqc9bIj7wzxs6D7k9XZPmDCB6OhoVq1aRc+ePR85XeBxFeUzKqz89zcsLIzOnTvrt+fk5BAREUHDhg0N2ltbW9O/f3/69+9PdnY2ffv25fPPP2fSpEmynJkQQjwBMrxcCCFEqdOsWTMsLCxYuXIl169fN+jpNjc3p0mTJsyZM4e0tDSDecV9+/ZFo9Ewbdq0Ar2CiqJw69YtIC9x9/Ly4quvviI1NbXA+ePj4wtsU6lULFy4kBdeeIHAwED++uuvQl3Lq6++SnBwMO+++y4ajYYBAwY88jVhYWFERUUV2J6YmEhQUBCVKlXC2dkZjUZDv379WLdunUFF9/tdR37v6b3vy5EjRwgKCjJ4Tf57lE+tVut7YrOysgB45plnOHr0qMFr09LSWLhwITVr1jSY01wY94tNUZQCy5QVlrW1NcAD1zMfOHAgKpWKt956i8uXLxdL1fIHKcpnVFjNmjXD2dmZ+fPnk52drd++bNmyAtf878/TzMwMPz8/FEW579JpQgghip/0dAshhCh1zMzMeOqpp9i/fz/m5uY0bdrUYH/r1q35+uuvAQySbi8vLz777DMmTZpEZGQkffr0wdbWloiICH7//XfeeOMNJk6ciFqtZvHixfTo0QN/f39ee+01qlSpwvXr19m9ezd2dnZs2LChQFxqtZoVK1bQp08fXnrpJTZv3mzQ03g/PXv2xMnJibVr19KjRw9cXFweef2nT5/m5ZdfpkePHrRr1w5HR0euX7/O8uXLuXHjBt99950+Uf3iiy/YvXs3LVq0YPjw4fj5+ZGQkMCJEyfYuXOnfsmyXr16sX79ep5//nl69uxJREQE8+fPx8/Pz+DGw7Bhw0hISKBz585UrVqVK1eu8MMPP9CoUSP9nO0PPviAX375hR49ejBu3DgcHR1Zvnw5ERERrFu3DrW6aPf069ati5eXFxMnTuT69evY2dmxbt06gznfRdGoUSM0Gg0zZ84kKSkJc3NzOnfurH/vnZ2d6d69O2vXrsXBwYGePXs+1nkKq7CfUWGZmpry2WefMWLECDp37kz//v2JiIhg6dKlBeZ0d+vWDTc3N9q0aYOrqyshISHMnj2bnj17YmtrW5yXKYQQ4kGMUDFdCCGEeKRJkyYpgNK6desC+9avX68Aiq2t7X2Xtlq3bp3Stm1bxdraWrG2tlbq1q2rjBkzRgkNDTVod/LkSaVv376Kk5OTYm5urtSoUUN56aWXlF27dunb3LtkWL709HSlQ4cOio2NjXL48GFFUQouGXav0aNHK4CyatWqQl17bGys8sUXXygdOnRQ3N3dFRMTE6VSpUpK586dld9+++2+7ceMGaNUq1ZNMTU1Vdzc3JSnn35aWbhwob6NTqdTpk+frtSoUUMxNzdXGjdurGzcuLFA3L/99pvSrVs3xcXFRTEzM1OqV6+ujBgxQomOjjY4Z3h4uPLCCy8oDg4OioWFhdK8eXNl48aNBm3yl8Bau3atwfaIiAgFUJYuXarfFhwcrHTp0kWxsbFRKleurAwfPlw5ffp0gXaFWTJMURRl0aJFSq1atRSNRnPf5cPWrFmjAMobb7xR4P0sjActGTZmzJj7ti/MZ1SU90tRFGXu3LmKp6enYm5urjRr1kzZt2+f0qFDB4O4FixYoLRv317/O+7l5aW8++67SlJS0mNdtxBCiKJTKcpjVOUQQgghRKG9/fbbLFmyhJiYGKysrIwdjgD+/PNP+vTpw759+/RLcgkhhBAlQZJuIYQQogRlZmZSrVo1evXqxdKlS40djrijV69ehISEcOnSpUcWXhNCCCH+C5nTLYQQQpSAuLg4du7cyW+//catW7d46623jB2SAFavXs2ZM2fYtGkTs2bNkoRbCCFEiZOebiGEEKIE7Nmzh06dOuHi4sLHH3/M2LFjjR2SIK8KvY2NDf3792f+/PmYmEj/gxBCiJIlSbcQQgghhBBCCFFCZJ1uIYQQQgghhBCihEjSLYQQQgghhBBClBCZyFRMdDodN27cwNbWVoqyCCGEEEIIIUQ5pygKKSkpeHh4oFY/uD9bku5icuPGDapVq2bsMIQQQgghhBBCPEFXr16latWqD9wvSXcxsbW1BfLecDs7OyNHI4QQQgghhBCiJCUnJ1OtWjV9LvggknQXk/wh5XZ2dpJ0CyGEEEIIIUQF8ajpxVJITQghhBBCCCGEKCGSdAshhBBCCCGEECVEkm4hhBBCCCGEEKKEyJzuJ0yr1ZKTk2PsMIQoMWZmZg9dMkEIIYQQQoiKRJLuJ0RRFGJiYkhMTDR2KEKUKLVajaenJ2ZmZsYORQghhBBCCKOTpPsJyU+4XVxcsLKyemSFOyHKIp1Ox40bN4iOjqZ69eryey6EEEIIISo8SbqfAK1Wq0+4nZycjB2OECXK2dmZGzdukJubi6mpqbHDEUIIIYQQwqhk4uUTkD+H28rKysiRCFHy8oeVa7VaI0cihBBCCCGE8UnS/QTJUFtREcjvuRBCCCGEEHdJ0i2EEEIIIYQQQpQQSbrFfxYZGYlKpeLUqVMPbLNnzx5UKpVUbxdCCCGEEEJUKJJ0lzFanUJQ+C3+PHWdoPBbaHVKiZ5vyJAhqFQqVCoVpqameHp68t5775GZmalvU61aNaKjo6lXr16JxrJs2TJ9LGq1Gnd3d/r3709UVFSJnrckdOzYkfHjxxs7DCGEEEIIUcye9Pd1UfpJ9fIyZOu5aKZtCCY66W7C625vwZTefnSv515i5+3evTtLly4lJyeH48ePExgYiEqlYubMmQBoNBrc3NxK7Pz3srOzIzQ0FEVRiIiIYPTo0bz44oscOXLkiZxfCCGEEEKIBzHW93VRuklPdxmx9Vw0o1acMPgHDBCTlMmoFSfYei66xM5tbm6Om5sb1apVo0+fPnTp0oUdO3bo999vePnmzZupXbs2lpaWdOrUicjIyALHPXDgAO3atcPS0pJq1aoxbtw40tLSHhqLSqXCzc0Nd3d3WrduzdChQzl69CjJycn6Nn/++SdNmjTBwsKCWrVqMW3aNHJzc/X7w8LCaN++PRYWFvj5+bFjxw5UKhV//PEHcP+h8KdOnUKlUhlcx6Pinzt3Lj4+PlhYWODq6soLL7wA5I0e2Lt3L7NmzdL33EdGRnL79m0GDRqEs7MzlpaW+Pj4sHTp0oe+H0IIIYQQonQw5vd1UbpJ0m0kiqKQnp1bqEdKZg5T/jrP/Qam5G+b+lcwKZk5jzyWovy34S3nzp3j0KFD+mWh7ufq1av07duX3r17c+rUKYYNG8YHH3xg0CY8PJzu3bvTr18/zpw5w6+//sqBAwcYO3ZsoWOJi4vj999/R6PRoNFoANi/fz+DBw/mrbfeIjg4mAULFrBs2TI+//xzAHQ6HX379sXMzIwjR44wf/583n///SK/D4+K/59//mHcuHF88sknhIaGsnXrVtq3bw/ArFmzaNWqFcOHDyc6Opro6GiqVavGxx9/THBwMFu2bCEkJIR58+ZRuXLlIscmhBBCCCGeLK1OYdqG4Id+X5+2IViGmldQMrzcSDJytPhN3lYsx1KAmORM6k/d/si2wZ8EYGVWtI9948aN2NjYkJubS1ZWFmq1mtmzZz+w/bx58/Dy8uLrr78GoE6dOpw9e1Y/HB1gxowZDBo0SD+v2cfHh++//54OHTowb948LCws7nvspKQkbGxs8m5apKcDMG7cOKytrQGYNm0aH3zwAYGBgQDUqlWLTz/9lPfee48pU6awc+dOLly4wLZt2/Dw8ABg+vTp9OjRo0jvyaPij4qKwtraml69emFra0uNGjVo3LgxAPb29piZmWFlZWUwLD8qKorGjRvTrFkzAGrWrFmkmIQQQgghhHEcjUgo0MN9LwWITsrkaEQCrbycnlxgolSQpFs8UqdOnZg3bx5paWl8++23mJiY0K9fvwe2DwkJoUWLFgbbWrVqZfD89OnTnDlzhpUrV+q3KYqCTqcjIiICX1/f+x7b1taWEydOkJOTw5YtW1i5cqW+Fzv/uAcPHjTYptVqyczMJD09nZCQEKpVq6ZPuO8XW2E8Kv6uXbtSo0YNatWqRffu3enevTvPP/88VlZWDzzmqFGj6NevHydOnKBbt2706dOH1q1bFzk2IYQQQgjxZMWlPDjhfpx2onyRpNtILE01BH8SUKi2RyMSGLL02CPbLXvtKZp7Oj7yvEVlbW2Nt7c3AD/++CMNGzZkyZIlDB06tMjHypeamsqIESMYN25cgX3Vq1d/4OvUarU+Fl9fX8LDwxk1ahQ///yz/rjTpk2jb9++BV77oN7z+50DMBiKn5OTU6T4zczMOHHiBHv27GH79u1MnjyZqVOncuzYMRwcHO573h49enDlyhU2b97Mjh07ePrppxkzZgxfffVVoeIWQgghhBDGcTE2pVDtXGwL931UlC+SdBuJSqUq9DDvdj7OuNtbEJOUed95IirAzd6Cdj7OaNSqYo3z39RqNf/3f//HhAkTePnll7G0tCzQxtfXl7/++stg2+HDhw2eN2nShODgYH0C/bg++OADvLy8ePvtt2nSpAlNmjQhNDT0gcf19fXl6tWrREdH4+7uft/YnJ2dAYiOjqZSpUoABdYgL0z8JiYmdOnShS5dujBlyhQcHBz4+++/9XPKtVptgdc4OzsTGBhIYGAg7dq1491335WkWwghhBCilMrK1fL5phB+Crry0Hb539cf1UEmyicppFYGaNQqpvT2A/L+wd4r//mU3n4lnnDne/HFF9FoNMyZM+e++0eOHElYWBjvvvsuoaGhrFq1imXLlhm0ef/99zl06BBjx47l1KlThIWF8eeffxapkBrkrRH+/PPPM3nyZAAmT57MTz/9xLRp0zh//jwhISGsXr2ajz76CIAuXbpQu3ZtAgMDOX36NPv37+fDDz80OKa3tzfVqlVj6tSphIWFsWnTJv389MLGv3HjRr7//ntOnTrFlStX+Omnn9DpdNSpUwfIm6995MgRIiMjuXnzJjqdjsmTJ/Pnn39y6dIlzp8/z8aNGx84zF4IIYQQQhjXjcQM+i84rE+4n6nnhoqC39fzPcnv66J0kaS7jOhez515rzTBzd5wSIqbvQXzXmnyRNf9MzExYezYsXz55Zf3XeKrevXqrFu3jj/++IOGDRsyf/58pk+fbtCmQYMG7N27l4sXL9KuXTsaN27M5MmTDeZaF9bbb7/Npk2bOHr0KAEBAWzcuJHt27fz1FNP0bJlS7799ltq1KgB5PXU//7772RkZNC8eXOGDRtmMP8bwNTUlF9++YULFy7QoEEDZs6cyWeffVak+B0cHFi/fj2dO3fG19eX+fPn88svv+Dv7w/AxIkT0Wg0+Pn54ezsTFRUFGZmZkyaNIkGDRrQvn17NBoNq1evLvL7IYQQQgghStb+sHh6fr+fU1cTsbc05cchzZj7StP7fl8HmPasv6zTXYGplP+6hpQAIDk5GXt7e5KSkrCzszPYl5mZSUREBJ6enoWeV/wgWp3C0YgE4lIycbHNG6Iid8z+O5VKxe+//06fPn2MHUqZV5y/70IIIYQQpYlOpzBn9yW+2XkRRYF6VeyYN6gp1RzvFsu99/v6jwcjOH01iYHNqzOjb30jRi5KwsNywHvJnO4yRqNWyTIDQgghhBBCPGGJ6dm8/espdofGAzCweTWm9PbH4l+Fiu/9vu7hYMmL84NYd/wa47v44GonHRIVkQwvF0IIIYQQQoiHOHc9iV4/HGB3aDzmJmq+fKEBM/o2KJBw/9tTNR15qmYlsrU6Fu+//ISiFaWNJN1CkLc8mAwtF0IIIYQQ//brsSj6zjvEtdsZVHe0Yv3o1rzUrFqhXz+6Y95qNyuPRJGYnl1SYYpSTJJuIYQQQgghhPiXzBwt7649zfvrzpKdq6OLrwsb3myLv4d9kY7TsY4zvu52pGdrWXYosmSCFaWaJN1CCCGEEEIIcY8rt9LoO/cQa49fQ62CdwPqsPDVZthbmhb5WCqVitEdvQBYdiiStKzc4g5XlHKSdAshhBBCCCHEHTuDY+n1wwGCo5Nxsjbj56EtGNPJG/V/WDHomfru1HSyIjE9h1+ORhVjtKIskKRbCCGEEEIIUeHlanV8ufUCw376h5TMXJpUd2DjuLa08a78n4+tUasY2SGvt3vR/stk5Wr/8zFF2SFJtxBCCCGEEKJCu5maxeAfjzJ3TzgAQ1rXZPUbrXC3tyy2czzfpAqudubEJmfx+4nrxXZcUfpJ0i2EEEIIIYSosI5fuU2v7w9wKPwWVmYavh/YmKnP+mNmUrypkrmJhuHtagEwf284Wp1SrMcXpZck3aLMmTp1Ko0aNfpPx4iMjESlUnHq1Kliiel+li1bhoODQ4kdXwghhBBCPD5FUVh2MIL+C4KISc7Ey9maP8e04dmGHiV2zoHNq+NgZUrkrXQ2n40usfOI0kWS7rIi8SrcOPXgR+LVEjntkCFDUKlU+oeTkxPdu3fnzJkzJXK+0qRjx4766zY3N6dKlSr07t2b9evXF+r1/fv35+LFiyUcpRBCCCGEKKq0rFzGrT7F1A3B5OoUejZw58+xbfFxtS3R81qbmzCkdU0A5u4JR1Gkt7siMDF2AKIQEq/C7KaQm/XgNibmMPY4OFQr9tN3796dpUuXAhATE8NHH31Er169iIoq2cqLOTk5mJoWfVmG4jR8+HA++eQTcnNzuXbtGr///jsDBgxgyJAhLFy48IGvy8nJwdLSEkvL4psHdD/Z2dmYmZmV6DmEEEIIIcqTS3GpjFxxnEtxqZioVfzfM7681qYmKtXjVycviiGta7Jw32VCopPZExpPp7ouT+S8wnikp7ssSL/18IQb8van3yqR05ubm+Pm5oabmxuNGjXigw8+4OrVq8THx+vbnD17ls6dO2NpaYmTkxNvvPEGqamp+v3Hjh2ja9euVK5cGXt7ezp06MCJEycMzqNSqZg3bx7PPvss1tbWfP755wB88cUXuLq6Ymtry9ChQ8nMzCwQ4+LFi/H19cXCwoK6desyd+5cg/1Hjx6lcePGWFhY0KxZM06ePFmoa7eyssLNzY2qVavSsmVLZs6cyYIFC1i0aBE7d+4E7g5V//XXX+nQoQMWFhasXLnSYHj5xYsXUalUXLhwweD43377LV5eXvrn586do0ePHtjY2ODq6sqrr77KzZs39fs7duzI2LFjGT9+PJUrVyYgIABFUZg6dSrVq1fH3NwcDw8Pxo0bV6jrE0IIIYSoSDaeucFzsw9wKS4VVztzVr/Rktfbej6xhBvAwcqMQS2qAzB3z6Undl5hPEZNumvWrGkwdDn/MWbMGAAyMzMZM2YMTk5O2NjY0K9fP2JjYw2OERUVRc+ePbGyssLFxYV3332X3FzDBef37NlDkyZNMDc3x9vbm2XLlhWIZc6cOdSsWRMLCwtatGjB0aNHS+y6AVAUyE4r3CM3o3DHzM149LH+4xCW1NRUVqxYgbe3N05OTgCkpaUREBBApUqVOHbsGGvXrmXnzp2MHTtW/7qUlBQCAwM5cOAAhw8fxsfHh2eeeYaUlBSD40+dOpXnn3+es2fP8vrrr7NmzRqmTp3K9OnT+eeff3B3dy+QUK9cuZLJkyfz+eefExISwvTp0/n4449Zvny5PuZevXrh5+fH8ePHmTp1KhMnTnzs9yAwMJBKlSoVGGb+wQcf8NZbbxESEkJAQIDBvtq1a9OsWTNWrlxZIPaXX34ZgMTERDp37kzjxo35559/2Lp1K7Gxsbz00ksGr1m+fDlmZmYcPHiQ+fPns27dOr799lsWLFhAWFgYf/zxB/Xr13/s6xNCCCGEKG9ytDo+2RDM2FUnScvW0rKWIxvfbEezmo5GiWdYu1qYadQci7zN0YgEo8QgnhyjDi8/duwYWu3dNerOnTtH165defHFFwF4++232bRpE2vXrsXe3p6xY8fSt29fDh48CIBWq6Vnz564ublx6NAhoqOjGTx4MKampkyfPh2AiIgIevbsyciRI1m5ciW7du1i2LBhuLu76xOjX3/9lQkTJjB//nxatGjBd999R0BAAKGhobi4lNBwj5x0mF7MRRp+7P7oNv93A8ysi3TYjRs3YmNjA+Ql2O7u7mzcuBG1Ou+ezapVq8jMzOSnn37C2jrv2LNnz6Z3797MnDkTV1dXOnfubHDMhQsX4uDgwN69e+nVq5d++8svv8xrr72mfz5gwACGDh3K0KFDAfjss8/YuXOnQW/3lClT+Prrr+nbty8Anp6eBAcHs2DBAgIDA1m1ahU6nY4lS5ZgYWGBv78/165dY9SoUUV6H/Kp1Wpq165NZGSkwfbx48frY7ifQYMGMXv2bD799FMgr/f7+PHjrFixAsh7zxo3bqz/3QX48ccfqVatGhcvXqR27doA+Pj48OWXX+rbbNq0CTc3N7p06YKpqSnVq1enefPmj3VtQgghhBDlTWxyJmNWnuCfK7cBGNnBi4ndamOiMV7/o6udBf2aVuWXo1HM3XOJ5p7y3a08M2pPt7Ozs37YspubGxs3bsTLy4sOHTqQlJTEkiVL+Oabb+jcuTNNmzZl6dKlHDp0iMOHDwOwfft2goODWbFiBY0aNaJHjx58+umnzJkzh+zsbADmz5+Pp6cnX3/9Nb6+vowdO5YXXniBb7/9Vh/HN998w/Dhw3nttdfw8/Nj/vz5WFlZ8eOPPxrlfSltOnXqxKlTpzh16hRHjx4lICCAHj16cOXKFQBCQkJo2LChPuEGaNOmDTqdjtDQUABiY2MZPnw4Pj4+2NvbY2dnR2pqaoF54c2aNTN4HhISQosWLQy2tWrVSv9zWloa4eHhDB06FBsbG/3js88+Izw8XH+MBg0aYGFhcd9jPA5FUQoMQ/p37P82YMAAIiMj9b+/K1eupEmTJtStWxeA06dPs3v3boPryN+Xfy0ATZs2NTjuiy++SEZGBrVq1WL48OH8/vvvBUZ7CCGEEEJUREHht+j5/X7+uXIbW3MTFrzalA961DVqwp1vZIdaqFWwJzSe8zeSjB2OKEGlppBadnY2K1asYMKECahUKo4fP05OTg5dunTRt6lbty7Vq1cnKCiIli1bEhQURP369XF1ddW3CQgIYNSoUZw/f57GjRsTFBRkcIz8NuPHj9ef9/jx40yaNEm/X61W06VLF4KCgh4Yb1ZWFllZd+dZJycnF+2CTa3yep0LI+ZM4XqxX98Kbg0efd4isra2xtvbW/988eLF2Nvbs2jRIj777LNCHSMwMJBbt24xa9YsatSogbm5Oa1atdLfHLn3XEWRP2980aJFBZJzjUZTpGMVllarJSwsjKeeespg+6Nid3Nzo3PnzqxatYqWLVuyatUqg9721NRU/eiAf3N3d3/geapVq0ZoaCg7d+5kx44djB49mv/973/s3bvX6IXohBBCCCGMQVEUFuy7zJdbL6BToK6bLfNfaUrNykX7rlmSajhZ06uBB3+dvsHcPeHMebmJsUMSJcT4t3ju+OOPP0hMTGTIkCFAXpVsMzOzAuscu7q6EhMTo29zb8Kdvz9/38PaJCcnk5GRwc2bN9Fqtfdtk3+M+5kxYwb29vb6R7VqRawarlLlDfMuzMOkkBWwTSwffaxiKBKhUqlQq9VkZOTNNff19eX06dOkpaXp2xw8eBC1Wk2dOnX0z8eNG8czzzyDv78/5ubmBgXCHsTX15cjR44YbMvvKYa8z8nDw4PLly/j7e1t8PD09NQf48yZMwZD0u89RlEtX76c27dv069fvyK/dtCgQfz6668EBQVx+fJlBgwYoN/XpEkTzp8/T82aNQtcy6MSektLS3r37s3333/Pnj17CAoK4uzZs0WOTwghhBCirEvOzGHEz8f5Yktewt23SRV+H92mVCXc+UZ1zCuou/lsNJfjUx/RWpRVpSbpXrJkCT169MDDo+QWoy9OkyZNIikpSf+4erVk1skuDbKysoiJiSEmJoaQkBDefPNNfa8s5CWSFhYWBAYGcu7cOXbv3s2bb77Jq6++qr+Z4ePjw88//0xISAhHjhxh0KBBhVpO66233uLHH39k6dKlXLx4kSlTpnD+/HmDNtOmTWPGjBl8//33XLx4kbNnz7J06VK++eYbIG+euEqlYvjw4QQHB7N582a++uqrQl17eno6MTExXLt2jcOHD/P+++8zcuRIRo0aRadOnYryNgLQt29fUlJS9K+/9/d9zJgxJCQkMHDgQI4dO0Z4eDjbtm3jtddeM6h98G/Lli1jyZIlnDt3jsuXL7NixQosLS2pUaNGkeMTQgghhCjLQqKTefaHA2wPjsVMo2b68/X5+sWGWJqVzAjI/8rX3Y6n67qgKLBg72VjhyNKSKlIuq9cucLOnTsZNmyYfpubmxvZ2dkkJiYatI2NjcXNzU3f5t/VzPOfP6qNnZ0dlpaWVK5cGY1Gc982+ce4H3Nzc+zs7AweJcbKKW8d7ocxMc9rVwK2bt2Ku7s77u7utGjRQl+hvGPHjnnhWVmxbds2EhISeOqpp3jhhRd4+umnmT17tv4YS5Ys4fbt2zRp0oRXX32VcePGFapIXf/+/fn444957733aNq0KVeuXClQAG3YsGEsXryYpUuXUr9+fTp06MCyZcv0Pd02NjZs2LCBs2fP0rhxYz788MP7DuG+n0WLFuHu7o6Xlxd9+/YlODiYX3/9tUAF9cKytbWld+/enD59mkGDBhns8/Dw4ODBg2i1Wrp160b9+vUZP348Dg4O+qJ19+Pg4MCiRYto06YNDRo0YOfOnWzYsEFfXV4IIYQQoiJYd/waz889SOStdKo4WPLbqFa83KL6E10O7HGM7pTX273+5DWikwq5apEoU1SK8h/XkCoGU6dOZcGCBVy9ehUTk7xp5klJSTg7O/PLL7/oh/GGhoZSt25d/ZzuLVu20KtXL6Kjo/UJ3MKFC3n33XeJi4vD3Nyc999/n82bNxsMtX355ZdJSEhg69atALRo0YLmzZvzww8/AKDT6ahevTpjx47lgw8+KNQ1JCcnY29vT1JSUoEEPDMzk4iICDw9PQ2KeRVJ4tWHr8Nt5QQORRziLkQJKJbfdyGEEEKIQsrM0fLJxmBWHckr0NuhtjPf9W9EJWszI0dWeC8tCOJoRAJD23rycS8/Y4cjCulhOeC9jF5ITafTsXTpUgIDA/UJN4C9vT1Dhw5lwoQJODo6Ymdnx5tvvkmrVq1o2bIlAN26dcPPz49XX32VL7/8kpiYGD766CPGjBmDuXlez/DIkSOZPXs27733Hq+//jp///03a9asYdOmTfpzTZgwgcDAQJo1a0bz5s357rvvSEtLM1i6yugcqklSLYQQQgghxD2u3U5n9MoTnLmWhEoF45+uzZudvVGrS3fv9r+N6eTN0YijrDoSxZhO3jiWoRsG4tGMnnTv3LmTqKgoXn/99QL7vv32W9RqNf369SMrK4uAgACDYb0ajYaNGzcyatQoWrVqhbW1NYGBgXzyySf6Np6enmzatIm3336bWbNmUbVqVRYvXqxfoxvyhjDHx8czefJkYmJiaNSoEVu3bi1QXE0IIYQQQghROuwJjWP8r6dITM/BwcqUWQMa06G2s7HDeiztfSrj72HH+RvJLDsUyYSutY0dkihGpWJ4eXlQ4sPLhSgj5PddCCGEECVJp1P4/u8wZu0KQ1GgYVV75gxqQtVKRV8atzTZfDaa0StPYGdhwqFJT2NjbvT+UfEIhR1eXioKqQkhhBBCCCHEo9xOy+a1Zcf4bmdewv1Ky+qsGdmqzCfcAAH+btSqbE1yZi6rjlwxdjiiGEnSLYQQQgghhCj1Tl9NpNcPB9h7MR4LUzXfvNSQz/rUx9ykdC4HVlQatYqRHfIqmS/eH0FmzoOXjBVliyTdQgghhBBCiFJLURRWHrnCi/ODuJ6YQU0nK/4Y04a+TaoaO7Ri16dxFdztLYhLyWLdiWvGDkcUE0m6hRBCCCGEEKVSRraWd9ae5sPfz5Gt1RHg78pfb7alrtuD58+WZWYmaoa3qwXAgr2XydXqjByRKA6SdAshhBBCCCFKnYibaTw/9yDrT1xHrYJJPeoy/5Wm2FmYGju0EjWgeTUcrc2ISkhn09loY4cjioEk3UIIIYQQQohSZdv5GJ794QAXYlKobGPOymEtGdHBC5WqbK2//TiszEx4rXVNAObtCUcWmyr7JOkWT0x6ejr9+vXDzs4OlUpFYmLiI18TGRmJSqXi1KlT+m0HDx6kfv36mJqa0qdPH/bs2WNwvGXLluHg4KBvP3XqVBo1avSfYr9fHEIIIYQQonjlanXM2BLCiJ+Pk5KVy1M1K7FpXFtaeTkZO7QnanCrmlibabgQk8LfF+KMHY74jyTpFg/VsWNHxo8fX2D7vxPbwli+fDn79+/n0KFDREdHY29v/1gxTZgwgUaNGhEREcGyZcto3br1fzpecenYsSMqlQqVSoWFhQW1a9dmxowZZe7upNxgEEIIIYQxxKVk8sqSIyzYexmAYW09WTW8Ja52FkaO7MmztzLllVY1AJiz+1KZ+z4pDEnSXQYF3QjiuT+eI+hGkLFDKZLw8HB8fX2pV68ebm5ujz08KDw8nM6dO1O1alUcHBwwMzP7T8crTsOHDyc6OprQ0FAmTZrE5MmTmT9/vrHDEkIIIYQo1Y5FJtDr+wMcvpyAtZmGuYOa8FEvP0w1FTddGdrWEzMTNSeiEjkSkWDscMR/UHF/i8soRVGYdWIWl5MuM+vErFJz12vIkCH06dOHr776Cnd3d5ycnBgzZgw5OTlAXi/w119/zb59+1CpVHTs2BEAlUrFH3/8YXAsBwcHli1bVuAc+T2wt27d4vXXX0elUrFs2bICw8sLY/Hixfj6+mJhYUHdunWZO3euwf6jR4/SuHFjLCwsaNasGSdPnizUca2srHBzc6NGjRq89tprNGjQgB07duj3Z2VlMXHiRKpUqYK1tTUtWrRgz549BsdYtmwZ1atXx8rKiueff56vv/7aYFRB/nt9r/Hjx+vfUwCdTseMGTPw9PTE0tKShg0b8ttvv+n33759m0GDBuHs7IylpSU+Pj4sXboUAE9PTwAaN25s8Fnt2bOH5s2bY21tjYODA23atOHKlSuFel+EEEIIIe5HURQW77/MgIWHiUvJwsfFhr/ebMsz9d2NHZrRudha8FKzvGXR5u4JN3I04r8wMXYAFZWiKGTkZhT5dYdvHOb8rfMAnL91nt1Ru2np0bLQr7c0sSyxHuHdu3fj7u7O7t27uXTpEv3796dRo0YMHz6c9evX88EHH3Du3DnWr1+PmZlZkY9frVo1oqOjqVOnDp988gn9+/fH3t6eI0eOFOk4K1euZPLkycyePZvGjRtz8uRJhg8fjrW1NYGBgaSmptKrVy+6du3KihUriIiI4K233irSORRF4cCBA1y4cAEfHx/99rFjxxIcHMzq1avx8PDg999/p3v37pw9exYfHx+OHDnC0KFDmTFjBn369GHr1q1MmTKlSOcGmDFjBitWrGD+/Pn4+Piwb98+XnnlFZydnenQoQMff/wxwcHBbNmyhcqVK3Pp0iUyMvJ+H48ePUrz5s3ZuXMn/v7+mJmZkZubS58+fRg+fDi//PIL2dnZHD16tFSMLhBCCCFE2ZSalcv7v53RV+h+tqEHM/rWx9pcUpR8I9p78cvRq+y7GM/Za0nUr2rc6ZTi8chvtJFk5GbQYlWL/3yct/YULRk88vIRrEyt/vN576dSpUrMnj0bjUZD3bp16dmzJ7t27WL48OE4OjpiZWWlHwr+ODQajX4Yub29/WMfZ8qUKXz99df07dsXyOvZDQ4OZsGCBQQGBrJq1Sp0Oh1LlizBwsICf39/rl27xqhRox557Llz57J48WKys7PJycnBwsKCcePGARAVFcXSpUuJiorCw8MDgIkTJ7J161aWLl3K9OnTmTVrFt27d+e9994DoHbt2hw6dIitW7cW+vqysrKYPn06O3fupFWrVgDUqlWLAwcOsGDBAjp06EBUVBSNGzemWbNmANSsWVP/emdnZwCcnJz073FCQgJJSUn06tULLy8vAHx9fQsdkxBCCCHEvcJiUxix4jiX49Mw1aj4uJcfr7asITf0/6WaoxW9G7jzx6kbzNt7ibmDmho7JPEYJOkWxcbf3x+NRqN/7u7uztmzZ40YUUFpaWmEh4czdOhQhg8frt+em5urL8QWEhJCgwYNsLC4W7QjP3l9lEGDBvHhhx9y+/ZtpkyZQuvWrWndujUAZ8+eRavVUrt2bYPXZGVl4eTkpD/3888/b7C/VatWRUq6L126RHp6Ol27djXYnp2dTePGjQEYNWoU/fr148SJE3Tr1o0+ffro47wfR0dHhgwZQkBAAF27dqVLly689NJLuLvL0C8hKjqtTuFoRAJxKZm42FrQ3NMRjVq+NAshHuzPU9eZtP4s6dla3O0tmDOoCU2qVzJ2WKXWqI7e/HHqBlvOxXApLhVvFxtjhySKSJJuI7E0seTIy4UfFq0oCq9te43Q26HoFJ1+u1qlpk6lOiwNWFqoO4OWJpZFitPOzo6kpKQC2xMTEwtUCzc1NTV4rlKp0Ol0PIxKpSowLz1/HnhJSE1NBWDRokW0aGE40uDeGwaPy97eHm9vbwDWrFmDt7c3LVu2pEuXLqSmpqLRaDh+/HiBc9nYFP5/nmq1+qHvWf41btq0iSpVqhi0Mzc3B6BHjx5cuXKFzZs3s2PHDp5++mnGjBnDV1999cDzLl26lHHjxrF161Z+/fVXPvroI3bs2EHLloWf3iCEKF+2notm2oZgopMy9dvc7S2Y0tuP7vXkppwQwlB2ro7pm0NYdigSgDbeTnw/oDFONubGDayUq+NmSxdfV3aGxLJgbzj/e7GhsUMSRSSF1IxEpVJhZWpV6Mep+FOEJIQYJNwAOkVHSEIIp+JPFeo4RR2yU6dOHU6cOFFg+4kTJwr02D4OZ2dnoqOj9c/DwsJIT0//z8d9EFdXVzw8PLh8+TLe3t4Gj/wCYr6+vpw5c4bMzLtfIg8fPlzkc9nY2PDWW28xceJEFEWhcePGaLVa4uLiCpw7fxi3r69vgTnq/z73v98zwGB5Lz8/P8zNzYmKiipwnmrVqhkcJzAwkBUrVvDdd9+xcOFCAP18e61WW+CaGjduzKRJkzh06BD16tVj1apVRX5fhBDlw9Zz0YxaccIg4QaIScpk1IoTbD0X/YBXCiEqouikDPovDNIn3GM7efPT6y0k4S6k0Z3ypvf9fvI61xOLXhdKGJck3WWAoij8cPIHVNw/YVah4oeTP5RIJfNRo0Zx8eJFxo0bx5kzZwgNDeWbb77hl19+4Z133vnPx+/cuTOzZ8/m5MmT/PPPP4wcObJAj3lxmzZtGjNmzOD777/n4sWLnD17lqVLl/LNN98A8PLLL6NSqRg+fDjBwcFs3rz5oT3ADzNixAguXrzIunXrqF27NoMGDWLw4MGsX7+eiIgIjh49yowZM9i0aROAvif5q6++IiwsjNmzZxcYWt65c2f++ecffvrpJ8LCwpgyZQrnzp3T77e1tWXixIm8/fbbLF++nPDwcE6cOMEPP/zA8uXLAZg8eTJ//vknly5d4vz582zcuFE/R9vFxQVLS0u2bt1KbGwsSUlJREREMGnSJIKCgrhy5Qrbt28nLCxM5nULUUFpdQrTNgRzv786+dumbQhGqysdK2wIIYzr4KWb9Pz+ACejErGzMGFJYDMmBtSRqShF0KR6JVrVciJXp7Bo32VjhyOKSJLuMiBHl0NMWgzKfb/egIJCTFoMObriH5Zdq1Yt9u3bx4ULF+jSpQstWrRgzZo1rF27lu7du//n43/99ddUq1aNdu3a8fLLLzNx4kSsrEqm0Fu+YcOGsXjxYpYuXUr9+vXp0KEDy5Yt0/d029jYsGHDBs6ePUvjxo358MMPmTlz5mOdy9HRkcGDBzN16lR0Oh1Lly5l8ODBvPPOO9SpU4c+ffpw7NgxqlevDkDLli1ZtGgRs2bNomHDhmzfvp2PPvrI4JgBAQF8/PHHvPfeezz11FOkpKQwePBggzaffvopH3/8MTNmzMDX15fu3buzadMm/TWamZkxadIkGjRoQPv27dFoNKxevRoAExMTvv/+exYsWICHhwfPPfccVlZWXLhwgX79+lG7dm3eeOMNxowZw4gRIx7rfRFClG1HIxIK9HDfSwGikzI5KuvKClGh6XQKc3Zf4tUlR0hIy8bfw46Nb7bjaV9XY4dWJuX3dq8+FsWt1CwjRyOKQqWUloWey7jk5GTs7e1JSkrCzs7OYF9mZiYRERF4enoaFOcqipi0GBIyH/zlxdHCETfrx6vmLUq3ZcuWMX78+CKtQ25MxfH7LoQo3f48dZ23Vp96ZLtZAxrxXKMqj2wnhCh/ktJzeGftKXaGxAHQv1k1pj3nj4Xpf6+hU1EpisJzcw5y5loSYzt5MzGgjrFDqvAelgPeSwqplRFu1m6SVAshhCgVXGwLd0Nt4b7L3E7Lpqu/G1UcilbIUwhRdp2/kcSoFSeISkjHzETNp8/50/+p6sYOq8xTqVSM7ujFyBUnWB4UyYgOtbC1KNlpmaJ4SNIthBBCiCJp7umIrYUJKZm5D213/kYy528EM3VDMPWr2NPNz5WAem74uNjIWrxClFNr/rnKx3+cIytXRzVHS+YNakq9KvaPfqEolG5+bng5WxMen8bKI1GM7OBl7JBEIcicbiFKuSFDhpSZoeVCiIph38V4Uh+QcKvuPD59rh4f9fSleU1HVCo4ez2Jr3dcpNu3++j01R6mbw7h+JUEdFJsTYhyITNHywfrzvDeb2fIytXRua4LG8e2k4S7mKnVKkZ1zFuedvH+CDJzCq42I0of6ekWQgghRKGFxaYw7peTKEAbLyfCb6YRc09RNbd/rdM9rF0tbqZmsSsklu3nY9l/6SaRt9JZuO8yC/ddprKNOV39XOnm70prLyfMTWS+pxBlzdWEdEatPM6568moVfBOtzqM6uCFWqqTl4jnGnnw7Y6LXE/MYO3xa7zasoaxQxKPIEm3EEIIIQrldlo2Q5f/Q0pWLs1rOrL0teZo1CqORiQQl5KJi60FzT0dCywDVNnGnP5PVaf/U9VJy8pl78V4tp+PYdeFOG6mZvHL0Sh+ORqFjbkJHes4083fjY51nLGTuYpClHp/X4hl/OpTJGfm4mhtxvcDGtPWp7KxwyrXTDVq3mhfiyl/nWfB3nAGPlUNE40MYC7NJOl+gnQ6nbFDEKLEyYIIQpRPOVodo1YeJyohnaqVLJn3ShPMTPK+5LXycir0cazNTXimvjvP1HcnO1fHkYhbbD8fy/bgGGKTs9h4JpqNZ6Ix1aho7VWZbv6udPVzLXTxNiHEk6HVKXy38yI//H0JgMbVHZjzchM8pGjiE/FSs2p8vyuMa7cz2HDmBs83rmrskMRDyJJhxeRh5eJ1Oh1hYWFoNBqcnZ0xMzOTAjKiXFIUhfj4eNLT0/Hx8UGjkWGiQpQHiqLw4R/nWHUkCmszDetHt6GOm22xnkOnUzhzPYnt52PYdj6G8Pg0/T6VChpXc6CbvxsB/m54VrYu1nMLIYrmVmoWb60+xYFLNwEY0rom//eMr/5GnHgy5uy+xP+2hVLb1Yatb7WX4fxGUNglwyTpLiaPesOzs7OJjo4mPT3dCNEJ8eSoVCqqVq2KjY2NsUMRQhST5YcimfLXeVQqWPRqM7r4uZb4OS/FpbI9OIbt52M5dTXRYJ+Piw0B/m5083elfhV7uZEtxBN0Muo2Y1ae4EZSJpamGr7oV5/nGlUxdlgVUlJGDm2/+JuUrFwWvtqUbv6yvPCTJkn3E1aYN1xRFHJzc9FqpcqgKL9MTU2lh1uIcmR/WDxDlh5Dq1P4oEddoyxPE5OUyY6QWLafjyEo/Ba591Q8d7e3oJufK9383Wju6YipzGsUokQoisKKw1f4ZGMwOVqFWs7WzH+lKbVdi3fUiyiamVsvMG9POI2qOfD76NZyE/IJk6T7CSvsGy6EEEKUFZfjU+kz5yDJmbn0bVKFr19saPQvdEkZOewJjWPb+Rj2hMaTnn33Rra9pSlP13Whm78r7Ws7Y2UmpWuEKA7p2bn83/qz/HHqBgDP1HfjyxcaYmMu/8aMLT4li7Yz/yYrV8eq4S1o7SVF7J4kSbqfMEm6hRBClCdJ6Tk8P/cgl2+m0aS6A6uGt8TCtHSNYsnM0XIo/CbbzsWyMySWW2nZ+n3mJmra+TjTzd+VLr6uOFqbGTFSIcoGrU4psBpB5K00Rq04zsXYVDRqFZN61GVoW0+j34ATd03+8xw/BV2hrXdlVgxrYexwKhRJup8wSbqFEEKUF7laHa8tO8b+sJt42Fvw59i2ONuaGzush9LqFE5E3WbbuRi2BcdwNSFDv0+tgqdqOhLg70ZXP1eqOVoZMVJRUu6XMP57+TrxYFvPRTNtQzDRSZn6bQ5WpmRma8nM1eFia87sl5vQ3NPRiFGK+7makE7Hr/ag1Sn8OaYNDas5GDukCkOS7idMkm4hhBDlxdS/zrPsUCSWphp+G9UKfw97Y4dUJIqicCEmRb8U2fkbyQb7/dzt9IXY6rrZSo9dOXC/hNHd3oIpvf3oXs/diJGVDVvPRTNqxQkelBT4uNiwcngLWbqvFJuw5hTrT1wnwN+VBa82M3Y4FYYk3U+YJN1CCCHKg5VHrvDh7+cAmP9Kk3KRsFxNSGdHcCzbzsdwLDKBe+qwUd3RSl+IrWmNStIzWgY9KGHM/yTnlZPfY8i7oaQooFUUdIqCTgc6RUGrKCj3/GywT2f4GkVR0N6zL1erMHT5MYPpGf/mbm/Bgfc7y7+PUiwsNoWu3+4DYOeE9ni7SIG7J0GS7idMkm4hhBBlXVD4LV5dcoRcncI7XWvz5tM+xg6p2CWkZbMrJJZt52PZHxZPVq5Ov8/J2owuvq4E1HOltVflUjeHXRSUnauj7cy/iUvJemAbG3MTXmlZHVDdSUbvJKlK3pB03f0S2Pvs095JWHWF2KfkJ793jnlv8qu77z7uvL5gkvzvuIzll+EtaeXlZLwAxCON+Pkftp2PpV+Tqnz9UkNjh1MhSNL9hEnSXf7JXDEhRHkWdSudZ+ccIDE9h94NPfh+QKNyP+w6PTuXfRfj2X4+ll0X4kjKyNHvszLT0LGOMwH+bnSs44K9pakRI624UjJzuJGYyY3EDK4nZnBD/8jkemIG0UkZBiMXRB61CtQqFWq1CrUKNCqVwfN7f87K0ZF4z+/+g8wa0EjW4y7lTl9N5Lk5BzFRq9jzbkeqVpL6FSWtsDmg1PkXohBkrpgQojxLycxh6PJjJKbn0KCqPf97oUG5T7gBrMxM6F7Pne713MnR6jgakcD28zFsD44lOimTzWdj2Hw2BhO1ilZeTnTzd6Orrytu9jKvtTjkaHXEJmc+MKm+kZhBSlZusZyrQ+3KeLvY5iWc6rwENC8Rvee5WoXqngRVpQKNWvXQ5DXvNXf3qe4c52Hn+fe+e8+jUZN3jPvGwD3Hu+f5nbjvPV5R/v0Ghd9i4KLDj2wn87lLv4bVHGjj7cTBS7dYtO8y056rZ+yQxB3S011MpKe7/KpIc8WEEBWPVqcwbPkxdofG42pnzl9j2+JqV7G/XCuKwtnrSWw/nzcPPCwu1WB/o2oOdPN3pZufG94uNkaKsnRTFIWkjJw7iXSmPpm+fk9SHZeSWaheagcrUzzsLfFwsMTDweLOfy2p4mBBTFImY1adfOQxZGj0g2l1Cm1n/k1MUuZ9C6mpADeZ011mHLp0k5cXH8HcRM2B9zuX+pUnyjrp6RaiGGh1CtM2BN/3j5BC3h+iaRuC6ernJn+IhBBl0sytF9gdGo+5iZpFg5tV+IQb8noJG1R1oEFVByYG1OFyfKq+ENuJqEROXc17fLk1FC9na7r5uxHg70aDKvaoK8jfgqxcLTFJmQ9NqjNytI88jplGjbuDxQOTand7S6zNH/x1VatTcLcPeWTCKMtcPZhGrWJKbz9GrTiBCgzex/zf5im9/eR7ThnRysuJhtUcOH01kaUHI3ive11jhySQnu5iIz3d5VNhh1zJHXQhRFm09p+rvPvbGQB+GNiY3g09jBxR6ReXnMmOkFi2n4/lUPhNcrR3v0a52pnT1c+VAH83Wng6YWaiNmKkj09RFG6lZd+TSGfeM+w77/nN1AcXLrtXZRuzvCT6Pkm1h4MFla3N//ONivwRaXD/hFFGpBWOTKUrP7afj+GNn49ja27CwUmdsbOQmhQlRQqpPWGSdJdPf566zlurTz2ynRQXEUKUNf9EJjBw0WFytArjOnszoVsdY4dU5iRn5rAnNJ7t52PYExpP6j3zj20tTOhc14UAfzc61HZ+ZG/tkyzUmZGt5UZSxgOT6htJmWTfU9X9QSxM1Xd6pO8m1e4OFnnPHSxxt7d4YhXgJWEsHlI0tnzQ6RQCvttHWFwq7wbUYUwnb2OHVG5J0v2ESdJdPklPtxCiPLp2O53nZh/kVlo2Peq5MeflJhVmWHRJycrVcij8FtvPx7IjONagJ9jMRE0778p083flaV9XKtvcnWNZ3MmiTqcQn5p130rf+c9vpz+6UrVKBS625vcM9bbEw94C9/yfHSypZGVaqgruScIoxF3rT1xjwprTOFmbceD9zliayRKIJaHMJN3Xr1/n/fffZ8uWLaSnp+Pt7c3SpUtp1qwZkDfEacqUKSxatIjExETatGnDvHnz8PG5u3ZoQkICb775Jhs2bECtVtOvXz9mzZqFjc3d4iZnzpxhzJgxHDt2DGdnZ958803ee+89g1jWrl3Lxx9/TGRkJD4+PsycOZNnnnmmUNchSXf59KjiIvnGPe3Nm519MNWUzaGEQoiKIy0rl37zDnEhJgU/dzt+G9UKKzMp8VKctDqFU1dvs+1OIbYrt9L1+9QqaFbDkW7+rpibaJj857kiFepMzcp96PJZMUmZBkPeH8TaTEOVSpaGSfWdOdRVHCxxtbMos8PjhRB5qwN0+moP125nMO1ZfwJb1zR2SOVSmUi6b9++TePGjenUqROjRo3C2dmZsLAwvLy88PLyAmDmzJnMmDGD5cuX4+npyccff8zZs2cJDg7GwiKv2EuPHj2Ijo5mwYIF5OTk8Nprr/HUU0+xatUqIO/NqF27Nl26dGHSpEmcPXuW119/ne+++4433ngDgEOHDtG+fXtmzJhBr169WLVqFTNnzuTEiRPUq/focvuSdJdfD6tefu+2htUc+PalhtRylkq2QojSSadTGLHiODuCY6lsY85fY9vg4WBp7LDKNUVRCItLZdu5vKXIzl5PKvRrbS1M6N3QnZikLH2CnZz56CW0NGoVbnYW/5o/fbcwmYeDJXYWJqWql1oIUfx+Dork4z/PU8XBkj3vdpTOoRJQJpLuDz74gIMHD7J///777lcUBQ8PD9555x0mTpwIQFJSEq6urixbtowBAwYQEhKCn58fx44d0/eOb926lWeeeYZr167h4eHBvHnz+PDDD4mJicHMzEx/7j/++IMLFy4A0L9/f9LS0ti4caP+/C1btqRRo0bMnz//kdciSXf5tuVsNGNWnTBY2iR/+F9Wro6P/jhHSmYuFqZqPuzpxystqsuXGSFEqfO/bReYszscMxM1q99oSZPqlYwdUoVzPTGDHedjWHv8GudvJD/WMewtTfVJ9P2Sahdbc0zky7UQFV5mjpa2M//mZmo2X7/YkH5Nqxo7pHKnTCwZ9tdffxEQEMCLL77I3r17qVKlCqNHj2b48OEAREREEBMTQ5cuXfSvsbe3p0WLFgQFBTFgwACCgoJwcHDQJ9wAXbp0Qa1Wc+TIEZ5//nmCgoJo3769PuEGCAgIYObMmdy+fZtKlSoRFBTEhAkTDOILCAjgjz/+uG/sWVlZZGXdna+VnPx4fzhF2VDL2QadAqZqFTP61qdKJSuDuWJP1XRk4trTHAq/xcd/nGNXSCxf9muAiyy9I4QoJf44eZ05u8MB+KJvfUm4jaSKgyVD2nhSydqsUIU6A/xc6VjXpdBLaAkhRD4LUw1D29Zi5tYLzNsbzvONq0j9DiMx6m3Qy5cv6+dnb9u2jVGjRjFu3DiWL18OQExMDACurq4Gr3N1ddXvi4mJwcXFxWC/iYkJjo6OBm3ud4x7z/GgNvn7/23GjBnY29vrH9WqVSvy9Yuy4+8LcQC08anMC82q0crLyaA4i4eDJSuGtuDjXn6YmajZExpPwHf72HI22lghCyGE3smo27y3Lm9psJEdvOjbRHo7jM3FtnA3ZYe08WRg8+p0qO2Mt4utJNxCiCJ5pWV1bC1MuBSXyvbgWGOHU2EZNenW6XQ0adKE6dOn07hxY9544w2GDx9eqOHcxjZp0iSSkpL0j6tXrxo7JFGCdt9JujvXdXlgG7VaxdC2nmx8sy1+7nbcTs9h1MoTTFhziuTMR1eKFUKIkhCdlMEbPx8nO1dHF18X3guQpcFKg+aejrjbW/CgPicVedOYmns6PsmwhBDljK2FKYGtagIwd88lZOEq4zBq0u3u7o6fn5/BNl9fX6KiogBwc3MDIDbW8K5MbGysfp+bmxtxcXEG+3Nzc0lISDBoc79j3HuOB7XJ3/9v5ubm2NnZGTxE+ZSUnsPxqNsAdKrz4KQ7X21XW/4Y04bRHb1Qq2D9iev0+G4/hy/fKulQhRDCQHp2LsN/+of4lCzquNry3YDGMrSwlNCoVUzpnfcd6N+fSP7zKb39ZMkrIcR/9lqbmliYqjlzLYmDl+T7qDEYNelu06YNoaGhBtsuXrxIjRo1APD09MTNzY1du3bp9ycnJ3PkyBFatWoFQKtWrUhMTOT48eP6Nn///Tc6nY4WLVro2+zbt4+cnLu9jTt27KBOnTpUqlRJ3+be8+S3yT+PqLj2hsWj1Sn4uNhQzdGqUK8xM1HzXve6rBnRiuqOVlxPzGDgosNM3xxCVq62hCMWQoi8SuUT157m3PVkHK3NWBzYDBsZmlyqdK/nzrxXmuBmbzjU3M3e4r7LhQkhxONwsjFnwFPVgbzebvHkGbV6+bFjx2jdujXTpk3jpZde4ujRowwfPpyFCxcyaNAgIG/JsC+++MJgybAzZ84UWDIsNjaW+fPn65cMa9asmX7JsKSkJOrUqUO3bt14//33OXfuHK+//jrffvutwZJhHTp04IsvvqBnz56sXr2a6dOny5Jhgrd/PcXvJ68zon0tJj3jW+TXp2bl8tnGYFYfy5uCUNfNlm/7N8LXXX5PhBAl57udF/luZximGhUrh7WUYcqlmFancDQigbiUTFxsLQwKdQohRHG4nphBhy93k6tT+H10axpLMc1iUSaWDAPYuHEjkyZNIiwsDE9PTyZMmKCvXg55y4ZNmTKFhQsXkpiYSNu2bZk7dy61a9fWt0lISGDs2LFs2LABtVpNv379+P7777Gxubte8pkzZxgzZgzHjh2jcuXKvPnmm7z//vsGsaxdu5aPPvqIyMhIfHx8+PLLL3nmmWcKdR2SdJdPWp1Cs892cDs9h9VvtKRlLafHPtaO4Fg+WHeGW2nZmGnUvNOtNsPa1ZIvVkKIYrfpTN4yhwAz+9Wn/50eDiGEEBXXxLWn+e34Nbr6ubJocLNHv0A8UplJussLSbrLp+NXbtNv3iFsLUw48XFXTP/juqfxKVlMWn+GnSF5dQiaezry9YsNCz1sXQghHuXstSReXHCIzBwdQ9t68nEvv0e/SAghRLl3KS6Vrt/uRVFg+9vtqe1qa+yQyrzC5oBGndMtRGmXX7W8fW3n/5xwAzjbmrNocDO+6FsfKzMNRyMS6DFrP+uOX5NqkkKI/ywuOZPhP/1DZo6ODrWd+b/HmBIjhBDivwu6EcRzfzxH0I0gY4ei5+1iQ3f/vCLR8/aEGzmaikWSbiEeIn997s6FqFpeWCqVigHNq7PlrXY0qe5AalYu76w9zeiVJ0hIyy628wghKpbMHC3Dfz5OTHImXs7W/PByY5m+IoQQRqAoCrNOzOJy0mVmnZhVqjpWRnf0BuCv0ze4mpBu5GgqDkm6hXiAmKRMgqOTUamgYx3nYj9+DSdr1oxoxbsBdTBRq9hyLoaA7/axOzTu0S8WQoh7KIrC++vOcPpqIg5WpiwJfAo7C1NjhyWEEBXSoRuHOH/rPADnb53n0I1DRo7orvpV7WnnUxmtTmHBPuntflIk6RbiAfKT34ZVHXCyMS+Rc5ho1Izp5M0fY9rg7WJDfEoWry09xoe/nyU9O7dEzimEKH/m7gnnz1M3MFGrmDuoCTUrWxs7JCGEqJAUReHrf77WP1er1Pxw8odS2du95p9rxKVkGjmaikGSbiEeIH8+d6diHFr+IPWq2LPxzba81qYmACuPRNHz+wOcjLpd4ucWQpRt287H8L9toQBMfdaf1l6VjRyREEJUXGsuriEsMUz/XKfoSl1vd8tajjSp7kB2ro4fD0QaO5wKQZJuIe4jK1fLgUs3Aehct+STbgALUw1TevuzYmgL3OwsiLiZxgvzg/hmx0VytLonEoMQomwJvpHM27+eAmBwqxq80rKGcQMSQogK7GTsSaYfmV5ge2nr7VapVPre7hWHr5CUkWPkiMo/SbqFuI+jEQmkZ2txtjXH3+PJLgHX1qcy28a359mGHmh1Ct/vCuOFeYcIj099onEIIUq3m6lZDP/pH9KztbT1rsxkWRpMCCGM5uD1gwzbPgydUrCjpDT2dneu60IdV1tSs3L5OSjS2OGUe5J0C3Eff+uHljujNkL1X3srU74f2JhZAxphZ2HC6WtJ9Px+Pz8HRZaau6RCCOPJytUy8ufjXE/MwLOyNXNeboJJMSxrKIQQoui2RmxlzK4xZOsevAqNClWp6u1Wq1WM7uQFwI8HI8nI1ho5ovJN/kILcR/587mf1NDyB3muURW2vd2eNt5OZObo+PjP8wQuPUZsshS9EKKiUhSFD38/xz9XbmNrYcKiwc2wt5JK5UIIYQy/XviV9/a9h1bRYqY2e2A7BYWYtBhydKVnKHfP+u5Ud7QiIS2b1ceijB1OuSZJtxD/cjk+lchb6ZhqVLT1Kf6lworK3d6Sn19vwZTefpibqNl3MZ6A7/ax+Wy0sUMTQhjB4v0R/Hb8GmoVzHm5Cd4uNsYOSQghKhxFUVhwegGfHfkMBYX+dfrzV5+/+LXXr/rHL8/8QlWbqgC86PMiq3utxkzz4MT8STPRqBnRoRYAi/ZdJjtXagiVFEm6hfiX/KHlzT0dsTE3MXI0edRqFa+18WTjm22pV8WOxPQcRq88wYRfT5GcWXrumAohStbfF2KZviUEgI97+dG+tvFvDAohREWjU3R8eexLZp+aDcCIBiP4sMWHVLGtgp+Tn/5Rz7kebzV9C4CtkVuxMrUyZtj31a9JVZxtzbmRlMkfp64bO5xyS5JuIf4lf33uJ7FUWFH5uNqyflQbxnbyRq2C9Sev0/3bfQSF3zJ2aEKIEnYxNoVxv5xCUWBg82oMaV3T2CEJIUSFk6PL4eODH7MiZAUA7z/1PmMbj0Wlun8NoG41uuHt4E1KTgo/B//8JEMtFAtTDcPaegIwf284Wl3pmHNe3kjSLcQ9UrNyORqRABh/PveDmJmomRhQh7UjW1Hd0YobSZm8vPgwn28KJjNHimAIUR4lpGUzbPk/pGbl0sLTkWnP1nvgFzwhhBAlIzM3kwm7J/BX+F9oVBqmt53OK36vPPQ1apWaUQ1HAbAieAVJWUlPItQiGdSyBnYWJlyOT2Pb+Rhjh1MuSdItxD0OhMWTo1Wo6WRFLefSPU+yaQ1HtrzVjoHNq6EosGh/BM/NPkjwjWRjhyaEKEbZuTpGrThOVEI61RwtmfdKU8xM5M+3EEI8SSnZKYzcOZI91/ZgrjHnu07f0durd6Fe26VGF2pXqk1qTio/Bf9UwpEWnY25iX701Nw9l0pNhfXyRP5qC3EP/VJhpbSX+9+szU2Y0bcBiwc3o7KNGaGxKTw354AMDxKinFAUhSl/neNIRALWZhqWBD6Fo3XpKcIjhBAVwa2MWwzdNpTjscexMbVhfpf5dKzWsdCvv7e3e2XIylLZ2z2kjSeWphrOXU9mf9hNY4dT7kjSLcQdOp3C7tB4oPQOLX+QLn6ubB3fni6+ruRoFb7YcoGBCw9zNSHd2KEJIf6D5Yci+eXoVVQq+H5gY2q72ho7JCGEqFCup14ncGsgIQkhOFo48mPAjzRza1bk43Su3pnalWqTlpPG8vPLSyDS/8bR2oyBzasDMGf3JSNHU/5I0i3EHedvJBOfkoWVmYbmno7GDqfIKtuYs2hwU77s1wBrMw1HIxPoMWs/a/+5KsOEhCiD9l2M55ONwQBM6lGXp31djRyREEJULOGJ4QzeMpgryVfwsPbgpx4/4evk+1jHUqvUjG44Gsjr7U7MTCzGSIvH8PaemGpUHIlI4PiVBGOHU65I0i3EHflVy9t4V8bcRGPkaB6PSqXipaeqseWt9jSrUYnUrFze/e0MI1cc51ZqlrHDE0IUUnh8KmNWnUCn5C3nMrxdLWOHJIQQFcqZ+DMEbg0kLj0OL3svfurxEzXsavynY3au3pm6jnVJz01neXDp6+12t7ekb+O8dcXn7g43cjTliyTdQtyRP5+7rA0tv5/qTlb8OqIV73Wvg6lGxbbzsQR8t5+/L8QaOzQhxCMkpecwbPk/pGTm0rRGJab3lUrlQgjxJB26cYhh24eRlJVEg8oNWNZ9Ga7W/320kUql0s/tXhWyituZt//zMYvbiA61UKlg14U4LsRIcd7iIkm3EMCt1CxOX0sESuf63I9Do1YxuqM3v49ug4+LDTdTs3h92T/83+9nScvKNXZ4Qoj7yNXqGLPqBBE306jiYMn8V5qW2ZE3QghRFm2P3M6YXWPIyM2glXsrFnVbhIOFQ7Edv1O1Tvg6+pKem86y88uK7bjFpZazDc/Ucwdg3h7p7S4uknQLAewJjUdRwM/dDjd7C2OHU6zqVbFnw5ttGdrWE4BVR6Lo+f1+TkSVvrurQlR0n24M5sClm1iaalg0uBnOtubGDkkIISqM3y7+xsS9E8nV5dKtRjdmPz0bK1OrYj2HSqVidKO8ud2/XPiFhMzSN3d6VEcvADacvsGVW2lGjqZ8kKRbCODv0PIztPx+LEw1fNzLj5XDWuBub0HkrXRemHeIb7aHkqPVGTs8IQSw4vAVlgddAeDb/o3w87AzckRCCFExKIrC4rOLmRY0DQWFF2q/wJftv8RMUzJLNHao2gF/J38ycjNYdm5ZiZzjv6hXxZ4OtZ3RKbBg32Vjh1MuSNItKrwcrY59F/OWCisr63M/rjbeldk6vj19GnmgU+D7vy/Rd+4hLsWlGjs0ISq0Q+E3mfrXeQDeDahD93puRo5ICCEqBkVR+Ob4N8w6MQuAYfWHMbnlZDTqkpvac29v9+rQ1dzKuFVi53pcYzp5A/DbP9eIS840cjRlnyTdosI7fuU2KZm5OFqb0aiag7HDKXH2lqZ8N6AxPwxsjJ2FCWevJ9Hz+/0sPxQpS4sJYQSRN9MYvfIEuTqFZxt6MPrOsD4hhBAlK1eXy+RDk/Vzqyc2m8hbTd56IsUr21VpR/3K9cnIzWDpuaUlfr6iau7pSLMalcjW6lh8IMLY4ZR5knSLCm/3narlHWo7o1FXnArBvRt6sP3tDrTzqUxWro4pf51n8I9HiUmSu5lCPCnJmTkM++kfEtNzaFjVni9faCCVyoUQ4gnI0mbxzp53+OPSH6hVaj5p/QmB/oFP7Pz3VjL/NfRXbmbcfGLnLqzRnfJuAq88fIXE9GwjR1O2SdItKrz8pcLK+9Dy+3Gzt2D5a82Z2tsPcxM1+8NuEvDdPjaeuWHs0IQo97Q6hXG/nORSXCpudhYsGtwMC1OpVC6EECUtNTuV0TtH8/fVvzFTm/FNx2943uf5Jx5H2yptaVC5AZnaTH489+MTP/+jdKrjQl03W9KytSw/dMXY4ZRpknSLCu1qQjphcalo1Co6+DgbOxyjUKtVDGnjyaZx7ahfxZ6kjBzGrjrJ+NUnScrIMXZ4QpRbMzaHsCc0HgtTNYsGN8PFrnytnCCEEKVRQmYCQ7cP5WjMUaxNrZnXZR5PV3/aKLHcO7d7Tega4tPjjRLHg6hUKkbfmdu97FAE6dmy5OzjkqRbVGi771Qtb1q9EvZWpkaOxri8XWxYP7o14zp7o1bBH6du0P27fRy6VPqGOwlR1q05dlU/R+6rFxtSv6q9kSMSQojyLzo1msAtgQTfCqaSeSWWBCyhuXtzo8bU2qM1DZ0bkqXNKpW93T3ru1PTyYrb6Tn8cvSqscMpsyTpFhVaRR5afj+mGjUTutVh7cjW1HCyIjopk5cXH+HTjcFk5miNHZ4Q5cKxyAQ+/OMsAG897UOvBh5GjkgIIcq/y0mXeXXLq0QmR+Jm7cbyHsvxd/I3dlgFervj0uOMHJEhjVrFiA55c7sX7btMVq58H3wcknSLCisjW0tQeN4SDeV1fe7H1bRGJTaPa8fA5tUBWHIggmdnH+D8jSQjRyZE2XY1IZ0RPx8nR6vwTH033nrax9ghCSFEuXf+5nkCtwQSmx6Lp70nP/f4GU97T2OHpdfKvRWNXRqTrctmydklxg6ngL5NquBqZ05MciZ/nLxu7HDKJEm6RYUVdPkmWbk6POwtqO1qY+xwSh1rcxNm9K3PksBmVLYx42JsKn3mHGTennC0OllaTIiiSs3KZfhP/5CQlo2/hx1fvdgQdQVaMUEIIYzhSPQRXt/2OolZifg7+bO8+3LcrN2MHZaBe3u7f7v4G7FpsUaOyJC5iYbh7WoBMH/vZfke+Bgk6RYV1r1Dy2WJngd72teVbePb083PlRytwsytFxiwMIioW+nGDk2IMkOnUxi/+hQXYlJwtjVncWAzrMxMjB2WEEKUa7uu7GLUzlGk56bTwq0FSwKWUMmikrHDuq8Wbi1o4tIkr7f7XOnr7R7YvDoOVqZE3Exjy7loY4dT5kjSLSokRVHYfSGvQqQMLX80JxtzFrzalC9faIC1mYZjkbfpMWsfa45dRVHkbqcQj/K/7aHsDInFzETNwleb4m5vaeyQhBCiXPs97Hcm7J1Aji6Hp6s/zZwuc7A2tTZ2WA/0797umLQYI0dkyNrchCGtawIwd3e4fP8rIkm6RYV0MTaV64kZmJuoae1V2djhlAkqlYqXmlVj6/j2PFWzEmnZWt5bd4Y3fj7OzdQsY4cnRKn1+8lrzNsTDsCX/RrQuHrp7GURQojyYtm5ZUw+NBmdoqOvT1++6vAV5hpzY4f1SM3dmtPUtSk5uhwWn11s7HAKGNK6JlZmGoKjk9lzsXQtb1baSdItKqT8oeWtvJywNNMYOZqypZqjFavfaMX73etiqlGxIziW7t/tY2dw6Zp/JERpcCLqNu+vy6tUPrqjF30aVzFyREIIUX4pisK3x7/l6+NfA/Ca/2tMbTUVE3XZmM6jUqkY02gMAOvD1pe63m4HKzNevlNkd97ucCNHU7ZI0i0qpN13km4ZWv54NGoVozp68ceYNtR2teFmajbDfvqHSevPkJaVa+zwhCgVbiRm8MZPx8nO1dHVz5WJ3eoYOyQhhCi3tDot04Km6de6frvp20xoNqHM1e15yu0pnnJ7ihxdDovOLDJ2OAUMa1cLM42ao5EJHItMMHY4ZYYk3aLCSUrP4XjUbQA61ZGk+7/w97Dnr7FtGdY2b9mNX45e5Znv93P8ym0jRyaEcaVn51Uqv5maRV03W77t30gqlQshRAnJ1mbz7r53WRe2DrVKzdRWU3m93uvGDuuxjW6YN7d7/aX13Ei9YeRoDLnZW9Cvad6orbm7Lxk5mrJDkm5R4ewNi0erU/BxsaGao5WxwynzLEw1fNTLj1XDWuBhb8GVW+m8OP8QX28PJUerM3Z4QjxxOp3CO2tOc/5GMk7WZiwObIaNedkY2iiEEGVNek46Y3aNYceVHZiqTfmqw1f0q93P2GH9J83cmtHCrQW5ulwWnS19vd0j2nuhVsHu0HjO30gydjhlgiTdosKRoeUlo7V3ZbaMb8/zjaugU+CHvy/x/NyDXIpLMXZoQjxR3+0KY8u5GEw1Kua/2pSqleTmnhBClITEzESGbR/G4ejDWJpYMufpOXSt0dXYYRWL/Ermf4T9wfXU60aOxlDNytb0bOABoC8UKh5Okm5RoWh1CntC767PLYqXvaUp3/ZvxOyXG2Nvacq568n0/P4ASw9GoNPlLS2h1SkEhd/iz1PXCQq/hVYnS06I8mPD6Rt8vysMgM+fr89TNR2NHJEQQpRPMWkxBG4N5OzNsziYO7Ck2xJaebQydljFpolrE1q6tyRXyS2Vc7tHdfACYPPZaCJuphk5mtLPqEn31KlTUalUBo+6devq92dmZjJmzBicnJywsbGhX79+xMYaVkiOioqiZ8+eWFlZ4eLiwrvvvkturmEhpz179tCkSRPMzc3x9vZm2bJlBWKZM2cONWvWxMLCghYtWnD06NESuWZhXKeuJnI7PQdbCxOa1pBle0pKrwYebBvfnnY+lcnK1TFtQzCDfzzKL0ev0Hbm3wxcdJi3Vp9i4KLDtJ35N1vPRRs7ZCH+szPXEpm49jQAw9t58lKzakaOSAghyqfIpEgGbxnM5aTLuFi5sLz7cuo71zd2WMUuv5L5n5f+5FrKNSNHY8jPw47OdV3QKbBgr/R2P4rRe7r9/f2Jjo7WPw4cOKDf9/bbb7NhwwbWrl3L3r17uXHjBn379tXv12q19OzZk+zsbA4dOsTy5ctZtmwZkydP1reJiIigZ8+edOrUiVOnTjF+/HiGDRvGtm3b9G1+/fVXJkyYwJQpUzhx4gQNGzYkICCAuLi4J/MmiCcmf2h5+9rOmGqM/utfrrnZW/DT68355Dl/LEzVHLh0k0nrzxGdlGnQLiYpk1ErTkjiLcq02ORMhv/0D1m5OjrWceaDHr7GDkkIIcql4FvBBG4NJDotmpp2Nfm5x8/Ucqhl7LBKRCOXRrT2aE2uksvCMwuNHU4Bozvm9XavO3GNmH99vxOGjJ51mJiY4Obmpn9UrlwZgKSkJJYsWcI333xD586dadq0KUuXLuXQoUMcPnwYgO3btxMcHMyKFSto1KgRPXr04NNPP2XOnDlkZ2cDMH/+fDw9Pfn666/x9fVl7NixvPDCC3z77bf6GL755huGDx/Oa6+9hp+fH/Pnz8fKyooff/zxyb8hokTlr8/dWaqWPxEqlYrBrWry55i2mGruX7k5f3D5tA3BMtRclEmZOVre+OkfYpOz8Hax4fuBjdFIpXIhhCh2x2KO8fq210nITMDX0Zdl3ZfhYeNh7LBKVP7c7r/C/+Jq8lUjR2OoWU1Hmns6kqNVWLz/srHDKdWMnnSHhYXh4eFBrVq1GDRoEFFRUQAcP36cnJwcunTpom9bt25dqlevTlBQEABBQUHUr18fV1dXfZuAgACSk5M5f/68vs29x8hvk3+M7Oxsjh8/btBGrVbTpUsXfZv7ycrKIjk52eAhSreYpEyCo5NRqaBDHWdjh1OhJKRlk6N9cEKtANFJmby0IIj3fjvNjM0hzN1ziV+ORrH1XDRB4be4EJNMbHImmTnaJxe4EI+gKArv/XaG09eScLAyZUlgM+wsTI0dlhBClDu7o3YzcsdI0nLSaObajB8DfsTJ0snYYZW4hs4NaVOlDVpFy4IzC4wdTgH5vd2rjkZxOy3byNGUXkZdw6RFixYsW7aMOnXqEB0dzbRp02jXrh3nzp0jJiYGMzMzHBwcDF7j6upKTEwMADExMQYJd/7+/H0Pa5OcnExGRga3b99Gq9Xet82FCxceGPuMGTOYNm3aY123MI78AmoNqjpQ2cbcyNFULHEphRtydPzK7UKt8W1pqqGSlSn2VmZUsjKlkpUZ9lamd3+2zPtvJWtT7C3z2thbmmIiUwpEMZuz+xJ/nb6BiVrF3EFNqOFkbeyQhBCi3Pnz0p9MOTQFraKlU7VO/K/D/zDXVJzvcmMajuHg9YNsvLyRNxq8QXW76sYOSa9DbWf8Pew4fyOZZYciebtrbWOHVCoZNenu0aOH/ucGDRrQokULatSowZo1a7C0tDRiZI82adIkJkyYoH+enJxMtWpSNKc0k6HlxuNia1Godq+3qYmjtRm303NITM8hMT2b2+nZJGbcfa5TICNHS0aSlhtFnD9ka2GSl4z/O2G3vJOwW99N2B2sTHGwMsPOwgSVqvQNFdbqFI5GJBCXkomLrQXNPR1lSPMTtvVcDF9tvwjAtOf8ae1V2cgRCSFE+bP8/HK++ucrAJ7zeo6pradiojZqCvPE1XeuT7sq7dh/fT8Lzizg87afGzskPZVKxeiO3oxZdYJlhyIZ3r4WNuYV6/MpjFL1jjg4OFC7dm0uXbpE165dyc7OJjEx0aC3OzY2Fjc3NwDc3NwKVBnPr25+b5t/VzyPjY3Fzs4OS0tLNBoNGo3mvm3yj3E/5ubmmJtXnDtsZV1WrpYDl24Csj63MTT3dMTd3oKYpEzuN8hcRV7htQ97+j00cdTpFFKycklMzyYxPScvIdcn53n/TczIufvznTYpmXkrGqRk5pKSmUtUQuFj16hV2Fua4nAnQXewzEvGK1mZ6hPzu0n63YTd0lRTYsn61nPRTNsQbFCUzt3egim9/ehez71EzikMnb+RxNu/ngIgsFUNBrWoYdyAhBCinFEUhR9O/sCis3nLZQ32G8w7zd5BraqYo9ZGNxrN/uv79b3dNexKz9+d7vXcqFXZmss30/jlSBTD25fPwnb/RalKulNTUwkPD+fVV1+ladOmmJqasmvXLvr16wdAaGgoUVFRtGqVtwZfq1at+Pzzz4mLi8PFJS+R2rFjB3Z2dvj5+enbbN682eA8O3bs0B/DzMyMpk2bsmvXLvr06QOATqdj165djB079klctngCjkYkkJ6txdnWHH8PO2OHU+Fo1Cqm9PZj1IoTqMAg8c5PS6f0fnjCDaC+kwDbW5pSowjTuHK1OpLuk4wnpueQmJH9r+13f87I0aLVKSSkZZOQlg0Ufh1KMxN1XmJuaWaQjD8sYXewNMPM5OFfJraei2bUihMFbl7kV4Gf90oTSbxLWHxKFsOX/0NGjpa23pX5uJefsUMSQohyRavT8vmRz1l7cS0AbzV5i6H1hpbKkWdPSr3K9WhftT37ru1jwekFTG833dgh6WnUKkZ0qMX7686yaP9lBreugbmJxthhlSpGTbonTpxI7969qVGjBjdu3GDKlCloNBoGDhyIvb09Q4cOZcKECTg6OmJnZ8ebb75Jq1ataNmyJQDdunXDz8+PV199lS+//JKYmBg++ugjxowZo++FHjlyJLNnz+a9997j9ddf5++//2bNmjVs2rRJH8eECRMIDAykWbNmNG/enO+++460tDRee+01o7wvovjlDy3vVMcZtQzBNYru9dyZ90qTAj20bk+gh9ZEo8bJxhynIs7lz8zR3knWs7mdlkPSnQT9dno2SXf+ezs9x+DnxPRscnUK2bk6YpOziE3OKtI5rc00ecm4dcGE3c7SlNl/X7rvaAGFvBsY0zYE09XPTYaal5CsXC0jVxznRlImnpWtmfNyE6kVIIQQxShHm8OkA5PYFrkNFSo+bvUxL9Z+0dhhlQqjG45m37V9bIrYxPAGw/G09zR2SHrPN67KdzvDiE7KZN3x67zcovTMOy8NjJp0X7t2jYEDB3Lr1i2cnZ1p27Ythw8fxtk5r7L0t99+i1qtpl+/fmRlZREQEMDcuXP1r9doNGzcuJFRo0bRqlUrrK2tCQwM5JNPPtG38fT0ZNOmTbz99tvMmjWLqlWrsnjxYgICAvRt+vfvT3x8PJMnTyYmJoZGjRqxdevWAsXVRNmVvz63DC03ru713Onq51Zm5iJbmGqwMNXgale4OemQNxwuLVvL7bTsuwl7eg5J6Q9I2O+0ScrIQVEgLVtLWnYG1xMzihxvfhX43Rfi6OIn//8qboqiMGn9WY5fuY2dhQmLA5thbyWVyoUQorik56Tz9p63OXTjECZqE75o9wUBNQMe/cIKwr+yPx2rdmTPtT0sOLOAL9p9YeyQ9MxM1AxrV4tPNwazYF84LzWrKjel76FSFEUWxi0GycnJ2Nvbk5SUhJ2dDF8uTS7Hp9L5672YalScnNxNijuIUkmrU0jJfMAQ+DsJ+vkbSZyISizU8TzsLfB1t8PX3Y667rb4uttR08m61N7gKAsW7gtn+uYLaNQqlr32FO18ZOlBIYQoLklZSYzeNZoz8WewNLHku47f0bpKa2OHVeoE3wqm/8b+qFVqfn/ud2rZl5750+nZubT54m9up+fw/cDGPNuwfK+hDoXPASX7EOVe/tDy5p6OknCLUkujVuFgZYaDlRlw/2WngsJvMXDR4UId70ZSJjeSMtl15/cf8pZaq+1mi6+brUFCLutKP9qukFhmbMlbRvLjnr6ScAshRDGKTYtl5M6RXEq8hJ2ZHXO7zKWhc0Njh1Uq+Tn50alaJ3Zf3c380/P5sv2Xxg5Jz8rMhNfaePLNjovM3X2J3g3cK/Q8/HtJBiLKvd2h+fO5ZWi5KNsKWwV+81vtCItNJSQ6mQsxyQRHpxAak0xGjpbTVxM5fTXR4HVVK1lS180OP/e7yXh1Ryupf3BHaEwK4345iaLAwObVCWxd09ghCSFEuXEl+Qojdozgeup1XCxdWNB1Ad6VvI0dVqk2utFodl/dzdaIrYxoMAIvBy9jh6QX2KomC/aGcyEmhd2hcXSuK9PdQJJuUc6lZuVyNCJvfSiZzy3KusJWga9kZUZzT0eaezrq92t1CpG30rgQnUJIdLL+cSMpk2u3M7h2O4OdIXeXTrQy01Dnnh5xXzdb6rrbVbjRIglp2Qz76Rhp2Vpa1nLkk+f85a69EEIUkwsJFxixYwQJmQlUt63Owm4LqWJTxdhhlXp1HevydPWn2RW1i/mn5/O/Dv8zdkh69lamvNKyBgv2XWbO7nA61XGRv5vInO5iI3O6S6et56IZueIENZ2s2PNuJ2OHI0SxKM51upPScwiJuZuEX4hJITQmhaxc3X3bV3e0wtfdlrpuecm4n7sdVStZlste8excHa8sOcLRiASqO1rx55g2VLI2M3ZYQghRLhyPPc7YXWNJzUmlrmNd5nWZR2XLysYOq8wITQjlhQ0voELF+mfXl6rRAXHJmbT9cjfZuTp+faMlLWoVYZ3XMkbmdAvBPUuFSS+3KEeKswq8vZUpLWs50fKeP4i5Wh2Rt9IIjk7hgr5XPIWY5EyiEtKJSkhn2/m7veI25iZ3esXv9ozXcbXFugz3iiuKwuQ/z3E0IgEb87xK5ZJwCyFE8dh7dS/v7H2HLG0WTVyaMPvp2dia2Ro7rDKljmMdutboyo4rO5h3eh5fd/za2CHpudhZ8GLTqqw8EsXcPeHlOukurLL7jUiIR1AUhd2h8YAMLRflj0atopVXyfwRM9Go8XaxxdvF1qDy6O207Du94neHqIfFppKalcvxK7c5fuW2vq1KBTUcre4WbLszVL1qJcsyMcxs2aFIVh+7ikoFPwxsTG1X+TIohBDFYUP4Bj4++DFaRUuHqh34qsNXWJgUfmlOcdfIhiPZcWUH269s5+Lti9SuVNvYIemNaO/FL0ej2HsxnnPXk6hXxd7YIRmVJN2i3Dp/I5n4lCyszDQGc1uFEI+nkrUZrb0q09rr7vC/HK2OiJtphEQnE3ynR/xCdDJxKVlE3kon8lY6W87F6NvbWpjg63Z3GbP8XnFLM40xLum+9l6M59ONwQD8Xw9fGSkjhBDFZGXISr44mre2dK9avfikzSeYqmUFjcdVu1JtutXoxvYr25l/ej7fdPzG2CHpVXeyondDD/48dYN5e8KZM6iJsUMyKkm6RbmVP7S8jXdlzE1Kzxd6IcoTU42a2q621Ha15blGd4vf3EzNulu07U7v+KW4FFIyczkamcDRyAR9W5UKPJ2s7yThtneWMrPDw97iifeKX4pLZeyqE+gUeLFpVYa183yi5xdCiPJIURTmnp7L/NPzAXjF9xXefepd1Cq1kSMr+0Y1HMWOKzvYcWUHoQmh1HGsY+yQ9EZ19OLPUzfYfC6a8PhUvJxtjB2S0UjSLcqt/KRbhpYL8eRVtjGnrY85bX3u9opn5+oIj0/VF2zLH6J+MzWbyzfTuHwzjU1no/Xt7S1N9cPS85Px2q62WJiWzE20xPRshi0/RkpmLs1qVOKz5+uViaHwQghRmukUHTOOzGB16GoAxjQaw4gGI+T/r8XEu5I3ATUD2Bq5lXmn5/Fdp++MHZJeXTc7uvi6sDMkjgV7w/nyhYq79vpjJd379+9nwYIFhIeH89tvv1GlShV+/vlnPD09adu2bXHHKESR3UrN4vS1REDW5xaitDAzUeuHlN8rLiXzX0uZpRAen0pSRg5HIhI4EnG3V1ytglrONvpk3O/O8VztzIv8BU6rU/TF6JyszZi75xKRt9Kp4mDJ/FebyggZIYT4j3K0OXx48EO2RGxBhYr/a/F/DKg7wNhhlTsjG45kW+Q2dkXt4kLCBeo61jV2SHqjO3mzMySO309eZ3yX2ng4WBo7JKMoctK9bt06Xn31VQYNGsTJkyfJysoCICkpienTp7N58+ZiD1KIotoTGo+igJ+7HW72UpxDiNLMxdYCF1sL2td21m/LytVyKS5VX7Ttwp0h6glp2VyKS+VSXCobz9ztFa9kZapfxiy/V9zbxeaBveL3W3YN8m4MLA5sRmUb85K5WCGEqCAycjOYsGcCB64fwERlwudtP+eZWs8YO6xyycvBi+6e3dkSsYV5p+Yxq/MsY4ek16R6JVrWcuTw5QQW7b/MlN7+xg7JKIqcdH/22WfMnz+fwYMHs3r1av32Nm3a8NlnnxVrcEI8rr9DZWi5EGWZuYkGfw97/D3uVjtVFIW4lCyCo5MNesYv30zjdnoOQZdvEXT5lr69Rq3Cy9naoIK6n7sdx6/cZvTKEyj3OW92ro4rt9IK9MYLIYQovKSsJMbuGsup+FNYaCz4ttO3tK0io2FL0siGI9kasZW/r/5NyK0QfJ18jR2S3uiO3hy+fJTVR68ytpM3ThXwxnaRk+7Q0FDat29fYLu9vT2JiYnFEZMQ/0mOVse+i3lLhUnVYSHKD5VKhaudBa52FgbTRjJztITFpt4p2HZ3iHpSRg4XY1O5GJvKn6du6NurVdw34QZQAdM2BNPVz+2x1j0XQoiKLj49nhE7RxB2OwxbM1vmPj2XRi6NjB1WuVfLvhY9PHuwOWIzc0/P5YfOPxg7JL12PpWpX8Wes9eTWHYokne6lZ5ib09KkZNuNzc3Ll26RM2aNQ22HzhwgFq1ahVXXEI8tuNXbpOSmYujtRmNqjkYOxwhRAmzMNVQv6o99asa9orHJGfqE/C83vFkLsenoXtQxk1eMh6dlMnRiIQSWwddCCHKq6spV3lj+xtcS71GZcvKzO8yv1RV0y7vRjYcydbIrey5uofzt87j71Q6hnKrVCpGd/Ri1MoTLD8UyRvta2FrUbGWiitynf7hw4fz1ltvceTIEVQqFTdu3GDlypVMnDiRUaNGlUSMQhTJ7jtVyzvUdpaeKiEqKJVKhbu9JZ3rujKmkzdzXm7Crnc68r8XGhTq9XEpmY9uJPSCbgTx3B/PEXQjyNihCCGMJDQhlMFbBnMt9RpVbaryU4+fJOF+wjztPXnGM2/e/LxT84wcjaEAfze8nK1Jzsxl1ZEoY4fzxBU56f7ggw94+eWXefrpp0lNTaV9+/YMGzaMESNG8Oabb5ZEjEIUSf5SYTK0XAjxb1UqWRWqnYutFGAsLEVRmHViFpeTLjPrxCwU5SFDCYQQ5dLJuJO8tu01bmbcxKeSDz/1+IlqttWMHVaFNKLBCNQqNXuv7eXczXPGDkdPrVYxsoMXAIsPRJCZozVyRE9WkZNulUrFhx9+SEJCAufOnePw4cPEx8fz6aeflkR8QhTJ1YR0wuJS0ahVdPBxfvQLhBAVSnNPR9ztLXjQGBgV4G5vQXNPxycZVpm2M2on52+dB+D8rfPsu77PyBEJIZ6k/df288b2N0jJTqGxS2OWBizF2Uq+gxlLTfua9KrVC4C5p+YaORpDzzWqgoe9BfEpWfx2/Jqxw3miipx05zMzM8PPz4/mzZtjY2NTnDEJ8dh236la3rR6JeytKtZcESHEo2nUKqb09gMokHjnP5/S20+mphSSVqdl8sHJBtvG7hrLi3+9yOSDk1kVsoqTcSdJz0k3UoRCiJK0+fJmxv09jkxtJm2rtGVB1wXYm9s/+oWiRI1oMAKNSsP+6/s5E3/G2OHomZmoeaN9Xg2wBfvCydXqjBzRk1PkQmqZmZn88MMP7N69m7i4OHQ6wzfrxIkTxRacEEUlQ8uFEI/SvZ47815pUmCdbjd7C6b09qN7PXcjRle2fHr4U1JzUgtsv3D7AhduX9A/V6Gihl0N6jrWpa5jXXwdfanrVBdHCxlRIERZtfrCaqYfmY6CwjOez/BZ288wVUuHR2lQ3a46vWr14s/wP5l7ei7zu8w3dkh6/Z+qzg9/X+JqQgYbz0TTp3EVY4f0RBQ56R46dCjbt2/nhRdeoHnz5qhU0hsgSoeMbC1B4Xlr9HaqK8OahBAP1r2eO1393DgakUBcSiYutnlDyqWHu/DOxJ1hXdi6AtvVKjVVbKrQvWZ3Qm+HcuHWBeIy4ohMjiQyOZKtkVv1bV2sXPIS8DvJeF3HulSxqSLfLYQoxRRFYf6Z+fqhywPqDGBSi0moVY89gFaUgBENRrDx8kYOXj/IqbhTpWbZNkszDa+39eR/20KZtyecZxt6oK4Af3uLnHRv3LiRzZs306ZNm5KIR4jHFnT5Jlm5OjzsLajjamvscIQQpZxGrZJlwR5TSnYK43aPu+8+naLjaspVmro2ZVyTvDa3Mm5xIeECIQkhhCaEciHhAleSrxCXHkdcehx7r+3Vv97WzNawR9yxLp72npioi/yVRQhRzHSKji+PfcnKkJUAjGo4ilENR8mNslKoml01nvV6lt8v/c680/NY0HWBsUPSe6VlDebtCSc0NoVdF+Lo6udq7JBKXJH/glWpUgVbW0loROlz79By+Z+/EEKUDEVRmHpoKrcybz2wjQoVP5z8gdYerVGpVDhZOtGmShvaVLl7wz4tJ42Lty8SciuECwkXuJBwgbDEMFKyUzgWc4xjMcf0bc015vg4+FDX6W4i7lPJB0sTyxK9ViHEXTm6HCYfnMzGyxsB+KD5BwzyHWTkqMTDvNHgDTaEb+DQjUOlqrfb3tKUV1rWYP7ecObuuUQX3/L/3b3ISffXX3/N+++/z/z586lRo0ZJxCREkSmKwu4L8QB0lvncQghRYn4L+43tV7Y/tI2CQkxaDDm6HMw0ZvdtY21qTWOXxjR2aazflqPNITwp3CARv5BwgfTcdM7dOse5W3eXv1Gr1NS0q2kwR9zX0VeKOAlRAjJzM5m4dyJ7r+1Fo9LwWdvP9BWyRelV1bYqz3k/x7qwdcw5NYdF3RYZOyS9oW09WXowgpNRiRy+nFDuR54VOelu1qwZmZmZ1KpVCysrK0xNDQsmJCQkFFtwQhTWxdhUridmYG6iprVXZWOHI4QQ5dLF2xeZeXQmAMPrD6dLjS4PbOto4fjAhPtBTDWm+qHl+fKHq4ckhHDh1gX9MPWEzAQuJ13mctJlNkds1rd3t3Y3GJru6+SLq5Vrue9FEaKkJGcn8+auNzkRdwJzjTnfdPyG9lXbGzssUUjDGwznz0t/cjj6MCdiT9DEtYmxQwLA2dacl5pV4+fDV5i755Ik3f82cOBArl+/zvTp03F1lT9ionTIH1reyssJSzONkaMRQojyJz0nnXf3vkuWNou2VdoytvHYJ1I4Sa1SU8OuBjXsatC9Znf99vj0+LxE/E5veMitEK6lXiM6LZrotGh2X92tb+tg7kAdxzp3E3FHX2rY1UCjlr8X5U3QjSC+OPoFHzT/gFYerYwdTpl3M+MmI3eMJPR2KDamNsx+ejZNXZsaOyxRBFVsqtDHpw+/XfyNuafmsjhgsbFD0nujfS1WHY1if9hNzlxLpEFVB2OHVGKKnHQfOnSIoKAgGjZsWBLxCPFYdt9JumVouRBClIyZx2ZyOekyzpbOfN72c6NXKna2csbZytmgxy0lO8VgWHpIQgiXEy+TmJXIkegjHIk+om9raWKJTyUfg0Tcu5I35hpzY1yOKAaKojDrxCwuJ11m1olZtHRvKZ1DjyH/xsWw+sOYf3o+USlROFk4Mb/rfINRKKLseKP+G/xx6Q+OxBzhn5h/aObWzNghAVDN0YrnGnqw/uR15u4OZ/6r5feGTpGT7rp165KRkVESsQjxWJLSczgedRuATnUk6RZCiOK2+fJm1oetR4WKL9p9UWrX17Y1s+Upt6d4yu0p/bYsbRaXbl8y6BW/ePsiGbkZnIk/w5n4M/q2GpWGWg618HX0pU6lOvg6+VLHsQ52ZnbGuBxxH4qikJaTRlJ2EslZyQb/PRN/hvO3zgNw/tZ5Ju2fRE37mpioTVCr1GhUmryHWqP/Wa1S391/z/aHvkatxkRVhNeo75xHZVLqbwLce+Ni8sHJ5Cq5VLGpwsKuC6luV93Y4YnH5G7jTl/vvqy5uIZ5p+exxG2JsUPSG9nRi/Unr7MtOIZLcal4u9gYO6QSUeSk+4svvuCdd97h888/p379+gXmdNvZyR8m8WTtDYvn/9u77/CoyrSP49+ZSe8kkIRA6L1JUwgoRVF0sWNDQIq6qy+owIpYsayIvYHKWgALiJ0VWVEWaUIEDL33GpIAIQnpycx5/xgyMiRAQmYyKb/PdZ0rM+c85zn3DEMy93ma1WbQPDKI2PAAT4cjIlKtHMw4yPPxzwP2mXAvq3uZhyMqG1+LL21rt6Vt7baOfVablQOnDjiNEd+eup20vDR2ndzFrpO7nOqoF1TPaYx4q/BW1PGvU+kTqMos35pPRn4G6Xnpjp9nPj7zZ0ZehtNzq2Et1TXm75vv5ldRdiZMTon62Qm9I0EvxY2Cs28AlOXmQkk3DSwmCwdPHXTcuCg0CqkbWJfPrvuMyAA1alR193e4n+93f8/qpNWsSVrjdHPSk1pEBXNNmyh+3ZrMtKV7eP326tmb2mQYhlGWE8xme3eys//QGIaByWTCai3dL8LqJiMjg9DQUNLT03XjoYKN/Wo9P6w7wj96NeGJv7X2dDgiItVGvjWfIf8dwrbUbXSO7Mwn/T+ptutlG4ZBcnayY+b0okT8aNbREsuH+4U7EvGimdNjg2M93u2+ItkMG6fyTxVLip0S6TNbpE/vO5V/ipzC8vWa9DH7EOYbRohvCCE+IRTaCtl4fGOxclfUu4I6AXWw2qxYjdObzYrNsFFoFDo9thm2v8qdUd5m2Ci0nT5uWJ0eO5U9o67qolV4K76+/mvdYKomXvzjRb7a8RVdo7oy49oZng7HYf2hNG5+bwVeZhNLH+tLvbCqsxxkaXPAMv/lXLx48YULiVQQq81gyY6/1ucWERHXeSvhLbalbiPMN4xXer1SbRNusDcmRAdGEx0YTd8GfR3703LT2H5yOztSdzhmUN+XsY/U3FRWJK5gReIKR9kArwBahrd0mj29WVgzvC3eJV3SiacmADMMg1xrriMxPlfrckk/T+WfwqBMbTdOzCYzwT7BhPqEEuITQqiv/WeI71+Pz/XTz8vP6TUMmj8Is8mMzbA51Z+am8p7V71X4UmjUwJfQnJe0g2AYuec53FZbhQUu7lgK+GGgWElKSuJP47+4fQ6tqduZ2XiSnrW61mh75+4x33t7+P7Xd/zZ/KfrD66utL0XOoYG0aPphGs3HOCj5bt5bkb2174pCqmzH89e/fu7Y44RC7K+kNpnMwuINjPiy4Na3k6HBGRamPJoSV8se0LAF7s+SLRgdGeDchDwvzC6F63O93rdnfsyynMYdfJXX+1iJ/Yzq60XWQXZrMuZR3rUtY5ynqZvWgW1syxFFrrcPs48UDvQEcZV0wAVmgr5FT+qfO2Nhcl02ePh8635ZfrPfL38i+WGJ+dJBe1SJ+5P8g7yCU9A1YmrnR0iT6TzbCx5cQWjySNZpMZs8WMNxe+4VIZnO/GxZR1U+gR00Ot3dVAdGA0A5sPZM6OOby3/j0ujb600vy7jurbjJV7TvDl6oOMvrIZtYOq16SWZU66ly1bdt7jvXpp3T6pOEWzlvdqUQdvS83p0ici4k5JWUk8veJpAIa0HkLvWN1wP5O/lz8d6nSgQ50Ojn2FtkL2pe9z6pq+PXW704zqRUyYaBDSwJGIFyWHYJ8AbN6eebQIb3HeVuazW6IzCzLL9ZosJotzS7NPaKl/lqYl310Mw2DKuimYMJXY6m7CpKSxFCrjjQtxj6LW7rUpa1mVtMrphqIn9WgawSX1Q9lwOJ0ZK/Yxvn/1min/osd0O1Vyxi8xjenWmO6KNODd5WxJzOD12y/hti71PR2OiEiVV2gr5N5f7mVtylraRLTh8+s+x8fi4+mwqiTDMEjMSmT7ib8S8W2p20jJTnHbNQO9Awn1CT1vC3NJXbYDvAKqZFKab83nmm+v4UTuiXOWifCL4NfbftXn+ByKWrm3nth6zhsXbSLa8OWAL6vkZ0SKm7xqMrO3z6ZTZCc+vfbTSvPv+suWJP7xeQLBfl6sePxKQvwqf08Rt43pPnnypNPzgoIC1q1bxzPPPMOkSZPKHqnIRUrOyGVLYgYmE/RpWcfT4YiIVAvTNkxjbcpaAr0Deb3X60pUysFkMlEvqB71gupxVcOrHPtP5JxwjBFffmQ5CckJxc4N8Qmhtn/tErtpn6vVOdgnGG9z5f+S6ko+Fh/mXD+H1NzUc5YJ9wvX5/g8CmwFJGUlnXN8voFBUlYSBbYCvY/VxL3t7+W7Xd+xLmUd8Ufj6RHTw9MhAXB16yiaRwaxKyWTL/44wP/1aebpkFymzEl3aGhosX1XX301Pj4+jBs3joSE4n84RNyhqGt5h/ph1W7ch4iIJ6w6uooPN34IwLNxzxIbEuvhiKqnCP8IetTrQVxMHAsPLCxxHG1scKxaFkupaAI8uTi6cVHzRAZEcnuL2/li2xe8v/594urGVYrfNWaziQd6N+Wf32xg+u/7GNmzMX7eFk+H5RIum4Y0KiqKHTt2uKo6kQv67XTSfWVLzVouIlJeJ3JO8PjyxzEwuLX5rVzX+DpPh1TtaRytVBa6cVHzjGw3km92fsOGYxsq1e+aGzvG8ObCnRxJy+GVBdvpGBtGZLAflzUOx2L2/I2Bi1XmpHvjRuc1EA3D4OjRo7z88st07NjRVXGJnFdeoZXfdx8H4EotFSYiUi42w8ZTK57ieM5xmoY25fHLHvd0SNWeJgATEU+qE1CHO1rewedbP+f99e9Xmt813hYzVzSvzZw1h5ixYr9jf91QP569oQ3XtqvrueDKocxJd8eOHTGZTJw9/1r37t2ZPn26ywITOZ/V+1LJzrdSJ9iXtjGauE5EpDw+3fIpK46swNfiy2u9X8Pfy9/TIVV7GkcrIp42st1IvtnxDRuPb+T3I79zRf0rPB0SCzYf5as1h4rtT0rP5cEv1vLBkM5VMvEuc9K9b98+p+dms5k6derg5+fnsqBELqSoa3nflnUwV+GuJiIinrbh2AbeXfsuAI9f9jjNazX3cEQ1g8bRioin1favzZ0t7+TTrZ/y/vr3ubze5R5t7bbaDJ6ft7XEW5EGYAKen7eVq9tEV7mu5mVOuhs2bOiOOETKpGgSNXUtFxG5eBn5GUxYNoFCo5D+jfozsPlAT4dUo2gcrYh42oh2I/h659dsPrGZ5UeW06t+L4/FsnpfKkfTc8953ACOpueyel8qcU0jKi4wFyi+6HYJ3n333VJvF+vll1/GZDIxZswYx77c3FxGjRpFREQEQUFBDBw4kOTkZKfzDh48yIABAwgICCAyMpLx48dTWFjoVGbJkiV07twZX19fmjVrxsyZM4td/7333qNRo0b4+fnRrVs3Vq9efdGvRdxr77FM9p/Ixtti4vLmWipMRORiGIbBcyuf40jmEeoH1efZuGcrxXg+ERGpOBH+EdzV8i4A3l//frEhxBUp5dS5E+6LKVeZlKql+6233ipVZSaTiYcffrjMQaxZs4Z///vfdOjQwWn/2LFjmT9/Pt988w2hoaGMHj2aW2+9lRUrVgBgtVoZMGAA0dHRrFy5kqNHj3LPPffg7e3NSy+9BNi7ww8YMIAHHniAWbNmsWjRIu677z7q1q1L//79Afjqq68YN24c06ZNo1u3brz99tv079+fHTt2EBmpltTKpqhr+WWNwwnyddkE/CIiNco3O79h4YGFeJm9eK33awT7BHs6JBER8YDh7YYzZ8cctpzYwtLDS+kT28cjcUQGl264cmnLVSYmw5O3M4DMzEw6d+7M+++/z4svvkjHjh15++23SU9Pp06dOsyePZvbbrsNgO3bt9O6dWvi4+Pp3r07P//8M9dffz2JiYlERUUBMG3aNCZMmMCxY8fw8fFhwoQJzJ8/n82bNzuuedddd5GWlsaCBQsA6NatG5deeilTp04FwGazERsby0MPPcTjj5duBteMjAxCQ0NJT08nJEQTe7nT4I//YMXuEzw9oDX3XdHE0+GIiFQ5O1J3cPf8u8m35fNo10cZ1naYp0MSEREPeivhLaZvnk7r8NZ8df1XHun5ZLUZXP7KbySl55Y4rtsERIf68fuEKyvNmO7S5oCl6l5+LoZhlLsLwqhRoxgwYAD9+vVz2p+QkEBBQYHT/latWtGgQQPi4+MBiI+Pp3379o6EG6B///5kZGSwZcsWR5mz6+7fv7+jjvz8fBISEpzKmM1m+vXr5yhTkry8PDIyMpw2cb/MvEJW77NPOqPx3CIiZZddkM34ZePJt+VzRb0rGNpmqKdDEhERDxvedjj+Xv5sS93GkkNLPBKDxWzi2RvaAPYE+0xFz5+9oU2lSbjL4qKS7s8++4z27dvj7++Pv78/HTp04PPPPy9zPXPmzGHt2rVMnjy52LGkpCR8fHwICwtz2h8VFUVSUpKjzJkJd9HxomPnK5ORkUFOTg7Hjx/HarWWWKaojpJMnjyZ0NBQxxYbG1u6Fy3l8vuuYxRYDRpFBNCkTpCnwxERqXImr57MvvR9RPpHMunySZhN5br/LiIi1UAtv1rc3epuAD7Y8IHHxnZf264uHwzpTHSocxfy6FC/KrtcGFzE7OVvvvkmzzzzDKNHj6Znz54A/P777zzwwAMcP36csWPHlqqeQ4cO8cgjj7Bw4cIqudzYE088wbhx4xzPMzIylHhXgMXbjwHQp6VauUVEyuqnvT8xd/dczCYzL/d6mVp+tTwdkoiIVBLD2w7ny+1fsi11G78d+o2rGlzlkTiubVeXq9tEs3pfKimncokM9uOyxuFVsoW7SJmT7ilTpvDBBx9wzz33OPbdeOONtG3blueee67USXdCQgIpKSl07tzZsc9qtbJs2TKmTp3KL7/8Qn5+PmlpaU6t3cnJyURH25fXiI6OLjbLeNHs5meWOXvG8+TkZEJCQvD398disWCxWEosU1RHSXx9ffH19S3VaxXXMAyDxTu0VJiIyMU4kHGAf8X/C4B/dPgHl0Zf6uGIRESkMgnzC2Nw68F8tOkjPlj/AX1j+3qsN5TFbKpyy4KdT5nfxaNHj9KjR49i+3v06MHRo0dLXc9VV13Fpk2bWL9+vWPr2rUrgwcPdjz29vZm0aJFjnN27NjBwYMHiYuLAyAuLo5NmzaRkpLiKLNw4UJCQkJo06aNo8yZdRSVKarDx8eHLl26OJWx2WwsWrTIUUYqhy2JGaScyiPAx0K3JuGeDkdEpMrIt+Yzful4sguz6RrVlX90+IenQxIRkUpoWNthBHoHsuPkDn47+Junw6k2ypx0N2vWjK+//rrY/q+++ormzZuXup7g4GDatWvntAUGBhIREUG7du0IDQ3l3nvvZdy4cSxevJiEhARGjBhBXFwc3bt3B+Caa66hTZs2DB06lA0bNvDLL7/w9NNPM2rUKEcr9AMPPMDevXt57LHH2L59O++//z5ff/21U4v8uHHj+Oijj/j000/Ztm0bDz74IFlZWYwYMaKsb4+4UdFSYT2b1cbXy+LhaEREqo43E95kW+o2avnW4uUrXsZi1u9QEREpLtQ3lMGtBwPw/ob3sRk2D0dUPZS5e/nzzz/PnXfeybJlyxxjulesWMGiRYtKTMbL46233sJsNjNw4EDy8vLo378/77//vuO4xWLhp59+4sEHHyQuLo7AwECGDRvGCy+84CjTuHFj5s+fz9ixY3nnnXeoX78+H3/8sWONboA777yTY8eOMXHiRJKSkujYsSMLFiwoNrmaeFZR0q2u5SIipffbwd+YtW0WAC9e/iJRgfrbJiIi53ZPm3uYvW02u07u4n8H/sc1ja7xdEhVXqnX6d68eTPt2rUD7OOx33rrLbZt2wZA69at+ec//0mnTp3cF2klp3W63etEZh5dJ/0Pw4A/nriq2IyGIiJSXFJWEgN/HEhGfgb3tLmH8ZeO93RIIiJSBby3/j2mbZhGs7BmfHfjd1rp4hxKmwOWuqW7Q4cOXHrppdx3333cddddfPHFFy4JVKQ0luw4hmFAm7ohSrhFREqh0FbIY8seIyM/g3YR7RjTeYynQxIRkSpiaJuhzNo6i91pu/n1wK9c2+haT4dUpZX6lsXSpUtp27Yt//znP6lbty7Dhw9n+fLl7oxNxOE3zVouIlIm769/n3Up6wjyDuLV3q/ibfH2dEgiIlJFhPiEMLTNUACmrZ+G1Wb1cERVW6mT7iuuuILp06dz9OhRpkyZwr59++jduzctWrTglVdeISkpyZ1xSg1WYLWxbKd9fe6+Hk664xPjuWnuTcQnxns0DhGR84lPjOfjTR8D8Gzcs8QGx3o4IhERqWqGtBlCsE8we9L38OuBXz0dTpVW5s75gYGBjBgxgqVLl7Jz505uv/123nvvPRo0aMCNN97ojhilhks4cJJTuYWEB/rQMTbMY3EYhsE7a99hb/pe3ln7DqWcDkFEpEIdzznOk78/iYHBwOYDubaxugSKiEjZBfsEc0+bewD4YMMHau0uh3KNiG/WrBlPPvkkTz/9NMHBwcyfP99VcYk4LD49a3nvFnWwmE0ei2Nl4kq2nNgCwJYTW1iZuNJjsYiIlMRm2Hjq96c4nnOcZmHNmHDZBE+HJCIiVdiQ1kMI8QlhX/o+Fuxf4OlwqqyLTrqXLVvG8OHDiY6OZvz48dx6662sWLHClbGJAH8tFebJruWGYTBl3RSnfZNWTVJrt4hUKjM2z2Bl4kr8LH683vt1/L38PR2SiIhUYUE+QQxrOwyAaRs0tvtilSnpTkxM5KWXXqJFixb06dOH3bt38+6775KYmMhHH31E9+7d3RWn1FCHUrPZlZKJxWyid/M6HovjzFbuIodOHeK+X+8jPS/dQ1GJiPxlfcp6x83BJ7o9QdOwph6OSEREqoO7W91NqG8o+zP28999//V0OFVSqZPu6667joYNGzJlyhRuueUWtm3bxu+//86IESMIDAx0Z4xSgy05PWt5lwa1CA3wzMy7Ra3cJop3bV+dtJqb5t7E0kNLPRCZiIhdel46E5ZNwGpYua7RddzS7BZPhyQiItVEkE8Qw9sOB+DDjR9SaCv0bEBVUKmTbm9vb7799lsOHz7MK6+8QsuWLd0ZlwjwV9fyPq0838ptUHJX8hO5Jxj922ie/v1pMvIzKjg6EanpDMPguZXPkZiVSGxwLBPjJmIyeW7+CxERqX4GtRpEmG8Y+zP28/O+nz0dTpVT6qT7xx9/5KabbsJisbgzHhGHnHwrK/ecADy3PndJY7nPZMJEhF8EAP/Z8x9u+c8t/H7k94oKT0SEr3Z8xf8O/g8vsxev9XqNIJ8gT4ckIiLVTKB3oNPYbrV2l025Zi8Xcaf4vcfJK7QRE+pHy6hgj8RQYCvgaNbRcx4vav3+5JpPaBDcgJTsFB7834M8t/I5MvMzKypMEamhtqdu57U1rwEwrss42tZu6+GIRESkurq71d3U8q3FwVMHmb9Xq1aVhZenAxA5lzNnLfdUV0kfiw+3NLuFTzZ/Qv2g+rze+/VisYT7hRMdGM23N37LO2vfYda2WXy36ztWJq7khZ4v0L2uJhgUEdfLLshm/NLx5Nvy6V2/N0NaD/F0SCIiUo0FeAcwvN1w3kp4i39v/DcDmgzAy6x0sjTU0i2VkmEYLN5+DPBc13KAPGse/9nzHwAeuOQB2tZuS5uINk5bdGA0AP5e/jx+2eNM7z+dekH1OJp1lPt/vZ8X/3iR7IJsj70GEameJq2axP6M/UQGRPKvnv/SOG4REXG7u1reRbhfOIdOHWLennmeDqfKUNItldLO5EyOpOXg62WmR9PaHotj3p55HM85TlRAFH9r/LdSnXNp9KV8f+P33NnyTsA+3nLgjwP5M+lPd4YqIjXIvD3z+HHPj5hNZl7t9Sq1/Gp5OiQREakBArwDGNF2BAD/3vhvCmwFHo6oaihVf4Aff/yx1BXeeOONFx2MSJGiruVxTSPw9/HM5H1Wm5WZW2YCcE+be/C2lH7JsgDvAJ7u/jRXNbiKZ1c+y+HMw4z8ZSSDWw/m4c4P4+/l76aoRaS625++n3/98S8AHrzkQbpEdfFwRCIiUpPc0fIOZmyZwZHMI8zbM49bm9/q6ZAqvVIl3TfffHOpKjOZTFit1vLEIwLA4tNJtye7lv926DcOZBwgxCeE21rcdlF1xMXE8f2N3/P6n6/z3a7v+GLbFyw/spwXe75Ix8iOrg1YRKq9PGse45eNJ6cwh8uiL+P+9vd7OiQREalhArwDGNluJK//+TofbvyQG5rcUKbGqZqoVN3LbTZbqTYl3OIK6dkFJBw8CUDflp5bKmz6pukA3NXqLgK8Ay66riCfIJ7r8RzvX/U+kf6RHMg4wLAFw3jzzzfJs+a5KmQRqQHe+PMNtqduJ9wvnMlXTMZi1jKeIiJS8e5oeQcRfhEcyTzimP9Izk1juqXSWbrrGFabQfPIIGLDLz7ZLY81SWvYfGIzvhZf7m51t0vqvKL+FXx/0/fc2PRGbIaNGVtmcMe8O9h8fLNL6heR6m3RgUV8uf1LACZdPonIAM/1BBIRkZrN38ufe9vfC8CHGz+kwKqx3edzUXO8Z2VlsXTpUg4ePEh+fr7TsYcfftglgUnNVRm6lk/fbG/lvrnZzUT4R7is3lDfUCZdPol+DfrxfPzz7E3fy5D/DmFku5E8cMkD+Fh8XHYtEak+EjMTeWblMwCMaDuCy+td7uGIRESkpru9xe3M2DyDo1lH+WH3D9zR8g5Ph1RpmQzDMMpywrp16/jb3/5GdnY2WVlZhIeHc/z4cQICAoiMjGTv3r3uirVSy8jIIDQ0lPT0dEJCQjwdTpVltRl0fXEhJ7MLmPP37nRv4rqEt7S2p27n9nm3YzaZ+emWn4gNjnXLddJy03hp9Uv8vO9nAJrXas6knpNoHdHaLdcTkaqpwFbAyAUjWX9sPe1rt+fTaz/V2DkREakUZm2bxcurXyY6MJr5t8yvcQ1Ipc0By9y9fOzYsdxwww2cPHkSf39//vjjDw4cOECXLl14/fXXyxW0yIbDaZzMLiDYz4suDT2zBE5RK3f/hv3dlnADhPmF8WqvV3mzz5vU8q3FrpO7uHv+3Xyw/gMtvyAiDu+vf5/1x9YT7B3Mq71eVcItIiKVxm0tbiPSP5KkrCR+2PWDp8OptMqcdK9fv55//vOfmM1mLBYLeXl5xMbG8uqrr/Lkk0+6I0apQYq6lvdqXgdvS8VPOXDo1CF+2f8LACPajaiQa17d8Gp+uOkHrm54NYVGIe9veJ/B8wez8+TOCrm+iFReKxNX8smmTwB4rsdz1A+u7+GIRERE/uJr8XWM7f5o00fkW/MvcEbNVOasxtvbG7PZflpkZCQHDx4EIDQ0lEOHDrk2Oqlxitbn7uuh8dyfbvkUm2GjR0yPCu3mHeEfwRu93+C1Xq8R6hvKttRt3PnTnXy08SMKbYUVFoeIVB7Hc47zxPInMDC4o8UdXNPoGk+HJCIiUszAFgOJDIgkOTuZ73Z95+lwKqUyJ92dOnVizZo1APTu3ZuJEycya9YsxowZQ7t27VweoNQcyRm5bEnMwGSCPi3rVPj1T+ScYO7uuQCMbDeywq9vMpm4tvG1zL1pLn1i+1BoK+Tdde8y9L9D2ZO2p8LjERHPsRk2nlz+JKm5qTSv1Zzxl473dEgiIiIl8rX4cn/7+wH4eNPHWhK3BGVOul966SXq1q0LwKRJk6hVqxYPPvggx44d49///rfLA5Sao6hreYf6YdQO8q3w68/ePps8ax5tI9pyWfRlFX79IrX9a/Nu33d56fKXCPYJZvOJzdwx7w5mbJ6B1Wb1WFwiUnGmb55O/NF4/L38eb3X6/h5+Xk6JBERkXO6tfmtRAVEkZKdwnc71dp9tjIn3V27dqVv376AvXv5ggULyMjIICEhgY4dO7o6PqlBirqWX9my4ruWZxdkM2f7HMDeym0ymSo8hjOZTCZuaHoDP9z4A5fXu5x8Wz5vJrzJsAXD2J++36OxiYh7rUtZx9R1UwF44rInaBLWxMMRiYiInJ+PxcfR2v3Jpk/U2n2WMifdV155JWlpacX2Z2RkcOWVV7oiJqmB8gqt/L77OOCZ9bm/3fktGfkZNAxpyFUNrqrw659LVGAU71/1Pi/0eIFA70A2HNvAbfNu4/Otn2MzbJ4OT0RcLD0vnQnLJmA1rAxoMoCbm93s6ZBERERK5ZbmtxAdGE1KTgrf7vzW0+FUKmVOupcsWUJ+fvFZ6XJzc1m+fLlLgpKaZ/W+VLLzrdQJ9qVtTMWuc15gLeCzrZ8BMLztcCxmS4Ve/0JMJhO3NL+FH278ge51u5NnzePVNa8yYsEIDmVo8kKR6sIwDCaumMjRrKM0CG7AM92f8XivGxERkdI6s7X7400fk1uY6+GIKo9SJ90bN25k48aNAGzdutXxfOPGjaxbt45PPvmEevXquS1Qqd4cs5a3rIPZXLFfMv+7778kZydT2782NzS9oUKvXRZ1g+ry4dUf8kz3Z/D38mdtyloGzhvInO1z1OotUg18uf1Lfjv0G95mb17r/RqB3oGeDklERKRMbml2CzGBMRzPOc43O7/xdDiVhldpC3bs2BGTyYTJZCqxG7m/vz9TpkxxaXBScxRNolbRXcttho0Zm2cAMKT1EHwtFT+BW1mYTCbuaHkHPWJ6MHHlRNYkrWHSqkn878D/eL7n89QL0o0vkapo24ltvP7n6wD8s+s/aRPRxsMRiYiIlJ23xZv7O9zP8/HP88mmT7itxW34e/l7OiyPK3VL9759+9izZw+GYbB69Wr27dvn2I4cOUJGRgYjR1b8MktS9e09lsn+E9l4W0xc3rxilwpbdngZe9L3EOQdxB0t76jQa5dH/eD6fHzNxzx+2eP4WfxYlbSKW/9zK9/u/BbDMDwdnoiUQVZBFuOXjafAVkCf2D7c3epuT4ckIiJy0W5qdhP1gupxIvcEX+/42tPhVAqlTrobNmxIo0aNsNlsdO3alYYNGzq2unXrYrFUrnGwUnUUdS2/rHE4Qb6l7nzhEtM3Twfg9pa3E+wTXKHXLi+zyczg1oP57sbv6BTZiezCbJ6Pf54H//cgSVlJng5PREpp0h+TOJBxgKiAKP7V418axy0iIlWat9mbv3f4O2D/rp1dkO3hiDyvzBOpAezZs4eHHnqIfv360a9fPx5++GH27Nnj6tikhli8o2g8d8V2LV+Xso51KevwNnsztPXQCr22KzUIacCM/jN4tOuj+Jh9WJG4glv/cytzd89Vq7dIJfef3f9h3t55WEwWXu31KmF+YZ4OSUREpNxuaHoD9YPqk5qbqtZuLiLp/uWXX2jTpg2rV6+mQ4cOdOjQgVWrVtG2bVsWLlzojhilGsvMK2T1vlSg4sdzT99kb+W+semN1Amo2G7trmYxWxjWdhjf3PgN7Wu351TBKZ5Z8QwP/fYQx7KPeTo8ESnBvvR9TFo1CYD/6/h/dI7q7OGIREREXOPM1u4ZW2bU+NbuMifdjz/+OGPHjmXVqlW8+eabvPnmm6xatYoxY8YwYcIEd8Qo1djvu45TYDVoGBFA49oVN1Pv7pO7WXJ4CSZMDG87vMKu625NQpvw2XWf8UjnR/A2e7P08FJu/s/NzN87X63eIpVInjWPR5c+Sk5hDt3qduPedvd6OiQRERGXuqHpDcQGx5Kam8qcHXM8HY5HlTnp3rZtG/feW/zLwciRI9m6datLgpKaY/H2v7qWV+Q4xhlb7DOWX9XgKhqFNqqw61YEL7MX97W/j6+u/4o2EW3IyM/g8eWPM3bJWE7knPB0eCICvLbmNXae3Em4XziTL5+Mxax5UUREpHrxMnvxjw7/AGDm5pk1urW7zEl3nTp1WL9+fbH969evJzKyYrsHS9VmGIZjPHdFdi1Pykriv3v/C8DIdtV3xv3mtZrzxd++YHTH0XiZvVh0cBG3/OcWftn/i6dDE6nRFh5YyFc7vgLgpctfqvLDW0RERM5lQJMBNAxpyMm8k8zePtvT4XhMqZPuF154gezsbO6//37+/ve/88orr7B8+XKWL1/Oyy+/zD/+8Q/uv/9+d8Yq1cyWxAxSTuUR4GOhW5PwCrvuZ1s/o9Ao5NLoS2lfp32FXdcTvM3e/OOSfzBnwBxa1mrJybyTPLr0UcYvHc/J3JOeDk+kxjmSeYRnVzwL2G/69azX08MRiYiIuI9Ta/eWmWQVZHk4Is8oddL9/PPPk5mZyTPPPMPEiROZMmUKvXv3pnfv3kydOpXnnnuOp59+2p2xSjVTtFRYz2a18fWqmK6V6XnpfLvzW6B6t3KfrWV4S74c8CX/6PAPLCYLC/Yv4Ob/3Myig4s8HZpIjVFgK+CxZY9xquAUHep0YHSn0Z4OSURExO2ua3wdjUIakZ6Xzpfbv/R0OB5R6qS7aBImk8nE2LFjOXz4MOnp6aSnp3P48GEeeeQRrS0qZVKUdFdk1/I52+eQU5hDy1ot6RlTs1qYvC3ejO40mlkDZtEsrBmpuamMWTyGJ5Y/QXpeuqfDE6n2pq6bysZjGwn2CebVXq/ibfb2dEgiIiJu52X24h+X/NXanZmf6eGIKl6ZxnSfnVQHBwcTHBx80Rf/4IMP6NChAyEhIYSEhBAXF8fPP//sOJ6bm8uoUaOIiIggKCiIgQMHkpyc7FTHwYMHGTBgAAEBAURGRjJ+/HgKCwudyixZsoTOnTvj6+tLs2bNmDlzZrFY3nvvPRo1aoSfnx/dunVj9erVF/265MJOZOax4XAaUHHrc+cW5jrGkoxoN6LG3iRqG9GWr67/invb3YvZZOanvT9xy39uYdnhZZ4OTaTaWnFkBdM325cpfKHHC9QLqufhiERERCrOdY3+au2uiWO7y5R0t2jRgvDw8PNuZVG/fn1efvllEhIS+PPPP7nyyiu56aab2LJlCwBjx45l3rx5fPPNNyxdupTExERuvfVWx/lWq5UBAwaQn5/PypUr+fTTT5k5cyYTJ050lNm3bx8DBgygb9++rF+/njFjxnDffffxyy9/TSb11VdfMW7cOJ599lnWrl3LJZdcQv/+/UlJSSnT65HSW7LjGIYBbeqGEB3qVyHXnLt7Lqm5qdQLqkf/Rv0r5JqVlY/FhzFdxvDZdZ/RKKQRx3KOMWrRKJ5Z8Qyn8k95OjyRauVY9jGe/P1JAO5seSf9GvbzcEQiIiIVy2K28MAlDwDw6ZZPa9z3TZNRysV7zWYzb7/9NqGhoectN2zYsHIFFB4ezmuvvcZtt91GnTp1mD17NrfddhsA27dvp3Xr1sTHx9O9e3d+/vlnrr/+ehITE4mKigJg2rRpTJgwgWPHjuHj48OECROYP38+mzdvdlzjrrvuIi0tjQULFgDQrVs3Lr30UqZOnQqAzWYjNjaWhx56iMcff7xUcWdkZBAaGkp6ejohISHleg9qglGz1zJ/41FG923Go/1buv16hbZCrv/heo5kHuGJy57g7tZ3u/2aVUVuYS5T1k3h862fY2AQFRDFCz1eoEe9Hp4OTaTKs9qs/ON//2DV0VW0qNWC2QNm42vx9XRYIiIiFc5qs3Lrj7eyN30vozqOciThVVlpc0CvslR61113uW1ZMKvVyjfffENWVhZxcXEkJCRQUFBAv35/tQi0atWKBg0aOJLu+Ph42rdv70i4Afr378+DDz7Ili1b6NSpE/Hx8U51FJUZM2YMAPn5+SQkJPDEE084jpvNZvr160d8fPw5483LyyMvL8/xPCMjo7xvQY1RYLWxbOcxAPpW0HjuhQcWciTzCLV8a3FL81sq5JpVhZ+XH+MvHc9VDa7i6RVPc+jUIf7xv39wW4vbeLTrowR6B3o6RJEq65PNn7Dq6Cr8vfx5rfdrSrhFRKTGKmrtfmzZY3y29TPubn03IT41o7Gy1N3L3TX+ddOmTQQFBeHr68sDDzzADz/8QJs2bUhKSsLHx4ewsDCn8lFRUSQlJQGQlJTklHAXHS86dr4yGRkZ5OTkcPz4caxWa4lliuooyeTJkwkNDXVssbGxF/X6a6KEAyc5lVtIeKAPHWPD3H49wzAcYykHtR6Ev5e/269ZFXWO6sy3N3zL3a3svQC+3fktt/7nVlYdXeXhyESqprXJa3lv/XsAPNXtKZqENvFwRCIiIp51TcNraBralFP5p5i1dZanw6kwZZ693NVatmzJ+vXrWbVqFQ8++CDDhg1j69atbrmWKz3xxBOO2dvT09M5dOiQp0OqMhafnrW8d4s6WMzun8wsPjGe7anb8ffyZ1DLQW6/XlUW4B3AE92eYHr/6dQLqkdiViL3/Xofk/6YRHZBtqfDE6ky0vPSeWzZY9gMGzc0uYGbmt3k6ZBEREQ8zmK28EBHe7fyz7d+TkZ+zegtXOqk22azuaVruY+PD82aNaNLly5MnjyZSy65hHfeeYfo6Gjy8/NJS0tzKp+cnEx0dDQA0dHRxWYzL3p+oTIhISH4+/tTu3ZtLBZLiWWK6iiJr6+vY9b1ok1KZ/EOe9JdUV3Li1q5BzYfSJhfWIVcs6q7NPpSvrvxO+5ocQcAc3bMYeCPA0lITvBwZCKVn2EYPL3iaZKzk2kY0pCnuj/l6ZBEREQqjWsaXkOzsGacKjjF51s/93Q4FaJMs5dXBJvNRl5eHl26dMHb25tFixY5ju3YsYODBw8SFxcHQFxcHJs2bXKaZXzhwoWEhITQpk0bR5kz6ygqU1SHj48PXbp0cSpjs9lYtGiRo4y4zuGT2exMzsRsgl7Na7v9eluOb2FV0iq8TF7c0+Yet1+vOgn0DuSZuGf499X/JjowmsOZhxmxYASvrnmV3MJcT4cnUmnN3j6bJYeW4G325vXer2teBBERkTOYTWYevORBAL7Y+gXpeekejsj9PJp0P/HEEyxbtoz9+/ezadMmnnjiCZYsWcLgwYMJDQ3l3nvvZdy4cSxevJiEhARGjBhBXFwc3bt3B+Caa66hTZs2DB06lA0bNvDLL7/w9NNPM2rUKHx97ZPVPPDAA+zdu5fHHnuM7du38/777/P1118zduxYRxzjxo3jo48+4tNPP2Xbtm08+OCDZGVlMWLECI+8L9VZUdfyLg1rERbg4/brfbL5EwCua3wddYPquv161VGPmB58f+P33NLsFgwMPt/6ObfPu50NxzZ4OjSRSmfria288ecbADza9VFahbfycEQiIiKVT7+G/WhRqwWZBZl8tvUzT4fjdh5NulNSUrjnnnto2bIlV111FWvWrOGXX37h6quvBuCtt97i+uuvZ+DAgfTq1Yvo6Gi+//57x/kWi4WffvoJi8VCXFwcQ4YM4Z577uGFF15wlGncuDHz589n4cKFXHLJJbzxxht8/PHH9O//1zrNd955J6+//joTJ06kY8eOrF+/ngULFhSbXE3K77ftFde1/EDGAf534H8AjGinGyjlEewTzAs9X+C9q94j0j+S/Rn7uefne3gz4U3yrHkXrkCkBsgqyGL80vEU2Aq4MvZKBrXSHBIiIiIlObO1e9a2WdW+tbvU63TL+Wmd7gvLybfS8YVfySu0sWDMFbSKdu/79Hz883y781t61e/Fe1e959Zr1STpeem8uuZVftzzIwBNQ5sy6fJJtK3d1sORiXiOYRg88fsTzN87n7qBdfnmhm8I9Q31dFgiIiKVls2wcce8O9hxcgf3t7+fhzs/7OmQyqy0OWClG9Mt1Vf83uPkFdqICfWjZVSwW691POc4P+62J4Uj241067VqmlDfUCZdPol3+r5DhF8Ee9L3MPi/g5mybgoF1gJPhyfiEXN3z2X+3vlYTBZe7fWqEm4REZELMJvMPNjxr9buk7knPRyR+yjplgpzZtdyd637XuSLrV+Qb8vnkjqX0Dmys1uvVVNd2eBK5t40l+saXYfVsPLhxg+5a/5dbE/d7unQRCrU3rS9TF49GYDRnUbTMbKjZwMSERGpIq6MvZLW4a3JLszm0y2fejoct1HSLRXCMAwWbz8GwJVuHs+dmZ/J1zu+Buyt3O5O8GuyML8wXu39Km/0foNavrXYeXIng34axAcbPqDAplZvqf5yC3N5dNmj5BTm0L1ud/WsERERKQOTyeQY2z17+2xSc1M9HJF7KOmWCrEzOZMjaTn4epnp0dS9S4V9s/MbThWcokloE/rE9nHrtcTumkbX8MNNP9CvQT8KjULeX/8+g+cPZtfJXZ4OTcStXlvzGrtO7iLcL5zJV0zGbNKfVRERkbLoE9uHNhFtyCnMqbat3fp2IBWiqGt5XNMI/H0sbrtOvjWfz7d+DsDwtsP1BbgCRfhH8GafN3nlilcI8QlhW+o27vjpDj7e9DGFtkJPhyficr/s/4Wvd36NCROTr5hMbX/33lAUERGpjkwmE/93yf8B8OX2L6tla7cyEqkQRetzu7tr+U97f+JYzjEiAyK5vsn1br2WFGcymfhbk78x96a59Knfh0JbIe+sfYd7fr6HvWl7HeXiE+O5ae5NxCfGezBakYt3+NRhnl/5PAD3tr+XHjE9PByRiIhI1dWrfi/aRrQlpzCHmZtnejocl1PSLW6Xnl1AwkH7bIR9W7ov6bYZNmZsngHAPW3uwdvi7bZryfnVCajDu1e+y6TLJxHsHcym45u4fd7tzNw8k0KrPRHfm76Xd9a+g1YtlKqmwFbAhGUTOFVwio51OvJ/Hf/P0yGJiIhUaSaTyfH3dM6OOZzIOeHhiFxLSbe43dJdx7DaDJpHBhEbHuC26yw+uJj9GfsJ9gnmtha3ue06Ujomk4kbm97I9zd9T896Pcm35fNGwhsMnDeQLSe2ALDlxBZWJq70cKQiZTNl7RQ2Ht9IsE8wr/R6BW+zbvCJiIiU1xX1rqB97fbkFOY4GtKqCy9PByDV35IK6FpuGAafbP4EgLta3kWgd6DbriVlEx0YzQdXfcAPu3/gldWvsDf9r27mJkw8u/JZhrcdToB3AH4WP/y9/PHzOuunxc/x2NvsrRnpxWOWH17OjC32LwL/6vkvYoJiPByRiIhI9VA0k/n/Lfo/vtrxFcPbDa8286Uo6Ra3stoMluy0LxXWx41dy/9M/pNNxzfhY/bh7tZ3u+06cnFMJhO3Nr8VL5MXT614yrHfwCA5O5lX1rxS6rosJgt+Xn5OiXhRgl4sabf44e/tnLRXp8Q+PjGel1e/zOOXPU5cTJynw6n2UrJTeOp3++d3UKtBXNXgKg9HJCIiUr1cXu9yOtTuwMbjG5n0xyT2pu+tFt9zlHSLW204nEZqVj7Bfl50bVTLbdcpauW+udnN1eaOWHVjGAazt8/GbDJjM2xOx0J8QuhYpyO51lxyC3PJsebYfxb+9dNqWAGwGlayCrLIKshyW6zlTezPTuLPPNdVib1hGE5j47vX7V4lbhRUVVablSeWP8HJvJO0Cm/FP7v+09MhiYiIVDtFY7sf+N8DLDq4CAOjWnzPUdItblU0a3mv5nXwtrhnCoEdqTtYcWQFZpOZ4W2Hu+UaUn4rE1c6xnKfLSM/g7tb303Pej3PeX6BraBYIp5r/et50b6i/UX7sguz7Y/P2JdTmONI7M88ryol9gczDhYbG3++90/K56NNH7E6aTX+Xv681us1fC2+ng5JRESkWuoR04PGoY3Zl74PqB7fc5R0i1sVrc/d143juadvng7A1Q2vJjYk1m3XkYtnGAZT1k3BhAmD4rOVmzAxZd0UesT0OOddTG+zN94+3gT7BLstzotN7M+5rwIT+0cWP0Kver1oVqsZTcKa0DS0KQ1DGuJj8XFJ/TXZn0l/8sGGDwB4pvszNApt5NmAREREqrkze0WaTeYLfk+s7JR0i9skZ+SyJTEDkwn6tKzjlmscyTzCL/t/AWBku5FuuYaUX4GtgKSspBITbrCP7U7KSqLAVuDRJLEyJfbnS/YTMxPZdHyTU7151jwWHlzIwoMLHfssJguxwbE0CW1C07CmjmS8UWgj/L383fYaq5O03DQmLJ+AzbBxY9MbuaHpDZ4OSUREpFpbmbiSAxkHHM9thq3Kt3Yr6Ra3Kepa3qF+GLWD3NMV89Mtn2I1rMTVjaNNRBu3XEPKz8fiw5zr55Cam3rOMuF+4TWiVba8ib1hGAyaP6jY2HgTJiIDIukR04O96XvZm7aXUwWn2J+xn/0Z+/nt0G9OZesF1XNKxJuGNaVxaGPN/H8GwzB4esXTpGSn0CikEU91e+rCJ4mIiMhFK+odefb3nKre2q2kW9ymqGv5lW6atTw1N5Ufdv0AwMj2auWu7KIDo4kOjPZ0GFXeucbGF80E379Rf3rW64lhGBzLOcaetD3sTd/LnrQ99i19D+l56RzOPMzhzMMsPbzUqZ66gXWdEvEmoU1oEtaEEJ+QinqJlcYX275g6eGl+Jh9eL336wR4B3g6JBERkWrtXN9zqnprt5JucYu8Qiu/7z4OuG997i+3f0muNZc2EW3oFt3NLdcQqUzKOjY+MiCSyIBIp2U2DMMgNTfVKRHfm76Xvel7OZ5znKNZRzmadZQVR1Y41R3pH0njsMZOyXjTsKbU8nPfqgSetOX4Ft5MeBOA8ZeOp2V4Sw9HJCIiUr25Yg6gykpJt7jF6n2pZOdbqRPsS9sY17eQZRdk8+X2LwH7WO6q9h9P5GK4Ymy8yWQiwj+CCP8ILo2+1OlYel56sWR8T9oekrOTSclJISUnhVVHVzmdE+4X/teY8dM/m4Y1JcIvosr+v8zMz2T8svEU2gq5uuHV3NnyTk+HJCIiUu1VlTmALoaSbnELx6zlLetgNrv+i/f3u74nPS+dBsEN6Negn8vrF6mM3D02PtQ3lE6RnegU2clp/6n8U+xL3+eUiO9N38uRzCOk5qaSmpvKn8l/Op0T4hPinIiH2sePRwVEVepk3DAMXvjjBQ6dOkRMYAzPxj1bqeMVERGpLqrzHEBKusUtiiZRc0fX8gJbAZ9t/QyAYW2HYTFbXH4NkcrKE2Pjg32C6VCnAx3qdHDan12Qzb6MfexN2+uUjB86dYiM/AzWpaxjXco6p3MCvQMdCbjjZ1hT6gbWxWwyV+TLKtEPu3/g530/YzFZeKXXK4T6hno6JBERkRqjus4BpKRbXG7vsUz2n8jG22Li8uauXypswb4FHM06SoRfBDc1u8nl9YtI6QR4B9A2oi1tI9o67c+z5rE/fb9TIr4nbQ8HMw6SVZDFxuMb2Xh8o9M5/l7+NApp5OieXtRCXj+ofoXdWNuTtofJqyYD8FCnh+gY2bFCrisiIiLVm5JucbnFO44BcFnjcIJ8XfsRMwyD6ZunAzCkzRB8Le5ZikxELp6vxZeW4S2LTT5WYC3g4KmDjlnU96btZU/6Hvan7yenMIdtqdvYlrrN6Rwfsw+NQhs5tYo3DW1KbEgs3mZvl8WcW5jLo0sfJdeaS8+YnoxoN8JldYuIiEjNpqRbXG6xYzy367uWLz+ynN1puwn0DuSOlne4vH4RcR9vi7ejJftMhbZCDp86zJ70PY6x43vS7I9zrbnsPLmTnSd3Op3jZfKiYUhDp0S8SVgTGoU0KtNYr/jEeF5e/TL1guqxO203tf1rM+nySZWiq7uIiIhUD0q6xaUy8wpZte8EAH3dMJ77k02fAHB7i9tr5LrBItWRl9mLRqGNaBTayGm/zbCRmJlY4ozq2YXZ7Em3t5gvPLDQcY7ZZCY2OLbYjOqNQxvj7+XvVL9hGLyz9h3HkmkAk6+YTIR/hNtfs4iIiNQcSrrFpX7fdZwCq0HDiACa1A50ad3rU9azNmUtXmYvhrQe4tK6RaTyMZvM1A+uT/3g+vSq38ux3zAMkrOTiyXie9L3cCr/FAcyDnAg4wCLDy12nGPCRExQjFOreGZ+JltObHGUubbRtXSv271CX6OIiIhUf0q6xaXO7Fru6mV2isZy39DkBqICo1xat4hUHSaTyTG7ac96PR37DcPgeM5xx3jxMydyS81N5UjmEY5kHmHZ4WUl1nvo1CEMw9ASYSIiIuJSSrrFZQzDYPEO9ywVtjdtL4sPLcaEieHthru0bhGpHkwmE3UC6lAnoE6xFuvU3FSnRDwhJYEdqTucymw5sYWViSudEnkRERGR8lLSLS6zJTGDlFN5BPhY6NYk3KV1z9gyA4C+sX1pEtrEpXWLSPUX7hdOeHQ4XaO7YhgGg+YPwmwyYzNsjjJmk5kp66bQI6aHWrtFRETEZTQ9q7jMb6e7lvdsVhtfL9etq5uUlcRPe38CYGT7kS6rV0RqppWJK9lyYotTwg32iduKWrtFREREXEVJt7hMUdLt6q7lX2z9gkJbIV2iunBJnUtcWreI1CyGYTBl3RRMlNySbcLElHVTMAyjgiMTERGR6kpJt7jEicw8NhxOA1y7Pnd6Xjrf7PwGgJHt1MotIuVTYCsgKSsJg5KTagODpKwkCmwFFRyZiIiIVFca0y0usWTHMQwD2tQNITrUz2X1fr3ja7ILs2leqzlX1LvCZfWKSM3kY/FhzvVzSM1NPWeZcL9wfCw+FRiViIiIVGdKusUlfnPDrOW5hbl8se0LAEa0HaGJjUTEJYqWGxMRERGpCOpeLuVWYLWxbOcxAPq6MOn+cc+PpOamUjewLtc2vtZl9YqIiIiIiFQUJd1SbmsPnORUbiHhgT50jA1zSZ1Wm5WZW2YCMKztMLzN3i6pV0REREREpCIp6ZZyK+pa3rtFHSxm13QBX3hwIYdOHSLMN4xbmt3ikjpFREREREQqmpJuKbfFp5cK69OyjkvqMwyD6ZumAzCo1SACvANcUq+IiIiIiEhFU9It5XL4ZDY7kzMxm+wt3a7wx9E/2Ja6DT+LH4NaDXJJnSIiIiIiIp6gpFvKpaiVu0vDWoQFuGaJnemb7a3ctza/lVp+tVxSp4iIiIiIiCco6ZZy+e100u2qWcu3nNjCH0f/wGKycE/be1xSp4iIiIiIiKd4NOmePHkyl156KcHBwURGRnLzzTezY8cOpzK5ubmMGjWKiIgIgoKCGDhwIMnJyU5lDh48yIABAwgICCAyMpLx48dTWFjoVGbJkiV07twZX19fmjVrxsyZM4vF895779GoUSP8/Pzo1q0bq1evdvlrrk5y8q2s3HMCcN363DM2zwDg2sbXUi+onkvqFBERERER8RSPJt1Lly5l1KhR/PHHHyxcuJCCggKuueYasrKyHGXGjh3LvHnz+Oabb1i6dCmJiYnceuutjuNWq5UBAwaQn5/PypUr+fTTT5k5cyYTJ050lNm3bx8DBgygb9++rF+/njFjxnDffffxyy+/OMp89dVXjBs3jmeffZa1a9dyySWX0L9/f1JSUirmzaiC4vceJ6/QRkyoHy2jgstd36GMQyw8sBCAEW1HlLs+ERERERERTzMZhmF4Oogix44dIzIykqVLl9KrVy/S09OpU6cOs2fP5rbbbgNg+/bttG7dmvj4eLp3787PP//M9ddfT2JiIlFRUQBMmzaNCRMmcOzYMXx8fJgwYQLz589n8+bNjmvdddddpKWlsWDBAgC6devGpZdeytSpUwGw2WzExsby0EMP8fjjj18w9oyMDEJDQ0lPTyckJMTVb02l9PTcTXzxx0EGd2vApFval7u+f8X/i693fs3l9S7ng34fuCBCERERERER9yhtDlipxnSnp6cDEB4eDkBCQgIFBQX069fPUaZVq1Y0aNCA+Ph4AOLj42nfvr0j4Qbo378/GRkZbNmyxVHmzDqKyhTVkZ+fT0JCglMZs9lMv379HGXOlpeXR0ZGhtNWkxiGweLtxwDXdC0/nnOcubvnAjCy3chy1yciIiIiIlIZVJqk22azMWbMGHr27Em7du0ASEpKwsfHh7CwMKeyUVFRJCUlOcqcmXAXHS86dr4yGRkZ5OTkcPz4caxWa4lliuo42+TJkwkNDXVssbGxF/fCq6idyZkcScvB18tMj6a1y13f7G2zybfl06F2B7pGdXVBhCIiIiIiIp5XaZLuUaNGsXnzZubMmePpUErliSeeID093bEdOnTI0yFVqKJZy+OaRuDvYylXXZn5mczZYf93H9luJCaTqdzxiYiIiIiIVAZeng4AYPTo0fz0008sW7aM+vXrO/ZHR0eTn59PWlqaU2t3cnIy0dHRjjJnzzJeNLv5mWXOnvE8OTmZkJAQ/P39sVgsWCyWEssU1XE2X19ffH19L+4FVwNF63O7omv5tzu/5VT+KRqFNKJvg77lrk9ERERERKSy8GhLt2EYjB49mh9++IHffvuNxo0bOx3v0qUL3t7eLFq0yLFvx44dHDx4kLi4OADi4uLYtGmT0yzjCxcuJCQkhDZt2jjKnFlHUZmiOnx8fOjSpYtTGZvNxqJFixxl5C/p2QUkHDwJQN+W5Uu68635fL71cwBGtBuB2VRpOl+IiIiIiIiUm0dbukeNGsXs2bP5z3/+Q3BwsGP8dGhoKP7+/oSGhnLvvfcybtw4wsPDCQkJ4aGHHiIuLo7u3bsDcM0119CmTRuGDh3Kq6++SlJSEk8//TSjRo1ytEQ/8MADTJ06lccee4yRI0fy22+/8fXXXzN//nxHLOPGjWPYsGF07dqVyy67jLfffpusrCxGjNDSVWdbtusYVptB88ggYsMDylXX/L3zSclJIdI/kuubXO+iCEVERERERCoHjybdH3xgXxaqT58+TvtnzJjB8OHDAXjrrbcwm80MHDiQvLw8+vfvz/vvv+8oa7FY+Omnn3jwwQeJi4sjMDCQYcOG8cILLzjKNG7cmPnz5zN27Fjeeecd6tevz8cff0z//v0dZe68806OHTvGxIkTSUpKomPHjixYsKDY5GryV9fyvuXsWm4zbEzfPB2AIW2G4GPxKXdsIiIiIiIilUmlWqe7Kqsp63RbbQaXTvofqVn5fHl/d+KaRlx0XYsOLmLM4jEEewfz622/EuQT5MJIRURERERE3KdKrtMtld+Gw2mkZuUT7OdF10a1LroewzAcrdx3trpTCbeIiIiIiFRLSrqlTIq6lvdqXgdvy8V/fBKSE9h4bCM+Zh8Gtx7sqvBEREREREQqlUqxZJhUHb+5aDx3USv3Tc1uorZ/7XLH5VZphyD7xLmPB0RAWGzFxVNV6X10Db2P5af3UERERCqQkm4pteSMXLYkZmAyQZ+WdS66np0nd7L8yHLMJjPD2w53XYDukHYIpnaBwrxzl/HyhdEJ+pJ+PnofXUPvY/npPRQREZEKpu7lUmpFXcs71A+jdpDvRdczY/MMAPo16EeDkAYuic1tsk+c/8s52I+fr9VM9D66it7H8tN7KCIiIhVMSbeUWlHX8itbXnzX8sTMRH7e9zMAI9uPdElcIiIiIiIilZW6l0up5BVa+X33cQCuLMd47s+2fobVsNKtbjfaRrR1VXie98k1YDp9D8tkOuvgGc8v+tjZF3RBncWOu/GYNZ9S+XIQePvZz3PUU/T4XD+LypyjrCOm89RTrEwJz0sdxznquag4zvwJZKeW7n1c9ir4h5+xw3D64bzPqMB9Zxw77z5KWe4i9uWmF79GSQpzS1dORERE5AKUdEuprN6XSna+lTrBvrSNubh1yNNy0/h+1/cAjGxXzVq5rRforiqlcyrR0xFUD9vnezqCqm96fwiMhFoNIawhhDX463GthhAaCxZvT0cpIiIiVYCSbikVx6zlLetgNhdrdi2VL7d/SU5hDq3DWxNXN86V4Xne3V9BZJuSW/kcT0t77Hz7z9cqeK5jpYzDndc6vhN++AcXdONUiGj2V12GUfJPR91nHjvznIs5/+xj5ypzsXVTivMvUHfGUVjz0YXfx0vvg+C69sdntsIXccm+M/Zf1L4y1uequNMOwZKXisdRkqwU+3Z4TQlxmyGknj0ZL0rEz/wZHA1mS+muIyIiItWakm4plSU7jgEX37U8uyCb2dtnA/ZWblNJX74ro8JSdosOirZ/+ZaSmUo5fUR0e4jp6NZQqrTE9aVLujsN1ft4LonrS5d03zMP/ILh5AFIOwBpB50fF+ZC+iH7dmBF8fPN3vbZz89MxMMaQK1G9seBtUu+CSEiIiLVjpJuuaB9x7PYdzwLb4uJns0ubk3tH3b/QFpeGvWD6tOvYT8XR+gmuRnw3/GejkJEPMEvxH7jIqZT8WM2m70F/OTpBDxt/18J+ckDkH4YbAWQute+lcQ78Iwu6yW0lvuFuvPViYiISAVS0i0XVNS1/NJG4QT7lX0MY4GtgM+2fAbA8LbD8TJXgY9d5jGYNRCSNly4rJcvBES4P6aqLCDC/j5daG1kvY/np/ex/FzxHprN9u7jwdHQoFvx49ZC+/wEZybijp8H4dRRKMiCY9vsW0n8ws4aR97IeTy5T0BZXrWIiIh4UBXIfsTTitbnvtiu5b/s/4XErETC/cK5qdlNrgzNPdIOwmc3Q+oeCKgNN78PQVHnLh8QYe9GKucWFgujE86/9rHexwvT+1h+FfEeWrxOt143AK4ofrwwzz623NFCftA5Oc8+AblpkJQGSRtLvsaZk7ydPdmbJnkTERGpVJR0y3ll5hWyap/9y2nfi0i6DcNgxuYZAAxuPRg/Lz+XxudyKdvh81vsrVShsTB0LtRudsHTpBTCYpUMuoLex/Lz9Hvo5Wv/vXKu3y15p04n4gdLbi3PP1XKSd4altx9PbiuvbW+vNIO6QaQSHWh/88ibqWkW87r913HKbAaNIwIoEntwLKff+R3dp7cSYBXAHe2vNMNEbrQ4T9h1m2QcxLqtIIh30NoPU9HJSI1jW8wRLW1b2czDPvvqJK6rZc4ydvvxeuw+NhvKp69DFpYI/vPgIgLT/KWdgimdrlwN/3RCfqiLlLZ6f+ziNsp6ZbzWuxYKizyomYcn755OgC3tbiNUN9KPDHQnt9gzhD7OMt6XWDwtxAQ7umoREScmUz2300B4aWY5K2EVvL0w2DNtw+fSd1T8jWcJnkrofu6X6i9Rex8X9DBfjz7hL6ki/uplbZ89P9ZxO2UdMs5GYbB4h0XP55747GN/Jn8J15mL4a2Gerq8Fxny1z47j77bMNN+sKdX4BvkKejEhEpu9JM8pZxpPg48rJO8hZUx60vQ6TU1EprZ7PZb6iduRXmgbUArHmnn5/j+Indno5epNpT0i3ntCUxg5RTeQT4WOjWpOytvkWt3AMaDyA6MNrV4bnGnzPgp7GAAW1uhls/tP9xFhGpjixe9tbqWg0p3SRvZ61RXjTJW25a6a735SAIjgL/Wn9tfmHOz/1rgf8Z+/Q7WMqiolppDQNshSUkswWnn58r2S3F8bIkyOeq01Z48a+ttOaNgZhLILwpRDS1/wxvrP+zIqWgpFvOqWipsJ7NauPrZSnTufvS9/Hbwd8AGNlupMtjKzfDgN/fhEUv2J93GQ4D3gRz2V6niEi1UtpJ3vYsgV+fvHB9pxLtW1l4B5yVmIc5J+UlJu5h4Bty4bHolY26RZeNtdDeEyO/aMuEo6VY2hNg+RvgF1L2ZPbM8hhufXkuZfa2/3+2eIPF1z6Xg6WEfV4+UJADB+MvXOfRdfbtTCYzhNZ3TsQjmtkfhzXQSgoipynplnP6rRxLhc3cMhMDgz6xfWgS1sTVoZWPYcCvT0P8VPvzK/4JVz5T9b6siYhUtKJJ3qwFpSt/41QIrGOf/K1oy01zfp6T9td+wwYF2fatrMm6yfJXcl5SUn7OpD3MM4lBde4WbRj2JLUoMT4zSb7g4/McK8y9+Ji2/ei61weA6XQC63vuZNZyxuY4XtK+C51zEcfL8p0mcT182PvC5fo+Zf93PXF6TogTe+2rKRSttrB38VlvkcXeq6YoIY9oBuFN7I9DY9XQITWKkm4p0YnMPDYcTgPsk6iVRUp2CvP2zAPg3nb3ujq08rEWwryHYf0s+/NrJkGP0Z6NSUSkuopuDzEdS1fWZoO8jHMn5UWPSzpemAOG1d5qfL6W43PxCXJOzi/UBb6ojE/gxd+wrSyTVxmG/SbHxSbC5zrmzu7OJot97hWfIHvilnbwwud0GXG65dXHNQmupQZ+hW5+jfP/Z8OArGP2JPzE7tOJ+B5I3Wv/WZhjf5y6F3YvdK7L4gO1Gjkn4kXJeXCMa5Y1FKlEauBvDCmNJTuOYRjQpm4I0aFlW1v7i61fUGAroHNkZzpGdnRPgBejIBe+HQk75tv/YN84BToN9nRUIiIC9i/ZRV3JazUq27kFOc4t5k5J+dmJ+xllctPt5+dn2rf0Q2WM2buUrelnHfe7yNU8bNZSJsKlSZjP2OfObtNefvabEz6B9iS5xMfnO1bC4zNbckvbSttleOlvAEnpmEwQFGnfGsY5H7PZ7BMzOhLx0y3jJ3bDyX32FvPjO+3b2bz8TyfiTYp3Ww+KVM9EqZKUdEuJfrvIWcsz8jP4eufXQCUby52bYZ/Q58Dv9rvUt8+AVgM8HZWISNUUEGFv+btQ1+iAiIqJx9vfvoXULdt5Nqs98T47MT9va/vpzVZg37JS7FuZYy7lKhmz77S3Gudn2VsO3cn7XEnw6ee+ZUiMfQLt9dXEFuGqxh3/n81mCK1n3xr3cj5ms9qXL3RqGd9tf5x2wP45T9li387mE3RWy3izvx4HhCshl0pLvwmlmEKrjWU7jwHQt4xJ99c7viarIItmYc24on4JM+N6QuYxmDXQPtmKTzDcPQcaXe7pqEREqq6wWPtY46o+CZjZ8te652VR1CX7Qi3pTsdP78s/Za+jILN018pMKr7PZLb/PTtnS3FpW47PeO4doC69NVVF/382W/5aRaHplc7HrAX24QJnJuJFyXn6IXsPjaSN9u1sfqFnjR9v+ldruX+Ya2IXuUhKuqWYhAMnOZVbSK0AbzrGhpX6vDxrHl9s/QKAEe1GYDZVgj/eaQfhs5vtv7ADasOQ79S9TETEFcJiK39S7S4m019Ja2j9sp1rLbC3rh+Ih6+HXLj8TR/Y/26dmSB7+apFr0hl63VRVVWW/88W79NJc1NofrXzscI8+/KFTuPHT3dbzzhs/3+VuNa+nS0gongiXtRC7lvKXieloRUJ5ByUdEsxRV3Le7eog8Vc+j/qP+75kRO5J4gOjOa6xte5K7zSS9kOn99inwE3NBaGzj33MjgiIiIVweINgbVL/8U7qo19k5JVl14XcmFevlCnhX07W362faz4mS3jRa3lmcl/TbJ4aFXxc4OiTyfgZ3VbD29sH7ZSWtV5RQIpNyXdUszi00uFlaVrudVmZebmmQDc0+YevM0eXpfxcIK9S3nOSajTCoZ8bx9XJCIiItVLZWmlFc/xCbAvZxjVtvixvFN/zahelJAXPc4+YR/CkZkEB1YUPzekvnPLeFFrea1G9hnuz1RZViSQSklJtzg5fDKbncmZmE32lu7SWnRwEQdPHSTEJ4SBzQe6McJS2LMY5gyGgiyo1wUGf1v28XoiIiLupG7RIhXDNxjqXmLfzpaTVjwRL/qZm27vtp5xGPYtcz7PZLb3ojwzEdeQDzkPJd3ipKiVu0vDWoQF+FygtJ1hGEzfPB2AQa0GEeAd4Lb4LmjLXPjuPvuMsk36wJ2zXDtWR0RExBXULVrE8/zD7A009bo47zcMyE4tYfz46a0gyz7TetoB2PNb2a5ZmOuy8KXqUNItTn67iK7lq5NWs+XEFvwsftzd+m53hXZhCTNh3hjAgDY3wa0f2VsJREREKiN1ixapnEwmCIywbw26OR8zDPs48bNbxpM228eVX8j0/uBfC0Lqnd5izvh5xmM1GlUrSrrFISffyso99jvuZVmfu6iV++ZmNxPu54Fu3IYBv78Fi563P+8yHAa8aV+SQkRERETEVUwmCI62b416/rU/cT182Lt0dRQtJ5i8+dxlfEPPSMRjSk7Q/ULVrb2KUNItDvF7j5NXaCMm1I+WUcGlOmfbiW2sTFyJxWRhWNthbo6wBIYBvz4N8VPtzy8fB1dN1C8gEREREal8hv1kHzqSkQgZR876eXrLS7dvx9Lh2LZz1+UdWEJSHmNfyrBon38tfS+uBJR0i8OZXctNpfzPWdTKfU2ja6gfXMa1SsvLWgjzHob1s+zPr3kRejxUsTGIiIiIiJSWb/CFlwLMO1VCMn7W45yT9rHlJ3bZt3Px8jt3F/aixwG1wWx2/WsVByXdAtgnQ1u8/RhQ+q7lhzIO8euBXwEY2W6k22IrUUEufDsSdswHkwVunAKdBldsDCIiIiIi4NoVCXyDoU5L+3Yu+dlw6ug5WstPP846Zp+4LXWvfTsXszeE1D1HYn76Z1BUxQzdTDtULSeYVNItAOxMzuRIWg6+XmZ6NK1dqnM+3fopNsNGz5ietApv5eYIz5CbAV8OggO/g8UXbp8BrQZU3PVFRERERM5U0SsS+AScXrKs6bnLFOY5d1svKUHPTLav+pN20L6di8liH8d+vsnfgqPB4n3xryntEEztcuEbF6MTqlziraRbgL+6lsc1jcDf58J3sU7knGDu7rlABbdyZx6DWQPh6AbwCYZBX0LjKyru+iIiIiIiJalsKxJ4+UJ4Y/t2LtYCOJV0/u7sp46CYT2978h5Lmiyt4ifb/K3kJhzry6UfeL8CTfYj2efqFzvcyko6RYAFu+wJ92l7Vo+a9ss8qx5tItox6XRl7oztL+kHYTPb7GvmRhQG4Z8BzEdK+baIiIiIiLVjcX7wjcLbFbITPkr6S4xQT9qbzHPTLJviWvPXV9A7ZJbywtzXP/6Kgkl3UJ6dgEJB04C0LflhZPurIIs5uyYA8C97e8t9aRr5ZKy3Z5wn0qE0FgYOhdqN3P/dUVEREREajKz5fSY77pA15LL2GyQffz8k79lJNrHmGcft29JGyv0ZXiSkm5h2a5jWG0GzSKDiA0PuGD5b3d+y6n8UzQKaUTf2L7uD/Bwgr1Lec5JqN0Shv4AofXcf10REREREbkwsxmCIu1bTKeSyxiG/ft8+uGSk/LUvZB+qGLjriBKuoXF20vftbzAWsBnWz8DYHjb4VjcPYvhnsUwZ7B9SYR6XWDwtxAQ7t5rioiIiIiIa5lM9u/xAeFQt0Px44nr4cPeFR5WRfDogmzLli3jhhtuICYmBpPJxNy5c52OG4bBxIkTqVu3Lv7+/vTr149du5zXoUtNTWXw4MGEhIQQFhbGvffeS2ZmplOZjRs3csUVV+Dn50dsbCyvvvpqsVi++eYbWrVqhZ+fH+3bt+e///2vy19vZWS1GSzZaV8qrDRdy+fvm09Kdgp1/OtwQ9Mb3Bvclrkw+w57wt2kD9zzoxJuERERERGpUjyadGdlZXHJJZfw3nvvlXj81Vdf5d1332XatGmsWrWKwMBA+vfvT25urqPM4MGD2bJlCwsXLuSnn35i2bJl/P3vf3ccz8jI4JprrqFhw4YkJCTw2muv8dxzz/Hhhx86yqxcuZJBgwZx7733sm7dOm6++WZuvvlmNm/e7L4XX0lsOJxGalY+wX5edG1U67xlbYaNGZtnADCkzRB8LD7uCyxhJnwzHKz50OYmuPtr8A1y3/VERERERETcwGQYhuHpIABMJhM//PADN998M2Bv5Y6JieGf//wnjz76KADp6elERUUxc+ZM7rrrLrZt20abNm1Ys2YNXbvaB/UvWLCAv/3tbxw+fJiYmBg++OADnnrqKZKSkvDxsSeJjz/+OHPnzmX79u0A3HnnnWRlZfHTTz854unevTsdO3Zk2rRppYo/IyOD0NBQ0tPTCQkJcdXb4nZv/LqDKb/tZkD7urw3uPN5yy4+uJiHFz9MkHcQv972K8E+wa4PyDDg97dg0fP2512Gw4A37RM4iIiIiIhI9VQF1+kubQ5Yacd079u3j6SkJPr16+fYFxoaSrdu3YiPj+euu+4iPj6esLAwR8IN0K9fP8xmM6tWreKWW24hPj6eXr16ORJugP79+/PKK69w8uRJatWqRXx8POPGjXO6fv/+/Yt1dz9TXl4eeXl/fSAyMjJc8KorXtH63H1LMZ57+ubpANzR8g73Jdy/Pg3xU+3PLx8HV020j/8QEREREZHqKyzWnlBnnzh3mYCISpNwl0WlTbqTkpIAiIqKctofFRXlOJaUlERkpHOy6OXlRXh4uFOZxo0bF6uj6FitWrVISko673VKMnnyZJ5//vmLeGWVR3JGLlsSMzCZoE/LOuctuzZ5LeuPrcfb7M2Q1kNcH4y1EOY9DOtn2Z9f8yL0eMj11xERERERkcrpQmuGV1EeHdNdlT3xxBOkp6c7tkOHqt709kWzlneoH0btIN/zli1q5b6x6Y3UCTh/gl5mBbnw9T32hNtkgZveV8ItIiIiIiLVQqVt6Y6OjgYgOTmZunXrOvYnJyfTsWNHR5mUlBSn8woLC0lNTXWcHx0dTXJyslOZoucXKlN0vCS+vr74+p4/Ua3sirqWX3mBWct3ndzF0sNLMWFieNvhrg0iNwPm3A37l4PFF26fAa0GuPYaIiIiIiIiHlJpW7obN25MdHQ0ixYtcuzLyMhg1apVxMXFARAXF0daWhoJCQmOMr/99hs2m41u3bo5yixbtoyCggJHmYULF9KyZUtq1arlKHPmdYrKFF2nOsortPL77uPAhdfnnrllJgD9GvajUWgj1wWReQw+vd6ecPsEw5DvlHCLiIiIiEi14tGkOzMzk/Xr17N+/XrAPnna+vXrOXjwICaTiTFjxvDiiy/y448/smnTJu655x5iYmIcM5y3bt2aa6+9lvvvv5/Vq1ezYsUKRo8ezV133UVMTAwAd999Nz4+Ptx7771s2bKFr776infeecdp4rRHHnmEBQsW8MYbb7B9+3aee+45/vzzT0aPHl3Rb0mFWb0vlex8K3WCfWkbc+6Z9o5mHuW/e+1rlo9sN9J1AaQdhBnXwtENEFAbhv8Eja9wXf0iIiIiIiKVgEe7l//555/07dvX8bwoER42bBgzZ87kscceIysri7///e+kpaVx+eWXs2DBAvz8/BznzJo1i9GjR3PVVVdhNpsZOHAg7777ruN4aGgov/76K6NGjaJLly7Url2biRMnOq3l3aNHD2bPns3TTz/Nk08+SfPmzZk7dy7t2rWrgHfBMxZvPwZA35Z1MJvPPTv4Z1s/o9Ao5LLoy2hX20XvR8p2+PwWOJUIobEwdC7UbuaaukVERERERCqRSrNOd1VX1dbp7vv6EvYdz2LakM5c265uiWXS89K5+turySnMYVq/afSs17P8Fz6cALMGQs5JqN0Shv4AofXKX6+IiIiIiEgFqvLrdIv77Duexb7jWXhbTPRsVvuc5b7c/iU5hTm0Cm9Fj5ge5b/wnsUwZzAUZEG9LjD4WwgIL3+9IiIiIiIilZSS7hqoaNbySxuFE+znXWKZnMIcZm+bDcCItiMwmc7dBb1UtsyF7+8Haz406QN3zgLfoPLVKSIiIiIiUskp6a6BitbnPt+s5XN3z+Vk3knqBdXjmkbXlO+CCTNh3hjAgDY3wa0fgVfVXm5NRERERESkNCrtkmHiHpl5hazadwKAvudIugtthXy65VMAhrUdhpf5Iu/NGAYsfxPmPQIY0GU43DZDCbeIiIiIiNQYaumuYX7fdZwCq0HDiACa1A4sscyv+3/lSOYRavnW4uZmN1/chQwDFj4DK6fYn18+Dq6aCOXtpi4iIiIiIlKFKOmuYYq6lvdtGVniOG3DMJi+eToAd7e+G38v/7JfxFpob91e/4X9+TUvQo+HLjpmERERERGRqkpJdw1htRms3neCnzcfBaBPizollluZuJIdJ3fg7+XPoFaDyn6hglz4diTsmA8mM9w4BToNKU/oIiIiIiIiVZaS7hpgweajPD9vK0fTcx37Hv9+I8/d2LbYGt1FrdwDmw8k1De0bBfKzYA5d8P+5WDxhdumQ+vryx2/iIiIiIhIVaWJ1Kq5BZuP8uAXa50SboDkjDwe/GItC063fANsPr6Z1Umr8TJ5MaztsLJdKPMYfHq9PeH2CYYh3ynhFhERERGRGk9JdzVmtRk8P28rRgnHivY9P28rVpv9WVEr99+a/I3owOjSXyjtIMy4Fo5ugIAIGD4PGl9RvuBFRERERESqAXUvr8ZW70st1sJ9JgM4mp7L6n2p1K19iv8d+B8AI9qOKP1Fju2Az2+BjCMQGgtDf4DazcsZuYiIiIiISPWgpLsaSzl17oT77HK/JM/EwKB3/d40q9WsdBc4nACzboOcVKjd0p5wh9YrR8QiIiIiIiLVi5Luaiwy2K9U5Xx8s/hx048AjGw3snSV71kMcwZDQRbEdIbB30JgxMWGKiIiIiIiUi1pTHc1dlnjcOqG+lF8NW47E1A31I9tWfMpsBXQsU5HOkd1vnDFW/8Ds++wJ9xN+sCwH5Vwi4iIiIiIlEBJdzVmMZt49oY2AMUS76Lnj/2tId/s/BooZSt3wkz4ZjhY86HNTXD31+Ab7KqQRUREREREqhUl3dXcte3q8sGQzkSHOnc1jw7144MhnTlpWUZmQSZNQ5vSO7b3uSsyDFj+Jsx7BAwbdB4Gt80AL183vwIREREREZGqS2O6a4Br29Xl6jbRrN6XSsqpXCKD/biscThWo4Brv/sCgOHthmM2neMejGHAwmdg5RT788vHwVUTwXSujusiIiIiIiICSrprDIvZRFxT53HXc3fO41jOMaICohjQeEDJJ1oL7a3b6+3JOde8CD0ecnO0IiIiIiIi1YOS7hrKarMyc8tMAIa2GYq3xbt4oYJc+O5e2P4TmMxw4xToNKRiAxUREREREanClHTXUL8d+o39GfsJ9gnmtha3FS+QmwFz7ob9y8HiC7dNh9bXV3ygIiIiIiIiVZiS7hrIMAymb5oOwF0t7yLQO9C5QNZx+GIgHF0PPsEwaDY07lXxgYqIiIiIiFRxSrproDVJa9h8YjO+Fl8Gtx7sfDDtEHx+M5zYDQERMOQ7iOnkkThFRERERESqOiXdNdD0zfZW7pub3UyE/xmTqx3bAZ/fAhlHIDQWhv4AtZt7KEoREREREZGqT0l3DbM9dTsrEldgNpkZ1nbYXwcOJ8Cs2yAnFWq3hKHfQ2h9zwUqIiIiIiJSDZxjYWapjuIT4xm+YDgA/Rv2JzY41n5gz2L49AZ7wh3TGUb8rIRbRERERETEBdTSXUMYhsFra14jqyALgOFth9sPbP0PfHcfWPOhcW+4axb4BnsuUBERERERkWpESXd1l3YIsk+w8vhGdqXtcuw+mfgnbPgOlr8BGND6Rhj4MXj5ei5WERERERGRakZJd3WWdgimdsEozOOtmGjw8QaTCZNhMOWPF+mRmIwJoN1AuPUjMFs8HbGIiIiIiEi1ojHd1Vn2CSjMY6W/Hzt8fcBkAsAwmdji68tKfz97uR4PKeEWERERERFxAyXd1ZwBTKkVitkwnPabDYMptUKx7zV5IDIREREREZHqT0l3NbfS348tvr7YTM6Jte3s1m4RERERERFxOSXd1ZhxujXbdFYrdxFTUWv3OY6LiIiIiIhI+SjprsYKjEKSLF4YppK7jxsmE0kWLwqMwgqOTEREREREpGbQ7OXVmI/ZmzmJSaRazn1vJdxqw8fsXYFRiYiIiIiI1BxKuqu5aKuVaKvV02GIiIiIiIjUSOpeXp0FRICX7/nLePnay4mIiIiIiIjLqaW7OguLhdEJ9vW6zyUgwl5OREREREREXE5Jd3UXFqukWkRERERExEPUvVxERERERETETZR0i4iIiIiIiLiJku6zvPfeezRq1Ag/Pz+6devG6tWrPR2SiIiIiIiIVFFKus/w1VdfMW7cOJ599lnWrl3LJZdcQv/+/UlJSfF0aCIiIiIiIlIFKek+w5tvvsn999/PiBEjaNOmDdOmTSMgIIDp06d7OjQRERERERGpgpR0n5afn09CQgL9+vVz7DObzfTr14/4+Phi5fPy8sjIyHDaRERERERERM6kpPu048ePY7VaiYqKctofFRVFUlJSsfKTJ08mNDTUscXGalkuERERERERcaak+yI98cQTpKenO7ZDhw55OiQRERERERGpZLw8HUBlUbt2bSwWC8nJyU77k5OTiY6OLlbe19cXX1/figpPREREREREqiC1dJ/m4+NDly5dWLRokWOfzWZj0aJFxMXFeTAyERERERERqarU0n2GcePGMWzYMLp27cpll13G22+/TVZWFiNGjPB0aCIiIiIiIlIFKek+w5133smxY8eYOHEiSUlJdOzYkQULFhSbXK0khmEAaBZzERERERGRGqAo9yvKBc/FZFyohJTK4cOHNYO5iIiIiIhIDXPo0CHq169/zuNKul3EZrORmJhIcHAwJpPJ0+GUKCMjg9jYWA4dOkRISIinw5EaTJ9FqSz0WZTKQp9FqSz0WZTKoip8Fg3D4NSpU8TExGA2n3u6NHUvdxGz2XzeuxuVSUhISKX94ErNos+iVBb6LEploc+iVBb6LEplUdk/i6GhoRcso9nLRURERERERNxESbeIiIiIiIiImyjprkF8fX159tln8fX19XQoUsPpsyiVhT6LUlnosyiVhT6LUllUp8+iJlITERERERERcRO1dIuIiIiIiIi4iZJuERERERERETdR0i0iIiIiIiLiJkq6a5iXX34Zk8nEmDFjPB2K1FBHjhxhyJAhRERE4O/vT/v27fnzzz89HZbUMFarlWeeeYbGjRvj7+9P06ZN+de//oWmORF3W7ZsGTfccAMxMTGYTCbmzp3rdNwwDCZOnEjdunXx9/enX79+7Nq1yzPBSrV2vs9iQUEBEyZMoH379gQGBhITE8M999xDYmKi5wKWautCvxfP9MADD2AymXj77bcrLD5XUNJdg6xZs4Z///vfdOjQwdOhSA118uRJevbsibe3Nz///DNbt27ljTfeoFatWp4OTWqYV155hQ8++ICpU6eybds2XnnlFV599VWmTJni6dCkmsvKyuKSSy7hvffeK/H4q6++yrvvvsu0adNYtWoVgYGB9O/fn9zc3AqOVKq7830Ws7OzWbt2Lc888wxr167l+++/Z8eOHdx4440eiFSquwv9Xizyww8/8McffxATE1NBkbmOl6cDkIqRmZnJ4MGD+eijj3jxxRc9HY7UUK+88gqxsbHMmDHDsa9x48YejEhqqpUrV3LTTTcxYMAAABo1asSXX37J6tWrPRyZVHfXXXcd1113XYnHDMPg7bff5umnn+amm24C4LPPPiMqKoq5c+dy1113VWSoUs2d77MYGhrKwoULnfZNnTqVyy67jIMHD9KgQYOKCFFqiPN9FoscOXKEhx56iF9++cXxt7sqUUt3DTFq1CgGDBhAv379PB2K1GA//vgjXbt25fbbbycyMpJOnTrx0UcfeTosqYF69OjBokWL2LlzJwAbNmzg999/v+AffRF32rdvH0lJSU5/q0NDQ+nWrRvx8fEejEwE0tPTMZlMhIWFeToUqWFsNhtDhw5l/PjxtG3b1tPhXBS1dNcAc+bMYe3ataxZs8bToUgNt3fvXj744APGjRvHk08+yZo1a3j44Yfx8fFh2LBhng5PapDHH3+cjIwMWrVqhcViwWq1MmnSJAYPHuzp0KQGS0pKAiAqKsppf1RUlOOYiCfk5uYyYcIEBg0aREhIiKfDkRrmlVdewcvLi4cfftjToVw0Jd3V3KFDh3jkkUdYuHAhfn5+ng5HajibzUbXrl156aWXAOjUqRObN29m2rRpSrqlQn399dfMmjWL2bNn07ZtW9avX8+YMWOIiYnRZ1FE5AwFBQXccccdGIbBBx984OlwpIZJSEjgnXfeYe3atZhMJk+Hc9HUvbyaS0hIICUlhc6dO+Pl5YWXlxdLly7l3XffxcvLC6vV6ukQpQapW7cubdq0cdrXunVrDh486KGIpKYaP348jz/+OHfddRft27dn6NChjB07lsmTJ3s6NKnBoqOjAUhOTnban5yc7DgmUpGKEu4DBw6wcOFCtXJLhVu+fDkpKSk0aNDAkcscOHCAf/7znzRq1MjT4ZWaWrqruauuuopNmzY57RsxYgStWrViwoQJWCwWD0UmNVHPnj3ZsWOH076dO3fSsGFDD0UkNVV2djZms/N9Z4vFgs1m81BEIvaJJaOjo1m0aBEdO3YEICMjg1WrVvHggw96NjipcYoS7l27drF48WIiIiI8HZLUQEOHDi02J1X//v0ZOnQoI0aM8FBUZaeku5oLDg6mXbt2TvsCAwOJiIgotl/E3caOHUuPHj146aWXuOOOO1i9ejUffvghH374oadDkxrmhhtuYNKkSTRo0IC2bduybt063nzzTUaOHOnp0KSay8zMZPfu3Y7n+/btY/369YSHh9OgQQPGjBnDiy++SPPmzWncuDHPPPMMMTEx3HzzzZ4LWqql830W69aty2233cbatWv56aefsFqtjnkFwsPD8fHx8VTYUg1d6Pfi2Td8vL29iY6OpmXLlhUd6sUzpMbp3bu38cgjj3g6DKmh5s2bZ7Rr187w9fU1WrVqZXz44YeeDklqoIyMDOORRx4xGjRoYPj5+RlNmjQxnnrqKSMvL8/ToUk1t3jxYgMotg0bNswwDMOw2WzGM888Y0RFRRm+vr7GVVddZezYscOzQUu1dL7P4r59+0o8BhiLFy/2dOhSzVzo9+LZGjZsaLz11lsVGmN5mQzDMCo0yxcRERERERGpITSRmoiIiIiIiIibKOkWERERERERcRMl3SIiIiIiIiJuoqRbRERERERExE2UdIuIiIiIiIi4iZJuERERERERETdR0i0iIiIiIiLiJkq6RURERERERNxESbeIiEgN1adPH8aMGePpMMpk+PDh3HzzzZ4OQ0REpNSUdIuIiHjQtGnTCA4OprCw0LEvMzMTb29v+vTp41R2yZIlmEwm9uzZU8FR2u3fvx+TyURkZCSnTp1yOtaxY0eee+45j8QlIiJSmSnpFhER8aC+ffuSmZnJn3/+6di3fPlyoqOjWbVqFbm5uY79ixcvpkGDBjRt2tQToTqcOnWK119/3aMxuJJhGE43PURERFxJSbeIiIgHtWzZkrp167JkyRLHviVLlnDTTTfRuHFj/vjjD6f9ffv2BcBmszF58mQaN26Mv78/l1xyCd9++61T3Zs3b+a6664jKCiIqKgohg4dyvHjx88Zy/z58wkNDWXWrFnnjfmhhx7izTffJCUl5ZxlTCYTc+fOddoXFhbGzJkzgb9azb/++muuuOIK/P39ufTSS9m5cydr1qyha9euBAUFcd1113Hs2LFi9T///PPUqVOHkJAQHnjgAfLz8x3HLvTeFPUY+Pnnn+nSpQu+vr78/vvv533NIiIiF0tJt4iIiIf17duXxYsXO54vXryYPn360Lt3b8f+nJwcVq1a5Ui6J0+ezGeffca0adPYsmULY8eOZciQISxduhSAtLQ0rrzySjp16sSff/7JggULSE5O5o477igxhtmzZzNo0CBmzZrF4MGDzxvvoEGDaNasGS+88EK5X/uzzz7L008/zdq1a/Hy8uLuu+/mscce45133mH58uXs3r2biRMnOp2zaNEitm3bxpIlS/jyyy/5/vvvef755x3HL/TeFHn88cd5+eWX2bZtGx06dCj3axERESmJl6cDEBERqen69u3LmDFjKCwsJCcnh3Xr1tG7d28KCgqYNm0aAPHx8eTl5dG3b1/y8vJ46aWX+N///kdcXBwATZo04ffff+ff//43vXv3ZurUqXTq1ImXXnrJcZ3p06cTGxvLzp07adGihWP/e++9x1NPPcW8efPo3bv3BeM1mUy8/PLL3HDDDYwdO7Zc3d0fffRR+vfvD8AjjzzCoEGDWLRoET179gTg3nvvdbSOF/Hx8WH69OkEBATQtm1bXnjhBcaPH8+//vUvCgoKLvjeFHnhhRe4+uqrLzp2ERGR0lDSLSIi4mF9+vQhKyuLNWvWcPLkSVq0aEGdOnXo3bs3I0aMIDc3lyVLltCkSRMaNGjAli1byM7OLpYw5ufn06lTJwA2bNjA4sWLCQoKKna9PXv2OJLub7/9lpSUFFasWMGll15a6pj79+/P5ZdfzjPPPMPs2bMv+rWf2cIcFRUFQPv27Z32nd2N/ZJLLiEgIMDxPC4ujszMTA4dOkRmZuYF35siXbt2vei4RURESktJt4iIiIc1a9aM+vXrs3jxYk6ePOlojY2JiSE2NpaVK1eyePFirrzySsA+uznYx2DXq1fPqS5fX19HmRtuuIFXXnml2PXq1q3reNypUyfWrl3L9OnT6dq1KyaTqdRxv/zyy8TFxTF+/Phix0wmE4ZhOO0rKCgoVs7b29vpnJL22Wy2UsdUmvemSGBgYKnrFRERuVhKukVERCqBvn37smTJEk6ePOmUxPbq1Yuff/6Z1atX8+CDDwLQpk0bfH19OXjw4Dm7g3fu3JnvvvuORo0a4eV17j/3TZs25Y033qBPnz5YLBamTp1a6pgvu+wybr31Vh5//PFix+rUqcPRo0cdz3ft2kV2dnap6z6fDRs2kJOTg7+/PwB//PEHQUFBxMbGEh4efsH3RkREpCIp6RYREakE+vbty6hRoygoKHBKFnv37s3o0aPJz893TKIWHBzMo48+ytixY7HZbFx++eWkp6ezYsUKQkJCGDZsGKNGjeKjjz5i0KBBPPbYY4SHh7N7927mzJnDxx9/jMVicVyjRYsWjsnbvLy8ePvtt0sd96RJk2jbtm2xxP7KK69k6tSpxMXFYbVamTBhglMLdnnk5+dz77338vTTT7N//36effZZRo8ejdlsLtV7IyIiUpGUdIuIiFQCffv2JScnh1atWjnGNoM96T516pRjabEi//rXv6hTpw6TJ09m7969hIWF0blzZ5588knA3jV9xYoVTJgwgWuuuYa8vDwaNmzItddei9lcfPGSli1b8ttvvzlavN94441Sxd2iRQtGjhzJhx9+6LT/jTfeYMSIEVxxxRXExMTwzjvvkJCQcDFvTTFXXXUVzZs3p1evXuTl5TFo0CCee+45x/ELvTciIiIVyWScPeBKRERERERERFxC63SLiIiIiIiIuImSbhERERERERE3UdItIiIiIiIi4iZKukVERERERETcREm3iIiIiIiIiJso6RYRERERERFxEyXdIiIiIiIiIm6ipFtERERERETETZR0i4iIiIiIiLiJkm4RERERERERN1HSLSIiIiIiIuImSrpFRERERERE3OT/AXp1KWm7+Hv9AAAAAElFTkSuQmCC">
          <a:extLst>
            <a:ext uri="{FF2B5EF4-FFF2-40B4-BE49-F238E27FC236}">
              <a16:creationId xmlns:a16="http://schemas.microsoft.com/office/drawing/2014/main" id="{829C1DD9-35B5-458D-993F-42BDBF411DC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393950"/>
          <a:ext cx="2432050" cy="243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361597</xdr:colOff>
      <xdr:row>20</xdr:row>
      <xdr:rowOff>8098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47E1CC-31AA-46B4-942A-74DA7E5C8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542" y="185208"/>
          <a:ext cx="7055555" cy="3527057"/>
        </a:xfrm>
        <a:prstGeom prst="rect">
          <a:avLst/>
        </a:prstGeom>
      </xdr:spPr>
    </xdr:pic>
    <xdr:clientData/>
  </xdr:twoCellAnchor>
  <xdr:twoCellAnchor editAs="oneCell">
    <xdr:from>
      <xdr:col>1</xdr:col>
      <xdr:colOff>44097</xdr:colOff>
      <xdr:row>21</xdr:row>
      <xdr:rowOff>88194</xdr:rowOff>
    </xdr:from>
    <xdr:to>
      <xdr:col>12</xdr:col>
      <xdr:colOff>388056</xdr:colOff>
      <xdr:row>41</xdr:row>
      <xdr:rowOff>123472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B83AED-4B5D-4BDE-BAC5-8D4798BD9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639" y="3977569"/>
          <a:ext cx="7037917" cy="3739445"/>
        </a:xfrm>
        <a:prstGeom prst="rect">
          <a:avLst/>
        </a:prstGeom>
      </xdr:spPr>
    </xdr:pic>
    <xdr:clientData/>
  </xdr:twoCellAnchor>
  <xdr:twoCellAnchor editAs="oneCell">
    <xdr:from>
      <xdr:col>1</xdr:col>
      <xdr:colOff>35278</xdr:colOff>
      <xdr:row>45</xdr:row>
      <xdr:rowOff>149932</xdr:rowOff>
    </xdr:from>
    <xdr:to>
      <xdr:col>12</xdr:col>
      <xdr:colOff>423333</xdr:colOff>
      <xdr:row>67</xdr:row>
      <xdr:rowOff>70557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DF1734-B01A-4148-BED1-BA548B5EC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20" y="8484307"/>
          <a:ext cx="7082013" cy="3995208"/>
        </a:xfrm>
        <a:prstGeom prst="rect">
          <a:avLst/>
        </a:prstGeom>
      </xdr:spPr>
    </xdr:pic>
    <xdr:clientData/>
  </xdr:twoCellAnchor>
  <xdr:twoCellAnchor>
    <xdr:from>
      <xdr:col>15</xdr:col>
      <xdr:colOff>127000</xdr:colOff>
      <xdr:row>8</xdr:row>
      <xdr:rowOff>169333</xdr:rowOff>
    </xdr:from>
    <xdr:to>
      <xdr:col>29</xdr:col>
      <xdr:colOff>141111</xdr:colOff>
      <xdr:row>33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0B0901B-7030-4D81-B3F2-34B3F5707F91}"/>
            </a:ext>
          </a:extLst>
        </xdr:cNvPr>
        <xdr:cNvSpPr txBox="1"/>
      </xdr:nvSpPr>
      <xdr:spPr>
        <a:xfrm>
          <a:off x="9228667" y="1636889"/>
          <a:ext cx="8509000" cy="44167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Based on the graphs and trends from the dataset, the most critical periods where we consistently face undersupply are during the </a:t>
          </a:r>
          <a:r>
            <a:rPr lang="en-US" sz="1400" b="1"/>
            <a:t>evening hours between 6 PM and 10 PM</a:t>
          </a:r>
          <a:r>
            <a:rPr lang="en-US" sz="1400"/>
            <a:t>. During this time, we see a noticeable spike in ride requests, but the number of available drivers doesn’t increase accordingly. This mismatch leads to a high number of unfulfilled ride requests, clearly indicating a gap in supply.</a:t>
          </a:r>
        </a:p>
        <a:p>
          <a:endParaRPr lang="en-US" sz="1400"/>
        </a:p>
        <a:p>
          <a:r>
            <a:rPr lang="en-US" sz="1400"/>
            <a:t>The issue becomes even more significant on </a:t>
          </a:r>
          <a:r>
            <a:rPr lang="en-US" sz="1400" b="1"/>
            <a:t>weekends</a:t>
          </a:r>
          <a:r>
            <a:rPr lang="en-US" sz="1400"/>
            <a:t>, especially </a:t>
          </a:r>
          <a:r>
            <a:rPr lang="en-US" sz="1400" b="1"/>
            <a:t>Saturday and Sunday evenings</a:t>
          </a:r>
          <a:r>
            <a:rPr lang="en-US" sz="1400"/>
            <a:t>, when demand is at its peak, possibly due to social activities. However, driver activity doesn't keep up, resulting in more missed rides and customer dissatisfaction.</a:t>
          </a:r>
        </a:p>
        <a:p>
          <a:pPr lvl="1"/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PK" sz="14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Recommendation:</a:t>
          </a:r>
        </a:p>
        <a:p>
          <a:endParaRPr lang="en-US" sz="1400" b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Focus on 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incentivizing drivers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to be online during peak hours (especially evenings and weekends).</a:t>
          </a:r>
        </a:p>
        <a:p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Consider 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surge pricing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or 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targeted notifications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to improve fulfillment during undersupplied slots.</a:t>
          </a:r>
        </a:p>
        <a:p>
          <a:endParaRPr lang="en-P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56444</xdr:colOff>
      <xdr:row>17</xdr:row>
      <xdr:rowOff>84666</xdr:rowOff>
    </xdr:from>
    <xdr:to>
      <xdr:col>11</xdr:col>
      <xdr:colOff>7055</xdr:colOff>
      <xdr:row>31</xdr:row>
      <xdr:rowOff>155222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68428D-E8C2-4D53-B96A-BEB6769B87A9}"/>
            </a:ext>
          </a:extLst>
        </xdr:cNvPr>
        <xdr:cNvSpPr txBox="1"/>
      </xdr:nvSpPr>
      <xdr:spPr>
        <a:xfrm>
          <a:off x="9045222" y="3203222"/>
          <a:ext cx="4254500" cy="26387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Recomendation</a:t>
          </a:r>
        </a:p>
        <a:p>
          <a:r>
            <a:rPr lang="en-US" sz="1100"/>
            <a:t>Use targeted driver alerts to increase availability during peak hours.</a:t>
          </a:r>
        </a:p>
        <a:p>
          <a:endParaRPr lang="en-US" sz="1100"/>
        </a:p>
        <a:p>
          <a:r>
            <a:rPr lang="en-US" sz="1100"/>
            <a:t>Offer rider promotions to absorb competitor demand shift.</a:t>
          </a:r>
        </a:p>
        <a:p>
          <a:endParaRPr lang="en-US" sz="1100"/>
        </a:p>
        <a:p>
          <a:r>
            <a:rPr lang="en-US" sz="1100"/>
            <a:t>Deploy dynamic pricing during high-demand windows.</a:t>
          </a:r>
        </a:p>
        <a:p>
          <a:endParaRPr lang="en-US" sz="1100"/>
        </a:p>
        <a:p>
          <a:r>
            <a:rPr lang="en-US" sz="1100"/>
            <a:t>Improve matching algorithms to reduce wait and cancel times</a:t>
          </a:r>
          <a:endParaRPr lang="en-PK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t" refreshedDate="45808.553097569442" createdVersion="6" refreshedVersion="6" minRefreshableVersion="3" recordCount="1680" xr:uid="{1648CE96-1CA7-4F78-A4F6-7164054A3D81}">
  <cacheSource type="worksheet">
    <worksheetSource ref="B1:L1681" sheet="data"/>
  </cacheSource>
  <cacheFields count="10">
    <cacheField name="TotalPriceChecks" numFmtId="0">
      <sharedItems containsSemiMixedTypes="0" containsString="0" containsNumber="1" containsInteger="1" minValue="48" maxValue="1448"/>
    </cacheField>
    <cacheField name="RidesRequests" numFmtId="0">
      <sharedItems containsSemiMixedTypes="0" containsString="0" containsNumber="1" containsInteger="1" minValue="29" maxValue="1311"/>
    </cacheField>
    <cacheField name="Unfulfilled Requests" numFmtId="0">
      <sharedItems containsSemiMixedTypes="0" containsString="0" containsNumber="1" containsInteger="1" minValue="16" maxValue="1061"/>
    </cacheField>
    <cacheField name="RidesBoarded-Detailed" numFmtId="0">
      <sharedItems containsSemiMixedTypes="0" containsString="0" containsNumber="1" containsInteger="1" minValue="13" maxValue="292"/>
    </cacheField>
    <cacheField name="OnlyDate" numFmtId="165">
      <sharedItems containsSemiMixedTypes="0" containsNonDate="0" containsDate="1" containsString="0" minDate="2025-01-26T00:00:00" maxDate="2025-04-06T00:00:00"/>
    </cacheField>
    <cacheField name="Time" numFmtId="0">
      <sharedItems/>
    </cacheField>
    <cacheField name="Year" numFmtId="0">
      <sharedItems containsSemiMixedTypes="0" containsString="0" containsNumber="1" containsInteger="1" minValue="2025" maxValue="2025"/>
    </cacheField>
    <cacheField name="Month" numFmtId="0">
      <sharedItems containsSemiMixedTypes="0" containsString="0" containsNumber="1" containsInteger="1" minValue="1" maxValue="4"/>
    </cacheField>
    <cacheField name="Day" numFmtId="0">
      <sharedItems containsSemiMixedTypes="0" containsString="0" containsNumber="1" containsInteger="1" minValue="1" maxValue="31"/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t" refreshedDate="45808.56094988426" createdVersion="6" refreshedVersion="6" minRefreshableVersion="3" recordCount="1680" xr:uid="{83AA63A5-D1B5-4FE0-BCA2-39FF88D46AD4}">
  <cacheSource type="worksheet">
    <worksheetSource ref="A1:S1681" sheet="data"/>
  </cacheSource>
  <cacheFields count="18">
    <cacheField name="Date" numFmtId="164">
      <sharedItems containsSemiMixedTypes="0" containsNonDate="0" containsDate="1" containsString="0" minDate="2025-01-26T00:16:10" maxDate="2025-04-05T23:28:08"/>
    </cacheField>
    <cacheField name="TotalPriceChecks" numFmtId="0">
      <sharedItems containsSemiMixedTypes="0" containsString="0" containsNumber="1" containsInteger="1" minValue="48" maxValue="1448"/>
    </cacheField>
    <cacheField name="RidesRequests" numFmtId="0">
      <sharedItems containsSemiMixedTypes="0" containsString="0" containsNumber="1" containsInteger="1" minValue="29" maxValue="1311"/>
    </cacheField>
    <cacheField name="Unfulfilled Requests" numFmtId="0">
      <sharedItems containsSemiMixedTypes="0" containsString="0" containsNumber="1" containsInteger="1" minValue="16" maxValue="1061"/>
    </cacheField>
    <cacheField name="RidesBoarded-Detailed" numFmtId="0">
      <sharedItems containsSemiMixedTypes="0" containsString="0" containsNumber="1" containsInteger="1" minValue="13" maxValue="292"/>
    </cacheField>
    <cacheField name="OnlyDate" numFmtId="165">
      <sharedItems containsSemiMixedTypes="0" containsNonDate="0" containsDate="1" containsString="0" minDate="2025-01-26T00:00:00" maxDate="2025-04-06T00:00:00"/>
    </cacheField>
    <cacheField name="Time" numFmtId="0">
      <sharedItems/>
    </cacheField>
    <cacheField name="Year" numFmtId="0">
      <sharedItems containsSemiMixedTypes="0" containsString="0" containsNumber="1" containsInteger="1" minValue="2025" maxValue="2025"/>
    </cacheField>
    <cacheField name="Month" numFmtId="0">
      <sharedItems containsSemiMixedTypes="0" containsString="0" containsNumber="1" containsInteger="1" minValue="1" maxValue="4"/>
    </cacheField>
    <cacheField name="Day" numFmtId="0">
      <sharedItems containsSemiMixedTypes="0" containsString="0" containsNumber="1" containsInteger="1" minValue="1" maxValue="31"/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TotalBoardedDrivers" numFmtId="0">
      <sharedItems containsSemiMixedTypes="0" containsString="0" containsNumber="1" containsInteger="1" minValue="13" maxValue="215"/>
    </cacheField>
    <cacheField name="Active Drivers" numFmtId="0">
      <sharedItems containsSemiMixedTypes="0" containsString="0" containsNumber="1" containsInteger="1" minValue="15" maxValue="707"/>
    </cacheField>
    <cacheField name="OnlineHours" numFmtId="0">
      <sharedItems containsSemiMixedTypes="0" containsString="0" containsNumber="1" minValue="22.19" maxValue="578.52"/>
    </cacheField>
    <cacheField name="HasBooking" numFmtId="0">
      <sharedItems containsSemiMixedTypes="0" containsString="0" containsNumber="1" minValue="5.92" maxValue="168.47"/>
    </cacheField>
    <cacheField name="WaitingforBooking" numFmtId="0">
      <sharedItems containsSemiMixedTypes="0" containsString="0" containsNumber="1" minValue="16.27" maxValue="410.05"/>
    </cacheField>
    <cacheField name="HoursperActiveDriver" numFmtId="0">
      <sharedItems containsSemiMixedTypes="0" containsString="0" containsNumber="1" minValue="0.47" maxValue="3.47"/>
    </cacheField>
    <cacheField name="RidesperOnlineHour" numFmtId="0">
      <sharedItems containsSemiMixedTypes="0" containsString="0" containsNumber="1" minValue="0.63566336329999995" maxValue="14.94337402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t" refreshedDate="45808.589183217591" createdVersion="6" refreshedVersion="6" minRefreshableVersion="3" recordCount="1680" xr:uid="{E05410CD-B228-4B3A-B64A-5E520A5A5D36}">
  <cacheSource type="worksheet">
    <worksheetSource ref="A1:U1681" sheet="data"/>
  </cacheSource>
  <cacheFields count="21">
    <cacheField name="Date" numFmtId="14">
      <sharedItems containsSemiMixedTypes="0" containsNonDate="0" containsDate="1" containsString="0" minDate="2025-01-26T00:16:10" maxDate="2025-04-05T23:28:08"/>
    </cacheField>
    <cacheField name="TotalPriceChecks" numFmtId="0">
      <sharedItems containsSemiMixedTypes="0" containsString="0" containsNumber="1" containsInteger="1" minValue="48" maxValue="1448"/>
    </cacheField>
    <cacheField name="RidesRequests" numFmtId="0">
      <sharedItems containsSemiMixedTypes="0" containsString="0" containsNumber="1" containsInteger="1" minValue="29" maxValue="1311"/>
    </cacheField>
    <cacheField name="Unfulfilled Requests" numFmtId="0">
      <sharedItems containsSemiMixedTypes="0" containsString="0" containsNumber="1" containsInteger="1" minValue="16" maxValue="1061"/>
    </cacheField>
    <cacheField name="RidesBoarded-Detailed" numFmtId="0">
      <sharedItems containsSemiMixedTypes="0" containsString="0" containsNumber="1" containsInteger="1" minValue="13" maxValue="292"/>
    </cacheField>
    <cacheField name="OnlyDate" numFmtId="165">
      <sharedItems containsSemiMixedTypes="0" containsNonDate="0" containsDate="1" containsString="0" minDate="2025-01-26T00:00:00" maxDate="2025-04-06T00:00:00"/>
    </cacheField>
    <cacheField name="week" numFmtId="0">
      <sharedItems containsSemiMixedTypes="0" containsString="0" containsNumber="1" containsInteger="1" minValue="4" maxValue="14"/>
    </cacheField>
    <cacheField name="Time" numFmtId="0">
      <sharedItems/>
    </cacheField>
    <cacheField name="Year" numFmtId="0">
      <sharedItems containsSemiMixedTypes="0" containsString="0" containsNumber="1" containsInteger="1" minValue="2025" maxValue="2025"/>
    </cacheField>
    <cacheField name="Month" numFmtId="0">
      <sharedItems containsSemiMixedTypes="0" containsString="0" containsNumber="1" containsInteger="1" minValue="1" maxValue="4"/>
    </cacheField>
    <cacheField name="Day" numFmtId="0">
      <sharedItems containsSemiMixedTypes="0" containsString="0" containsNumber="1" containsInteger="1" minValue="1" maxValue="31"/>
    </cacheField>
    <cacheField name="Hour" numFmtId="0">
      <sharedItems containsSemiMixedTypes="0" containsString="0" containsNumber="1" containsInteger="1" minValue="0" maxValue="23"/>
    </cacheField>
    <cacheField name="TotalBoardedDrivers" numFmtId="0">
      <sharedItems containsSemiMixedTypes="0" containsString="0" containsNumber="1" containsInteger="1" minValue="13" maxValue="215"/>
    </cacheField>
    <cacheField name="Active Drivers" numFmtId="0">
      <sharedItems containsSemiMixedTypes="0" containsString="0" containsNumber="1" containsInteger="1" minValue="15" maxValue="707"/>
    </cacheField>
    <cacheField name="OnlineHours" numFmtId="0">
      <sharedItems containsSemiMixedTypes="0" containsString="0" containsNumber="1" minValue="22.19" maxValue="578.52"/>
    </cacheField>
    <cacheField name="HasBooking" numFmtId="0">
      <sharedItems containsSemiMixedTypes="0" containsString="0" containsNumber="1" minValue="5.92" maxValue="168.47"/>
    </cacheField>
    <cacheField name="WaitingforBooking" numFmtId="0">
      <sharedItems containsSemiMixedTypes="0" containsString="0" containsNumber="1" minValue="16.27" maxValue="410.05"/>
    </cacheField>
    <cacheField name="HoursperActiveDriver" numFmtId="0">
      <sharedItems containsSemiMixedTypes="0" containsString="0" containsNumber="1" minValue="0.47" maxValue="3.47"/>
    </cacheField>
    <cacheField name="RidesperOnlineHour" numFmtId="0">
      <sharedItems containsSemiMixedTypes="0" containsString="0" containsNumber="1" minValue="0.63566336329999995" maxValue="14.943374029999999"/>
    </cacheField>
    <cacheField name="week2" numFmtId="0">
      <sharedItems containsSemiMixedTypes="0" containsString="0" containsNumber="1" containsInteger="1" minValue="4" maxValue="14" count="11">
        <n v="4"/>
        <n v="5"/>
        <n v="6"/>
        <n v="7"/>
        <n v="8"/>
        <n v="9"/>
        <n v="10"/>
        <n v="11"/>
        <n v="12"/>
        <n v="13"/>
        <n v="14"/>
      </sharedItems>
    </cacheField>
    <cacheField name="TotalPriceChecks2" numFmtId="0">
      <sharedItems containsSemiMixedTypes="0" containsString="0" containsNumber="1" containsInteger="1" minValue="48" maxValue="14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0">
  <r>
    <n v="246"/>
    <n v="156"/>
    <n v="58"/>
    <n v="98"/>
    <d v="2025-01-26T00:00:00"/>
    <s v="00:16:10"/>
    <n v="2025"/>
    <n v="1"/>
    <n v="26"/>
    <x v="0"/>
  </r>
  <r>
    <n v="144"/>
    <n v="101"/>
    <n v="50"/>
    <n v="51"/>
    <d v="2025-01-26T00:00:00"/>
    <s v="01:56:29"/>
    <n v="2025"/>
    <n v="1"/>
    <n v="26"/>
    <x v="1"/>
  </r>
  <r>
    <n v="121"/>
    <n v="91"/>
    <n v="46"/>
    <n v="45"/>
    <d v="2025-01-26T00:00:00"/>
    <s v="02:17:27"/>
    <n v="2025"/>
    <n v="1"/>
    <n v="26"/>
    <x v="2"/>
  </r>
  <r>
    <n v="188"/>
    <n v="125"/>
    <n v="85"/>
    <n v="40"/>
    <d v="2025-01-26T00:00:00"/>
    <s v="03:54:27"/>
    <n v="2025"/>
    <n v="1"/>
    <n v="26"/>
    <x v="3"/>
  </r>
  <r>
    <n v="187"/>
    <n v="121"/>
    <n v="93"/>
    <n v="28"/>
    <d v="2025-01-26T00:00:00"/>
    <s v="04:28:49"/>
    <n v="2025"/>
    <n v="1"/>
    <n v="26"/>
    <x v="4"/>
  </r>
  <r>
    <n v="196"/>
    <n v="144"/>
    <n v="115"/>
    <n v="29"/>
    <d v="2025-01-26T00:00:00"/>
    <s v="05:30:20"/>
    <n v="2025"/>
    <n v="1"/>
    <n v="26"/>
    <x v="5"/>
  </r>
  <r>
    <n v="476"/>
    <n v="335"/>
    <n v="278"/>
    <n v="57"/>
    <d v="2025-01-26T00:00:00"/>
    <s v="06:25:38"/>
    <n v="2025"/>
    <n v="1"/>
    <n v="26"/>
    <x v="6"/>
  </r>
  <r>
    <n v="703"/>
    <n v="549"/>
    <n v="410"/>
    <n v="139"/>
    <d v="2025-01-26T00:00:00"/>
    <s v="07:32:51"/>
    <n v="2025"/>
    <n v="1"/>
    <n v="26"/>
    <x v="7"/>
  </r>
  <r>
    <n v="339"/>
    <n v="271"/>
    <n v="103"/>
    <n v="168"/>
    <d v="2025-01-26T00:00:00"/>
    <s v="08:30:43"/>
    <n v="2025"/>
    <n v="1"/>
    <n v="26"/>
    <x v="8"/>
  </r>
  <r>
    <n v="356"/>
    <n v="266"/>
    <n v="97"/>
    <n v="169"/>
    <d v="2025-01-26T00:00:00"/>
    <s v="09:33:12"/>
    <n v="2025"/>
    <n v="1"/>
    <n v="26"/>
    <x v="9"/>
  </r>
  <r>
    <n v="302"/>
    <n v="261"/>
    <n v="90"/>
    <n v="171"/>
    <d v="2025-01-26T00:00:00"/>
    <s v="10:38:41"/>
    <n v="2025"/>
    <n v="1"/>
    <n v="26"/>
    <x v="10"/>
  </r>
  <r>
    <n v="314"/>
    <n v="253"/>
    <n v="86"/>
    <n v="167"/>
    <d v="2025-01-26T00:00:00"/>
    <s v="11:49:40"/>
    <n v="2025"/>
    <n v="1"/>
    <n v="26"/>
    <x v="11"/>
  </r>
  <r>
    <n v="420"/>
    <n v="351"/>
    <n v="175"/>
    <n v="176"/>
    <d v="2025-01-26T00:00:00"/>
    <s v="12:56:27"/>
    <n v="2025"/>
    <n v="1"/>
    <n v="26"/>
    <x v="12"/>
  </r>
  <r>
    <n v="436"/>
    <n v="365"/>
    <n v="188"/>
    <n v="177"/>
    <d v="2025-01-26T00:00:00"/>
    <s v="13:16:31"/>
    <n v="2025"/>
    <n v="1"/>
    <n v="26"/>
    <x v="13"/>
  </r>
  <r>
    <n v="343"/>
    <n v="280"/>
    <n v="127"/>
    <n v="153"/>
    <d v="2025-01-26T00:00:00"/>
    <s v="14:23:50"/>
    <n v="2025"/>
    <n v="1"/>
    <n v="26"/>
    <x v="14"/>
  </r>
  <r>
    <n v="424"/>
    <n v="327"/>
    <n v="158"/>
    <n v="169"/>
    <d v="2025-01-26T00:00:00"/>
    <s v="15:38:33"/>
    <n v="2025"/>
    <n v="1"/>
    <n v="26"/>
    <x v="15"/>
  </r>
  <r>
    <n v="469"/>
    <n v="378"/>
    <n v="175"/>
    <n v="203"/>
    <d v="2025-01-26T00:00:00"/>
    <s v="16:20:48"/>
    <n v="2025"/>
    <n v="1"/>
    <n v="26"/>
    <x v="16"/>
  </r>
  <r>
    <n v="433"/>
    <n v="379"/>
    <n v="139"/>
    <n v="240"/>
    <d v="2025-01-26T00:00:00"/>
    <s v="17:49:49"/>
    <n v="2025"/>
    <n v="1"/>
    <n v="26"/>
    <x v="17"/>
  </r>
  <r>
    <n v="414"/>
    <n v="312"/>
    <n v="109"/>
    <n v="203"/>
    <d v="2025-01-26T00:00:00"/>
    <s v="18:25:05"/>
    <n v="2025"/>
    <n v="1"/>
    <n v="26"/>
    <x v="18"/>
  </r>
  <r>
    <n v="428"/>
    <n v="301"/>
    <n v="93"/>
    <n v="208"/>
    <d v="2025-01-26T00:00:00"/>
    <s v="19:47:05"/>
    <n v="2025"/>
    <n v="1"/>
    <n v="26"/>
    <x v="19"/>
  </r>
  <r>
    <n v="411"/>
    <n v="338"/>
    <n v="138"/>
    <n v="200"/>
    <d v="2025-01-26T00:00:00"/>
    <s v="20:37:17"/>
    <n v="2025"/>
    <n v="1"/>
    <n v="26"/>
    <x v="20"/>
  </r>
  <r>
    <n v="400"/>
    <n v="323"/>
    <n v="138"/>
    <n v="185"/>
    <d v="2025-01-26T00:00:00"/>
    <s v="21:50:09"/>
    <n v="2025"/>
    <n v="1"/>
    <n v="26"/>
    <x v="21"/>
  </r>
  <r>
    <n v="340"/>
    <n v="268"/>
    <n v="123"/>
    <n v="145"/>
    <d v="2025-01-26T00:00:00"/>
    <s v="22:16:07"/>
    <n v="2025"/>
    <n v="1"/>
    <n v="26"/>
    <x v="22"/>
  </r>
  <r>
    <n v="297"/>
    <n v="237"/>
    <n v="109"/>
    <n v="128"/>
    <d v="2025-01-26T00:00:00"/>
    <s v="23:35:06"/>
    <n v="2025"/>
    <n v="1"/>
    <n v="26"/>
    <x v="23"/>
  </r>
  <r>
    <n v="234"/>
    <n v="189"/>
    <n v="106"/>
    <n v="83"/>
    <d v="2025-01-27T00:00:00"/>
    <s v="00:15:30"/>
    <n v="2025"/>
    <n v="1"/>
    <n v="27"/>
    <x v="0"/>
  </r>
  <r>
    <n v="143"/>
    <n v="114"/>
    <n v="55"/>
    <n v="59"/>
    <d v="2025-01-27T00:00:00"/>
    <s v="01:51:16"/>
    <n v="2025"/>
    <n v="1"/>
    <n v="27"/>
    <x v="1"/>
  </r>
  <r>
    <n v="107"/>
    <n v="77"/>
    <n v="42"/>
    <n v="35"/>
    <d v="2025-01-27T00:00:00"/>
    <s v="02:05:25"/>
    <n v="2025"/>
    <n v="1"/>
    <n v="27"/>
    <x v="2"/>
  </r>
  <r>
    <n v="208"/>
    <n v="134"/>
    <n v="104"/>
    <n v="30"/>
    <d v="2025-01-27T00:00:00"/>
    <s v="03:12:14"/>
    <n v="2025"/>
    <n v="1"/>
    <n v="27"/>
    <x v="3"/>
  </r>
  <r>
    <n v="166"/>
    <n v="121"/>
    <n v="95"/>
    <n v="26"/>
    <d v="2025-01-27T00:00:00"/>
    <s v="04:02:37"/>
    <n v="2025"/>
    <n v="1"/>
    <n v="27"/>
    <x v="4"/>
  </r>
  <r>
    <n v="245"/>
    <n v="163"/>
    <n v="144"/>
    <n v="19"/>
    <d v="2025-01-27T00:00:00"/>
    <s v="05:14:38"/>
    <n v="2025"/>
    <n v="1"/>
    <n v="27"/>
    <x v="5"/>
  </r>
  <r>
    <n v="434"/>
    <n v="426"/>
    <n v="369"/>
    <n v="57"/>
    <d v="2025-01-27T00:00:00"/>
    <s v="06:12:38"/>
    <n v="2025"/>
    <n v="1"/>
    <n v="27"/>
    <x v="6"/>
  </r>
  <r>
    <n v="778"/>
    <n v="759"/>
    <n v="632"/>
    <n v="127"/>
    <d v="2025-01-27T00:00:00"/>
    <s v="07:19:49"/>
    <n v="2025"/>
    <n v="1"/>
    <n v="27"/>
    <x v="7"/>
  </r>
  <r>
    <n v="388"/>
    <n v="378"/>
    <n v="207"/>
    <n v="171"/>
    <d v="2025-01-27T00:00:00"/>
    <s v="08:50:23"/>
    <n v="2025"/>
    <n v="1"/>
    <n v="27"/>
    <x v="8"/>
  </r>
  <r>
    <n v="404"/>
    <n v="379"/>
    <n v="176"/>
    <n v="203"/>
    <d v="2025-01-27T00:00:00"/>
    <s v="09:02:07"/>
    <n v="2025"/>
    <n v="1"/>
    <n v="27"/>
    <x v="9"/>
  </r>
  <r>
    <n v="409"/>
    <n v="340"/>
    <n v="132"/>
    <n v="208"/>
    <d v="2025-01-27T00:00:00"/>
    <s v="10:39:53"/>
    <n v="2025"/>
    <n v="1"/>
    <n v="27"/>
    <x v="10"/>
  </r>
  <r>
    <n v="422"/>
    <n v="355"/>
    <n v="151"/>
    <n v="204"/>
    <d v="2025-01-27T00:00:00"/>
    <s v="11:34:56"/>
    <n v="2025"/>
    <n v="1"/>
    <n v="27"/>
    <x v="11"/>
  </r>
  <r>
    <n v="422"/>
    <n v="483"/>
    <n v="317"/>
    <n v="166"/>
    <d v="2025-01-27T00:00:00"/>
    <s v="12:23:50"/>
    <n v="2025"/>
    <n v="1"/>
    <n v="27"/>
    <x v="12"/>
  </r>
  <r>
    <n v="524"/>
    <n v="559"/>
    <n v="377"/>
    <n v="182"/>
    <d v="2025-01-27T00:00:00"/>
    <s v="13:04:53"/>
    <n v="2025"/>
    <n v="1"/>
    <n v="27"/>
    <x v="13"/>
  </r>
  <r>
    <n v="429"/>
    <n v="430"/>
    <n v="263"/>
    <n v="167"/>
    <d v="2025-01-27T00:00:00"/>
    <s v="14:41:20"/>
    <n v="2025"/>
    <n v="1"/>
    <n v="27"/>
    <x v="14"/>
  </r>
  <r>
    <n v="503"/>
    <n v="460"/>
    <n v="269"/>
    <n v="191"/>
    <d v="2025-01-27T00:00:00"/>
    <s v="15:49:14"/>
    <n v="2025"/>
    <n v="1"/>
    <n v="27"/>
    <x v="15"/>
  </r>
  <r>
    <n v="523"/>
    <n v="487"/>
    <n v="288"/>
    <n v="199"/>
    <d v="2025-01-27T00:00:00"/>
    <s v="16:35:02"/>
    <n v="2025"/>
    <n v="1"/>
    <n v="27"/>
    <x v="16"/>
  </r>
  <r>
    <n v="520"/>
    <n v="468"/>
    <n v="237"/>
    <n v="231"/>
    <d v="2025-01-27T00:00:00"/>
    <s v="17:46:26"/>
    <n v="2025"/>
    <n v="1"/>
    <n v="27"/>
    <x v="17"/>
  </r>
  <r>
    <n v="476"/>
    <n v="472"/>
    <n v="248"/>
    <n v="224"/>
    <d v="2025-01-27T00:00:00"/>
    <s v="18:18:56"/>
    <n v="2025"/>
    <n v="1"/>
    <n v="27"/>
    <x v="18"/>
  </r>
  <r>
    <n v="468"/>
    <n v="377"/>
    <n v="148"/>
    <n v="229"/>
    <d v="2025-01-27T00:00:00"/>
    <s v="19:56:28"/>
    <n v="2025"/>
    <n v="1"/>
    <n v="27"/>
    <x v="19"/>
  </r>
  <r>
    <n v="531"/>
    <n v="498"/>
    <n v="272"/>
    <n v="226"/>
    <d v="2025-01-27T00:00:00"/>
    <s v="20:08:43"/>
    <n v="2025"/>
    <n v="1"/>
    <n v="27"/>
    <x v="20"/>
  </r>
  <r>
    <n v="461"/>
    <n v="410"/>
    <n v="184"/>
    <n v="226"/>
    <d v="2025-01-27T00:00:00"/>
    <s v="21:13:12"/>
    <n v="2025"/>
    <n v="1"/>
    <n v="27"/>
    <x v="21"/>
  </r>
  <r>
    <n v="448"/>
    <n v="367"/>
    <n v="173"/>
    <n v="194"/>
    <d v="2025-01-27T00:00:00"/>
    <s v="22:46:48"/>
    <n v="2025"/>
    <n v="1"/>
    <n v="27"/>
    <x v="22"/>
  </r>
  <r>
    <n v="371"/>
    <n v="342"/>
    <n v="176"/>
    <n v="166"/>
    <d v="2025-01-27T00:00:00"/>
    <s v="23:42:29"/>
    <n v="2025"/>
    <n v="1"/>
    <n v="27"/>
    <x v="23"/>
  </r>
  <r>
    <n v="293"/>
    <n v="232"/>
    <n v="118"/>
    <n v="114"/>
    <d v="2025-01-28T00:00:00"/>
    <s v="00:35:18"/>
    <n v="2025"/>
    <n v="1"/>
    <n v="28"/>
    <x v="0"/>
  </r>
  <r>
    <n v="176"/>
    <n v="121"/>
    <n v="58"/>
    <n v="63"/>
    <d v="2025-01-28T00:00:00"/>
    <s v="01:30:52"/>
    <n v="2025"/>
    <n v="1"/>
    <n v="28"/>
    <x v="1"/>
  </r>
  <r>
    <n v="139"/>
    <n v="96"/>
    <n v="51"/>
    <n v="45"/>
    <d v="2025-01-28T00:00:00"/>
    <s v="02:35:55"/>
    <n v="2025"/>
    <n v="1"/>
    <n v="28"/>
    <x v="2"/>
  </r>
  <r>
    <n v="196"/>
    <n v="147"/>
    <n v="110"/>
    <n v="37"/>
    <d v="2025-01-28T00:00:00"/>
    <s v="03:27:22"/>
    <n v="2025"/>
    <n v="1"/>
    <n v="28"/>
    <x v="3"/>
  </r>
  <r>
    <n v="199"/>
    <n v="147"/>
    <n v="119"/>
    <n v="28"/>
    <d v="2025-01-28T00:00:00"/>
    <s v="04:10:45"/>
    <n v="2025"/>
    <n v="1"/>
    <n v="28"/>
    <x v="4"/>
  </r>
  <r>
    <n v="222"/>
    <n v="194"/>
    <n v="172"/>
    <n v="22"/>
    <d v="2025-01-28T00:00:00"/>
    <s v="05:37:09"/>
    <n v="2025"/>
    <n v="1"/>
    <n v="28"/>
    <x v="5"/>
  </r>
  <r>
    <n v="389"/>
    <n v="372"/>
    <n v="318"/>
    <n v="54"/>
    <d v="2025-01-28T00:00:00"/>
    <s v="06:48:27"/>
    <n v="2025"/>
    <n v="1"/>
    <n v="28"/>
    <x v="6"/>
  </r>
  <r>
    <n v="697"/>
    <n v="648"/>
    <n v="530"/>
    <n v="118"/>
    <d v="2025-01-28T00:00:00"/>
    <s v="07:49:07"/>
    <n v="2025"/>
    <n v="1"/>
    <n v="28"/>
    <x v="7"/>
  </r>
  <r>
    <n v="365"/>
    <n v="328"/>
    <n v="169"/>
    <n v="159"/>
    <d v="2025-01-28T00:00:00"/>
    <s v="08:03:29"/>
    <n v="2025"/>
    <n v="1"/>
    <n v="28"/>
    <x v="8"/>
  </r>
  <r>
    <n v="331"/>
    <n v="270"/>
    <n v="107"/>
    <n v="163"/>
    <d v="2025-01-28T00:00:00"/>
    <s v="09:10:20"/>
    <n v="2025"/>
    <n v="1"/>
    <n v="28"/>
    <x v="9"/>
  </r>
  <r>
    <n v="365"/>
    <n v="326"/>
    <n v="141"/>
    <n v="185"/>
    <d v="2025-01-28T00:00:00"/>
    <s v="10:19:26"/>
    <n v="2025"/>
    <n v="1"/>
    <n v="28"/>
    <x v="10"/>
  </r>
  <r>
    <n v="412"/>
    <n v="374"/>
    <n v="193"/>
    <n v="181"/>
    <d v="2025-01-28T00:00:00"/>
    <s v="11:47:37"/>
    <n v="2025"/>
    <n v="1"/>
    <n v="28"/>
    <x v="11"/>
  </r>
  <r>
    <n v="435"/>
    <n v="476"/>
    <n v="298"/>
    <n v="178"/>
    <d v="2025-01-28T00:00:00"/>
    <s v="12:10:18"/>
    <n v="2025"/>
    <n v="1"/>
    <n v="28"/>
    <x v="12"/>
  </r>
  <r>
    <n v="472"/>
    <n v="524"/>
    <n v="361"/>
    <n v="163"/>
    <d v="2025-01-28T00:00:00"/>
    <s v="13:25:07"/>
    <n v="2025"/>
    <n v="1"/>
    <n v="28"/>
    <x v="13"/>
  </r>
  <r>
    <n v="449"/>
    <n v="404"/>
    <n v="234"/>
    <n v="170"/>
    <d v="2025-01-28T00:00:00"/>
    <s v="14:24:16"/>
    <n v="2025"/>
    <n v="1"/>
    <n v="28"/>
    <x v="14"/>
  </r>
  <r>
    <n v="472"/>
    <n v="439"/>
    <n v="261"/>
    <n v="178"/>
    <d v="2025-01-28T00:00:00"/>
    <s v="15:24:44"/>
    <n v="2025"/>
    <n v="1"/>
    <n v="28"/>
    <x v="15"/>
  </r>
  <r>
    <n v="521"/>
    <n v="504"/>
    <n v="335"/>
    <n v="169"/>
    <d v="2025-01-28T00:00:00"/>
    <s v="16:16:51"/>
    <n v="2025"/>
    <n v="1"/>
    <n v="28"/>
    <x v="16"/>
  </r>
  <r>
    <n v="509"/>
    <n v="426"/>
    <n v="198"/>
    <n v="228"/>
    <d v="2025-01-28T00:00:00"/>
    <s v="17:29:34"/>
    <n v="2025"/>
    <n v="1"/>
    <n v="28"/>
    <x v="17"/>
  </r>
  <r>
    <n v="503"/>
    <n v="384"/>
    <n v="177"/>
    <n v="207"/>
    <d v="2025-01-28T00:00:00"/>
    <s v="18:27:54"/>
    <n v="2025"/>
    <n v="1"/>
    <n v="28"/>
    <x v="18"/>
  </r>
  <r>
    <n v="511"/>
    <n v="403"/>
    <n v="175"/>
    <n v="228"/>
    <d v="2025-01-28T00:00:00"/>
    <s v="19:42:46"/>
    <n v="2025"/>
    <n v="1"/>
    <n v="28"/>
    <x v="19"/>
  </r>
  <r>
    <n v="520"/>
    <n v="439"/>
    <n v="186"/>
    <n v="253"/>
    <d v="2025-01-28T00:00:00"/>
    <s v="20:38:11"/>
    <n v="2025"/>
    <n v="1"/>
    <n v="28"/>
    <x v="20"/>
  </r>
  <r>
    <n v="475"/>
    <n v="392"/>
    <n v="192"/>
    <n v="200"/>
    <d v="2025-01-28T00:00:00"/>
    <s v="21:32:48"/>
    <n v="2025"/>
    <n v="1"/>
    <n v="28"/>
    <x v="21"/>
  </r>
  <r>
    <n v="419"/>
    <n v="344"/>
    <n v="167"/>
    <n v="177"/>
    <d v="2025-01-28T00:00:00"/>
    <s v="22:28:09"/>
    <n v="2025"/>
    <n v="1"/>
    <n v="28"/>
    <x v="22"/>
  </r>
  <r>
    <n v="363"/>
    <n v="290"/>
    <n v="145"/>
    <n v="145"/>
    <d v="2025-01-28T00:00:00"/>
    <s v="23:09:16"/>
    <n v="2025"/>
    <n v="1"/>
    <n v="28"/>
    <x v="23"/>
  </r>
  <r>
    <n v="239"/>
    <n v="200"/>
    <n v="105"/>
    <n v="95"/>
    <d v="2025-01-29T00:00:00"/>
    <s v="00:50:55"/>
    <n v="2025"/>
    <n v="1"/>
    <n v="29"/>
    <x v="0"/>
  </r>
  <r>
    <n v="194"/>
    <n v="150"/>
    <n v="85"/>
    <n v="65"/>
    <d v="2025-01-29T00:00:00"/>
    <s v="01:54:12"/>
    <n v="2025"/>
    <n v="1"/>
    <n v="29"/>
    <x v="1"/>
  </r>
  <r>
    <n v="143"/>
    <n v="103"/>
    <n v="60"/>
    <n v="43"/>
    <d v="2025-01-29T00:00:00"/>
    <s v="02:14:25"/>
    <n v="2025"/>
    <n v="1"/>
    <n v="29"/>
    <x v="2"/>
  </r>
  <r>
    <n v="210"/>
    <n v="168"/>
    <n v="118"/>
    <n v="50"/>
    <d v="2025-01-29T00:00:00"/>
    <s v="03:43:10"/>
    <n v="2025"/>
    <n v="1"/>
    <n v="29"/>
    <x v="3"/>
  </r>
  <r>
    <n v="239"/>
    <n v="230"/>
    <n v="194"/>
    <n v="36"/>
    <d v="2025-01-29T00:00:00"/>
    <s v="04:14:34"/>
    <n v="2025"/>
    <n v="1"/>
    <n v="29"/>
    <x v="4"/>
  </r>
  <r>
    <n v="242"/>
    <n v="176"/>
    <n v="145"/>
    <n v="31"/>
    <d v="2025-01-29T00:00:00"/>
    <s v="05:05:14"/>
    <n v="2025"/>
    <n v="1"/>
    <n v="29"/>
    <x v="5"/>
  </r>
  <r>
    <n v="404"/>
    <n v="378"/>
    <n v="333"/>
    <n v="45"/>
    <d v="2025-01-29T00:00:00"/>
    <s v="06:23:37"/>
    <n v="2025"/>
    <n v="1"/>
    <n v="29"/>
    <x v="6"/>
  </r>
  <r>
    <n v="655"/>
    <n v="635"/>
    <n v="502"/>
    <n v="133"/>
    <d v="2025-01-29T00:00:00"/>
    <s v="07:16:17"/>
    <n v="2025"/>
    <n v="1"/>
    <n v="29"/>
    <x v="7"/>
  </r>
  <r>
    <n v="358"/>
    <n v="328"/>
    <n v="157"/>
    <n v="171"/>
    <d v="2025-01-29T00:00:00"/>
    <s v="08:06:23"/>
    <n v="2025"/>
    <n v="1"/>
    <n v="29"/>
    <x v="8"/>
  </r>
  <r>
    <n v="388"/>
    <n v="342"/>
    <n v="150"/>
    <n v="192"/>
    <d v="2025-01-29T00:00:00"/>
    <s v="09:27:43"/>
    <n v="2025"/>
    <n v="1"/>
    <n v="29"/>
    <x v="9"/>
  </r>
  <r>
    <n v="383"/>
    <n v="300"/>
    <n v="108"/>
    <n v="192"/>
    <d v="2025-01-29T00:00:00"/>
    <s v="10:23:09"/>
    <n v="2025"/>
    <n v="1"/>
    <n v="29"/>
    <x v="10"/>
  </r>
  <r>
    <n v="427"/>
    <n v="380"/>
    <n v="198"/>
    <n v="182"/>
    <d v="2025-01-29T00:00:00"/>
    <s v="11:05:40"/>
    <n v="2025"/>
    <n v="1"/>
    <n v="29"/>
    <x v="11"/>
  </r>
  <r>
    <n v="411"/>
    <n v="410"/>
    <n v="223"/>
    <n v="187"/>
    <d v="2025-01-29T00:00:00"/>
    <s v="12:41:27"/>
    <n v="2025"/>
    <n v="1"/>
    <n v="29"/>
    <x v="12"/>
  </r>
  <r>
    <n v="502"/>
    <n v="463"/>
    <n v="303"/>
    <n v="160"/>
    <d v="2025-01-29T00:00:00"/>
    <s v="13:02:33"/>
    <n v="2025"/>
    <n v="1"/>
    <n v="29"/>
    <x v="13"/>
  </r>
  <r>
    <n v="410"/>
    <n v="332"/>
    <n v="185"/>
    <n v="147"/>
    <d v="2025-01-29T00:00:00"/>
    <s v="14:30:44"/>
    <n v="2025"/>
    <n v="1"/>
    <n v="29"/>
    <x v="14"/>
  </r>
  <r>
    <n v="490"/>
    <n v="377"/>
    <n v="193"/>
    <n v="184"/>
    <d v="2025-01-29T00:00:00"/>
    <s v="15:31:56"/>
    <n v="2025"/>
    <n v="1"/>
    <n v="29"/>
    <x v="15"/>
  </r>
  <r>
    <n v="568"/>
    <n v="462"/>
    <n v="254"/>
    <n v="208"/>
    <d v="2025-01-29T00:00:00"/>
    <s v="16:19:56"/>
    <n v="2025"/>
    <n v="1"/>
    <n v="29"/>
    <x v="16"/>
  </r>
  <r>
    <n v="562"/>
    <n v="416"/>
    <n v="182"/>
    <n v="234"/>
    <d v="2025-01-29T00:00:00"/>
    <s v="17:51:40"/>
    <n v="2025"/>
    <n v="1"/>
    <n v="29"/>
    <x v="17"/>
  </r>
  <r>
    <n v="544"/>
    <n v="410"/>
    <n v="179"/>
    <n v="231"/>
    <d v="2025-01-29T00:00:00"/>
    <s v="18:12:47"/>
    <n v="2025"/>
    <n v="1"/>
    <n v="29"/>
    <x v="18"/>
  </r>
  <r>
    <n v="569"/>
    <n v="430"/>
    <n v="169"/>
    <n v="261"/>
    <d v="2025-01-29T00:00:00"/>
    <s v="19:54:19"/>
    <n v="2025"/>
    <n v="1"/>
    <n v="29"/>
    <x v="19"/>
  </r>
  <r>
    <n v="609"/>
    <n v="504"/>
    <n v="244"/>
    <n v="260"/>
    <d v="2025-01-29T00:00:00"/>
    <s v="20:22:49"/>
    <n v="2025"/>
    <n v="1"/>
    <n v="29"/>
    <x v="20"/>
  </r>
  <r>
    <n v="566"/>
    <n v="492"/>
    <n v="225"/>
    <n v="267"/>
    <d v="2025-01-29T00:00:00"/>
    <s v="21:37:17"/>
    <n v="2025"/>
    <n v="1"/>
    <n v="29"/>
    <x v="21"/>
  </r>
  <r>
    <n v="476"/>
    <n v="360"/>
    <n v="166"/>
    <n v="194"/>
    <d v="2025-01-29T00:00:00"/>
    <s v="22:04:07"/>
    <n v="2025"/>
    <n v="1"/>
    <n v="29"/>
    <x v="22"/>
  </r>
  <r>
    <n v="407"/>
    <n v="318"/>
    <n v="171"/>
    <n v="147"/>
    <d v="2025-01-29T00:00:00"/>
    <s v="23:42:54"/>
    <n v="2025"/>
    <n v="1"/>
    <n v="29"/>
    <x v="23"/>
  </r>
  <r>
    <n v="292"/>
    <n v="198"/>
    <n v="118"/>
    <n v="80"/>
    <d v="2025-01-30T00:00:00"/>
    <s v="00:54:29"/>
    <n v="2025"/>
    <n v="1"/>
    <n v="30"/>
    <x v="0"/>
  </r>
  <r>
    <n v="199"/>
    <n v="157"/>
    <n v="76"/>
    <n v="81"/>
    <d v="2025-01-30T00:00:00"/>
    <s v="01:04:16"/>
    <n v="2025"/>
    <n v="1"/>
    <n v="30"/>
    <x v="1"/>
  </r>
  <r>
    <n v="174"/>
    <n v="152"/>
    <n v="93"/>
    <n v="59"/>
    <d v="2025-01-30T00:00:00"/>
    <s v="02:51:34"/>
    <n v="2025"/>
    <n v="1"/>
    <n v="30"/>
    <x v="2"/>
  </r>
  <r>
    <n v="215"/>
    <n v="174"/>
    <n v="135"/>
    <n v="39"/>
    <d v="2025-01-30T00:00:00"/>
    <s v="03:21:08"/>
    <n v="2025"/>
    <n v="1"/>
    <n v="30"/>
    <x v="3"/>
  </r>
  <r>
    <n v="242"/>
    <n v="182"/>
    <n v="150"/>
    <n v="32"/>
    <d v="2025-01-30T00:00:00"/>
    <s v="04:49:46"/>
    <n v="2025"/>
    <n v="1"/>
    <n v="30"/>
    <x v="4"/>
  </r>
  <r>
    <n v="196"/>
    <n v="172"/>
    <n v="148"/>
    <n v="24"/>
    <d v="2025-01-30T00:00:00"/>
    <s v="05:08:45"/>
    <n v="2025"/>
    <n v="1"/>
    <n v="30"/>
    <x v="5"/>
  </r>
  <r>
    <n v="433"/>
    <n v="371"/>
    <n v="311"/>
    <n v="60"/>
    <d v="2025-01-30T00:00:00"/>
    <s v="06:14:33"/>
    <n v="2025"/>
    <n v="1"/>
    <n v="30"/>
    <x v="6"/>
  </r>
  <r>
    <n v="677"/>
    <n v="536"/>
    <n v="416"/>
    <n v="120"/>
    <d v="2025-01-30T00:00:00"/>
    <s v="07:56:35"/>
    <n v="2025"/>
    <n v="1"/>
    <n v="30"/>
    <x v="7"/>
  </r>
  <r>
    <n v="413"/>
    <n v="316"/>
    <n v="165"/>
    <n v="151"/>
    <d v="2025-01-30T00:00:00"/>
    <s v="08:44:38"/>
    <n v="2025"/>
    <n v="1"/>
    <n v="30"/>
    <x v="8"/>
  </r>
  <r>
    <n v="401"/>
    <n v="350"/>
    <n v="161"/>
    <n v="189"/>
    <d v="2025-01-30T00:00:00"/>
    <s v="09:10:38"/>
    <n v="2025"/>
    <n v="1"/>
    <n v="30"/>
    <x v="9"/>
  </r>
  <r>
    <n v="415"/>
    <n v="339"/>
    <n v="158"/>
    <n v="181"/>
    <d v="2025-01-30T00:00:00"/>
    <s v="10:26:06"/>
    <n v="2025"/>
    <n v="1"/>
    <n v="30"/>
    <x v="10"/>
  </r>
  <r>
    <n v="397"/>
    <n v="335"/>
    <n v="162"/>
    <n v="173"/>
    <d v="2025-01-30T00:00:00"/>
    <s v="11:28:50"/>
    <n v="2025"/>
    <n v="1"/>
    <n v="30"/>
    <x v="11"/>
  </r>
  <r>
    <n v="461"/>
    <n v="383"/>
    <n v="216"/>
    <n v="167"/>
    <d v="2025-01-30T00:00:00"/>
    <s v="12:31:02"/>
    <n v="2025"/>
    <n v="1"/>
    <n v="30"/>
    <x v="12"/>
  </r>
  <r>
    <n v="497"/>
    <n v="458"/>
    <n v="318"/>
    <n v="140"/>
    <d v="2025-01-30T00:00:00"/>
    <s v="13:44:49"/>
    <n v="2025"/>
    <n v="1"/>
    <n v="30"/>
    <x v="13"/>
  </r>
  <r>
    <n v="564"/>
    <n v="516"/>
    <n v="351"/>
    <n v="165"/>
    <d v="2025-01-30T00:00:00"/>
    <s v="14:48:05"/>
    <n v="2025"/>
    <n v="1"/>
    <n v="30"/>
    <x v="14"/>
  </r>
  <r>
    <n v="611"/>
    <n v="529"/>
    <n v="356"/>
    <n v="173"/>
    <d v="2025-01-30T00:00:00"/>
    <s v="15:40:28"/>
    <n v="2025"/>
    <n v="1"/>
    <n v="30"/>
    <x v="15"/>
  </r>
  <r>
    <n v="705"/>
    <n v="747"/>
    <n v="575"/>
    <n v="172"/>
    <d v="2025-01-30T00:00:00"/>
    <s v="16:39:52"/>
    <n v="2025"/>
    <n v="1"/>
    <n v="30"/>
    <x v="16"/>
  </r>
  <r>
    <n v="687"/>
    <n v="642"/>
    <n v="420"/>
    <n v="222"/>
    <d v="2025-01-30T00:00:00"/>
    <s v="17:39:20"/>
    <n v="2025"/>
    <n v="1"/>
    <n v="30"/>
    <x v="17"/>
  </r>
  <r>
    <n v="737"/>
    <n v="709"/>
    <n v="471"/>
    <n v="238"/>
    <d v="2025-01-30T00:00:00"/>
    <s v="18:53:09"/>
    <n v="2025"/>
    <n v="1"/>
    <n v="30"/>
    <x v="18"/>
  </r>
  <r>
    <n v="707"/>
    <n v="614"/>
    <n v="368"/>
    <n v="246"/>
    <d v="2025-01-30T00:00:00"/>
    <s v="19:15:35"/>
    <n v="2025"/>
    <n v="1"/>
    <n v="30"/>
    <x v="19"/>
  </r>
  <r>
    <n v="747"/>
    <n v="669"/>
    <n v="406"/>
    <n v="263"/>
    <d v="2025-01-30T00:00:00"/>
    <s v="20:50:37"/>
    <n v="2025"/>
    <n v="1"/>
    <n v="30"/>
    <x v="20"/>
  </r>
  <r>
    <n v="741"/>
    <n v="685"/>
    <n v="426"/>
    <n v="259"/>
    <d v="2025-01-30T00:00:00"/>
    <s v="21:20:40"/>
    <n v="2025"/>
    <n v="1"/>
    <n v="30"/>
    <x v="21"/>
  </r>
  <r>
    <n v="700"/>
    <n v="691"/>
    <n v="448"/>
    <n v="243"/>
    <d v="2025-01-30T00:00:00"/>
    <s v="22:12:54"/>
    <n v="2025"/>
    <n v="1"/>
    <n v="30"/>
    <x v="22"/>
  </r>
  <r>
    <n v="564"/>
    <n v="471"/>
    <n v="267"/>
    <n v="204"/>
    <d v="2025-01-30T00:00:00"/>
    <s v="23:28:38"/>
    <n v="2025"/>
    <n v="1"/>
    <n v="30"/>
    <x v="23"/>
  </r>
  <r>
    <n v="451"/>
    <n v="412"/>
    <n v="261"/>
    <n v="151"/>
    <d v="2025-01-31T00:00:00"/>
    <s v="00:29:02"/>
    <n v="2025"/>
    <n v="1"/>
    <n v="31"/>
    <x v="0"/>
  </r>
  <r>
    <n v="347"/>
    <n v="294"/>
    <n v="190"/>
    <n v="104"/>
    <d v="2025-01-31T00:00:00"/>
    <s v="01:32:04"/>
    <n v="2025"/>
    <n v="1"/>
    <n v="31"/>
    <x v="1"/>
  </r>
  <r>
    <n v="269"/>
    <n v="258"/>
    <n v="146"/>
    <n v="112"/>
    <d v="2025-01-31T00:00:00"/>
    <s v="02:19:55"/>
    <n v="2025"/>
    <n v="1"/>
    <n v="31"/>
    <x v="2"/>
  </r>
  <r>
    <n v="398"/>
    <n v="329"/>
    <n v="248"/>
    <n v="81"/>
    <d v="2025-01-31T00:00:00"/>
    <s v="03:50:07"/>
    <n v="2025"/>
    <n v="1"/>
    <n v="31"/>
    <x v="3"/>
  </r>
  <r>
    <n v="366"/>
    <n v="390"/>
    <n v="335"/>
    <n v="55"/>
    <d v="2025-01-31T00:00:00"/>
    <s v="04:41:03"/>
    <n v="2025"/>
    <n v="1"/>
    <n v="31"/>
    <x v="4"/>
  </r>
  <r>
    <n v="323"/>
    <n v="296"/>
    <n v="264"/>
    <n v="32"/>
    <d v="2025-01-31T00:00:00"/>
    <s v="05:04:53"/>
    <n v="2025"/>
    <n v="1"/>
    <n v="31"/>
    <x v="5"/>
  </r>
  <r>
    <n v="344"/>
    <n v="288"/>
    <n v="249"/>
    <n v="39"/>
    <d v="2025-01-31T00:00:00"/>
    <s v="06:40:22"/>
    <n v="2025"/>
    <n v="1"/>
    <n v="31"/>
    <x v="6"/>
  </r>
  <r>
    <n v="346"/>
    <n v="273"/>
    <n v="236"/>
    <n v="37"/>
    <d v="2025-01-31T00:00:00"/>
    <s v="07:34:10"/>
    <n v="2025"/>
    <n v="1"/>
    <n v="31"/>
    <x v="7"/>
  </r>
  <r>
    <n v="196"/>
    <n v="190"/>
    <n v="136"/>
    <n v="54"/>
    <d v="2025-01-31T00:00:00"/>
    <s v="08:18:39"/>
    <n v="2025"/>
    <n v="1"/>
    <n v="31"/>
    <x v="8"/>
  </r>
  <r>
    <n v="156"/>
    <n v="154"/>
    <n v="114"/>
    <n v="40"/>
    <d v="2025-01-31T00:00:00"/>
    <s v="09:51:05"/>
    <n v="2025"/>
    <n v="1"/>
    <n v="31"/>
    <x v="9"/>
  </r>
  <r>
    <n v="174"/>
    <n v="175"/>
    <n v="149"/>
    <n v="26"/>
    <d v="2025-01-31T00:00:00"/>
    <s v="10:09:29"/>
    <n v="2025"/>
    <n v="1"/>
    <n v="31"/>
    <x v="10"/>
  </r>
  <r>
    <n v="215"/>
    <n v="217"/>
    <n v="195"/>
    <n v="22"/>
    <d v="2025-01-31T00:00:00"/>
    <s v="11:56:28"/>
    <n v="2025"/>
    <n v="1"/>
    <n v="31"/>
    <x v="11"/>
  </r>
  <r>
    <n v="159"/>
    <n v="131"/>
    <n v="108"/>
    <n v="23"/>
    <d v="2025-01-31T00:00:00"/>
    <s v="12:47:26"/>
    <n v="2025"/>
    <n v="1"/>
    <n v="31"/>
    <x v="12"/>
  </r>
  <r>
    <n v="330"/>
    <n v="309"/>
    <n v="245"/>
    <n v="64"/>
    <d v="2025-01-31T00:00:00"/>
    <s v="13:19:47"/>
    <n v="2025"/>
    <n v="1"/>
    <n v="31"/>
    <x v="13"/>
  </r>
  <r>
    <n v="469"/>
    <n v="397"/>
    <n v="323"/>
    <n v="74"/>
    <d v="2025-01-31T00:00:00"/>
    <s v="14:26:22"/>
    <n v="2025"/>
    <n v="1"/>
    <n v="31"/>
    <x v="14"/>
  </r>
  <r>
    <n v="489"/>
    <n v="438"/>
    <n v="326"/>
    <n v="112"/>
    <d v="2025-01-31T00:00:00"/>
    <s v="15:23:44"/>
    <n v="2025"/>
    <n v="1"/>
    <n v="31"/>
    <x v="15"/>
  </r>
  <r>
    <n v="624"/>
    <n v="648"/>
    <n v="481"/>
    <n v="167"/>
    <d v="2025-01-31T00:00:00"/>
    <s v="16:24:25"/>
    <n v="2025"/>
    <n v="1"/>
    <n v="31"/>
    <x v="16"/>
  </r>
  <r>
    <n v="647"/>
    <n v="579"/>
    <n v="388"/>
    <n v="191"/>
    <d v="2025-01-31T00:00:00"/>
    <s v="17:06:49"/>
    <n v="2025"/>
    <n v="1"/>
    <n v="31"/>
    <x v="17"/>
  </r>
  <r>
    <n v="605"/>
    <n v="526"/>
    <n v="337"/>
    <n v="189"/>
    <d v="2025-01-31T00:00:00"/>
    <s v="18:48:56"/>
    <n v="2025"/>
    <n v="1"/>
    <n v="31"/>
    <x v="18"/>
  </r>
  <r>
    <n v="621"/>
    <n v="525"/>
    <n v="313"/>
    <n v="212"/>
    <d v="2025-01-31T00:00:00"/>
    <s v="19:29:40"/>
    <n v="2025"/>
    <n v="1"/>
    <n v="31"/>
    <x v="19"/>
  </r>
  <r>
    <n v="755"/>
    <n v="731"/>
    <n v="475"/>
    <n v="256"/>
    <d v="2025-01-31T00:00:00"/>
    <s v="20:23:04"/>
    <n v="2025"/>
    <n v="1"/>
    <n v="31"/>
    <x v="20"/>
  </r>
  <r>
    <n v="784"/>
    <n v="803"/>
    <n v="534"/>
    <n v="269"/>
    <d v="2025-01-31T00:00:00"/>
    <s v="21:06:02"/>
    <n v="2025"/>
    <n v="1"/>
    <n v="31"/>
    <x v="21"/>
  </r>
  <r>
    <n v="662"/>
    <n v="687"/>
    <n v="453"/>
    <n v="234"/>
    <d v="2025-01-31T00:00:00"/>
    <s v="22:15:50"/>
    <n v="2025"/>
    <n v="1"/>
    <n v="31"/>
    <x v="22"/>
  </r>
  <r>
    <n v="524"/>
    <n v="518"/>
    <n v="341"/>
    <n v="177"/>
    <d v="2025-01-31T00:00:00"/>
    <s v="23:03:18"/>
    <n v="2025"/>
    <n v="1"/>
    <n v="31"/>
    <x v="23"/>
  </r>
  <r>
    <n v="567"/>
    <n v="530"/>
    <n v="329"/>
    <n v="201"/>
    <d v="2025-02-01T00:00:00"/>
    <s v="00:45:46"/>
    <n v="2025"/>
    <n v="2"/>
    <n v="1"/>
    <x v="0"/>
  </r>
  <r>
    <n v="363"/>
    <n v="351"/>
    <n v="221"/>
    <n v="130"/>
    <d v="2025-02-01T00:00:00"/>
    <s v="01:55:15"/>
    <n v="2025"/>
    <n v="2"/>
    <n v="1"/>
    <x v="1"/>
  </r>
  <r>
    <n v="264"/>
    <n v="232"/>
    <n v="156"/>
    <n v="76"/>
    <d v="2025-02-01T00:00:00"/>
    <s v="02:08:10"/>
    <n v="2025"/>
    <n v="2"/>
    <n v="1"/>
    <x v="2"/>
  </r>
  <r>
    <n v="365"/>
    <n v="381"/>
    <n v="291"/>
    <n v="90"/>
    <d v="2025-02-01T00:00:00"/>
    <s v="03:46:12"/>
    <n v="2025"/>
    <n v="2"/>
    <n v="1"/>
    <x v="3"/>
  </r>
  <r>
    <n v="354"/>
    <n v="315"/>
    <n v="266"/>
    <n v="49"/>
    <d v="2025-02-01T00:00:00"/>
    <s v="04:11:47"/>
    <n v="2025"/>
    <n v="2"/>
    <n v="1"/>
    <x v="4"/>
  </r>
  <r>
    <n v="301"/>
    <n v="287"/>
    <n v="241"/>
    <n v="46"/>
    <d v="2025-02-01T00:00:00"/>
    <s v="05:13:54"/>
    <n v="2025"/>
    <n v="2"/>
    <n v="1"/>
    <x v="5"/>
  </r>
  <r>
    <n v="412"/>
    <n v="363"/>
    <n v="311"/>
    <n v="52"/>
    <d v="2025-02-01T00:00:00"/>
    <s v="06:50:31"/>
    <n v="2025"/>
    <n v="2"/>
    <n v="1"/>
    <x v="6"/>
  </r>
  <r>
    <n v="463"/>
    <n v="498"/>
    <n v="429"/>
    <n v="69"/>
    <d v="2025-02-01T00:00:00"/>
    <s v="07:31:17"/>
    <n v="2025"/>
    <n v="2"/>
    <n v="1"/>
    <x v="7"/>
  </r>
  <r>
    <n v="218"/>
    <n v="195"/>
    <n v="130"/>
    <n v="65"/>
    <d v="2025-02-01T00:00:00"/>
    <s v="08:42:23"/>
    <n v="2025"/>
    <n v="2"/>
    <n v="1"/>
    <x v="8"/>
  </r>
  <r>
    <n v="244"/>
    <n v="209"/>
    <n v="141"/>
    <n v="68"/>
    <d v="2025-02-01T00:00:00"/>
    <s v="09:05:41"/>
    <n v="2025"/>
    <n v="2"/>
    <n v="1"/>
    <x v="9"/>
  </r>
  <r>
    <n v="242"/>
    <n v="218"/>
    <n v="132"/>
    <n v="86"/>
    <d v="2025-02-01T00:00:00"/>
    <s v="10:28:39"/>
    <n v="2025"/>
    <n v="2"/>
    <n v="1"/>
    <x v="10"/>
  </r>
  <r>
    <n v="240"/>
    <n v="179"/>
    <n v="101"/>
    <n v="78"/>
    <d v="2025-02-01T00:00:00"/>
    <s v="11:10:32"/>
    <n v="2025"/>
    <n v="2"/>
    <n v="1"/>
    <x v="11"/>
  </r>
  <r>
    <n v="240"/>
    <n v="159"/>
    <n v="64"/>
    <n v="95"/>
    <d v="2025-02-01T00:00:00"/>
    <s v="12:41:30"/>
    <n v="2025"/>
    <n v="2"/>
    <n v="1"/>
    <x v="12"/>
  </r>
  <r>
    <n v="292"/>
    <n v="212"/>
    <n v="98"/>
    <n v="114"/>
    <d v="2025-02-01T00:00:00"/>
    <s v="13:56:29"/>
    <n v="2025"/>
    <n v="2"/>
    <n v="1"/>
    <x v="13"/>
  </r>
  <r>
    <n v="333"/>
    <n v="268"/>
    <n v="143"/>
    <n v="125"/>
    <d v="2025-02-01T00:00:00"/>
    <s v="14:37:17"/>
    <n v="2025"/>
    <n v="2"/>
    <n v="1"/>
    <x v="14"/>
  </r>
  <r>
    <n v="372"/>
    <n v="272"/>
    <n v="139"/>
    <n v="133"/>
    <d v="2025-02-01T00:00:00"/>
    <s v="15:19:47"/>
    <n v="2025"/>
    <n v="2"/>
    <n v="1"/>
    <x v="15"/>
  </r>
  <r>
    <n v="501"/>
    <n v="479"/>
    <n v="291"/>
    <n v="188"/>
    <d v="2025-02-01T00:00:00"/>
    <s v="16:28:54"/>
    <n v="2025"/>
    <n v="2"/>
    <n v="1"/>
    <x v="16"/>
  </r>
  <r>
    <n v="504"/>
    <n v="399"/>
    <n v="188"/>
    <n v="211"/>
    <d v="2025-02-01T00:00:00"/>
    <s v="17:50:04"/>
    <n v="2025"/>
    <n v="2"/>
    <n v="1"/>
    <x v="17"/>
  </r>
  <r>
    <n v="522"/>
    <n v="442"/>
    <n v="208"/>
    <n v="234"/>
    <d v="2025-02-01T00:00:00"/>
    <s v="18:25:36"/>
    <n v="2025"/>
    <n v="2"/>
    <n v="1"/>
    <x v="18"/>
  </r>
  <r>
    <n v="447"/>
    <n v="378"/>
    <n v="161"/>
    <n v="217"/>
    <d v="2025-02-01T00:00:00"/>
    <s v="19:37:19"/>
    <n v="2025"/>
    <n v="2"/>
    <n v="1"/>
    <x v="19"/>
  </r>
  <r>
    <n v="528"/>
    <n v="485"/>
    <n v="277"/>
    <n v="208"/>
    <d v="2025-02-01T00:00:00"/>
    <s v="20:50:06"/>
    <n v="2025"/>
    <n v="2"/>
    <n v="1"/>
    <x v="20"/>
  </r>
  <r>
    <n v="483"/>
    <n v="456"/>
    <n v="265"/>
    <n v="191"/>
    <d v="2025-02-01T00:00:00"/>
    <s v="21:50:12"/>
    <n v="2025"/>
    <n v="2"/>
    <n v="1"/>
    <x v="21"/>
  </r>
  <r>
    <n v="417"/>
    <n v="432"/>
    <n v="266"/>
    <n v="166"/>
    <d v="2025-02-01T00:00:00"/>
    <s v="22:50:06"/>
    <n v="2025"/>
    <n v="2"/>
    <n v="1"/>
    <x v="22"/>
  </r>
  <r>
    <n v="369"/>
    <n v="308"/>
    <n v="169"/>
    <n v="139"/>
    <d v="2025-02-01T00:00:00"/>
    <s v="23:46:13"/>
    <n v="2025"/>
    <n v="2"/>
    <n v="1"/>
    <x v="23"/>
  </r>
  <r>
    <n v="260"/>
    <n v="198"/>
    <n v="102"/>
    <n v="96"/>
    <d v="2025-02-02T00:00:00"/>
    <s v="00:54:35"/>
    <n v="2025"/>
    <n v="2"/>
    <n v="2"/>
    <x v="0"/>
  </r>
  <r>
    <n v="189"/>
    <n v="174"/>
    <n v="99"/>
    <n v="75"/>
    <d v="2025-02-02T00:00:00"/>
    <s v="01:04:24"/>
    <n v="2025"/>
    <n v="2"/>
    <n v="2"/>
    <x v="1"/>
  </r>
  <r>
    <n v="137"/>
    <n v="113"/>
    <n v="50"/>
    <n v="63"/>
    <d v="2025-02-02T00:00:00"/>
    <s v="02:46:18"/>
    <n v="2025"/>
    <n v="2"/>
    <n v="2"/>
    <x v="2"/>
  </r>
  <r>
    <n v="185"/>
    <n v="132"/>
    <n v="92"/>
    <n v="40"/>
    <d v="2025-02-02T00:00:00"/>
    <s v="03:26:36"/>
    <n v="2025"/>
    <n v="2"/>
    <n v="2"/>
    <x v="3"/>
  </r>
  <r>
    <n v="226"/>
    <n v="174"/>
    <n v="146"/>
    <n v="28"/>
    <d v="2025-02-02T00:00:00"/>
    <s v="04:48:36"/>
    <n v="2025"/>
    <n v="2"/>
    <n v="2"/>
    <x v="4"/>
  </r>
  <r>
    <n v="224"/>
    <n v="199"/>
    <n v="165"/>
    <n v="34"/>
    <d v="2025-02-02T00:00:00"/>
    <s v="05:17:43"/>
    <n v="2025"/>
    <n v="2"/>
    <n v="2"/>
    <x v="5"/>
  </r>
  <r>
    <n v="607"/>
    <n v="474"/>
    <n v="428"/>
    <n v="46"/>
    <d v="2025-02-02T00:00:00"/>
    <s v="06:18:48"/>
    <n v="2025"/>
    <n v="2"/>
    <n v="2"/>
    <x v="6"/>
  </r>
  <r>
    <n v="763"/>
    <n v="776"/>
    <n v="657"/>
    <n v="119"/>
    <d v="2025-02-02T00:00:00"/>
    <s v="07:29:26"/>
    <n v="2025"/>
    <n v="2"/>
    <n v="2"/>
    <x v="7"/>
  </r>
  <r>
    <n v="329"/>
    <n v="296"/>
    <n v="156"/>
    <n v="140"/>
    <d v="2025-02-02T00:00:00"/>
    <s v="08:26:39"/>
    <n v="2025"/>
    <n v="2"/>
    <n v="2"/>
    <x v="8"/>
  </r>
  <r>
    <n v="418"/>
    <n v="304"/>
    <n v="118"/>
    <n v="186"/>
    <d v="2025-02-02T00:00:00"/>
    <s v="09:38:50"/>
    <n v="2025"/>
    <n v="2"/>
    <n v="2"/>
    <x v="9"/>
  </r>
  <r>
    <n v="374"/>
    <n v="304"/>
    <n v="122"/>
    <n v="182"/>
    <d v="2025-02-02T00:00:00"/>
    <s v="10:39:11"/>
    <n v="2025"/>
    <n v="2"/>
    <n v="2"/>
    <x v="10"/>
  </r>
  <r>
    <n v="392"/>
    <n v="333"/>
    <n v="171"/>
    <n v="162"/>
    <d v="2025-02-02T00:00:00"/>
    <s v="11:13:50"/>
    <n v="2025"/>
    <n v="2"/>
    <n v="2"/>
    <x v="11"/>
  </r>
  <r>
    <n v="442"/>
    <n v="390"/>
    <n v="235"/>
    <n v="155"/>
    <d v="2025-02-02T00:00:00"/>
    <s v="12:37:03"/>
    <n v="2025"/>
    <n v="2"/>
    <n v="2"/>
    <x v="12"/>
  </r>
  <r>
    <n v="457"/>
    <n v="389"/>
    <n v="246"/>
    <n v="143"/>
    <d v="2025-02-02T00:00:00"/>
    <s v="13:48:53"/>
    <n v="2025"/>
    <n v="2"/>
    <n v="2"/>
    <x v="13"/>
  </r>
  <r>
    <n v="412"/>
    <n v="318"/>
    <n v="173"/>
    <n v="145"/>
    <d v="2025-02-02T00:00:00"/>
    <s v="14:48:13"/>
    <n v="2025"/>
    <n v="2"/>
    <n v="2"/>
    <x v="14"/>
  </r>
  <r>
    <n v="401"/>
    <n v="331"/>
    <n v="182"/>
    <n v="149"/>
    <d v="2025-02-02T00:00:00"/>
    <s v="15:40:07"/>
    <n v="2025"/>
    <n v="2"/>
    <n v="2"/>
    <x v="15"/>
  </r>
  <r>
    <n v="531"/>
    <n v="413"/>
    <n v="217"/>
    <n v="196"/>
    <d v="2025-02-02T00:00:00"/>
    <s v="16:45:37"/>
    <n v="2025"/>
    <n v="2"/>
    <n v="2"/>
    <x v="16"/>
  </r>
  <r>
    <n v="492"/>
    <n v="391"/>
    <n v="138"/>
    <n v="253"/>
    <d v="2025-02-02T00:00:00"/>
    <s v="17:52:39"/>
    <n v="2025"/>
    <n v="2"/>
    <n v="2"/>
    <x v="17"/>
  </r>
  <r>
    <n v="501"/>
    <n v="392"/>
    <n v="165"/>
    <n v="227"/>
    <d v="2025-02-02T00:00:00"/>
    <s v="18:18:19"/>
    <n v="2025"/>
    <n v="2"/>
    <n v="2"/>
    <x v="18"/>
  </r>
  <r>
    <n v="468"/>
    <n v="365"/>
    <n v="143"/>
    <n v="222"/>
    <d v="2025-02-02T00:00:00"/>
    <s v="19:19:55"/>
    <n v="2025"/>
    <n v="2"/>
    <n v="2"/>
    <x v="19"/>
  </r>
  <r>
    <n v="461"/>
    <n v="387"/>
    <n v="162"/>
    <n v="225"/>
    <d v="2025-02-02T00:00:00"/>
    <s v="20:30:42"/>
    <n v="2025"/>
    <n v="2"/>
    <n v="2"/>
    <x v="20"/>
  </r>
  <r>
    <n v="462"/>
    <n v="374"/>
    <n v="166"/>
    <n v="208"/>
    <d v="2025-02-02T00:00:00"/>
    <s v="21:03:45"/>
    <n v="2025"/>
    <n v="2"/>
    <n v="2"/>
    <x v="21"/>
  </r>
  <r>
    <n v="346"/>
    <n v="276"/>
    <n v="125"/>
    <n v="151"/>
    <d v="2025-02-02T00:00:00"/>
    <s v="22:25:52"/>
    <n v="2025"/>
    <n v="2"/>
    <n v="2"/>
    <x v="22"/>
  </r>
  <r>
    <n v="300"/>
    <n v="242"/>
    <n v="121"/>
    <n v="121"/>
    <d v="2025-02-02T00:00:00"/>
    <s v="23:40:41"/>
    <n v="2025"/>
    <n v="2"/>
    <n v="2"/>
    <x v="23"/>
  </r>
  <r>
    <n v="229"/>
    <n v="161"/>
    <n v="77"/>
    <n v="84"/>
    <d v="2025-02-03T00:00:00"/>
    <s v="00:20:51"/>
    <n v="2025"/>
    <n v="2"/>
    <n v="3"/>
    <x v="0"/>
  </r>
  <r>
    <n v="138"/>
    <n v="119"/>
    <n v="60"/>
    <n v="59"/>
    <d v="2025-02-03T00:00:00"/>
    <s v="01:38:05"/>
    <n v="2025"/>
    <n v="2"/>
    <n v="3"/>
    <x v="1"/>
  </r>
  <r>
    <n v="114"/>
    <n v="104"/>
    <n v="59"/>
    <n v="45"/>
    <d v="2025-02-03T00:00:00"/>
    <s v="02:25:56"/>
    <n v="2025"/>
    <n v="2"/>
    <n v="3"/>
    <x v="2"/>
  </r>
  <r>
    <n v="172"/>
    <n v="147"/>
    <n v="114"/>
    <n v="33"/>
    <d v="2025-02-03T00:00:00"/>
    <s v="03:07:15"/>
    <n v="2025"/>
    <n v="2"/>
    <n v="3"/>
    <x v="3"/>
  </r>
  <r>
    <n v="193"/>
    <n v="127"/>
    <n v="100"/>
    <n v="27"/>
    <d v="2025-02-03T00:00:00"/>
    <s v="04:41:43"/>
    <n v="2025"/>
    <n v="2"/>
    <n v="3"/>
    <x v="4"/>
  </r>
  <r>
    <n v="188"/>
    <n v="144"/>
    <n v="119"/>
    <n v="25"/>
    <d v="2025-02-03T00:00:00"/>
    <s v="05:47:26"/>
    <n v="2025"/>
    <n v="2"/>
    <n v="3"/>
    <x v="5"/>
  </r>
  <r>
    <n v="439"/>
    <n v="308"/>
    <n v="255"/>
    <n v="53"/>
    <d v="2025-02-03T00:00:00"/>
    <s v="06:54:27"/>
    <n v="2025"/>
    <n v="2"/>
    <n v="3"/>
    <x v="6"/>
  </r>
  <r>
    <n v="697"/>
    <n v="594"/>
    <n v="454"/>
    <n v="140"/>
    <d v="2025-02-03T00:00:00"/>
    <s v="07:37:09"/>
    <n v="2025"/>
    <n v="2"/>
    <n v="3"/>
    <x v="7"/>
  </r>
  <r>
    <n v="380"/>
    <n v="295"/>
    <n v="126"/>
    <n v="169"/>
    <d v="2025-02-03T00:00:00"/>
    <s v="08:08:44"/>
    <n v="2025"/>
    <n v="2"/>
    <n v="3"/>
    <x v="8"/>
  </r>
  <r>
    <n v="376"/>
    <n v="317"/>
    <n v="117"/>
    <n v="200"/>
    <d v="2025-02-03T00:00:00"/>
    <s v="09:24:05"/>
    <n v="2025"/>
    <n v="2"/>
    <n v="3"/>
    <x v="9"/>
  </r>
  <r>
    <n v="348"/>
    <n v="274"/>
    <n v="93"/>
    <n v="181"/>
    <d v="2025-02-03T00:00:00"/>
    <s v="10:46:34"/>
    <n v="2025"/>
    <n v="2"/>
    <n v="3"/>
    <x v="10"/>
  </r>
  <r>
    <n v="352"/>
    <n v="300"/>
    <n v="127"/>
    <n v="173"/>
    <d v="2025-02-03T00:00:00"/>
    <s v="11:15:16"/>
    <n v="2025"/>
    <n v="2"/>
    <n v="3"/>
    <x v="11"/>
  </r>
  <r>
    <n v="402"/>
    <n v="368"/>
    <n v="225"/>
    <n v="143"/>
    <d v="2025-02-03T00:00:00"/>
    <s v="12:04:31"/>
    <n v="2025"/>
    <n v="2"/>
    <n v="3"/>
    <x v="12"/>
  </r>
  <r>
    <n v="437"/>
    <n v="400"/>
    <n v="255"/>
    <n v="145"/>
    <d v="2025-02-03T00:00:00"/>
    <s v="13:23:45"/>
    <n v="2025"/>
    <n v="2"/>
    <n v="3"/>
    <x v="13"/>
  </r>
  <r>
    <n v="430"/>
    <n v="352"/>
    <n v="183"/>
    <n v="169"/>
    <d v="2025-02-03T00:00:00"/>
    <s v="14:27:23"/>
    <n v="2025"/>
    <n v="2"/>
    <n v="3"/>
    <x v="14"/>
  </r>
  <r>
    <n v="428"/>
    <n v="338"/>
    <n v="200"/>
    <n v="138"/>
    <d v="2025-02-03T00:00:00"/>
    <s v="15:13:50"/>
    <n v="2025"/>
    <n v="2"/>
    <n v="3"/>
    <x v="15"/>
  </r>
  <r>
    <n v="469"/>
    <n v="386"/>
    <n v="209"/>
    <n v="177"/>
    <d v="2025-02-03T00:00:00"/>
    <s v="16:52:33"/>
    <n v="2025"/>
    <n v="2"/>
    <n v="3"/>
    <x v="16"/>
  </r>
  <r>
    <n v="506"/>
    <n v="425"/>
    <n v="221"/>
    <n v="204"/>
    <d v="2025-02-03T00:00:00"/>
    <s v="17:05:33"/>
    <n v="2025"/>
    <n v="2"/>
    <n v="3"/>
    <x v="17"/>
  </r>
  <r>
    <n v="511"/>
    <n v="390"/>
    <n v="160"/>
    <n v="230"/>
    <d v="2025-02-03T00:00:00"/>
    <s v="18:41:15"/>
    <n v="2025"/>
    <n v="2"/>
    <n v="3"/>
    <x v="18"/>
  </r>
  <r>
    <n v="460"/>
    <n v="339"/>
    <n v="103"/>
    <n v="236"/>
    <d v="2025-02-03T00:00:00"/>
    <s v="19:42:45"/>
    <n v="2025"/>
    <n v="2"/>
    <n v="3"/>
    <x v="19"/>
  </r>
  <r>
    <n v="472"/>
    <n v="394"/>
    <n v="164"/>
    <n v="230"/>
    <d v="2025-02-03T00:00:00"/>
    <s v="20:31:53"/>
    <n v="2025"/>
    <n v="2"/>
    <n v="3"/>
    <x v="20"/>
  </r>
  <r>
    <n v="446"/>
    <n v="355"/>
    <n v="167"/>
    <n v="188"/>
    <d v="2025-02-03T00:00:00"/>
    <s v="21:53:08"/>
    <n v="2025"/>
    <n v="2"/>
    <n v="3"/>
    <x v="21"/>
  </r>
  <r>
    <n v="394"/>
    <n v="302"/>
    <n v="142"/>
    <n v="160"/>
    <d v="2025-02-03T00:00:00"/>
    <s v="22:42:54"/>
    <n v="2025"/>
    <n v="2"/>
    <n v="3"/>
    <x v="22"/>
  </r>
  <r>
    <n v="325"/>
    <n v="262"/>
    <n v="122"/>
    <n v="140"/>
    <d v="2025-02-03T00:00:00"/>
    <s v="23:50:23"/>
    <n v="2025"/>
    <n v="2"/>
    <n v="3"/>
    <x v="23"/>
  </r>
  <r>
    <n v="220"/>
    <n v="142"/>
    <n v="72"/>
    <n v="70"/>
    <d v="2025-02-04T00:00:00"/>
    <s v="00:03:44"/>
    <n v="2025"/>
    <n v="2"/>
    <n v="4"/>
    <x v="0"/>
  </r>
  <r>
    <n v="136"/>
    <n v="93"/>
    <n v="34"/>
    <n v="59"/>
    <d v="2025-02-04T00:00:00"/>
    <s v="01:48:20"/>
    <n v="2025"/>
    <n v="2"/>
    <n v="4"/>
    <x v="1"/>
  </r>
  <r>
    <n v="121"/>
    <n v="94"/>
    <n v="51"/>
    <n v="43"/>
    <d v="2025-02-04T00:00:00"/>
    <s v="02:13:09"/>
    <n v="2025"/>
    <n v="2"/>
    <n v="4"/>
    <x v="2"/>
  </r>
  <r>
    <n v="149"/>
    <n v="126"/>
    <n v="92"/>
    <n v="34"/>
    <d v="2025-02-04T00:00:00"/>
    <s v="03:50:54"/>
    <n v="2025"/>
    <n v="2"/>
    <n v="4"/>
    <x v="3"/>
  </r>
  <r>
    <n v="145"/>
    <n v="85"/>
    <n v="56"/>
    <n v="29"/>
    <d v="2025-02-04T00:00:00"/>
    <s v="04:02:26"/>
    <n v="2025"/>
    <n v="2"/>
    <n v="4"/>
    <x v="4"/>
  </r>
  <r>
    <n v="209"/>
    <n v="135"/>
    <n v="115"/>
    <n v="20"/>
    <d v="2025-02-04T00:00:00"/>
    <s v="05:13:24"/>
    <n v="2025"/>
    <n v="2"/>
    <n v="4"/>
    <x v="5"/>
  </r>
  <r>
    <n v="388"/>
    <n v="380"/>
    <n v="321"/>
    <n v="59"/>
    <d v="2025-02-04T00:00:00"/>
    <s v="06:37:09"/>
    <n v="2025"/>
    <n v="2"/>
    <n v="4"/>
    <x v="6"/>
  </r>
  <r>
    <n v="571"/>
    <n v="482"/>
    <n v="352"/>
    <n v="130"/>
    <d v="2025-02-04T00:00:00"/>
    <s v="07:18:22"/>
    <n v="2025"/>
    <n v="2"/>
    <n v="4"/>
    <x v="7"/>
  </r>
  <r>
    <n v="322"/>
    <n v="219"/>
    <n v="90"/>
    <n v="129"/>
    <d v="2025-02-04T00:00:00"/>
    <s v="08:48:21"/>
    <n v="2025"/>
    <n v="2"/>
    <n v="4"/>
    <x v="8"/>
  </r>
  <r>
    <n v="357"/>
    <n v="285"/>
    <n v="118"/>
    <n v="167"/>
    <d v="2025-02-04T00:00:00"/>
    <s v="09:22:34"/>
    <n v="2025"/>
    <n v="2"/>
    <n v="4"/>
    <x v="9"/>
  </r>
  <r>
    <n v="342"/>
    <n v="288"/>
    <n v="120"/>
    <n v="168"/>
    <d v="2025-02-04T00:00:00"/>
    <s v="10:04:40"/>
    <n v="2025"/>
    <n v="2"/>
    <n v="4"/>
    <x v="10"/>
  </r>
  <r>
    <n v="340"/>
    <n v="265"/>
    <n v="87"/>
    <n v="178"/>
    <d v="2025-02-04T00:00:00"/>
    <s v="11:20:31"/>
    <n v="2025"/>
    <n v="2"/>
    <n v="4"/>
    <x v="11"/>
  </r>
  <r>
    <n v="391"/>
    <n v="314"/>
    <n v="156"/>
    <n v="158"/>
    <d v="2025-02-04T00:00:00"/>
    <s v="12:31:30"/>
    <n v="2025"/>
    <n v="2"/>
    <n v="4"/>
    <x v="12"/>
  </r>
  <r>
    <n v="438"/>
    <n v="318"/>
    <n v="171"/>
    <n v="147"/>
    <d v="2025-02-04T00:00:00"/>
    <s v="13:09:21"/>
    <n v="2025"/>
    <n v="2"/>
    <n v="4"/>
    <x v="13"/>
  </r>
  <r>
    <n v="426"/>
    <n v="344"/>
    <n v="186"/>
    <n v="158"/>
    <d v="2025-02-04T00:00:00"/>
    <s v="14:30:52"/>
    <n v="2025"/>
    <n v="2"/>
    <n v="4"/>
    <x v="14"/>
  </r>
  <r>
    <n v="447"/>
    <n v="331"/>
    <n v="171"/>
    <n v="160"/>
    <d v="2025-02-04T00:00:00"/>
    <s v="15:19:53"/>
    <n v="2025"/>
    <n v="2"/>
    <n v="4"/>
    <x v="15"/>
  </r>
  <r>
    <n v="570"/>
    <n v="478"/>
    <n v="261"/>
    <n v="217"/>
    <d v="2025-02-04T00:00:00"/>
    <s v="16:28:44"/>
    <n v="2025"/>
    <n v="2"/>
    <n v="4"/>
    <x v="16"/>
  </r>
  <r>
    <n v="539"/>
    <n v="400"/>
    <n v="154"/>
    <n v="246"/>
    <d v="2025-02-04T00:00:00"/>
    <s v="17:34:45"/>
    <n v="2025"/>
    <n v="2"/>
    <n v="4"/>
    <x v="17"/>
  </r>
  <r>
    <n v="464"/>
    <n v="352"/>
    <n v="136"/>
    <n v="216"/>
    <d v="2025-02-04T00:00:00"/>
    <s v="18:31:53"/>
    <n v="2025"/>
    <n v="2"/>
    <n v="4"/>
    <x v="18"/>
  </r>
  <r>
    <n v="457"/>
    <n v="315"/>
    <n v="105"/>
    <n v="210"/>
    <d v="2025-02-04T00:00:00"/>
    <s v="19:46:53"/>
    <n v="2025"/>
    <n v="2"/>
    <n v="4"/>
    <x v="19"/>
  </r>
  <r>
    <n v="444"/>
    <n v="326"/>
    <n v="118"/>
    <n v="208"/>
    <d v="2025-02-04T00:00:00"/>
    <s v="20:37:16"/>
    <n v="2025"/>
    <n v="2"/>
    <n v="4"/>
    <x v="20"/>
  </r>
  <r>
    <n v="424"/>
    <n v="354"/>
    <n v="146"/>
    <n v="208"/>
    <d v="2025-02-04T00:00:00"/>
    <s v="21:38:12"/>
    <n v="2025"/>
    <n v="2"/>
    <n v="4"/>
    <x v="21"/>
  </r>
  <r>
    <n v="394"/>
    <n v="306"/>
    <n v="127"/>
    <n v="179"/>
    <d v="2025-02-04T00:00:00"/>
    <s v="22:11:52"/>
    <n v="2025"/>
    <n v="2"/>
    <n v="4"/>
    <x v="22"/>
  </r>
  <r>
    <n v="317"/>
    <n v="250"/>
    <n v="110"/>
    <n v="140"/>
    <d v="2025-02-04T00:00:00"/>
    <s v="23:33:28"/>
    <n v="2025"/>
    <n v="2"/>
    <n v="4"/>
    <x v="23"/>
  </r>
  <r>
    <n v="265"/>
    <n v="202"/>
    <n v="97"/>
    <n v="105"/>
    <d v="2025-02-05T00:00:00"/>
    <s v="00:09:20"/>
    <n v="2025"/>
    <n v="2"/>
    <n v="5"/>
    <x v="0"/>
  </r>
  <r>
    <n v="189"/>
    <n v="156"/>
    <n v="69"/>
    <n v="87"/>
    <d v="2025-02-05T00:00:00"/>
    <s v="01:51:33"/>
    <n v="2025"/>
    <n v="2"/>
    <n v="5"/>
    <x v="1"/>
  </r>
  <r>
    <n v="148"/>
    <n v="97"/>
    <n v="47"/>
    <n v="50"/>
    <d v="2025-02-05T00:00:00"/>
    <s v="02:54:11"/>
    <n v="2025"/>
    <n v="2"/>
    <n v="5"/>
    <x v="2"/>
  </r>
  <r>
    <n v="206"/>
    <n v="150"/>
    <n v="105"/>
    <n v="45"/>
    <d v="2025-02-05T00:00:00"/>
    <s v="03:19:20"/>
    <n v="2025"/>
    <n v="2"/>
    <n v="5"/>
    <x v="3"/>
  </r>
  <r>
    <n v="224"/>
    <n v="178"/>
    <n v="152"/>
    <n v="26"/>
    <d v="2025-02-05T00:00:00"/>
    <s v="04:08:42"/>
    <n v="2025"/>
    <n v="2"/>
    <n v="5"/>
    <x v="4"/>
  </r>
  <r>
    <n v="206"/>
    <n v="164"/>
    <n v="148"/>
    <n v="16"/>
    <d v="2025-02-05T00:00:00"/>
    <s v="05:31:38"/>
    <n v="2025"/>
    <n v="2"/>
    <n v="5"/>
    <x v="5"/>
  </r>
  <r>
    <n v="426"/>
    <n v="416"/>
    <n v="365"/>
    <n v="51"/>
    <d v="2025-02-05T00:00:00"/>
    <s v="06:53:35"/>
    <n v="2025"/>
    <n v="2"/>
    <n v="5"/>
    <x v="6"/>
  </r>
  <r>
    <n v="554"/>
    <n v="413"/>
    <n v="288"/>
    <n v="125"/>
    <d v="2025-02-05T00:00:00"/>
    <s v="07:20:43"/>
    <n v="2025"/>
    <n v="2"/>
    <n v="5"/>
    <x v="7"/>
  </r>
  <r>
    <n v="296"/>
    <n v="206"/>
    <n v="86"/>
    <n v="120"/>
    <d v="2025-02-05T00:00:00"/>
    <s v="08:40:17"/>
    <n v="2025"/>
    <n v="2"/>
    <n v="5"/>
    <x v="8"/>
  </r>
  <r>
    <n v="369"/>
    <n v="331"/>
    <n v="142"/>
    <n v="189"/>
    <d v="2025-02-05T00:00:00"/>
    <s v="09:25:05"/>
    <n v="2025"/>
    <n v="2"/>
    <n v="5"/>
    <x v="9"/>
  </r>
  <r>
    <n v="341"/>
    <n v="276"/>
    <n v="107"/>
    <n v="169"/>
    <d v="2025-02-05T00:00:00"/>
    <s v="10:32:55"/>
    <n v="2025"/>
    <n v="2"/>
    <n v="5"/>
    <x v="10"/>
  </r>
  <r>
    <n v="344"/>
    <n v="276"/>
    <n v="112"/>
    <n v="164"/>
    <d v="2025-02-05T00:00:00"/>
    <s v="11:30:02"/>
    <n v="2025"/>
    <n v="2"/>
    <n v="5"/>
    <x v="11"/>
  </r>
  <r>
    <n v="352"/>
    <n v="312"/>
    <n v="153"/>
    <n v="159"/>
    <d v="2025-02-05T00:00:00"/>
    <s v="12:22:02"/>
    <n v="2025"/>
    <n v="2"/>
    <n v="5"/>
    <x v="12"/>
  </r>
  <r>
    <n v="378"/>
    <n v="328"/>
    <n v="166"/>
    <n v="162"/>
    <d v="2025-02-05T00:00:00"/>
    <s v="13:53:39"/>
    <n v="2025"/>
    <n v="2"/>
    <n v="5"/>
    <x v="13"/>
  </r>
  <r>
    <n v="408"/>
    <n v="342"/>
    <n v="165"/>
    <n v="177"/>
    <d v="2025-02-05T00:00:00"/>
    <s v="14:39:39"/>
    <n v="2025"/>
    <n v="2"/>
    <n v="5"/>
    <x v="14"/>
  </r>
  <r>
    <n v="417"/>
    <n v="366"/>
    <n v="188"/>
    <n v="178"/>
    <d v="2025-02-05T00:00:00"/>
    <s v="15:15:12"/>
    <n v="2025"/>
    <n v="2"/>
    <n v="5"/>
    <x v="15"/>
  </r>
  <r>
    <n v="569"/>
    <n v="481"/>
    <n v="259"/>
    <n v="222"/>
    <d v="2025-02-05T00:00:00"/>
    <s v="16:50:23"/>
    <n v="2025"/>
    <n v="2"/>
    <n v="5"/>
    <x v="16"/>
  </r>
  <r>
    <n v="524"/>
    <n v="462"/>
    <n v="200"/>
    <n v="262"/>
    <d v="2025-02-05T00:00:00"/>
    <s v="17:49:44"/>
    <n v="2025"/>
    <n v="2"/>
    <n v="5"/>
    <x v="17"/>
  </r>
  <r>
    <n v="529"/>
    <n v="448"/>
    <n v="210"/>
    <n v="238"/>
    <d v="2025-02-05T00:00:00"/>
    <s v="18:32:14"/>
    <n v="2025"/>
    <n v="2"/>
    <n v="5"/>
    <x v="18"/>
  </r>
  <r>
    <n v="499"/>
    <n v="415"/>
    <n v="184"/>
    <n v="231"/>
    <d v="2025-02-05T00:00:00"/>
    <s v="19:05:36"/>
    <n v="2025"/>
    <n v="2"/>
    <n v="5"/>
    <x v="19"/>
  </r>
  <r>
    <n v="552"/>
    <n v="478"/>
    <n v="219"/>
    <n v="259"/>
    <d v="2025-02-05T00:00:00"/>
    <s v="20:23:44"/>
    <n v="2025"/>
    <n v="2"/>
    <n v="5"/>
    <x v="20"/>
  </r>
  <r>
    <n v="467"/>
    <n v="415"/>
    <n v="204"/>
    <n v="211"/>
    <d v="2025-02-05T00:00:00"/>
    <s v="21:17:33"/>
    <n v="2025"/>
    <n v="2"/>
    <n v="5"/>
    <x v="21"/>
  </r>
  <r>
    <n v="439"/>
    <n v="344"/>
    <n v="153"/>
    <n v="191"/>
    <d v="2025-02-05T00:00:00"/>
    <s v="22:27:06"/>
    <n v="2025"/>
    <n v="2"/>
    <n v="5"/>
    <x v="22"/>
  </r>
  <r>
    <n v="340"/>
    <n v="308"/>
    <n v="159"/>
    <n v="149"/>
    <d v="2025-02-05T00:00:00"/>
    <s v="23:34:36"/>
    <n v="2025"/>
    <n v="2"/>
    <n v="5"/>
    <x v="23"/>
  </r>
  <r>
    <n v="263"/>
    <n v="207"/>
    <n v="91"/>
    <n v="116"/>
    <d v="2025-02-06T00:00:00"/>
    <s v="00:32:03"/>
    <n v="2025"/>
    <n v="2"/>
    <n v="6"/>
    <x v="0"/>
  </r>
  <r>
    <n v="185"/>
    <n v="150"/>
    <n v="74"/>
    <n v="76"/>
    <d v="2025-02-06T00:00:00"/>
    <s v="01:39:05"/>
    <n v="2025"/>
    <n v="2"/>
    <n v="6"/>
    <x v="1"/>
  </r>
  <r>
    <n v="148"/>
    <n v="113"/>
    <n v="48"/>
    <n v="65"/>
    <d v="2025-02-06T00:00:00"/>
    <s v="02:34:41"/>
    <n v="2025"/>
    <n v="2"/>
    <n v="6"/>
    <x v="2"/>
  </r>
  <r>
    <n v="181"/>
    <n v="120"/>
    <n v="78"/>
    <n v="42"/>
    <d v="2025-02-06T00:00:00"/>
    <s v="03:41:28"/>
    <n v="2025"/>
    <n v="2"/>
    <n v="6"/>
    <x v="3"/>
  </r>
  <r>
    <n v="224"/>
    <n v="174"/>
    <n v="133"/>
    <n v="41"/>
    <d v="2025-02-06T00:00:00"/>
    <s v="04:09:30"/>
    <n v="2025"/>
    <n v="2"/>
    <n v="6"/>
    <x v="4"/>
  </r>
  <r>
    <n v="271"/>
    <n v="172"/>
    <n v="128"/>
    <n v="44"/>
    <d v="2025-02-06T00:00:00"/>
    <s v="05:39:12"/>
    <n v="2025"/>
    <n v="2"/>
    <n v="6"/>
    <x v="5"/>
  </r>
  <r>
    <n v="418"/>
    <n v="387"/>
    <n v="320"/>
    <n v="67"/>
    <d v="2025-02-06T00:00:00"/>
    <s v="06:39:08"/>
    <n v="2025"/>
    <n v="2"/>
    <n v="6"/>
    <x v="6"/>
  </r>
  <r>
    <n v="528"/>
    <n v="459"/>
    <n v="343"/>
    <n v="116"/>
    <d v="2025-02-06T00:00:00"/>
    <s v="07:51:15"/>
    <n v="2025"/>
    <n v="2"/>
    <n v="6"/>
    <x v="7"/>
  </r>
  <r>
    <n v="291"/>
    <n v="221"/>
    <n v="91"/>
    <n v="130"/>
    <d v="2025-02-06T00:00:00"/>
    <s v="08:49:30"/>
    <n v="2025"/>
    <n v="2"/>
    <n v="6"/>
    <x v="8"/>
  </r>
  <r>
    <n v="347"/>
    <n v="298"/>
    <n v="122"/>
    <n v="176"/>
    <d v="2025-02-06T00:00:00"/>
    <s v="09:12:08"/>
    <n v="2025"/>
    <n v="2"/>
    <n v="6"/>
    <x v="9"/>
  </r>
  <r>
    <n v="300"/>
    <n v="240"/>
    <n v="82"/>
    <n v="158"/>
    <d v="2025-02-06T00:00:00"/>
    <s v="10:06:27"/>
    <n v="2025"/>
    <n v="2"/>
    <n v="6"/>
    <x v="10"/>
  </r>
  <r>
    <n v="367"/>
    <n v="325"/>
    <n v="147"/>
    <n v="178"/>
    <d v="2025-02-06T00:00:00"/>
    <s v="11:29:26"/>
    <n v="2025"/>
    <n v="2"/>
    <n v="6"/>
    <x v="11"/>
  </r>
  <r>
    <n v="343"/>
    <n v="260"/>
    <n v="99"/>
    <n v="161"/>
    <d v="2025-02-06T00:00:00"/>
    <s v="12:52:25"/>
    <n v="2025"/>
    <n v="2"/>
    <n v="6"/>
    <x v="12"/>
  </r>
  <r>
    <n v="421"/>
    <n v="331"/>
    <n v="146"/>
    <n v="185"/>
    <d v="2025-02-06T00:00:00"/>
    <s v="13:26:47"/>
    <n v="2025"/>
    <n v="2"/>
    <n v="6"/>
    <x v="13"/>
  </r>
  <r>
    <n v="384"/>
    <n v="282"/>
    <n v="109"/>
    <n v="173"/>
    <d v="2025-02-06T00:00:00"/>
    <s v="14:28:23"/>
    <n v="2025"/>
    <n v="2"/>
    <n v="6"/>
    <x v="14"/>
  </r>
  <r>
    <n v="494"/>
    <n v="406"/>
    <n v="221"/>
    <n v="185"/>
    <d v="2025-02-06T00:00:00"/>
    <s v="15:24:30"/>
    <n v="2025"/>
    <n v="2"/>
    <n v="6"/>
    <x v="15"/>
  </r>
  <r>
    <n v="647"/>
    <n v="568"/>
    <n v="323"/>
    <n v="245"/>
    <d v="2025-02-06T00:00:00"/>
    <s v="16:31:48"/>
    <n v="2025"/>
    <n v="2"/>
    <n v="6"/>
    <x v="16"/>
  </r>
  <r>
    <n v="567"/>
    <n v="454"/>
    <n v="210"/>
    <n v="244"/>
    <d v="2025-02-06T00:00:00"/>
    <s v="17:27:39"/>
    <n v="2025"/>
    <n v="2"/>
    <n v="6"/>
    <x v="17"/>
  </r>
  <r>
    <n v="565"/>
    <n v="400"/>
    <n v="156"/>
    <n v="244"/>
    <d v="2025-02-06T00:00:00"/>
    <s v="18:28:56"/>
    <n v="2025"/>
    <n v="2"/>
    <n v="6"/>
    <x v="18"/>
  </r>
  <r>
    <n v="610"/>
    <n v="480"/>
    <n v="225"/>
    <n v="255"/>
    <d v="2025-02-06T00:00:00"/>
    <s v="19:28:37"/>
    <n v="2025"/>
    <n v="2"/>
    <n v="6"/>
    <x v="19"/>
  </r>
  <r>
    <n v="686"/>
    <n v="626"/>
    <n v="357"/>
    <n v="269"/>
    <d v="2025-02-06T00:00:00"/>
    <s v="20:41:05"/>
    <n v="2025"/>
    <n v="2"/>
    <n v="6"/>
    <x v="20"/>
  </r>
  <r>
    <n v="659"/>
    <n v="634"/>
    <n v="380"/>
    <n v="254"/>
    <d v="2025-02-06T00:00:00"/>
    <s v="21:52:49"/>
    <n v="2025"/>
    <n v="2"/>
    <n v="6"/>
    <x v="21"/>
  </r>
  <r>
    <n v="604"/>
    <n v="559"/>
    <n v="288"/>
    <n v="271"/>
    <d v="2025-02-06T00:00:00"/>
    <s v="22:35:51"/>
    <n v="2025"/>
    <n v="2"/>
    <n v="6"/>
    <x v="22"/>
  </r>
  <r>
    <n v="495"/>
    <n v="397"/>
    <n v="199"/>
    <n v="198"/>
    <d v="2025-02-06T00:00:00"/>
    <s v="23:50:16"/>
    <n v="2025"/>
    <n v="2"/>
    <n v="6"/>
    <x v="23"/>
  </r>
  <r>
    <n v="416"/>
    <n v="371"/>
    <n v="202"/>
    <n v="169"/>
    <d v="2025-02-07T00:00:00"/>
    <s v="00:03:46"/>
    <n v="2025"/>
    <n v="2"/>
    <n v="7"/>
    <x v="0"/>
  </r>
  <r>
    <n v="296"/>
    <n v="240"/>
    <n v="103"/>
    <n v="137"/>
    <d v="2025-02-07T00:00:00"/>
    <s v="01:42:47"/>
    <n v="2025"/>
    <n v="2"/>
    <n v="7"/>
    <x v="1"/>
  </r>
  <r>
    <n v="212"/>
    <n v="212"/>
    <n v="118"/>
    <n v="94"/>
    <d v="2025-02-07T00:00:00"/>
    <s v="02:46:47"/>
    <n v="2025"/>
    <n v="2"/>
    <n v="7"/>
    <x v="2"/>
  </r>
  <r>
    <n v="346"/>
    <n v="284"/>
    <n v="203"/>
    <n v="81"/>
    <d v="2025-02-07T00:00:00"/>
    <s v="03:22:03"/>
    <n v="2025"/>
    <n v="2"/>
    <n v="7"/>
    <x v="3"/>
  </r>
  <r>
    <n v="380"/>
    <n v="330"/>
    <n v="265"/>
    <n v="65"/>
    <d v="2025-02-07T00:00:00"/>
    <s v="04:44:56"/>
    <n v="2025"/>
    <n v="2"/>
    <n v="7"/>
    <x v="4"/>
  </r>
  <r>
    <n v="278"/>
    <n v="226"/>
    <n v="194"/>
    <n v="32"/>
    <d v="2025-02-07T00:00:00"/>
    <s v="05:26:13"/>
    <n v="2025"/>
    <n v="2"/>
    <n v="7"/>
    <x v="5"/>
  </r>
  <r>
    <n v="329"/>
    <n v="308"/>
    <n v="268"/>
    <n v="40"/>
    <d v="2025-02-07T00:00:00"/>
    <s v="06:49:05"/>
    <n v="2025"/>
    <n v="2"/>
    <n v="7"/>
    <x v="6"/>
  </r>
  <r>
    <n v="329"/>
    <n v="227"/>
    <n v="175"/>
    <n v="52"/>
    <d v="2025-02-07T00:00:00"/>
    <s v="07:13:50"/>
    <n v="2025"/>
    <n v="2"/>
    <n v="7"/>
    <x v="7"/>
  </r>
  <r>
    <n v="158"/>
    <n v="128"/>
    <n v="83"/>
    <n v="45"/>
    <d v="2025-02-07T00:00:00"/>
    <s v="08:23:02"/>
    <n v="2025"/>
    <n v="2"/>
    <n v="7"/>
    <x v="8"/>
  </r>
  <r>
    <n v="149"/>
    <n v="110"/>
    <n v="75"/>
    <n v="35"/>
    <d v="2025-02-07T00:00:00"/>
    <s v="09:11:26"/>
    <n v="2025"/>
    <n v="2"/>
    <n v="7"/>
    <x v="9"/>
  </r>
  <r>
    <n v="184"/>
    <n v="151"/>
    <n v="114"/>
    <n v="37"/>
    <d v="2025-02-07T00:00:00"/>
    <s v="10:48:15"/>
    <n v="2025"/>
    <n v="2"/>
    <n v="7"/>
    <x v="10"/>
  </r>
  <r>
    <n v="172"/>
    <n v="122"/>
    <n v="87"/>
    <n v="35"/>
    <d v="2025-02-07T00:00:00"/>
    <s v="11:56:18"/>
    <n v="2025"/>
    <n v="2"/>
    <n v="7"/>
    <x v="11"/>
  </r>
  <r>
    <n v="134"/>
    <n v="81"/>
    <n v="63"/>
    <n v="18"/>
    <d v="2025-02-07T00:00:00"/>
    <s v="12:15:11"/>
    <n v="2025"/>
    <n v="2"/>
    <n v="7"/>
    <x v="12"/>
  </r>
  <r>
    <n v="287"/>
    <n v="217"/>
    <n v="153"/>
    <n v="64"/>
    <d v="2025-02-07T00:00:00"/>
    <s v="13:53:34"/>
    <n v="2025"/>
    <n v="2"/>
    <n v="7"/>
    <x v="13"/>
  </r>
  <r>
    <n v="382"/>
    <n v="333"/>
    <n v="247"/>
    <n v="86"/>
    <d v="2025-02-07T00:00:00"/>
    <s v="14:08:36"/>
    <n v="2025"/>
    <n v="2"/>
    <n v="7"/>
    <x v="14"/>
  </r>
  <r>
    <n v="380"/>
    <n v="277"/>
    <n v="156"/>
    <n v="121"/>
    <d v="2025-02-07T00:00:00"/>
    <s v="15:11:37"/>
    <n v="2025"/>
    <n v="2"/>
    <n v="7"/>
    <x v="15"/>
  </r>
  <r>
    <n v="469"/>
    <n v="386"/>
    <n v="243"/>
    <n v="143"/>
    <d v="2025-02-07T00:00:00"/>
    <s v="16:16:48"/>
    <n v="2025"/>
    <n v="2"/>
    <n v="7"/>
    <x v="16"/>
  </r>
  <r>
    <n v="528"/>
    <n v="431"/>
    <n v="189"/>
    <n v="242"/>
    <d v="2025-02-07T00:00:00"/>
    <s v="17:47:19"/>
    <n v="2025"/>
    <n v="2"/>
    <n v="7"/>
    <x v="17"/>
  </r>
  <r>
    <n v="457"/>
    <n v="350"/>
    <n v="153"/>
    <n v="197"/>
    <d v="2025-02-07T00:00:00"/>
    <s v="18:54:02"/>
    <n v="2025"/>
    <n v="2"/>
    <n v="7"/>
    <x v="18"/>
  </r>
  <r>
    <n v="517"/>
    <n v="409"/>
    <n v="189"/>
    <n v="220"/>
    <d v="2025-02-07T00:00:00"/>
    <s v="19:38:50"/>
    <n v="2025"/>
    <n v="2"/>
    <n v="7"/>
    <x v="19"/>
  </r>
  <r>
    <n v="580"/>
    <n v="500"/>
    <n v="232"/>
    <n v="268"/>
    <d v="2025-02-07T00:00:00"/>
    <s v="20:33:41"/>
    <n v="2025"/>
    <n v="2"/>
    <n v="7"/>
    <x v="20"/>
  </r>
  <r>
    <n v="606"/>
    <n v="515"/>
    <n v="267"/>
    <n v="248"/>
    <d v="2025-02-07T00:00:00"/>
    <s v="21:12:46"/>
    <n v="2025"/>
    <n v="2"/>
    <n v="7"/>
    <x v="21"/>
  </r>
  <r>
    <n v="485"/>
    <n v="407"/>
    <n v="189"/>
    <n v="218"/>
    <d v="2025-02-07T00:00:00"/>
    <s v="22:55:49"/>
    <n v="2025"/>
    <n v="2"/>
    <n v="7"/>
    <x v="22"/>
  </r>
  <r>
    <n v="450"/>
    <n v="356"/>
    <n v="167"/>
    <n v="189"/>
    <d v="2025-02-07T00:00:00"/>
    <s v="23:37:16"/>
    <n v="2025"/>
    <n v="2"/>
    <n v="7"/>
    <x v="23"/>
  </r>
  <r>
    <n v="441"/>
    <n v="384"/>
    <n v="179"/>
    <n v="205"/>
    <d v="2025-02-08T00:00:00"/>
    <s v="00:46:12"/>
    <n v="2025"/>
    <n v="2"/>
    <n v="8"/>
    <x v="0"/>
  </r>
  <r>
    <n v="297"/>
    <n v="263"/>
    <n v="131"/>
    <n v="132"/>
    <d v="2025-02-08T00:00:00"/>
    <s v="01:35:56"/>
    <n v="2025"/>
    <n v="2"/>
    <n v="8"/>
    <x v="1"/>
  </r>
  <r>
    <n v="241"/>
    <n v="201"/>
    <n v="95"/>
    <n v="106"/>
    <d v="2025-02-08T00:00:00"/>
    <s v="02:42:23"/>
    <n v="2025"/>
    <n v="2"/>
    <n v="8"/>
    <x v="2"/>
  </r>
  <r>
    <n v="352"/>
    <n v="272"/>
    <n v="190"/>
    <n v="82"/>
    <d v="2025-02-08T00:00:00"/>
    <s v="03:14:54"/>
    <n v="2025"/>
    <n v="2"/>
    <n v="8"/>
    <x v="3"/>
  </r>
  <r>
    <n v="413"/>
    <n v="406"/>
    <n v="345"/>
    <n v="61"/>
    <d v="2025-02-08T00:00:00"/>
    <s v="04:55:26"/>
    <n v="2025"/>
    <n v="2"/>
    <n v="8"/>
    <x v="4"/>
  </r>
  <r>
    <n v="293"/>
    <n v="291"/>
    <n v="248"/>
    <n v="43"/>
    <d v="2025-02-08T00:00:00"/>
    <s v="05:06:37"/>
    <n v="2025"/>
    <n v="2"/>
    <n v="8"/>
    <x v="5"/>
  </r>
  <r>
    <n v="336"/>
    <n v="273"/>
    <n v="223"/>
    <n v="50"/>
    <d v="2025-02-08T00:00:00"/>
    <s v="06:11:09"/>
    <n v="2025"/>
    <n v="2"/>
    <n v="8"/>
    <x v="6"/>
  </r>
  <r>
    <n v="413"/>
    <n v="323"/>
    <n v="244"/>
    <n v="79"/>
    <d v="2025-02-08T00:00:00"/>
    <s v="07:43:31"/>
    <n v="2025"/>
    <n v="2"/>
    <n v="8"/>
    <x v="7"/>
  </r>
  <r>
    <n v="223"/>
    <n v="179"/>
    <n v="102"/>
    <n v="77"/>
    <d v="2025-02-08T00:00:00"/>
    <s v="08:27:13"/>
    <n v="2025"/>
    <n v="2"/>
    <n v="8"/>
    <x v="8"/>
  </r>
  <r>
    <n v="199"/>
    <n v="135"/>
    <n v="55"/>
    <n v="80"/>
    <d v="2025-02-08T00:00:00"/>
    <s v="09:21:49"/>
    <n v="2025"/>
    <n v="2"/>
    <n v="8"/>
    <x v="9"/>
  </r>
  <r>
    <n v="189"/>
    <n v="128"/>
    <n v="65"/>
    <n v="63"/>
    <d v="2025-02-08T00:00:00"/>
    <s v="10:02:36"/>
    <n v="2025"/>
    <n v="2"/>
    <n v="8"/>
    <x v="10"/>
  </r>
  <r>
    <n v="208"/>
    <n v="153"/>
    <n v="78"/>
    <n v="75"/>
    <d v="2025-02-08T00:00:00"/>
    <s v="11:18:52"/>
    <n v="2025"/>
    <n v="2"/>
    <n v="8"/>
    <x v="11"/>
  </r>
  <r>
    <n v="218"/>
    <n v="119"/>
    <n v="49"/>
    <n v="70"/>
    <d v="2025-02-08T00:00:00"/>
    <s v="12:10:17"/>
    <n v="2025"/>
    <n v="2"/>
    <n v="8"/>
    <x v="12"/>
  </r>
  <r>
    <n v="285"/>
    <n v="210"/>
    <n v="109"/>
    <n v="101"/>
    <d v="2025-02-08T00:00:00"/>
    <s v="13:06:43"/>
    <n v="2025"/>
    <n v="2"/>
    <n v="8"/>
    <x v="13"/>
  </r>
  <r>
    <n v="323"/>
    <n v="256"/>
    <n v="140"/>
    <n v="116"/>
    <d v="2025-02-08T00:00:00"/>
    <s v="14:41:02"/>
    <n v="2025"/>
    <n v="2"/>
    <n v="8"/>
    <x v="14"/>
  </r>
  <r>
    <n v="340"/>
    <n v="263"/>
    <n v="141"/>
    <n v="122"/>
    <d v="2025-02-08T00:00:00"/>
    <s v="15:44:26"/>
    <n v="2025"/>
    <n v="2"/>
    <n v="8"/>
    <x v="15"/>
  </r>
  <r>
    <n v="461"/>
    <n v="363"/>
    <n v="184"/>
    <n v="179"/>
    <d v="2025-02-08T00:00:00"/>
    <s v="16:45:05"/>
    <n v="2025"/>
    <n v="2"/>
    <n v="8"/>
    <x v="16"/>
  </r>
  <r>
    <n v="399"/>
    <n v="307"/>
    <n v="83"/>
    <n v="224"/>
    <d v="2025-02-08T00:00:00"/>
    <s v="17:56:27"/>
    <n v="2025"/>
    <n v="2"/>
    <n v="8"/>
    <x v="17"/>
  </r>
  <r>
    <n v="408"/>
    <n v="268"/>
    <n v="93"/>
    <n v="175"/>
    <d v="2025-02-08T00:00:00"/>
    <s v="18:08:17"/>
    <n v="2025"/>
    <n v="2"/>
    <n v="8"/>
    <x v="18"/>
  </r>
  <r>
    <n v="426"/>
    <n v="324"/>
    <n v="110"/>
    <n v="214"/>
    <d v="2025-02-08T00:00:00"/>
    <s v="19:13:24"/>
    <n v="2025"/>
    <n v="2"/>
    <n v="8"/>
    <x v="19"/>
  </r>
  <r>
    <n v="421"/>
    <n v="326"/>
    <n v="135"/>
    <n v="191"/>
    <d v="2025-02-08T00:00:00"/>
    <s v="20:46:34"/>
    <n v="2025"/>
    <n v="2"/>
    <n v="8"/>
    <x v="20"/>
  </r>
  <r>
    <n v="431"/>
    <n v="350"/>
    <n v="175"/>
    <n v="175"/>
    <d v="2025-02-08T00:00:00"/>
    <s v="21:07:14"/>
    <n v="2025"/>
    <n v="2"/>
    <n v="8"/>
    <x v="21"/>
  </r>
  <r>
    <n v="330"/>
    <n v="299"/>
    <n v="124"/>
    <n v="175"/>
    <d v="2025-02-08T00:00:00"/>
    <s v="22:23:50"/>
    <n v="2025"/>
    <n v="2"/>
    <n v="8"/>
    <x v="22"/>
  </r>
  <r>
    <n v="293"/>
    <n v="223"/>
    <n v="105"/>
    <n v="118"/>
    <d v="2025-02-08T00:00:00"/>
    <s v="23:22:12"/>
    <n v="2025"/>
    <n v="2"/>
    <n v="8"/>
    <x v="23"/>
  </r>
  <r>
    <n v="265"/>
    <n v="200"/>
    <n v="104"/>
    <n v="96"/>
    <d v="2025-02-09T00:00:00"/>
    <s v="00:21:40"/>
    <n v="2025"/>
    <n v="2"/>
    <n v="9"/>
    <x v="0"/>
  </r>
  <r>
    <n v="165"/>
    <n v="141"/>
    <n v="79"/>
    <n v="62"/>
    <d v="2025-02-09T00:00:00"/>
    <s v="01:12:37"/>
    <n v="2025"/>
    <n v="2"/>
    <n v="9"/>
    <x v="1"/>
  </r>
  <r>
    <n v="120"/>
    <n v="93"/>
    <n v="45"/>
    <n v="48"/>
    <d v="2025-02-09T00:00:00"/>
    <s v="02:24:32"/>
    <n v="2025"/>
    <n v="2"/>
    <n v="9"/>
    <x v="2"/>
  </r>
  <r>
    <n v="214"/>
    <n v="126"/>
    <n v="88"/>
    <n v="38"/>
    <d v="2025-02-09T00:00:00"/>
    <s v="03:30:52"/>
    <n v="2025"/>
    <n v="2"/>
    <n v="9"/>
    <x v="3"/>
  </r>
  <r>
    <n v="197"/>
    <n v="163"/>
    <n v="128"/>
    <n v="35"/>
    <d v="2025-02-09T00:00:00"/>
    <s v="04:33:44"/>
    <n v="2025"/>
    <n v="2"/>
    <n v="9"/>
    <x v="4"/>
  </r>
  <r>
    <n v="239"/>
    <n v="199"/>
    <n v="168"/>
    <n v="31"/>
    <d v="2025-02-09T00:00:00"/>
    <s v="05:35:10"/>
    <n v="2025"/>
    <n v="2"/>
    <n v="9"/>
    <x v="5"/>
  </r>
  <r>
    <n v="490"/>
    <n v="428"/>
    <n v="371"/>
    <n v="57"/>
    <d v="2025-02-09T00:00:00"/>
    <s v="06:30:45"/>
    <n v="2025"/>
    <n v="2"/>
    <n v="9"/>
    <x v="6"/>
  </r>
  <r>
    <n v="679"/>
    <n v="702"/>
    <n v="550"/>
    <n v="152"/>
    <d v="2025-02-09T00:00:00"/>
    <s v="07:26:06"/>
    <n v="2025"/>
    <n v="2"/>
    <n v="9"/>
    <x v="7"/>
  </r>
  <r>
    <n v="296"/>
    <n v="232"/>
    <n v="85"/>
    <n v="147"/>
    <d v="2025-02-09T00:00:00"/>
    <s v="08:07:13"/>
    <n v="2025"/>
    <n v="2"/>
    <n v="9"/>
    <x v="8"/>
  </r>
  <r>
    <n v="372"/>
    <n v="361"/>
    <n v="171"/>
    <n v="190"/>
    <d v="2025-02-09T00:00:00"/>
    <s v="09:49:52"/>
    <n v="2025"/>
    <n v="2"/>
    <n v="9"/>
    <x v="9"/>
  </r>
  <r>
    <n v="338"/>
    <n v="281"/>
    <n v="120"/>
    <n v="161"/>
    <d v="2025-02-09T00:00:00"/>
    <s v="10:52:04"/>
    <n v="2025"/>
    <n v="2"/>
    <n v="9"/>
    <x v="10"/>
  </r>
  <r>
    <n v="366"/>
    <n v="307"/>
    <n v="123"/>
    <n v="184"/>
    <d v="2025-02-09T00:00:00"/>
    <s v="11:12:13"/>
    <n v="2025"/>
    <n v="2"/>
    <n v="9"/>
    <x v="11"/>
  </r>
  <r>
    <n v="340"/>
    <n v="310"/>
    <n v="162"/>
    <n v="148"/>
    <d v="2025-02-09T00:00:00"/>
    <s v="12:41:06"/>
    <n v="2025"/>
    <n v="2"/>
    <n v="9"/>
    <x v="12"/>
  </r>
  <r>
    <n v="352"/>
    <n v="310"/>
    <n v="166"/>
    <n v="144"/>
    <d v="2025-02-09T00:00:00"/>
    <s v="13:10:29"/>
    <n v="2025"/>
    <n v="2"/>
    <n v="9"/>
    <x v="13"/>
  </r>
  <r>
    <n v="342"/>
    <n v="282"/>
    <n v="146"/>
    <n v="136"/>
    <d v="2025-02-09T00:00:00"/>
    <s v="14:02:11"/>
    <n v="2025"/>
    <n v="2"/>
    <n v="9"/>
    <x v="14"/>
  </r>
  <r>
    <n v="385"/>
    <n v="310"/>
    <n v="152"/>
    <n v="158"/>
    <d v="2025-02-09T00:00:00"/>
    <s v="15:14:42"/>
    <n v="2025"/>
    <n v="2"/>
    <n v="9"/>
    <x v="15"/>
  </r>
  <r>
    <n v="484"/>
    <n v="436"/>
    <n v="226"/>
    <n v="210"/>
    <d v="2025-02-09T00:00:00"/>
    <s v="16:19:15"/>
    <n v="2025"/>
    <n v="2"/>
    <n v="9"/>
    <x v="16"/>
  </r>
  <r>
    <n v="436"/>
    <n v="379"/>
    <n v="150"/>
    <n v="229"/>
    <d v="2025-02-09T00:00:00"/>
    <s v="17:56:33"/>
    <n v="2025"/>
    <n v="2"/>
    <n v="9"/>
    <x v="17"/>
  </r>
  <r>
    <n v="417"/>
    <n v="321"/>
    <n v="105"/>
    <n v="216"/>
    <d v="2025-02-09T00:00:00"/>
    <s v="18:24:53"/>
    <n v="2025"/>
    <n v="2"/>
    <n v="9"/>
    <x v="18"/>
  </r>
  <r>
    <n v="397"/>
    <n v="316"/>
    <n v="100"/>
    <n v="216"/>
    <d v="2025-02-09T00:00:00"/>
    <s v="19:32:35"/>
    <n v="2025"/>
    <n v="2"/>
    <n v="9"/>
    <x v="19"/>
  </r>
  <r>
    <n v="428"/>
    <n v="313"/>
    <n v="114"/>
    <n v="199"/>
    <d v="2025-02-09T00:00:00"/>
    <s v="20:15:51"/>
    <n v="2025"/>
    <n v="2"/>
    <n v="9"/>
    <x v="20"/>
  </r>
  <r>
    <n v="445"/>
    <n v="345"/>
    <n v="135"/>
    <n v="210"/>
    <d v="2025-02-09T00:00:00"/>
    <s v="21:51:37"/>
    <n v="2025"/>
    <n v="2"/>
    <n v="9"/>
    <x v="21"/>
  </r>
  <r>
    <n v="355"/>
    <n v="266"/>
    <n v="123"/>
    <n v="143"/>
    <d v="2025-02-09T00:00:00"/>
    <s v="22:12:28"/>
    <n v="2025"/>
    <n v="2"/>
    <n v="9"/>
    <x v="22"/>
  </r>
  <r>
    <n v="303"/>
    <n v="247"/>
    <n v="114"/>
    <n v="133"/>
    <d v="2025-02-09T00:00:00"/>
    <s v="23:29:41"/>
    <n v="2025"/>
    <n v="2"/>
    <n v="9"/>
    <x v="23"/>
  </r>
  <r>
    <n v="225"/>
    <n v="176"/>
    <n v="89"/>
    <n v="87"/>
    <d v="2025-02-10T00:00:00"/>
    <s v="00:19:46"/>
    <n v="2025"/>
    <n v="2"/>
    <n v="10"/>
    <x v="0"/>
  </r>
  <r>
    <n v="165"/>
    <n v="132"/>
    <n v="74"/>
    <n v="58"/>
    <d v="2025-02-10T00:00:00"/>
    <s v="01:17:52"/>
    <n v="2025"/>
    <n v="2"/>
    <n v="10"/>
    <x v="1"/>
  </r>
  <r>
    <n v="133"/>
    <n v="86"/>
    <n v="36"/>
    <n v="50"/>
    <d v="2025-02-10T00:00:00"/>
    <s v="02:46:35"/>
    <n v="2025"/>
    <n v="2"/>
    <n v="10"/>
    <x v="2"/>
  </r>
  <r>
    <n v="204"/>
    <n v="89"/>
    <n v="50"/>
    <n v="39"/>
    <d v="2025-02-10T00:00:00"/>
    <s v="03:08:42"/>
    <n v="2025"/>
    <n v="2"/>
    <n v="10"/>
    <x v="3"/>
  </r>
  <r>
    <n v="166"/>
    <n v="78"/>
    <n v="59"/>
    <n v="19"/>
    <d v="2025-02-10T00:00:00"/>
    <s v="04:51:18"/>
    <n v="2025"/>
    <n v="2"/>
    <n v="10"/>
    <x v="4"/>
  </r>
  <r>
    <n v="235"/>
    <n v="230"/>
    <n v="200"/>
    <n v="30"/>
    <d v="2025-02-10T00:00:00"/>
    <s v="05:26:47"/>
    <n v="2025"/>
    <n v="2"/>
    <n v="10"/>
    <x v="5"/>
  </r>
  <r>
    <n v="469"/>
    <n v="368"/>
    <n v="306"/>
    <n v="62"/>
    <d v="2025-02-10T00:00:00"/>
    <s v="06:33:15"/>
    <n v="2025"/>
    <n v="2"/>
    <n v="10"/>
    <x v="6"/>
  </r>
  <r>
    <n v="611"/>
    <n v="548"/>
    <n v="415"/>
    <n v="133"/>
    <d v="2025-02-10T00:00:00"/>
    <s v="07:55:04"/>
    <n v="2025"/>
    <n v="2"/>
    <n v="10"/>
    <x v="7"/>
  </r>
  <r>
    <n v="343"/>
    <n v="273"/>
    <n v="123"/>
    <n v="150"/>
    <d v="2025-02-10T00:00:00"/>
    <s v="08:38:52"/>
    <n v="2025"/>
    <n v="2"/>
    <n v="10"/>
    <x v="8"/>
  </r>
  <r>
    <n v="335"/>
    <n v="293"/>
    <n v="111"/>
    <n v="182"/>
    <d v="2025-02-10T00:00:00"/>
    <s v="09:48:28"/>
    <n v="2025"/>
    <n v="2"/>
    <n v="10"/>
    <x v="9"/>
  </r>
  <r>
    <n v="386"/>
    <n v="337"/>
    <n v="145"/>
    <n v="192"/>
    <d v="2025-02-10T00:00:00"/>
    <s v="10:03:14"/>
    <n v="2025"/>
    <n v="2"/>
    <n v="10"/>
    <x v="10"/>
  </r>
  <r>
    <n v="376"/>
    <n v="322"/>
    <n v="152"/>
    <n v="170"/>
    <d v="2025-02-10T00:00:00"/>
    <s v="11:49:32"/>
    <n v="2025"/>
    <n v="2"/>
    <n v="10"/>
    <x v="11"/>
  </r>
  <r>
    <n v="349"/>
    <n v="300"/>
    <n v="131"/>
    <n v="169"/>
    <d v="2025-02-10T00:00:00"/>
    <s v="12:18:04"/>
    <n v="2025"/>
    <n v="2"/>
    <n v="10"/>
    <x v="12"/>
  </r>
  <r>
    <n v="369"/>
    <n v="352"/>
    <n v="201"/>
    <n v="151"/>
    <d v="2025-02-10T00:00:00"/>
    <s v="13:48:35"/>
    <n v="2025"/>
    <n v="2"/>
    <n v="10"/>
    <x v="13"/>
  </r>
  <r>
    <n v="415"/>
    <n v="351"/>
    <n v="202"/>
    <n v="149"/>
    <d v="2025-02-10T00:00:00"/>
    <s v="14:07:42"/>
    <n v="2025"/>
    <n v="2"/>
    <n v="10"/>
    <x v="14"/>
  </r>
  <r>
    <n v="384"/>
    <n v="357"/>
    <n v="213"/>
    <n v="144"/>
    <d v="2025-02-10T00:00:00"/>
    <s v="15:10:25"/>
    <n v="2025"/>
    <n v="2"/>
    <n v="10"/>
    <x v="15"/>
  </r>
  <r>
    <n v="473"/>
    <n v="385"/>
    <n v="206"/>
    <n v="179"/>
    <d v="2025-02-10T00:00:00"/>
    <s v="16:51:31"/>
    <n v="2025"/>
    <n v="2"/>
    <n v="10"/>
    <x v="16"/>
  </r>
  <r>
    <n v="475"/>
    <n v="375"/>
    <n v="150"/>
    <n v="225"/>
    <d v="2025-02-10T00:00:00"/>
    <s v="17:40:41"/>
    <n v="2025"/>
    <n v="2"/>
    <n v="10"/>
    <x v="17"/>
  </r>
  <r>
    <n v="464"/>
    <n v="346"/>
    <n v="110"/>
    <n v="236"/>
    <d v="2025-02-10T00:00:00"/>
    <s v="18:29:36"/>
    <n v="2025"/>
    <n v="2"/>
    <n v="10"/>
    <x v="18"/>
  </r>
  <r>
    <n v="438"/>
    <n v="332"/>
    <n v="124"/>
    <n v="208"/>
    <d v="2025-02-10T00:00:00"/>
    <s v="19:23:05"/>
    <n v="2025"/>
    <n v="2"/>
    <n v="10"/>
    <x v="19"/>
  </r>
  <r>
    <n v="492"/>
    <n v="414"/>
    <n v="175"/>
    <n v="239"/>
    <d v="2025-02-10T00:00:00"/>
    <s v="20:23:48"/>
    <n v="2025"/>
    <n v="2"/>
    <n v="10"/>
    <x v="20"/>
  </r>
  <r>
    <n v="402"/>
    <n v="352"/>
    <n v="134"/>
    <n v="218"/>
    <d v="2025-02-10T00:00:00"/>
    <s v="21:27:55"/>
    <n v="2025"/>
    <n v="2"/>
    <n v="10"/>
    <x v="21"/>
  </r>
  <r>
    <n v="361"/>
    <n v="278"/>
    <n v="102"/>
    <n v="176"/>
    <d v="2025-02-10T00:00:00"/>
    <s v="22:42:46"/>
    <n v="2025"/>
    <n v="2"/>
    <n v="10"/>
    <x v="22"/>
  </r>
  <r>
    <n v="343"/>
    <n v="266"/>
    <n v="124"/>
    <n v="142"/>
    <d v="2025-02-10T00:00:00"/>
    <s v="23:47:03"/>
    <n v="2025"/>
    <n v="2"/>
    <n v="10"/>
    <x v="23"/>
  </r>
  <r>
    <n v="240"/>
    <n v="183"/>
    <n v="85"/>
    <n v="98"/>
    <d v="2025-02-11T00:00:00"/>
    <s v="00:39:22"/>
    <n v="2025"/>
    <n v="2"/>
    <n v="11"/>
    <x v="0"/>
  </r>
  <r>
    <n v="208"/>
    <n v="135"/>
    <n v="63"/>
    <n v="72"/>
    <d v="2025-02-11T00:00:00"/>
    <s v="01:36:48"/>
    <n v="2025"/>
    <n v="2"/>
    <n v="11"/>
    <x v="1"/>
  </r>
  <r>
    <n v="108"/>
    <n v="88"/>
    <n v="46"/>
    <n v="42"/>
    <d v="2025-02-11T00:00:00"/>
    <s v="02:37:09"/>
    <n v="2025"/>
    <n v="2"/>
    <n v="11"/>
    <x v="2"/>
  </r>
  <r>
    <n v="174"/>
    <n v="105"/>
    <n v="65"/>
    <n v="40"/>
    <d v="2025-02-11T00:00:00"/>
    <s v="03:51:05"/>
    <n v="2025"/>
    <n v="2"/>
    <n v="11"/>
    <x v="3"/>
  </r>
  <r>
    <n v="157"/>
    <n v="124"/>
    <n v="104"/>
    <n v="20"/>
    <d v="2025-02-11T00:00:00"/>
    <s v="04:14:19"/>
    <n v="2025"/>
    <n v="2"/>
    <n v="11"/>
    <x v="4"/>
  </r>
  <r>
    <n v="226"/>
    <n v="187"/>
    <n v="163"/>
    <n v="24"/>
    <d v="2025-02-11T00:00:00"/>
    <s v="05:42:21"/>
    <n v="2025"/>
    <n v="2"/>
    <n v="11"/>
    <x v="5"/>
  </r>
  <r>
    <n v="425"/>
    <n v="387"/>
    <n v="320"/>
    <n v="67"/>
    <d v="2025-02-11T00:00:00"/>
    <s v="06:03:30"/>
    <n v="2025"/>
    <n v="2"/>
    <n v="11"/>
    <x v="6"/>
  </r>
  <r>
    <n v="642"/>
    <n v="608"/>
    <n v="479"/>
    <n v="129"/>
    <d v="2025-02-11T00:00:00"/>
    <s v="07:03:38"/>
    <n v="2025"/>
    <n v="2"/>
    <n v="11"/>
    <x v="7"/>
  </r>
  <r>
    <n v="381"/>
    <n v="316"/>
    <n v="152"/>
    <n v="164"/>
    <d v="2025-02-11T00:00:00"/>
    <s v="08:12:35"/>
    <n v="2025"/>
    <n v="2"/>
    <n v="11"/>
    <x v="8"/>
  </r>
  <r>
    <n v="413"/>
    <n v="388"/>
    <n v="179"/>
    <n v="209"/>
    <d v="2025-02-11T00:00:00"/>
    <s v="09:14:51"/>
    <n v="2025"/>
    <n v="2"/>
    <n v="11"/>
    <x v="9"/>
  </r>
  <r>
    <n v="354"/>
    <n v="313"/>
    <n v="128"/>
    <n v="185"/>
    <d v="2025-02-11T00:00:00"/>
    <s v="10:28:02"/>
    <n v="2025"/>
    <n v="2"/>
    <n v="11"/>
    <x v="10"/>
  </r>
  <r>
    <n v="414"/>
    <n v="396"/>
    <n v="184"/>
    <n v="212"/>
    <d v="2025-02-11T00:00:00"/>
    <s v="11:17:52"/>
    <n v="2025"/>
    <n v="2"/>
    <n v="11"/>
    <x v="11"/>
  </r>
  <r>
    <n v="339"/>
    <n v="275"/>
    <n v="119"/>
    <n v="156"/>
    <d v="2025-02-11T00:00:00"/>
    <s v="12:48:05"/>
    <n v="2025"/>
    <n v="2"/>
    <n v="11"/>
    <x v="12"/>
  </r>
  <r>
    <n v="396"/>
    <n v="320"/>
    <n v="166"/>
    <n v="154"/>
    <d v="2025-02-11T00:00:00"/>
    <s v="13:40:02"/>
    <n v="2025"/>
    <n v="2"/>
    <n v="11"/>
    <x v="13"/>
  </r>
  <r>
    <n v="401"/>
    <n v="336"/>
    <n v="178"/>
    <n v="158"/>
    <d v="2025-02-11T00:00:00"/>
    <s v="14:53:50"/>
    <n v="2025"/>
    <n v="2"/>
    <n v="11"/>
    <x v="14"/>
  </r>
  <r>
    <n v="416"/>
    <n v="327"/>
    <n v="178"/>
    <n v="149"/>
    <d v="2025-02-11T00:00:00"/>
    <s v="15:38:10"/>
    <n v="2025"/>
    <n v="2"/>
    <n v="11"/>
    <x v="15"/>
  </r>
  <r>
    <n v="534"/>
    <n v="496"/>
    <n v="299"/>
    <n v="197"/>
    <d v="2025-02-11T00:00:00"/>
    <s v="16:32:06"/>
    <n v="2025"/>
    <n v="2"/>
    <n v="11"/>
    <x v="16"/>
  </r>
  <r>
    <n v="471"/>
    <n v="416"/>
    <n v="166"/>
    <n v="250"/>
    <d v="2025-02-11T00:00:00"/>
    <s v="17:15:35"/>
    <n v="2025"/>
    <n v="2"/>
    <n v="11"/>
    <x v="17"/>
  </r>
  <r>
    <n v="462"/>
    <n v="354"/>
    <n v="129"/>
    <n v="225"/>
    <d v="2025-02-11T00:00:00"/>
    <s v="18:48:52"/>
    <n v="2025"/>
    <n v="2"/>
    <n v="11"/>
    <x v="18"/>
  </r>
  <r>
    <n v="468"/>
    <n v="372"/>
    <n v="145"/>
    <n v="227"/>
    <d v="2025-02-11T00:00:00"/>
    <s v="19:06:33"/>
    <n v="2025"/>
    <n v="2"/>
    <n v="11"/>
    <x v="19"/>
  </r>
  <r>
    <n v="456"/>
    <n v="392"/>
    <n v="162"/>
    <n v="230"/>
    <d v="2025-02-11T00:00:00"/>
    <s v="20:04:24"/>
    <n v="2025"/>
    <n v="2"/>
    <n v="11"/>
    <x v="20"/>
  </r>
  <r>
    <n v="430"/>
    <n v="347"/>
    <n v="119"/>
    <n v="228"/>
    <d v="2025-02-11T00:00:00"/>
    <s v="21:43:24"/>
    <n v="2025"/>
    <n v="2"/>
    <n v="11"/>
    <x v="21"/>
  </r>
  <r>
    <n v="379"/>
    <n v="333"/>
    <n v="148"/>
    <n v="185"/>
    <d v="2025-02-11T00:00:00"/>
    <s v="22:15:45"/>
    <n v="2025"/>
    <n v="2"/>
    <n v="11"/>
    <x v="22"/>
  </r>
  <r>
    <n v="356"/>
    <n v="277"/>
    <n v="123"/>
    <n v="154"/>
    <d v="2025-02-11T00:00:00"/>
    <s v="23:18:21"/>
    <n v="2025"/>
    <n v="2"/>
    <n v="11"/>
    <x v="23"/>
  </r>
  <r>
    <n v="248"/>
    <n v="181"/>
    <n v="80"/>
    <n v="101"/>
    <d v="2025-02-12T00:00:00"/>
    <s v="00:12:42"/>
    <n v="2025"/>
    <n v="2"/>
    <n v="12"/>
    <x v="0"/>
  </r>
  <r>
    <n v="196"/>
    <n v="147"/>
    <n v="70"/>
    <n v="77"/>
    <d v="2025-02-12T00:00:00"/>
    <s v="01:22:23"/>
    <n v="2025"/>
    <n v="2"/>
    <n v="12"/>
    <x v="1"/>
  </r>
  <r>
    <n v="131"/>
    <n v="85"/>
    <n v="33"/>
    <n v="52"/>
    <d v="2025-02-12T00:00:00"/>
    <s v="02:03:46"/>
    <n v="2025"/>
    <n v="2"/>
    <n v="12"/>
    <x v="2"/>
  </r>
  <r>
    <n v="180"/>
    <n v="138"/>
    <n v="100"/>
    <n v="38"/>
    <d v="2025-02-12T00:00:00"/>
    <s v="03:47:53"/>
    <n v="2025"/>
    <n v="2"/>
    <n v="12"/>
    <x v="3"/>
  </r>
  <r>
    <n v="199"/>
    <n v="176"/>
    <n v="149"/>
    <n v="27"/>
    <d v="2025-02-12T00:00:00"/>
    <s v="04:28:29"/>
    <n v="2025"/>
    <n v="2"/>
    <n v="12"/>
    <x v="4"/>
  </r>
  <r>
    <n v="245"/>
    <n v="203"/>
    <n v="179"/>
    <n v="24"/>
    <d v="2025-02-12T00:00:00"/>
    <s v="05:21:51"/>
    <n v="2025"/>
    <n v="2"/>
    <n v="12"/>
    <x v="5"/>
  </r>
  <r>
    <n v="409"/>
    <n v="317"/>
    <n v="254"/>
    <n v="63"/>
    <d v="2025-02-12T00:00:00"/>
    <s v="06:04:53"/>
    <n v="2025"/>
    <n v="2"/>
    <n v="12"/>
    <x v="6"/>
  </r>
  <r>
    <n v="617"/>
    <n v="561"/>
    <n v="431"/>
    <n v="130"/>
    <d v="2025-02-12T00:00:00"/>
    <s v="07:11:46"/>
    <n v="2025"/>
    <n v="2"/>
    <n v="12"/>
    <x v="7"/>
  </r>
  <r>
    <n v="358"/>
    <n v="280"/>
    <n v="128"/>
    <n v="152"/>
    <d v="2025-02-12T00:00:00"/>
    <s v="08:50:22"/>
    <n v="2025"/>
    <n v="2"/>
    <n v="12"/>
    <x v="8"/>
  </r>
  <r>
    <n v="382"/>
    <n v="350"/>
    <n v="147"/>
    <n v="203"/>
    <d v="2025-02-12T00:00:00"/>
    <s v="09:49:43"/>
    <n v="2025"/>
    <n v="2"/>
    <n v="12"/>
    <x v="9"/>
  </r>
  <r>
    <n v="376"/>
    <n v="320"/>
    <n v="134"/>
    <n v="186"/>
    <d v="2025-02-12T00:00:00"/>
    <s v="10:51:13"/>
    <n v="2025"/>
    <n v="2"/>
    <n v="12"/>
    <x v="10"/>
  </r>
  <r>
    <n v="390"/>
    <n v="347"/>
    <n v="158"/>
    <n v="189"/>
    <d v="2025-02-12T00:00:00"/>
    <s v="11:04:08"/>
    <n v="2025"/>
    <n v="2"/>
    <n v="12"/>
    <x v="11"/>
  </r>
  <r>
    <n v="340"/>
    <n v="266"/>
    <n v="119"/>
    <n v="147"/>
    <d v="2025-02-12T00:00:00"/>
    <s v="12:42:09"/>
    <n v="2025"/>
    <n v="2"/>
    <n v="12"/>
    <x v="12"/>
  </r>
  <r>
    <n v="381"/>
    <n v="308"/>
    <n v="150"/>
    <n v="158"/>
    <d v="2025-02-12T00:00:00"/>
    <s v="13:56:46"/>
    <n v="2025"/>
    <n v="2"/>
    <n v="12"/>
    <x v="13"/>
  </r>
  <r>
    <n v="409"/>
    <n v="322"/>
    <n v="168"/>
    <n v="154"/>
    <d v="2025-02-12T00:00:00"/>
    <s v="14:12:13"/>
    <n v="2025"/>
    <n v="2"/>
    <n v="12"/>
    <x v="14"/>
  </r>
  <r>
    <n v="391"/>
    <n v="340"/>
    <n v="171"/>
    <n v="169"/>
    <d v="2025-02-12T00:00:00"/>
    <s v="15:47:35"/>
    <n v="2025"/>
    <n v="2"/>
    <n v="12"/>
    <x v="15"/>
  </r>
  <r>
    <n v="570"/>
    <n v="483"/>
    <n v="280"/>
    <n v="203"/>
    <d v="2025-02-12T00:00:00"/>
    <s v="16:36:22"/>
    <n v="2025"/>
    <n v="2"/>
    <n v="12"/>
    <x v="16"/>
  </r>
  <r>
    <n v="535"/>
    <n v="475"/>
    <n v="221"/>
    <n v="254"/>
    <d v="2025-02-12T00:00:00"/>
    <s v="17:46:18"/>
    <n v="2025"/>
    <n v="2"/>
    <n v="12"/>
    <x v="17"/>
  </r>
  <r>
    <n v="473"/>
    <n v="382"/>
    <n v="158"/>
    <n v="224"/>
    <d v="2025-02-12T00:00:00"/>
    <s v="18:11:45"/>
    <n v="2025"/>
    <n v="2"/>
    <n v="12"/>
    <x v="18"/>
  </r>
  <r>
    <n v="477"/>
    <n v="354"/>
    <n v="123"/>
    <n v="231"/>
    <d v="2025-02-12T00:00:00"/>
    <s v="19:33:36"/>
    <n v="2025"/>
    <n v="2"/>
    <n v="12"/>
    <x v="19"/>
  </r>
  <r>
    <n v="492"/>
    <n v="381"/>
    <n v="159"/>
    <n v="222"/>
    <d v="2025-02-12T00:00:00"/>
    <s v="20:14:28"/>
    <n v="2025"/>
    <n v="2"/>
    <n v="12"/>
    <x v="20"/>
  </r>
  <r>
    <n v="485"/>
    <n v="445"/>
    <n v="206"/>
    <n v="239"/>
    <d v="2025-02-12T00:00:00"/>
    <s v="21:37:33"/>
    <n v="2025"/>
    <n v="2"/>
    <n v="12"/>
    <x v="21"/>
  </r>
  <r>
    <n v="370"/>
    <n v="295"/>
    <n v="137"/>
    <n v="158"/>
    <d v="2025-02-12T00:00:00"/>
    <s v="22:05:25"/>
    <n v="2025"/>
    <n v="2"/>
    <n v="12"/>
    <x v="22"/>
  </r>
  <r>
    <n v="336"/>
    <n v="267"/>
    <n v="133"/>
    <n v="134"/>
    <d v="2025-02-12T00:00:00"/>
    <s v="23:34:09"/>
    <n v="2025"/>
    <n v="2"/>
    <n v="12"/>
    <x v="23"/>
  </r>
  <r>
    <n v="272"/>
    <n v="215"/>
    <n v="99"/>
    <n v="116"/>
    <d v="2025-02-13T00:00:00"/>
    <s v="00:15:46"/>
    <n v="2025"/>
    <n v="2"/>
    <n v="13"/>
    <x v="0"/>
  </r>
  <r>
    <n v="183"/>
    <n v="137"/>
    <n v="50"/>
    <n v="87"/>
    <d v="2025-02-13T00:00:00"/>
    <s v="01:23:52"/>
    <n v="2025"/>
    <n v="2"/>
    <n v="13"/>
    <x v="1"/>
  </r>
  <r>
    <n v="156"/>
    <n v="101"/>
    <n v="49"/>
    <n v="52"/>
    <d v="2025-02-13T00:00:00"/>
    <s v="02:38:02"/>
    <n v="2025"/>
    <n v="2"/>
    <n v="13"/>
    <x v="2"/>
  </r>
  <r>
    <n v="222"/>
    <n v="146"/>
    <n v="97"/>
    <n v="49"/>
    <d v="2025-02-13T00:00:00"/>
    <s v="03:23:35"/>
    <n v="2025"/>
    <n v="2"/>
    <n v="13"/>
    <x v="3"/>
  </r>
  <r>
    <n v="218"/>
    <n v="151"/>
    <n v="122"/>
    <n v="29"/>
    <d v="2025-02-13T00:00:00"/>
    <s v="04:30:18"/>
    <n v="2025"/>
    <n v="2"/>
    <n v="13"/>
    <x v="4"/>
  </r>
  <r>
    <n v="242"/>
    <n v="198"/>
    <n v="171"/>
    <n v="27"/>
    <d v="2025-02-13T00:00:00"/>
    <s v="05:47:04"/>
    <n v="2025"/>
    <n v="2"/>
    <n v="13"/>
    <x v="5"/>
  </r>
  <r>
    <n v="413"/>
    <n v="309"/>
    <n v="254"/>
    <n v="55"/>
    <d v="2025-02-13T00:00:00"/>
    <s v="06:47:55"/>
    <n v="2025"/>
    <n v="2"/>
    <n v="13"/>
    <x v="6"/>
  </r>
  <r>
    <n v="562"/>
    <n v="476"/>
    <n v="354"/>
    <n v="122"/>
    <d v="2025-02-13T00:00:00"/>
    <s v="07:48:56"/>
    <n v="2025"/>
    <n v="2"/>
    <n v="13"/>
    <x v="7"/>
  </r>
  <r>
    <n v="328"/>
    <n v="248"/>
    <n v="96"/>
    <n v="152"/>
    <d v="2025-02-13T00:00:00"/>
    <s v="08:45:25"/>
    <n v="2025"/>
    <n v="2"/>
    <n v="13"/>
    <x v="8"/>
  </r>
  <r>
    <n v="380"/>
    <n v="336"/>
    <n v="153"/>
    <n v="183"/>
    <d v="2025-02-13T00:00:00"/>
    <s v="09:52:32"/>
    <n v="2025"/>
    <n v="2"/>
    <n v="13"/>
    <x v="9"/>
  </r>
  <r>
    <n v="372"/>
    <n v="324"/>
    <n v="143"/>
    <n v="181"/>
    <d v="2025-02-13T00:00:00"/>
    <s v="10:55:27"/>
    <n v="2025"/>
    <n v="2"/>
    <n v="13"/>
    <x v="10"/>
  </r>
  <r>
    <n v="418"/>
    <n v="348"/>
    <n v="139"/>
    <n v="209"/>
    <d v="2025-02-13T00:00:00"/>
    <s v="11:49:14"/>
    <n v="2025"/>
    <n v="2"/>
    <n v="13"/>
    <x v="11"/>
  </r>
  <r>
    <n v="332"/>
    <n v="278"/>
    <n v="119"/>
    <n v="159"/>
    <d v="2025-02-13T00:00:00"/>
    <s v="12:23:32"/>
    <n v="2025"/>
    <n v="2"/>
    <n v="13"/>
    <x v="12"/>
  </r>
  <r>
    <n v="418"/>
    <n v="340"/>
    <n v="169"/>
    <n v="171"/>
    <d v="2025-02-13T00:00:00"/>
    <s v="13:05:35"/>
    <n v="2025"/>
    <n v="2"/>
    <n v="13"/>
    <x v="13"/>
  </r>
  <r>
    <n v="436"/>
    <n v="343"/>
    <n v="174"/>
    <n v="169"/>
    <d v="2025-02-13T00:00:00"/>
    <s v="14:12:42"/>
    <n v="2025"/>
    <n v="2"/>
    <n v="13"/>
    <x v="14"/>
  </r>
  <r>
    <n v="483"/>
    <n v="390"/>
    <n v="221"/>
    <n v="169"/>
    <d v="2025-02-13T00:00:00"/>
    <s v="15:06:46"/>
    <n v="2025"/>
    <n v="2"/>
    <n v="13"/>
    <x v="15"/>
  </r>
  <r>
    <n v="536"/>
    <n v="459"/>
    <n v="257"/>
    <n v="202"/>
    <d v="2025-02-13T00:00:00"/>
    <s v="16:24:24"/>
    <n v="2025"/>
    <n v="2"/>
    <n v="13"/>
    <x v="16"/>
  </r>
  <r>
    <n v="581"/>
    <n v="449"/>
    <n v="237"/>
    <n v="212"/>
    <d v="2025-02-13T00:00:00"/>
    <s v="17:24:36"/>
    <n v="2025"/>
    <n v="2"/>
    <n v="13"/>
    <x v="17"/>
  </r>
  <r>
    <n v="465"/>
    <n v="354"/>
    <n v="159"/>
    <n v="195"/>
    <d v="2025-02-13T00:00:00"/>
    <s v="18:37:49"/>
    <n v="2025"/>
    <n v="2"/>
    <n v="13"/>
    <x v="18"/>
  </r>
  <r>
    <n v="541"/>
    <n v="416"/>
    <n v="187"/>
    <n v="229"/>
    <d v="2025-02-13T00:00:00"/>
    <s v="19:36:04"/>
    <n v="2025"/>
    <n v="2"/>
    <n v="13"/>
    <x v="19"/>
  </r>
  <r>
    <n v="589"/>
    <n v="563"/>
    <n v="351"/>
    <n v="212"/>
    <d v="2025-02-13T00:00:00"/>
    <s v="20:11:45"/>
    <n v="2025"/>
    <n v="2"/>
    <n v="13"/>
    <x v="20"/>
  </r>
  <r>
    <n v="564"/>
    <n v="542"/>
    <n v="357"/>
    <n v="185"/>
    <d v="2025-02-13T00:00:00"/>
    <s v="21:34:54"/>
    <n v="2025"/>
    <n v="2"/>
    <n v="13"/>
    <x v="21"/>
  </r>
  <r>
    <n v="525"/>
    <n v="457"/>
    <n v="250"/>
    <n v="207"/>
    <d v="2025-02-13T00:00:00"/>
    <s v="22:41:50"/>
    <n v="2025"/>
    <n v="2"/>
    <n v="13"/>
    <x v="22"/>
  </r>
  <r>
    <n v="420"/>
    <n v="386"/>
    <n v="216"/>
    <n v="170"/>
    <d v="2025-02-13T00:00:00"/>
    <s v="23:45:17"/>
    <n v="2025"/>
    <n v="2"/>
    <n v="13"/>
    <x v="23"/>
  </r>
  <r>
    <n v="383"/>
    <n v="316"/>
    <n v="154"/>
    <n v="162"/>
    <d v="2025-02-14T00:00:00"/>
    <s v="00:43:03"/>
    <n v="2025"/>
    <n v="2"/>
    <n v="14"/>
    <x v="0"/>
  </r>
  <r>
    <n v="273"/>
    <n v="245"/>
    <n v="123"/>
    <n v="122"/>
    <d v="2025-02-14T00:00:00"/>
    <s v="01:41:21"/>
    <n v="2025"/>
    <n v="2"/>
    <n v="14"/>
    <x v="1"/>
  </r>
  <r>
    <n v="209"/>
    <n v="204"/>
    <n v="103"/>
    <n v="101"/>
    <d v="2025-02-14T00:00:00"/>
    <s v="02:48:24"/>
    <n v="2025"/>
    <n v="2"/>
    <n v="14"/>
    <x v="2"/>
  </r>
  <r>
    <n v="310"/>
    <n v="258"/>
    <n v="180"/>
    <n v="78"/>
    <d v="2025-02-14T00:00:00"/>
    <s v="03:03:05"/>
    <n v="2025"/>
    <n v="2"/>
    <n v="14"/>
    <x v="3"/>
  </r>
  <r>
    <n v="318"/>
    <n v="261"/>
    <n v="212"/>
    <n v="49"/>
    <d v="2025-02-14T00:00:00"/>
    <s v="04:51:36"/>
    <n v="2025"/>
    <n v="2"/>
    <n v="14"/>
    <x v="4"/>
  </r>
  <r>
    <n v="218"/>
    <n v="140"/>
    <n v="116"/>
    <n v="24"/>
    <d v="2025-02-14T00:00:00"/>
    <s v="05:13:27"/>
    <n v="2025"/>
    <n v="2"/>
    <n v="14"/>
    <x v="5"/>
  </r>
  <r>
    <n v="347"/>
    <n v="300"/>
    <n v="256"/>
    <n v="44"/>
    <d v="2025-02-14T00:00:00"/>
    <s v="06:43:43"/>
    <n v="2025"/>
    <n v="2"/>
    <n v="14"/>
    <x v="6"/>
  </r>
  <r>
    <n v="338"/>
    <n v="287"/>
    <n v="236"/>
    <n v="51"/>
    <d v="2025-02-14T00:00:00"/>
    <s v="07:39:50"/>
    <n v="2025"/>
    <n v="2"/>
    <n v="14"/>
    <x v="7"/>
  </r>
  <r>
    <n v="148"/>
    <n v="135"/>
    <n v="86"/>
    <n v="49"/>
    <d v="2025-02-14T00:00:00"/>
    <s v="08:39:40"/>
    <n v="2025"/>
    <n v="2"/>
    <n v="14"/>
    <x v="8"/>
  </r>
  <r>
    <n v="128"/>
    <n v="115"/>
    <n v="82"/>
    <n v="33"/>
    <d v="2025-02-14T00:00:00"/>
    <s v="09:17:48"/>
    <n v="2025"/>
    <n v="2"/>
    <n v="14"/>
    <x v="9"/>
  </r>
  <r>
    <n v="142"/>
    <n v="135"/>
    <n v="96"/>
    <n v="39"/>
    <d v="2025-02-14T00:00:00"/>
    <s v="10:35:55"/>
    <n v="2025"/>
    <n v="2"/>
    <n v="14"/>
    <x v="10"/>
  </r>
  <r>
    <n v="150"/>
    <n v="139"/>
    <n v="113"/>
    <n v="26"/>
    <d v="2025-02-14T00:00:00"/>
    <s v="11:22:52"/>
    <n v="2025"/>
    <n v="2"/>
    <n v="14"/>
    <x v="11"/>
  </r>
  <r>
    <n v="142"/>
    <n v="89"/>
    <n v="72"/>
    <n v="17"/>
    <d v="2025-02-14T00:00:00"/>
    <s v="12:05:18"/>
    <n v="2025"/>
    <n v="2"/>
    <n v="14"/>
    <x v="12"/>
  </r>
  <r>
    <n v="278"/>
    <n v="229"/>
    <n v="161"/>
    <n v="68"/>
    <d v="2025-02-14T00:00:00"/>
    <s v="13:46:35"/>
    <n v="2025"/>
    <n v="2"/>
    <n v="14"/>
    <x v="13"/>
  </r>
  <r>
    <n v="344"/>
    <n v="304"/>
    <n v="220"/>
    <n v="84"/>
    <d v="2025-02-14T00:00:00"/>
    <s v="14:43:22"/>
    <n v="2025"/>
    <n v="2"/>
    <n v="14"/>
    <x v="14"/>
  </r>
  <r>
    <n v="343"/>
    <n v="250"/>
    <n v="162"/>
    <n v="88"/>
    <d v="2025-02-14T00:00:00"/>
    <s v="15:49:22"/>
    <n v="2025"/>
    <n v="2"/>
    <n v="14"/>
    <x v="15"/>
  </r>
  <r>
    <n v="430"/>
    <n v="333"/>
    <n v="187"/>
    <n v="146"/>
    <d v="2025-02-14T00:00:00"/>
    <s v="16:33:06"/>
    <n v="2025"/>
    <n v="2"/>
    <n v="14"/>
    <x v="16"/>
  </r>
  <r>
    <n v="457"/>
    <n v="352"/>
    <n v="153"/>
    <n v="199"/>
    <d v="2025-02-14T00:00:00"/>
    <s v="17:53:42"/>
    <n v="2025"/>
    <n v="2"/>
    <n v="14"/>
    <x v="17"/>
  </r>
  <r>
    <n v="430"/>
    <n v="344"/>
    <n v="137"/>
    <n v="207"/>
    <d v="2025-02-14T00:00:00"/>
    <s v="18:16:04"/>
    <n v="2025"/>
    <n v="2"/>
    <n v="14"/>
    <x v="18"/>
  </r>
  <r>
    <n v="489"/>
    <n v="384"/>
    <n v="168"/>
    <n v="216"/>
    <d v="2025-02-14T00:00:00"/>
    <s v="19:44:32"/>
    <n v="2025"/>
    <n v="2"/>
    <n v="14"/>
    <x v="19"/>
  </r>
  <r>
    <n v="532"/>
    <n v="451"/>
    <n v="210"/>
    <n v="241"/>
    <d v="2025-02-14T00:00:00"/>
    <s v="20:12:13"/>
    <n v="2025"/>
    <n v="2"/>
    <n v="14"/>
    <x v="20"/>
  </r>
  <r>
    <n v="602"/>
    <n v="569"/>
    <n v="320"/>
    <n v="249"/>
    <d v="2025-02-14T00:00:00"/>
    <s v="21:02:29"/>
    <n v="2025"/>
    <n v="2"/>
    <n v="14"/>
    <x v="21"/>
  </r>
  <r>
    <n v="477"/>
    <n v="423"/>
    <n v="210"/>
    <n v="213"/>
    <d v="2025-02-14T00:00:00"/>
    <s v="22:22:37"/>
    <n v="2025"/>
    <n v="2"/>
    <n v="14"/>
    <x v="22"/>
  </r>
  <r>
    <n v="436"/>
    <n v="361"/>
    <n v="155"/>
    <n v="206"/>
    <d v="2025-02-14T00:00:00"/>
    <s v="23:26:20"/>
    <n v="2025"/>
    <n v="2"/>
    <n v="14"/>
    <x v="23"/>
  </r>
  <r>
    <n v="346"/>
    <n v="301"/>
    <n v="131"/>
    <n v="170"/>
    <d v="2025-02-15T00:00:00"/>
    <s v="00:11:46"/>
    <n v="2025"/>
    <n v="2"/>
    <n v="15"/>
    <x v="0"/>
  </r>
  <r>
    <n v="261"/>
    <n v="228"/>
    <n v="112"/>
    <n v="116"/>
    <d v="2025-02-15T00:00:00"/>
    <s v="01:49:37"/>
    <n v="2025"/>
    <n v="2"/>
    <n v="15"/>
    <x v="1"/>
  </r>
  <r>
    <n v="226"/>
    <n v="193"/>
    <n v="88"/>
    <n v="105"/>
    <d v="2025-02-15T00:00:00"/>
    <s v="02:09:29"/>
    <n v="2025"/>
    <n v="2"/>
    <n v="15"/>
    <x v="2"/>
  </r>
  <r>
    <n v="302"/>
    <n v="233"/>
    <n v="149"/>
    <n v="84"/>
    <d v="2025-02-15T00:00:00"/>
    <s v="03:33:12"/>
    <n v="2025"/>
    <n v="2"/>
    <n v="15"/>
    <x v="3"/>
  </r>
  <r>
    <n v="296"/>
    <n v="221"/>
    <n v="161"/>
    <n v="60"/>
    <d v="2025-02-15T00:00:00"/>
    <s v="04:38:42"/>
    <n v="2025"/>
    <n v="2"/>
    <n v="15"/>
    <x v="4"/>
  </r>
  <r>
    <n v="294"/>
    <n v="252"/>
    <n v="211"/>
    <n v="41"/>
    <d v="2025-02-15T00:00:00"/>
    <s v="05:27:50"/>
    <n v="2025"/>
    <n v="2"/>
    <n v="15"/>
    <x v="5"/>
  </r>
  <r>
    <n v="323"/>
    <n v="255"/>
    <n v="204"/>
    <n v="51"/>
    <d v="2025-02-15T00:00:00"/>
    <s v="06:42:05"/>
    <n v="2025"/>
    <n v="2"/>
    <n v="15"/>
    <x v="6"/>
  </r>
  <r>
    <n v="353"/>
    <n v="263"/>
    <n v="184"/>
    <n v="79"/>
    <d v="2025-02-15T00:00:00"/>
    <s v="07:39:48"/>
    <n v="2025"/>
    <n v="2"/>
    <n v="15"/>
    <x v="7"/>
  </r>
  <r>
    <n v="193"/>
    <n v="125"/>
    <n v="61"/>
    <n v="64"/>
    <d v="2025-02-15T00:00:00"/>
    <s v="08:46:22"/>
    <n v="2025"/>
    <n v="2"/>
    <n v="15"/>
    <x v="8"/>
  </r>
  <r>
    <n v="190"/>
    <n v="152"/>
    <n v="72"/>
    <n v="80"/>
    <d v="2025-02-15T00:00:00"/>
    <s v="09:56:42"/>
    <n v="2025"/>
    <n v="2"/>
    <n v="15"/>
    <x v="9"/>
  </r>
  <r>
    <n v="178"/>
    <n v="143"/>
    <n v="57"/>
    <n v="86"/>
    <d v="2025-02-15T00:00:00"/>
    <s v="10:46:18"/>
    <n v="2025"/>
    <n v="2"/>
    <n v="15"/>
    <x v="10"/>
  </r>
  <r>
    <n v="197"/>
    <n v="148"/>
    <n v="68"/>
    <n v="80"/>
    <d v="2025-02-15T00:00:00"/>
    <s v="11:11:05"/>
    <n v="2025"/>
    <n v="2"/>
    <n v="15"/>
    <x v="11"/>
  </r>
  <r>
    <n v="217"/>
    <n v="159"/>
    <n v="70"/>
    <n v="89"/>
    <d v="2025-02-15T00:00:00"/>
    <s v="12:44:08"/>
    <n v="2025"/>
    <n v="2"/>
    <n v="15"/>
    <x v="12"/>
  </r>
  <r>
    <n v="295"/>
    <n v="226"/>
    <n v="131"/>
    <n v="95"/>
    <d v="2025-02-15T00:00:00"/>
    <s v="13:56:36"/>
    <n v="2025"/>
    <n v="2"/>
    <n v="15"/>
    <x v="13"/>
  </r>
  <r>
    <n v="297"/>
    <n v="243"/>
    <n v="133"/>
    <n v="110"/>
    <d v="2025-02-15T00:00:00"/>
    <s v="14:23:40"/>
    <n v="2025"/>
    <n v="2"/>
    <n v="15"/>
    <x v="14"/>
  </r>
  <r>
    <n v="386"/>
    <n v="298"/>
    <n v="171"/>
    <n v="127"/>
    <d v="2025-02-15T00:00:00"/>
    <s v="15:53:18"/>
    <n v="2025"/>
    <n v="2"/>
    <n v="15"/>
    <x v="15"/>
  </r>
  <r>
    <n v="412"/>
    <n v="349"/>
    <n v="197"/>
    <n v="152"/>
    <d v="2025-02-15T00:00:00"/>
    <s v="16:27:18"/>
    <n v="2025"/>
    <n v="2"/>
    <n v="15"/>
    <x v="16"/>
  </r>
  <r>
    <n v="445"/>
    <n v="376"/>
    <n v="169"/>
    <n v="207"/>
    <d v="2025-02-15T00:00:00"/>
    <s v="17:03:18"/>
    <n v="2025"/>
    <n v="2"/>
    <n v="15"/>
    <x v="17"/>
  </r>
  <r>
    <n v="362"/>
    <n v="296"/>
    <n v="135"/>
    <n v="161"/>
    <d v="2025-02-15T00:00:00"/>
    <s v="18:19:28"/>
    <n v="2025"/>
    <n v="2"/>
    <n v="15"/>
    <x v="18"/>
  </r>
  <r>
    <n v="481"/>
    <n v="355"/>
    <n v="149"/>
    <n v="206"/>
    <d v="2025-02-15T00:00:00"/>
    <s v="19:47:37"/>
    <n v="2025"/>
    <n v="2"/>
    <n v="15"/>
    <x v="19"/>
  </r>
  <r>
    <n v="415"/>
    <n v="326"/>
    <n v="147"/>
    <n v="179"/>
    <d v="2025-02-15T00:00:00"/>
    <s v="20:16:29"/>
    <n v="2025"/>
    <n v="2"/>
    <n v="15"/>
    <x v="20"/>
  </r>
  <r>
    <n v="402"/>
    <n v="317"/>
    <n v="146"/>
    <n v="171"/>
    <d v="2025-02-15T00:00:00"/>
    <s v="21:23:28"/>
    <n v="2025"/>
    <n v="2"/>
    <n v="15"/>
    <x v="21"/>
  </r>
  <r>
    <n v="355"/>
    <n v="305"/>
    <n v="149"/>
    <n v="156"/>
    <d v="2025-02-15T00:00:00"/>
    <s v="22:08:20"/>
    <n v="2025"/>
    <n v="2"/>
    <n v="15"/>
    <x v="22"/>
  </r>
  <r>
    <n v="284"/>
    <n v="254"/>
    <n v="122"/>
    <n v="132"/>
    <d v="2025-02-15T00:00:00"/>
    <s v="23:27:51"/>
    <n v="2025"/>
    <n v="2"/>
    <n v="15"/>
    <x v="23"/>
  </r>
  <r>
    <n v="204"/>
    <n v="152"/>
    <n v="77"/>
    <n v="75"/>
    <d v="2025-02-16T00:00:00"/>
    <s v="00:16:51"/>
    <n v="2025"/>
    <n v="2"/>
    <n v="16"/>
    <x v="0"/>
  </r>
  <r>
    <n v="147"/>
    <n v="101"/>
    <n v="40"/>
    <n v="61"/>
    <d v="2025-02-16T00:00:00"/>
    <s v="01:25:40"/>
    <n v="2025"/>
    <n v="2"/>
    <n v="16"/>
    <x v="1"/>
  </r>
  <r>
    <n v="111"/>
    <n v="79"/>
    <n v="34"/>
    <n v="45"/>
    <d v="2025-02-16T00:00:00"/>
    <s v="02:33:42"/>
    <n v="2025"/>
    <n v="2"/>
    <n v="16"/>
    <x v="2"/>
  </r>
  <r>
    <n v="174"/>
    <n v="81"/>
    <n v="58"/>
    <n v="23"/>
    <d v="2025-02-16T00:00:00"/>
    <s v="03:30:18"/>
    <n v="2025"/>
    <n v="2"/>
    <n v="16"/>
    <x v="3"/>
  </r>
  <r>
    <n v="187"/>
    <n v="124"/>
    <n v="103"/>
    <n v="21"/>
    <d v="2025-02-16T00:00:00"/>
    <s v="04:44:49"/>
    <n v="2025"/>
    <n v="2"/>
    <n v="16"/>
    <x v="4"/>
  </r>
  <r>
    <n v="199"/>
    <n v="148"/>
    <n v="123"/>
    <n v="25"/>
    <d v="2025-02-16T00:00:00"/>
    <s v="05:32:12"/>
    <n v="2025"/>
    <n v="2"/>
    <n v="16"/>
    <x v="5"/>
  </r>
  <r>
    <n v="602"/>
    <n v="485"/>
    <n v="429"/>
    <n v="56"/>
    <d v="2025-02-16T00:00:00"/>
    <s v="06:34:07"/>
    <n v="2025"/>
    <n v="2"/>
    <n v="16"/>
    <x v="6"/>
  </r>
  <r>
    <n v="604"/>
    <n v="531"/>
    <n v="403"/>
    <n v="128"/>
    <d v="2025-02-16T00:00:00"/>
    <s v="07:08:51"/>
    <n v="2025"/>
    <n v="2"/>
    <n v="16"/>
    <x v="7"/>
  </r>
  <r>
    <n v="311"/>
    <n v="276"/>
    <n v="122"/>
    <n v="154"/>
    <d v="2025-02-16T00:00:00"/>
    <s v="08:37:27"/>
    <n v="2025"/>
    <n v="2"/>
    <n v="16"/>
    <x v="8"/>
  </r>
  <r>
    <n v="382"/>
    <n v="334"/>
    <n v="192"/>
    <n v="142"/>
    <d v="2025-02-16T00:00:00"/>
    <s v="09:05:18"/>
    <n v="2025"/>
    <n v="2"/>
    <n v="16"/>
    <x v="9"/>
  </r>
  <r>
    <n v="332"/>
    <n v="311"/>
    <n v="140"/>
    <n v="171"/>
    <d v="2025-02-16T00:00:00"/>
    <s v="10:46:31"/>
    <n v="2025"/>
    <n v="2"/>
    <n v="16"/>
    <x v="10"/>
  </r>
  <r>
    <n v="332"/>
    <n v="282"/>
    <n v="115"/>
    <n v="167"/>
    <d v="2025-02-16T00:00:00"/>
    <s v="11:52:09"/>
    <n v="2025"/>
    <n v="2"/>
    <n v="16"/>
    <x v="11"/>
  </r>
  <r>
    <n v="298"/>
    <n v="223"/>
    <n v="90"/>
    <n v="133"/>
    <d v="2025-02-16T00:00:00"/>
    <s v="12:18:14"/>
    <n v="2025"/>
    <n v="2"/>
    <n v="16"/>
    <x v="12"/>
  </r>
  <r>
    <n v="336"/>
    <n v="289"/>
    <n v="142"/>
    <n v="147"/>
    <d v="2025-02-16T00:00:00"/>
    <s v="13:06:41"/>
    <n v="2025"/>
    <n v="2"/>
    <n v="16"/>
    <x v="13"/>
  </r>
  <r>
    <n v="351"/>
    <n v="312"/>
    <n v="151"/>
    <n v="161"/>
    <d v="2025-02-16T00:00:00"/>
    <s v="14:28:34"/>
    <n v="2025"/>
    <n v="2"/>
    <n v="16"/>
    <x v="14"/>
  </r>
  <r>
    <n v="360"/>
    <n v="302"/>
    <n v="146"/>
    <n v="156"/>
    <d v="2025-02-16T00:00:00"/>
    <s v="15:51:30"/>
    <n v="2025"/>
    <n v="2"/>
    <n v="16"/>
    <x v="15"/>
  </r>
  <r>
    <n v="424"/>
    <n v="369"/>
    <n v="181"/>
    <n v="188"/>
    <d v="2025-02-16T00:00:00"/>
    <s v="16:19:46"/>
    <n v="2025"/>
    <n v="2"/>
    <n v="16"/>
    <x v="16"/>
  </r>
  <r>
    <n v="471"/>
    <n v="340"/>
    <n v="112"/>
    <n v="228"/>
    <d v="2025-02-16T00:00:00"/>
    <s v="17:34:14"/>
    <n v="2025"/>
    <n v="2"/>
    <n v="16"/>
    <x v="17"/>
  </r>
  <r>
    <n v="456"/>
    <n v="297"/>
    <n v="93"/>
    <n v="204"/>
    <d v="2025-02-16T00:00:00"/>
    <s v="18:21:02"/>
    <n v="2025"/>
    <n v="2"/>
    <n v="16"/>
    <x v="18"/>
  </r>
  <r>
    <n v="390"/>
    <n v="290"/>
    <n v="82"/>
    <n v="208"/>
    <d v="2025-02-16T00:00:00"/>
    <s v="19:28:51"/>
    <n v="2025"/>
    <n v="2"/>
    <n v="16"/>
    <x v="19"/>
  </r>
  <r>
    <n v="379"/>
    <n v="271"/>
    <n v="76"/>
    <n v="195"/>
    <d v="2025-02-16T00:00:00"/>
    <s v="20:26:45"/>
    <n v="2025"/>
    <n v="2"/>
    <n v="16"/>
    <x v="20"/>
  </r>
  <r>
    <n v="373"/>
    <n v="317"/>
    <n v="130"/>
    <n v="187"/>
    <d v="2025-02-16T00:00:00"/>
    <s v="21:11:16"/>
    <n v="2025"/>
    <n v="2"/>
    <n v="16"/>
    <x v="21"/>
  </r>
  <r>
    <n v="319"/>
    <n v="269"/>
    <n v="94"/>
    <n v="175"/>
    <d v="2025-02-16T00:00:00"/>
    <s v="22:50:38"/>
    <n v="2025"/>
    <n v="2"/>
    <n v="16"/>
    <x v="22"/>
  </r>
  <r>
    <n v="236"/>
    <n v="170"/>
    <n v="66"/>
    <n v="104"/>
    <d v="2025-02-16T00:00:00"/>
    <s v="23:35:25"/>
    <n v="2025"/>
    <n v="2"/>
    <n v="16"/>
    <x v="23"/>
  </r>
  <r>
    <n v="181"/>
    <n v="115"/>
    <n v="41"/>
    <n v="74"/>
    <d v="2025-02-17T00:00:00"/>
    <s v="00:53:52"/>
    <n v="2025"/>
    <n v="2"/>
    <n v="17"/>
    <x v="0"/>
  </r>
  <r>
    <n v="143"/>
    <n v="96"/>
    <n v="44"/>
    <n v="52"/>
    <d v="2025-02-17T00:00:00"/>
    <s v="01:36:08"/>
    <n v="2025"/>
    <n v="2"/>
    <n v="17"/>
    <x v="1"/>
  </r>
  <r>
    <n v="88"/>
    <n v="57"/>
    <n v="32"/>
    <n v="25"/>
    <d v="2025-02-17T00:00:00"/>
    <s v="02:50:30"/>
    <n v="2025"/>
    <n v="2"/>
    <n v="17"/>
    <x v="2"/>
  </r>
  <r>
    <n v="154"/>
    <n v="126"/>
    <n v="84"/>
    <n v="42"/>
    <d v="2025-02-17T00:00:00"/>
    <s v="03:19:11"/>
    <n v="2025"/>
    <n v="2"/>
    <n v="17"/>
    <x v="3"/>
  </r>
  <r>
    <n v="185"/>
    <n v="159"/>
    <n v="133"/>
    <n v="26"/>
    <d v="2025-02-17T00:00:00"/>
    <s v="04:45:32"/>
    <n v="2025"/>
    <n v="2"/>
    <n v="17"/>
    <x v="4"/>
  </r>
  <r>
    <n v="197"/>
    <n v="163"/>
    <n v="142"/>
    <n v="21"/>
    <d v="2025-02-17T00:00:00"/>
    <s v="05:20:48"/>
    <n v="2025"/>
    <n v="2"/>
    <n v="17"/>
    <x v="5"/>
  </r>
  <r>
    <n v="449"/>
    <n v="446"/>
    <n v="377"/>
    <n v="69"/>
    <d v="2025-02-17T00:00:00"/>
    <s v="06:14:29"/>
    <n v="2025"/>
    <n v="2"/>
    <n v="17"/>
    <x v="6"/>
  </r>
  <r>
    <n v="586"/>
    <n v="536"/>
    <n v="416"/>
    <n v="120"/>
    <d v="2025-02-17T00:00:00"/>
    <s v="07:24:03"/>
    <n v="2025"/>
    <n v="2"/>
    <n v="17"/>
    <x v="7"/>
  </r>
  <r>
    <n v="291"/>
    <n v="238"/>
    <n v="108"/>
    <n v="130"/>
    <d v="2025-02-17T00:00:00"/>
    <s v="08:31:28"/>
    <n v="2025"/>
    <n v="2"/>
    <n v="17"/>
    <x v="8"/>
  </r>
  <r>
    <n v="350"/>
    <n v="373"/>
    <n v="210"/>
    <n v="163"/>
    <d v="2025-02-17T00:00:00"/>
    <s v="09:27:46"/>
    <n v="2025"/>
    <n v="2"/>
    <n v="17"/>
    <x v="9"/>
  </r>
  <r>
    <n v="333"/>
    <n v="269"/>
    <n v="113"/>
    <n v="156"/>
    <d v="2025-02-17T00:00:00"/>
    <s v="10:27:02"/>
    <n v="2025"/>
    <n v="2"/>
    <n v="17"/>
    <x v="10"/>
  </r>
  <r>
    <n v="331"/>
    <n v="250"/>
    <n v="86"/>
    <n v="164"/>
    <d v="2025-02-17T00:00:00"/>
    <s v="11:25:39"/>
    <n v="2025"/>
    <n v="2"/>
    <n v="17"/>
    <x v="11"/>
  </r>
  <r>
    <n v="306"/>
    <n v="230"/>
    <n v="86"/>
    <n v="144"/>
    <d v="2025-02-17T00:00:00"/>
    <s v="12:38:27"/>
    <n v="2025"/>
    <n v="2"/>
    <n v="17"/>
    <x v="12"/>
  </r>
  <r>
    <n v="309"/>
    <n v="231"/>
    <n v="94"/>
    <n v="137"/>
    <d v="2025-02-17T00:00:00"/>
    <s v="13:05:29"/>
    <n v="2025"/>
    <n v="2"/>
    <n v="17"/>
    <x v="13"/>
  </r>
  <r>
    <n v="391"/>
    <n v="280"/>
    <n v="134"/>
    <n v="146"/>
    <d v="2025-02-17T00:00:00"/>
    <s v="14:37:09"/>
    <n v="2025"/>
    <n v="2"/>
    <n v="17"/>
    <x v="14"/>
  </r>
  <r>
    <n v="374"/>
    <n v="291"/>
    <n v="129"/>
    <n v="162"/>
    <d v="2025-02-17T00:00:00"/>
    <s v="15:36:05"/>
    <n v="2025"/>
    <n v="2"/>
    <n v="17"/>
    <x v="15"/>
  </r>
  <r>
    <n v="424"/>
    <n v="333"/>
    <n v="148"/>
    <n v="185"/>
    <d v="2025-02-17T00:00:00"/>
    <s v="16:49:14"/>
    <n v="2025"/>
    <n v="2"/>
    <n v="17"/>
    <x v="16"/>
  </r>
  <r>
    <n v="436"/>
    <n v="292"/>
    <n v="99"/>
    <n v="193"/>
    <d v="2025-02-17T00:00:00"/>
    <s v="17:47:22"/>
    <n v="2025"/>
    <n v="2"/>
    <n v="17"/>
    <x v="17"/>
  </r>
  <r>
    <n v="485"/>
    <n v="330"/>
    <n v="103"/>
    <n v="227"/>
    <d v="2025-02-17T00:00:00"/>
    <s v="18:09:11"/>
    <n v="2025"/>
    <n v="2"/>
    <n v="17"/>
    <x v="18"/>
  </r>
  <r>
    <n v="427"/>
    <n v="288"/>
    <n v="81"/>
    <n v="207"/>
    <d v="2025-02-17T00:00:00"/>
    <s v="19:03:23"/>
    <n v="2025"/>
    <n v="2"/>
    <n v="17"/>
    <x v="19"/>
  </r>
  <r>
    <n v="384"/>
    <n v="313"/>
    <n v="106"/>
    <n v="207"/>
    <d v="2025-02-17T00:00:00"/>
    <s v="20:27:21"/>
    <n v="2025"/>
    <n v="2"/>
    <n v="17"/>
    <x v="20"/>
  </r>
  <r>
    <n v="424"/>
    <n v="342"/>
    <n v="148"/>
    <n v="194"/>
    <d v="2025-02-17T00:00:00"/>
    <s v="21:49:22"/>
    <n v="2025"/>
    <n v="2"/>
    <n v="17"/>
    <x v="21"/>
  </r>
  <r>
    <n v="348"/>
    <n v="248"/>
    <n v="84"/>
    <n v="164"/>
    <d v="2025-02-17T00:00:00"/>
    <s v="22:17:36"/>
    <n v="2025"/>
    <n v="2"/>
    <n v="17"/>
    <x v="22"/>
  </r>
  <r>
    <n v="255"/>
    <n v="175"/>
    <n v="64"/>
    <n v="111"/>
    <d v="2025-02-17T00:00:00"/>
    <s v="23:16:20"/>
    <n v="2025"/>
    <n v="2"/>
    <n v="17"/>
    <x v="23"/>
  </r>
  <r>
    <n v="204"/>
    <n v="145"/>
    <n v="63"/>
    <n v="82"/>
    <d v="2025-02-18T00:00:00"/>
    <s v="00:19:28"/>
    <n v="2025"/>
    <n v="2"/>
    <n v="18"/>
    <x v="0"/>
  </r>
  <r>
    <n v="141"/>
    <n v="93"/>
    <n v="35"/>
    <n v="58"/>
    <d v="2025-02-18T00:00:00"/>
    <s v="01:27:45"/>
    <n v="2025"/>
    <n v="2"/>
    <n v="18"/>
    <x v="1"/>
  </r>
  <r>
    <n v="129"/>
    <n v="92"/>
    <n v="39"/>
    <n v="53"/>
    <d v="2025-02-18T00:00:00"/>
    <s v="02:24:32"/>
    <n v="2025"/>
    <n v="2"/>
    <n v="18"/>
    <x v="2"/>
  </r>
  <r>
    <n v="154"/>
    <n v="117"/>
    <n v="81"/>
    <n v="36"/>
    <d v="2025-02-18T00:00:00"/>
    <s v="03:26:54"/>
    <n v="2025"/>
    <n v="2"/>
    <n v="18"/>
    <x v="3"/>
  </r>
  <r>
    <n v="154"/>
    <n v="88"/>
    <n v="62"/>
    <n v="26"/>
    <d v="2025-02-18T00:00:00"/>
    <s v="04:25:34"/>
    <n v="2025"/>
    <n v="2"/>
    <n v="18"/>
    <x v="4"/>
  </r>
  <r>
    <n v="185"/>
    <n v="101"/>
    <n v="82"/>
    <n v="19"/>
    <d v="2025-02-18T00:00:00"/>
    <s v="05:38:03"/>
    <n v="2025"/>
    <n v="2"/>
    <n v="18"/>
    <x v="5"/>
  </r>
  <r>
    <n v="426"/>
    <n v="380"/>
    <n v="301"/>
    <n v="79"/>
    <d v="2025-02-18T00:00:00"/>
    <s v="06:50:45"/>
    <n v="2025"/>
    <n v="2"/>
    <n v="18"/>
    <x v="6"/>
  </r>
  <r>
    <n v="491"/>
    <n v="464"/>
    <n v="331"/>
    <n v="133"/>
    <d v="2025-02-18T00:00:00"/>
    <s v="07:29:56"/>
    <n v="2025"/>
    <n v="2"/>
    <n v="18"/>
    <x v="7"/>
  </r>
  <r>
    <n v="323"/>
    <n v="238"/>
    <n v="90"/>
    <n v="148"/>
    <d v="2025-02-18T00:00:00"/>
    <s v="08:47:13"/>
    <n v="2025"/>
    <n v="2"/>
    <n v="18"/>
    <x v="8"/>
  </r>
  <r>
    <n v="389"/>
    <n v="339"/>
    <n v="168"/>
    <n v="171"/>
    <d v="2025-02-18T00:00:00"/>
    <s v="09:56:10"/>
    <n v="2025"/>
    <n v="2"/>
    <n v="18"/>
    <x v="9"/>
  </r>
  <r>
    <n v="315"/>
    <n v="260"/>
    <n v="87"/>
    <n v="173"/>
    <d v="2025-02-18T00:00:00"/>
    <s v="10:38:11"/>
    <n v="2025"/>
    <n v="2"/>
    <n v="18"/>
    <x v="10"/>
  </r>
  <r>
    <n v="323"/>
    <n v="235"/>
    <n v="68"/>
    <n v="167"/>
    <d v="2025-02-18T00:00:00"/>
    <s v="11:11:55"/>
    <n v="2025"/>
    <n v="2"/>
    <n v="18"/>
    <x v="11"/>
  </r>
  <r>
    <n v="336"/>
    <n v="263"/>
    <n v="105"/>
    <n v="158"/>
    <d v="2025-02-18T00:00:00"/>
    <s v="12:35:23"/>
    <n v="2025"/>
    <n v="2"/>
    <n v="18"/>
    <x v="12"/>
  </r>
  <r>
    <n v="376"/>
    <n v="324"/>
    <n v="167"/>
    <n v="157"/>
    <d v="2025-02-18T00:00:00"/>
    <s v="13:08:22"/>
    <n v="2025"/>
    <n v="2"/>
    <n v="18"/>
    <x v="13"/>
  </r>
  <r>
    <n v="373"/>
    <n v="280"/>
    <n v="123"/>
    <n v="157"/>
    <d v="2025-02-18T00:00:00"/>
    <s v="14:45:11"/>
    <n v="2025"/>
    <n v="2"/>
    <n v="18"/>
    <x v="14"/>
  </r>
  <r>
    <n v="368"/>
    <n v="309"/>
    <n v="137"/>
    <n v="172"/>
    <d v="2025-02-18T00:00:00"/>
    <s v="15:45:03"/>
    <n v="2025"/>
    <n v="2"/>
    <n v="18"/>
    <x v="15"/>
  </r>
  <r>
    <n v="414"/>
    <n v="331"/>
    <n v="149"/>
    <n v="182"/>
    <d v="2025-02-18T00:00:00"/>
    <s v="16:12:49"/>
    <n v="2025"/>
    <n v="2"/>
    <n v="18"/>
    <x v="16"/>
  </r>
  <r>
    <n v="418"/>
    <n v="324"/>
    <n v="98"/>
    <n v="226"/>
    <d v="2025-02-18T00:00:00"/>
    <s v="17:21:56"/>
    <n v="2025"/>
    <n v="2"/>
    <n v="18"/>
    <x v="17"/>
  </r>
  <r>
    <n v="382"/>
    <n v="286"/>
    <n v="95"/>
    <n v="191"/>
    <d v="2025-02-18T00:00:00"/>
    <s v="18:09:24"/>
    <n v="2025"/>
    <n v="2"/>
    <n v="18"/>
    <x v="18"/>
  </r>
  <r>
    <n v="415"/>
    <n v="313"/>
    <n v="100"/>
    <n v="213"/>
    <d v="2025-02-18T00:00:00"/>
    <s v="19:45:11"/>
    <n v="2025"/>
    <n v="2"/>
    <n v="18"/>
    <x v="19"/>
  </r>
  <r>
    <n v="415"/>
    <n v="341"/>
    <n v="120"/>
    <n v="221"/>
    <d v="2025-02-18T00:00:00"/>
    <s v="20:54:22"/>
    <n v="2025"/>
    <n v="2"/>
    <n v="18"/>
    <x v="20"/>
  </r>
  <r>
    <n v="401"/>
    <n v="309"/>
    <n v="97"/>
    <n v="212"/>
    <d v="2025-02-18T00:00:00"/>
    <s v="21:14:08"/>
    <n v="2025"/>
    <n v="2"/>
    <n v="18"/>
    <x v="21"/>
  </r>
  <r>
    <n v="330"/>
    <n v="241"/>
    <n v="69"/>
    <n v="172"/>
    <d v="2025-02-18T00:00:00"/>
    <s v="22:51:46"/>
    <n v="2025"/>
    <n v="2"/>
    <n v="18"/>
    <x v="22"/>
  </r>
  <r>
    <n v="284"/>
    <n v="202"/>
    <n v="74"/>
    <n v="128"/>
    <d v="2025-02-18T00:00:00"/>
    <s v="23:03:31"/>
    <n v="2025"/>
    <n v="2"/>
    <n v="18"/>
    <x v="23"/>
  </r>
  <r>
    <n v="214"/>
    <n v="159"/>
    <n v="75"/>
    <n v="84"/>
    <d v="2025-02-19T00:00:00"/>
    <s v="00:06:25"/>
    <n v="2025"/>
    <n v="2"/>
    <n v="19"/>
    <x v="0"/>
  </r>
  <r>
    <n v="156"/>
    <n v="105"/>
    <n v="48"/>
    <n v="57"/>
    <d v="2025-02-19T00:00:00"/>
    <s v="01:56:44"/>
    <n v="2025"/>
    <n v="2"/>
    <n v="19"/>
    <x v="1"/>
  </r>
  <r>
    <n v="129"/>
    <n v="97"/>
    <n v="50"/>
    <n v="47"/>
    <d v="2025-02-19T00:00:00"/>
    <s v="02:44:18"/>
    <n v="2025"/>
    <n v="2"/>
    <n v="19"/>
    <x v="2"/>
  </r>
  <r>
    <n v="173"/>
    <n v="119"/>
    <n v="87"/>
    <n v="32"/>
    <d v="2025-02-19T00:00:00"/>
    <s v="03:50:56"/>
    <n v="2025"/>
    <n v="2"/>
    <n v="19"/>
    <x v="3"/>
  </r>
  <r>
    <n v="166"/>
    <n v="116"/>
    <n v="85"/>
    <n v="31"/>
    <d v="2025-02-19T00:00:00"/>
    <s v="04:34:47"/>
    <n v="2025"/>
    <n v="2"/>
    <n v="19"/>
    <x v="4"/>
  </r>
  <r>
    <n v="208"/>
    <n v="147"/>
    <n v="113"/>
    <n v="34"/>
    <d v="2025-02-19T00:00:00"/>
    <s v="05:36:38"/>
    <n v="2025"/>
    <n v="2"/>
    <n v="19"/>
    <x v="5"/>
  </r>
  <r>
    <n v="452"/>
    <n v="377"/>
    <n v="316"/>
    <n v="61"/>
    <d v="2025-02-19T00:00:00"/>
    <s v="06:10:45"/>
    <n v="2025"/>
    <n v="2"/>
    <n v="19"/>
    <x v="6"/>
  </r>
  <r>
    <n v="563"/>
    <n v="480"/>
    <n v="337"/>
    <n v="143"/>
    <d v="2025-02-19T00:00:00"/>
    <s v="07:54:43"/>
    <n v="2025"/>
    <n v="2"/>
    <n v="19"/>
    <x v="7"/>
  </r>
  <r>
    <n v="311"/>
    <n v="241"/>
    <n v="116"/>
    <n v="125"/>
    <d v="2025-02-19T00:00:00"/>
    <s v="08:34:14"/>
    <n v="2025"/>
    <n v="2"/>
    <n v="19"/>
    <x v="8"/>
  </r>
  <r>
    <n v="354"/>
    <n v="305"/>
    <n v="131"/>
    <n v="174"/>
    <d v="2025-02-19T00:00:00"/>
    <s v="09:43:15"/>
    <n v="2025"/>
    <n v="2"/>
    <n v="19"/>
    <x v="9"/>
  </r>
  <r>
    <n v="332"/>
    <n v="265"/>
    <n v="87"/>
    <n v="178"/>
    <d v="2025-02-19T00:00:00"/>
    <s v="10:32:52"/>
    <n v="2025"/>
    <n v="2"/>
    <n v="19"/>
    <x v="10"/>
  </r>
  <r>
    <n v="317"/>
    <n v="245"/>
    <n v="78"/>
    <n v="167"/>
    <d v="2025-02-19T00:00:00"/>
    <s v="11:41:20"/>
    <n v="2025"/>
    <n v="2"/>
    <n v="19"/>
    <x v="11"/>
  </r>
  <r>
    <n v="348"/>
    <n v="259"/>
    <n v="91"/>
    <n v="168"/>
    <d v="2025-02-19T00:00:00"/>
    <s v="12:08:51"/>
    <n v="2025"/>
    <n v="2"/>
    <n v="19"/>
    <x v="12"/>
  </r>
  <r>
    <n v="343"/>
    <n v="256"/>
    <n v="117"/>
    <n v="139"/>
    <d v="2025-02-19T00:00:00"/>
    <s v="13:50:14"/>
    <n v="2025"/>
    <n v="2"/>
    <n v="19"/>
    <x v="13"/>
  </r>
  <r>
    <n v="335"/>
    <n v="293"/>
    <n v="133"/>
    <n v="160"/>
    <d v="2025-02-19T00:00:00"/>
    <s v="14:50:32"/>
    <n v="2025"/>
    <n v="2"/>
    <n v="19"/>
    <x v="14"/>
  </r>
  <r>
    <n v="385"/>
    <n v="297"/>
    <n v="127"/>
    <n v="170"/>
    <d v="2025-02-19T00:00:00"/>
    <s v="15:08:07"/>
    <n v="2025"/>
    <n v="2"/>
    <n v="19"/>
    <x v="15"/>
  </r>
  <r>
    <n v="422"/>
    <n v="335"/>
    <n v="145"/>
    <n v="190"/>
    <d v="2025-02-19T00:00:00"/>
    <s v="16:40:45"/>
    <n v="2025"/>
    <n v="2"/>
    <n v="19"/>
    <x v="16"/>
  </r>
  <r>
    <n v="458"/>
    <n v="318"/>
    <n v="94"/>
    <n v="224"/>
    <d v="2025-02-19T00:00:00"/>
    <s v="17:23:11"/>
    <n v="2025"/>
    <n v="2"/>
    <n v="19"/>
    <x v="17"/>
  </r>
  <r>
    <n v="449"/>
    <n v="347"/>
    <n v="123"/>
    <n v="224"/>
    <d v="2025-02-19T00:00:00"/>
    <s v="18:25:46"/>
    <n v="2025"/>
    <n v="2"/>
    <n v="19"/>
    <x v="18"/>
  </r>
  <r>
    <n v="446"/>
    <n v="326"/>
    <n v="96"/>
    <n v="230"/>
    <d v="2025-02-19T00:00:00"/>
    <s v="19:54:34"/>
    <n v="2025"/>
    <n v="2"/>
    <n v="19"/>
    <x v="19"/>
  </r>
  <r>
    <n v="459"/>
    <n v="334"/>
    <n v="96"/>
    <n v="238"/>
    <d v="2025-02-19T00:00:00"/>
    <s v="20:17:37"/>
    <n v="2025"/>
    <n v="2"/>
    <n v="19"/>
    <x v="20"/>
  </r>
  <r>
    <n v="428"/>
    <n v="347"/>
    <n v="130"/>
    <n v="217"/>
    <d v="2025-02-19T00:00:00"/>
    <s v="21:24:04"/>
    <n v="2025"/>
    <n v="2"/>
    <n v="19"/>
    <x v="21"/>
  </r>
  <r>
    <n v="343"/>
    <n v="300"/>
    <n v="120"/>
    <n v="180"/>
    <d v="2025-02-19T00:00:00"/>
    <s v="22:46:34"/>
    <n v="2025"/>
    <n v="2"/>
    <n v="19"/>
    <x v="22"/>
  </r>
  <r>
    <n v="335"/>
    <n v="274"/>
    <n v="118"/>
    <n v="156"/>
    <d v="2025-02-19T00:00:00"/>
    <s v="23:26:41"/>
    <n v="2025"/>
    <n v="2"/>
    <n v="19"/>
    <x v="23"/>
  </r>
  <r>
    <n v="239"/>
    <n v="145"/>
    <n v="49"/>
    <n v="96"/>
    <d v="2025-02-20T00:00:00"/>
    <s v="00:30:21"/>
    <n v="2025"/>
    <n v="2"/>
    <n v="20"/>
    <x v="0"/>
  </r>
  <r>
    <n v="187"/>
    <n v="129"/>
    <n v="51"/>
    <n v="78"/>
    <d v="2025-02-20T00:00:00"/>
    <s v="01:31:52"/>
    <n v="2025"/>
    <n v="2"/>
    <n v="20"/>
    <x v="1"/>
  </r>
  <r>
    <n v="123"/>
    <n v="79"/>
    <n v="27"/>
    <n v="52"/>
    <d v="2025-02-20T00:00:00"/>
    <s v="02:53:17"/>
    <n v="2025"/>
    <n v="2"/>
    <n v="20"/>
    <x v="2"/>
  </r>
  <r>
    <n v="157"/>
    <n v="114"/>
    <n v="79"/>
    <n v="35"/>
    <d v="2025-02-20T00:00:00"/>
    <s v="03:51:13"/>
    <n v="2025"/>
    <n v="2"/>
    <n v="20"/>
    <x v="3"/>
  </r>
  <r>
    <n v="242"/>
    <n v="186"/>
    <n v="149"/>
    <n v="37"/>
    <d v="2025-02-20T00:00:00"/>
    <s v="04:09:20"/>
    <n v="2025"/>
    <n v="2"/>
    <n v="20"/>
    <x v="4"/>
  </r>
  <r>
    <n v="196"/>
    <n v="133"/>
    <n v="113"/>
    <n v="20"/>
    <d v="2025-02-20T00:00:00"/>
    <s v="05:42:31"/>
    <n v="2025"/>
    <n v="2"/>
    <n v="20"/>
    <x v="5"/>
  </r>
  <r>
    <n v="395"/>
    <n v="357"/>
    <n v="292"/>
    <n v="65"/>
    <d v="2025-02-20T00:00:00"/>
    <s v="06:54:13"/>
    <n v="2025"/>
    <n v="2"/>
    <n v="20"/>
    <x v="6"/>
  </r>
  <r>
    <n v="449"/>
    <n v="326"/>
    <n v="217"/>
    <n v="109"/>
    <d v="2025-02-20T00:00:00"/>
    <s v="07:27:49"/>
    <n v="2025"/>
    <n v="2"/>
    <n v="20"/>
    <x v="7"/>
  </r>
  <r>
    <n v="283"/>
    <n v="270"/>
    <n v="127"/>
    <n v="143"/>
    <d v="2025-02-20T00:00:00"/>
    <s v="08:18:09"/>
    <n v="2025"/>
    <n v="2"/>
    <n v="20"/>
    <x v="8"/>
  </r>
  <r>
    <n v="361"/>
    <n v="288"/>
    <n v="116"/>
    <n v="172"/>
    <d v="2025-02-20T00:00:00"/>
    <s v="09:18:38"/>
    <n v="2025"/>
    <n v="2"/>
    <n v="20"/>
    <x v="9"/>
  </r>
  <r>
    <n v="332"/>
    <n v="258"/>
    <n v="110"/>
    <n v="148"/>
    <d v="2025-02-20T00:00:00"/>
    <s v="10:11:35"/>
    <n v="2025"/>
    <n v="2"/>
    <n v="20"/>
    <x v="10"/>
  </r>
  <r>
    <n v="338"/>
    <n v="279"/>
    <n v="107"/>
    <n v="172"/>
    <d v="2025-02-20T00:00:00"/>
    <s v="11:23:36"/>
    <n v="2025"/>
    <n v="2"/>
    <n v="20"/>
    <x v="11"/>
  </r>
  <r>
    <n v="345"/>
    <n v="259"/>
    <n v="94"/>
    <n v="165"/>
    <d v="2025-02-20T00:00:00"/>
    <s v="12:27:43"/>
    <n v="2025"/>
    <n v="2"/>
    <n v="20"/>
    <x v="12"/>
  </r>
  <r>
    <n v="422"/>
    <n v="315"/>
    <n v="153"/>
    <n v="162"/>
    <d v="2025-02-20T00:00:00"/>
    <s v="13:31:40"/>
    <n v="2025"/>
    <n v="2"/>
    <n v="20"/>
    <x v="13"/>
  </r>
  <r>
    <n v="427"/>
    <n v="355"/>
    <n v="186"/>
    <n v="169"/>
    <d v="2025-02-20T00:00:00"/>
    <s v="14:32:05"/>
    <n v="2025"/>
    <n v="2"/>
    <n v="20"/>
    <x v="14"/>
  </r>
  <r>
    <n v="407"/>
    <n v="328"/>
    <n v="170"/>
    <n v="158"/>
    <d v="2025-02-20T00:00:00"/>
    <s v="15:42:35"/>
    <n v="2025"/>
    <n v="2"/>
    <n v="20"/>
    <x v="15"/>
  </r>
  <r>
    <n v="480"/>
    <n v="383"/>
    <n v="222"/>
    <n v="161"/>
    <d v="2025-02-20T00:00:00"/>
    <s v="16:15:03"/>
    <n v="2025"/>
    <n v="2"/>
    <n v="20"/>
    <x v="16"/>
  </r>
  <r>
    <n v="507"/>
    <n v="393"/>
    <n v="160"/>
    <n v="233"/>
    <d v="2025-02-20T00:00:00"/>
    <s v="17:03:09"/>
    <n v="2025"/>
    <n v="2"/>
    <n v="20"/>
    <x v="17"/>
  </r>
  <r>
    <n v="465"/>
    <n v="354"/>
    <n v="144"/>
    <n v="210"/>
    <d v="2025-02-20T00:00:00"/>
    <s v="18:45:49"/>
    <n v="2025"/>
    <n v="2"/>
    <n v="20"/>
    <x v="18"/>
  </r>
  <r>
    <n v="564"/>
    <n v="462"/>
    <n v="184"/>
    <n v="278"/>
    <d v="2025-02-20T00:00:00"/>
    <s v="19:48:56"/>
    <n v="2025"/>
    <n v="2"/>
    <n v="20"/>
    <x v="19"/>
  </r>
  <r>
    <n v="552"/>
    <n v="439"/>
    <n v="205"/>
    <n v="234"/>
    <d v="2025-02-20T00:00:00"/>
    <s v="20:16:12"/>
    <n v="2025"/>
    <n v="2"/>
    <n v="20"/>
    <x v="20"/>
  </r>
  <r>
    <n v="565"/>
    <n v="438"/>
    <n v="178"/>
    <n v="260"/>
    <d v="2025-02-20T00:00:00"/>
    <s v="21:37:55"/>
    <n v="2025"/>
    <n v="2"/>
    <n v="20"/>
    <x v="21"/>
  </r>
  <r>
    <n v="466"/>
    <n v="408"/>
    <n v="185"/>
    <n v="223"/>
    <d v="2025-02-20T00:00:00"/>
    <s v="22:07:27"/>
    <n v="2025"/>
    <n v="2"/>
    <n v="20"/>
    <x v="22"/>
  </r>
  <r>
    <n v="399"/>
    <n v="301"/>
    <n v="123"/>
    <n v="178"/>
    <d v="2025-02-20T00:00:00"/>
    <s v="23:54:08"/>
    <n v="2025"/>
    <n v="2"/>
    <n v="20"/>
    <x v="23"/>
  </r>
  <r>
    <n v="338"/>
    <n v="304"/>
    <n v="147"/>
    <n v="157"/>
    <d v="2025-02-21T00:00:00"/>
    <s v="00:12:39"/>
    <n v="2025"/>
    <n v="2"/>
    <n v="21"/>
    <x v="0"/>
  </r>
  <r>
    <n v="286"/>
    <n v="239"/>
    <n v="93"/>
    <n v="146"/>
    <d v="2025-02-21T00:00:00"/>
    <s v="01:18:12"/>
    <n v="2025"/>
    <n v="2"/>
    <n v="21"/>
    <x v="1"/>
  </r>
  <r>
    <n v="234"/>
    <n v="197"/>
    <n v="100"/>
    <n v="97"/>
    <d v="2025-02-21T00:00:00"/>
    <s v="02:50:30"/>
    <n v="2025"/>
    <n v="2"/>
    <n v="21"/>
    <x v="2"/>
  </r>
  <r>
    <n v="366"/>
    <n v="260"/>
    <n v="169"/>
    <n v="91"/>
    <d v="2025-02-21T00:00:00"/>
    <s v="03:21:49"/>
    <n v="2025"/>
    <n v="2"/>
    <n v="21"/>
    <x v="3"/>
  </r>
  <r>
    <n v="282"/>
    <n v="226"/>
    <n v="175"/>
    <n v="51"/>
    <d v="2025-02-21T00:00:00"/>
    <s v="04:30:24"/>
    <n v="2025"/>
    <n v="2"/>
    <n v="21"/>
    <x v="4"/>
  </r>
  <r>
    <n v="258"/>
    <n v="163"/>
    <n v="128"/>
    <n v="35"/>
    <d v="2025-02-21T00:00:00"/>
    <s v="05:04:47"/>
    <n v="2025"/>
    <n v="2"/>
    <n v="21"/>
    <x v="5"/>
  </r>
  <r>
    <n v="329"/>
    <n v="258"/>
    <n v="217"/>
    <n v="41"/>
    <d v="2025-02-21T00:00:00"/>
    <s v="06:48:29"/>
    <n v="2025"/>
    <n v="2"/>
    <n v="21"/>
    <x v="6"/>
  </r>
  <r>
    <n v="260"/>
    <n v="221"/>
    <n v="161"/>
    <n v="60"/>
    <d v="2025-02-21T00:00:00"/>
    <s v="07:08:39"/>
    <n v="2025"/>
    <n v="2"/>
    <n v="21"/>
    <x v="7"/>
  </r>
  <r>
    <n v="129"/>
    <n v="94"/>
    <n v="51"/>
    <n v="43"/>
    <d v="2025-02-21T00:00:00"/>
    <s v="08:37:50"/>
    <n v="2025"/>
    <n v="2"/>
    <n v="21"/>
    <x v="8"/>
  </r>
  <r>
    <n v="134"/>
    <n v="97"/>
    <n v="59"/>
    <n v="38"/>
    <d v="2025-02-21T00:00:00"/>
    <s v="09:34:56"/>
    <n v="2025"/>
    <n v="2"/>
    <n v="21"/>
    <x v="9"/>
  </r>
  <r>
    <n v="139"/>
    <n v="102"/>
    <n v="65"/>
    <n v="37"/>
    <d v="2025-02-21T00:00:00"/>
    <s v="10:26:08"/>
    <n v="2025"/>
    <n v="2"/>
    <n v="21"/>
    <x v="10"/>
  </r>
  <r>
    <n v="149"/>
    <n v="128"/>
    <n v="107"/>
    <n v="21"/>
    <d v="2025-02-21T00:00:00"/>
    <s v="11:52:34"/>
    <n v="2025"/>
    <n v="2"/>
    <n v="21"/>
    <x v="11"/>
  </r>
  <r>
    <n v="134"/>
    <n v="91"/>
    <n v="72"/>
    <n v="19"/>
    <d v="2025-02-21T00:00:00"/>
    <s v="12:18:40"/>
    <n v="2025"/>
    <n v="2"/>
    <n v="21"/>
    <x v="12"/>
  </r>
  <r>
    <n v="236"/>
    <n v="230"/>
    <n v="171"/>
    <n v="59"/>
    <d v="2025-02-21T00:00:00"/>
    <s v="13:49:16"/>
    <n v="2025"/>
    <n v="2"/>
    <n v="21"/>
    <x v="13"/>
  </r>
  <r>
    <n v="358"/>
    <n v="293"/>
    <n v="203"/>
    <n v="90"/>
    <d v="2025-02-21T00:00:00"/>
    <s v="14:23:43"/>
    <n v="2025"/>
    <n v="2"/>
    <n v="21"/>
    <x v="14"/>
  </r>
  <r>
    <n v="405"/>
    <n v="281"/>
    <n v="173"/>
    <n v="108"/>
    <d v="2025-02-21T00:00:00"/>
    <s v="15:32:06"/>
    <n v="2025"/>
    <n v="2"/>
    <n v="21"/>
    <x v="15"/>
  </r>
  <r>
    <n v="458"/>
    <n v="326"/>
    <n v="178"/>
    <n v="148"/>
    <d v="2025-02-21T00:00:00"/>
    <s v="16:54:56"/>
    <n v="2025"/>
    <n v="2"/>
    <n v="21"/>
    <x v="16"/>
  </r>
  <r>
    <n v="474"/>
    <n v="391"/>
    <n v="199"/>
    <n v="192"/>
    <d v="2025-02-21T00:00:00"/>
    <s v="17:35:40"/>
    <n v="2025"/>
    <n v="2"/>
    <n v="21"/>
    <x v="17"/>
  </r>
  <r>
    <n v="473"/>
    <n v="325"/>
    <n v="123"/>
    <n v="202"/>
    <d v="2025-02-21T00:00:00"/>
    <s v="18:36:24"/>
    <n v="2025"/>
    <n v="2"/>
    <n v="21"/>
    <x v="18"/>
  </r>
  <r>
    <n v="568"/>
    <n v="438"/>
    <n v="192"/>
    <n v="246"/>
    <d v="2025-02-21T00:00:00"/>
    <s v="19:54:10"/>
    <n v="2025"/>
    <n v="2"/>
    <n v="21"/>
    <x v="19"/>
  </r>
  <r>
    <n v="553"/>
    <n v="424"/>
    <n v="195"/>
    <n v="229"/>
    <d v="2025-02-21T00:00:00"/>
    <s v="20:41:28"/>
    <n v="2025"/>
    <n v="2"/>
    <n v="21"/>
    <x v="20"/>
  </r>
  <r>
    <n v="597"/>
    <n v="488"/>
    <n v="254"/>
    <n v="234"/>
    <d v="2025-02-21T00:00:00"/>
    <s v="21:15:03"/>
    <n v="2025"/>
    <n v="2"/>
    <n v="21"/>
    <x v="21"/>
  </r>
  <r>
    <n v="550"/>
    <n v="454"/>
    <n v="226"/>
    <n v="228"/>
    <d v="2025-02-21T00:00:00"/>
    <s v="22:51:32"/>
    <n v="2025"/>
    <n v="2"/>
    <n v="21"/>
    <x v="22"/>
  </r>
  <r>
    <n v="481"/>
    <n v="373"/>
    <n v="184"/>
    <n v="189"/>
    <d v="2025-02-21T00:00:00"/>
    <s v="23:03:39"/>
    <n v="2025"/>
    <n v="2"/>
    <n v="21"/>
    <x v="23"/>
  </r>
  <r>
    <n v="410"/>
    <n v="313"/>
    <n v="155"/>
    <n v="158"/>
    <d v="2025-02-22T00:00:00"/>
    <s v="00:08:23"/>
    <n v="2025"/>
    <n v="2"/>
    <n v="22"/>
    <x v="0"/>
  </r>
  <r>
    <n v="267"/>
    <n v="228"/>
    <n v="113"/>
    <n v="115"/>
    <d v="2025-02-22T00:00:00"/>
    <s v="01:50:30"/>
    <n v="2025"/>
    <n v="2"/>
    <n v="22"/>
    <x v="1"/>
  </r>
  <r>
    <n v="254"/>
    <n v="216"/>
    <n v="104"/>
    <n v="112"/>
    <d v="2025-02-22T00:00:00"/>
    <s v="02:38:35"/>
    <n v="2025"/>
    <n v="2"/>
    <n v="22"/>
    <x v="2"/>
  </r>
  <r>
    <n v="340"/>
    <n v="251"/>
    <n v="167"/>
    <n v="84"/>
    <d v="2025-02-22T00:00:00"/>
    <s v="03:27:32"/>
    <n v="2025"/>
    <n v="2"/>
    <n v="22"/>
    <x v="3"/>
  </r>
  <r>
    <n v="354"/>
    <n v="264"/>
    <n v="194"/>
    <n v="70"/>
    <d v="2025-02-22T00:00:00"/>
    <s v="04:21:55"/>
    <n v="2025"/>
    <n v="2"/>
    <n v="22"/>
    <x v="4"/>
  </r>
  <r>
    <n v="304"/>
    <n v="226"/>
    <n v="182"/>
    <n v="44"/>
    <d v="2025-02-22T00:00:00"/>
    <s v="05:17:45"/>
    <n v="2025"/>
    <n v="2"/>
    <n v="22"/>
    <x v="5"/>
  </r>
  <r>
    <n v="301"/>
    <n v="225"/>
    <n v="164"/>
    <n v="61"/>
    <d v="2025-02-22T00:00:00"/>
    <s v="06:26:45"/>
    <n v="2025"/>
    <n v="2"/>
    <n v="22"/>
    <x v="6"/>
  </r>
  <r>
    <n v="353"/>
    <n v="240"/>
    <n v="169"/>
    <n v="71"/>
    <d v="2025-02-22T00:00:00"/>
    <s v="07:30:42"/>
    <n v="2025"/>
    <n v="2"/>
    <n v="22"/>
    <x v="7"/>
  </r>
  <r>
    <n v="173"/>
    <n v="141"/>
    <n v="74"/>
    <n v="67"/>
    <d v="2025-02-22T00:00:00"/>
    <s v="08:43:54"/>
    <n v="2025"/>
    <n v="2"/>
    <n v="22"/>
    <x v="8"/>
  </r>
  <r>
    <n v="177"/>
    <n v="135"/>
    <n v="50"/>
    <n v="85"/>
    <d v="2025-02-22T00:00:00"/>
    <s v="09:35:17"/>
    <n v="2025"/>
    <n v="2"/>
    <n v="22"/>
    <x v="9"/>
  </r>
  <r>
    <n v="202"/>
    <n v="120"/>
    <n v="36"/>
    <n v="84"/>
    <d v="2025-02-22T00:00:00"/>
    <s v="10:33:46"/>
    <n v="2025"/>
    <n v="2"/>
    <n v="22"/>
    <x v="10"/>
  </r>
  <r>
    <n v="179"/>
    <n v="133"/>
    <n v="58"/>
    <n v="75"/>
    <d v="2025-02-22T00:00:00"/>
    <s v="11:41:23"/>
    <n v="2025"/>
    <n v="2"/>
    <n v="22"/>
    <x v="11"/>
  </r>
  <r>
    <n v="234"/>
    <n v="139"/>
    <n v="66"/>
    <n v="73"/>
    <d v="2025-02-22T00:00:00"/>
    <s v="12:47:03"/>
    <n v="2025"/>
    <n v="2"/>
    <n v="22"/>
    <x v="12"/>
  </r>
  <r>
    <n v="286"/>
    <n v="200"/>
    <n v="103"/>
    <n v="97"/>
    <d v="2025-02-22T00:00:00"/>
    <s v="13:10:17"/>
    <n v="2025"/>
    <n v="2"/>
    <n v="22"/>
    <x v="13"/>
  </r>
  <r>
    <n v="347"/>
    <n v="241"/>
    <n v="121"/>
    <n v="120"/>
    <d v="2025-02-22T00:00:00"/>
    <s v="14:39:19"/>
    <n v="2025"/>
    <n v="2"/>
    <n v="22"/>
    <x v="14"/>
  </r>
  <r>
    <n v="373"/>
    <n v="252"/>
    <n v="130"/>
    <n v="122"/>
    <d v="2025-02-22T00:00:00"/>
    <s v="15:02:29"/>
    <n v="2025"/>
    <n v="2"/>
    <n v="22"/>
    <x v="15"/>
  </r>
  <r>
    <n v="508"/>
    <n v="369"/>
    <n v="189"/>
    <n v="180"/>
    <d v="2025-02-22T00:00:00"/>
    <s v="16:17:36"/>
    <n v="2025"/>
    <n v="2"/>
    <n v="22"/>
    <x v="16"/>
  </r>
  <r>
    <n v="589"/>
    <n v="423"/>
    <n v="178"/>
    <n v="245"/>
    <d v="2025-02-22T00:00:00"/>
    <s v="17:10:18"/>
    <n v="2025"/>
    <n v="2"/>
    <n v="22"/>
    <x v="17"/>
  </r>
  <r>
    <n v="575"/>
    <n v="414"/>
    <n v="186"/>
    <n v="228"/>
    <d v="2025-02-22T00:00:00"/>
    <s v="18:11:34"/>
    <n v="2025"/>
    <n v="2"/>
    <n v="22"/>
    <x v="18"/>
  </r>
  <r>
    <n v="654"/>
    <n v="488"/>
    <n v="244"/>
    <n v="244"/>
    <d v="2025-02-22T00:00:00"/>
    <s v="19:14:33"/>
    <n v="2025"/>
    <n v="2"/>
    <n v="22"/>
    <x v="19"/>
  </r>
  <r>
    <n v="761"/>
    <n v="651"/>
    <n v="412"/>
    <n v="239"/>
    <d v="2025-02-22T00:00:00"/>
    <s v="20:49:32"/>
    <n v="2025"/>
    <n v="2"/>
    <n v="22"/>
    <x v="20"/>
  </r>
  <r>
    <n v="780"/>
    <n v="782"/>
    <n v="557"/>
    <n v="225"/>
    <d v="2025-02-22T00:00:00"/>
    <s v="21:31:44"/>
    <n v="2025"/>
    <n v="2"/>
    <n v="22"/>
    <x v="21"/>
  </r>
  <r>
    <n v="607"/>
    <n v="618"/>
    <n v="436"/>
    <n v="182"/>
    <d v="2025-02-22T00:00:00"/>
    <s v="22:24:53"/>
    <n v="2025"/>
    <n v="2"/>
    <n v="22"/>
    <x v="22"/>
  </r>
  <r>
    <n v="581"/>
    <n v="515"/>
    <n v="321"/>
    <n v="194"/>
    <d v="2025-02-22T00:00:00"/>
    <s v="23:49:48"/>
    <n v="2025"/>
    <n v="2"/>
    <n v="22"/>
    <x v="23"/>
  </r>
  <r>
    <n v="467"/>
    <n v="378"/>
    <n v="231"/>
    <n v="147"/>
    <d v="2025-02-23T00:00:00"/>
    <s v="00:42:09"/>
    <n v="2025"/>
    <n v="2"/>
    <n v="23"/>
    <x v="0"/>
  </r>
  <r>
    <n v="322"/>
    <n v="264"/>
    <n v="138"/>
    <n v="126"/>
    <d v="2025-02-23T00:00:00"/>
    <s v="01:24:05"/>
    <n v="2025"/>
    <n v="2"/>
    <n v="23"/>
    <x v="1"/>
  </r>
  <r>
    <n v="281"/>
    <n v="257"/>
    <n v="154"/>
    <n v="103"/>
    <d v="2025-02-23T00:00:00"/>
    <s v="02:11:33"/>
    <n v="2025"/>
    <n v="2"/>
    <n v="23"/>
    <x v="2"/>
  </r>
  <r>
    <n v="296"/>
    <n v="225"/>
    <n v="153"/>
    <n v="72"/>
    <d v="2025-02-23T00:00:00"/>
    <s v="03:46:49"/>
    <n v="2025"/>
    <n v="2"/>
    <n v="23"/>
    <x v="3"/>
  </r>
  <r>
    <n v="302"/>
    <n v="215"/>
    <n v="155"/>
    <n v="60"/>
    <d v="2025-02-23T00:00:00"/>
    <s v="04:03:30"/>
    <n v="2025"/>
    <n v="2"/>
    <n v="23"/>
    <x v="4"/>
  </r>
  <r>
    <n v="268"/>
    <n v="218"/>
    <n v="173"/>
    <n v="45"/>
    <d v="2025-02-23T00:00:00"/>
    <s v="05:03:12"/>
    <n v="2025"/>
    <n v="2"/>
    <n v="23"/>
    <x v="5"/>
  </r>
  <r>
    <n v="373"/>
    <n v="206"/>
    <n v="143"/>
    <n v="63"/>
    <d v="2025-02-23T00:00:00"/>
    <s v="06:41:21"/>
    <n v="2025"/>
    <n v="2"/>
    <n v="23"/>
    <x v="6"/>
  </r>
  <r>
    <n v="418"/>
    <n v="282"/>
    <n v="213"/>
    <n v="69"/>
    <d v="2025-02-23T00:00:00"/>
    <s v="07:12:40"/>
    <n v="2025"/>
    <n v="2"/>
    <n v="23"/>
    <x v="7"/>
  </r>
  <r>
    <n v="268"/>
    <n v="206"/>
    <n v="119"/>
    <n v="87"/>
    <d v="2025-02-23T00:00:00"/>
    <s v="08:16:09"/>
    <n v="2025"/>
    <n v="2"/>
    <n v="23"/>
    <x v="8"/>
  </r>
  <r>
    <n v="242"/>
    <n v="177"/>
    <n v="64"/>
    <n v="113"/>
    <d v="2025-02-23T00:00:00"/>
    <s v="09:10:38"/>
    <n v="2025"/>
    <n v="2"/>
    <n v="23"/>
    <x v="9"/>
  </r>
  <r>
    <n v="217"/>
    <n v="139"/>
    <n v="49"/>
    <n v="90"/>
    <d v="2025-02-23T00:00:00"/>
    <s v="10:34:20"/>
    <n v="2025"/>
    <n v="2"/>
    <n v="23"/>
    <x v="10"/>
  </r>
  <r>
    <n v="248"/>
    <n v="183"/>
    <n v="81"/>
    <n v="102"/>
    <d v="2025-02-23T00:00:00"/>
    <s v="11:54:43"/>
    <n v="2025"/>
    <n v="2"/>
    <n v="23"/>
    <x v="11"/>
  </r>
  <r>
    <n v="231"/>
    <n v="173"/>
    <n v="96"/>
    <n v="77"/>
    <d v="2025-02-23T00:00:00"/>
    <s v="12:42:56"/>
    <n v="2025"/>
    <n v="2"/>
    <n v="23"/>
    <x v="12"/>
  </r>
  <r>
    <n v="284"/>
    <n v="207"/>
    <n v="115"/>
    <n v="92"/>
    <d v="2025-02-23T00:00:00"/>
    <s v="13:31:27"/>
    <n v="2025"/>
    <n v="2"/>
    <n v="23"/>
    <x v="13"/>
  </r>
  <r>
    <n v="333"/>
    <n v="277"/>
    <n v="163"/>
    <n v="114"/>
    <d v="2025-02-23T00:00:00"/>
    <s v="14:17:49"/>
    <n v="2025"/>
    <n v="2"/>
    <n v="23"/>
    <x v="14"/>
  </r>
  <r>
    <n v="372"/>
    <n v="258"/>
    <n v="132"/>
    <n v="126"/>
    <d v="2025-02-23T00:00:00"/>
    <s v="15:56:52"/>
    <n v="2025"/>
    <n v="2"/>
    <n v="23"/>
    <x v="15"/>
  </r>
  <r>
    <n v="454"/>
    <n v="352"/>
    <n v="198"/>
    <n v="154"/>
    <d v="2025-02-23T00:00:00"/>
    <s v="16:09:39"/>
    <n v="2025"/>
    <n v="2"/>
    <n v="23"/>
    <x v="16"/>
  </r>
  <r>
    <n v="490"/>
    <n v="371"/>
    <n v="165"/>
    <n v="206"/>
    <d v="2025-02-23T00:00:00"/>
    <s v="17:47:19"/>
    <n v="2025"/>
    <n v="2"/>
    <n v="23"/>
    <x v="17"/>
  </r>
  <r>
    <n v="428"/>
    <n v="288"/>
    <n v="103"/>
    <n v="185"/>
    <d v="2025-02-23T00:00:00"/>
    <s v="18:47:41"/>
    <n v="2025"/>
    <n v="2"/>
    <n v="23"/>
    <x v="18"/>
  </r>
  <r>
    <n v="487"/>
    <n v="377"/>
    <n v="157"/>
    <n v="220"/>
    <d v="2025-02-23T00:00:00"/>
    <s v="19:45:10"/>
    <n v="2025"/>
    <n v="2"/>
    <n v="23"/>
    <x v="19"/>
  </r>
  <r>
    <n v="478"/>
    <n v="332"/>
    <n v="117"/>
    <n v="215"/>
    <d v="2025-02-23T00:00:00"/>
    <s v="20:02:05"/>
    <n v="2025"/>
    <n v="2"/>
    <n v="23"/>
    <x v="20"/>
  </r>
  <r>
    <n v="494"/>
    <n v="388"/>
    <n v="167"/>
    <n v="221"/>
    <d v="2025-02-23T00:00:00"/>
    <s v="21:39:53"/>
    <n v="2025"/>
    <n v="2"/>
    <n v="23"/>
    <x v="21"/>
  </r>
  <r>
    <n v="430"/>
    <n v="321"/>
    <n v="132"/>
    <n v="189"/>
    <d v="2025-02-23T00:00:00"/>
    <s v="22:54:41"/>
    <n v="2025"/>
    <n v="2"/>
    <n v="23"/>
    <x v="22"/>
  </r>
  <r>
    <n v="391"/>
    <n v="299"/>
    <n v="125"/>
    <n v="174"/>
    <d v="2025-02-23T00:00:00"/>
    <s v="23:08:09"/>
    <n v="2025"/>
    <n v="2"/>
    <n v="23"/>
    <x v="23"/>
  </r>
  <r>
    <n v="323"/>
    <n v="220"/>
    <n v="89"/>
    <n v="131"/>
    <d v="2025-02-24T00:00:00"/>
    <s v="00:44:32"/>
    <n v="2025"/>
    <n v="2"/>
    <n v="24"/>
    <x v="0"/>
  </r>
  <r>
    <n v="227"/>
    <n v="174"/>
    <n v="77"/>
    <n v="97"/>
    <d v="2025-02-24T00:00:00"/>
    <s v="01:33:21"/>
    <n v="2025"/>
    <n v="2"/>
    <n v="24"/>
    <x v="1"/>
  </r>
  <r>
    <n v="174"/>
    <n v="130"/>
    <n v="64"/>
    <n v="66"/>
    <d v="2025-02-24T00:00:00"/>
    <s v="02:49:16"/>
    <n v="2025"/>
    <n v="2"/>
    <n v="24"/>
    <x v="2"/>
  </r>
  <r>
    <n v="278"/>
    <n v="191"/>
    <n v="125"/>
    <n v="66"/>
    <d v="2025-02-24T00:00:00"/>
    <s v="03:06:43"/>
    <n v="2025"/>
    <n v="2"/>
    <n v="24"/>
    <x v="3"/>
  </r>
  <r>
    <n v="252"/>
    <n v="168"/>
    <n v="130"/>
    <n v="38"/>
    <d v="2025-02-24T00:00:00"/>
    <s v="04:19:41"/>
    <n v="2025"/>
    <n v="2"/>
    <n v="24"/>
    <x v="4"/>
  </r>
  <r>
    <n v="304"/>
    <n v="237"/>
    <n v="202"/>
    <n v="35"/>
    <d v="2025-02-24T00:00:00"/>
    <s v="05:11:33"/>
    <n v="2025"/>
    <n v="2"/>
    <n v="24"/>
    <x v="5"/>
  </r>
  <r>
    <n v="390"/>
    <n v="312"/>
    <n v="248"/>
    <n v="64"/>
    <d v="2025-02-24T00:00:00"/>
    <s v="06:41:39"/>
    <n v="2025"/>
    <n v="2"/>
    <n v="24"/>
    <x v="6"/>
  </r>
  <r>
    <n v="509"/>
    <n v="347"/>
    <n v="258"/>
    <n v="89"/>
    <d v="2025-02-24T00:00:00"/>
    <s v="07:10:30"/>
    <n v="2025"/>
    <n v="2"/>
    <n v="24"/>
    <x v="7"/>
  </r>
  <r>
    <n v="320"/>
    <n v="250"/>
    <n v="143"/>
    <n v="107"/>
    <d v="2025-02-24T00:00:00"/>
    <s v="08:38:06"/>
    <n v="2025"/>
    <n v="2"/>
    <n v="24"/>
    <x v="8"/>
  </r>
  <r>
    <n v="329"/>
    <n v="281"/>
    <n v="124"/>
    <n v="157"/>
    <d v="2025-02-24T00:00:00"/>
    <s v="09:21:42"/>
    <n v="2025"/>
    <n v="2"/>
    <n v="24"/>
    <x v="9"/>
  </r>
  <r>
    <n v="334"/>
    <n v="243"/>
    <n v="87"/>
    <n v="156"/>
    <d v="2025-02-24T00:00:00"/>
    <s v="10:22:36"/>
    <n v="2025"/>
    <n v="2"/>
    <n v="24"/>
    <x v="10"/>
  </r>
  <r>
    <n v="272"/>
    <n v="227"/>
    <n v="88"/>
    <n v="139"/>
    <d v="2025-02-24T00:00:00"/>
    <s v="11:36:54"/>
    <n v="2025"/>
    <n v="2"/>
    <n v="24"/>
    <x v="11"/>
  </r>
  <r>
    <n v="309"/>
    <n v="243"/>
    <n v="113"/>
    <n v="130"/>
    <d v="2025-02-24T00:00:00"/>
    <s v="12:19:30"/>
    <n v="2025"/>
    <n v="2"/>
    <n v="24"/>
    <x v="12"/>
  </r>
  <r>
    <n v="360"/>
    <n v="310"/>
    <n v="173"/>
    <n v="137"/>
    <d v="2025-02-24T00:00:00"/>
    <s v="13:26:14"/>
    <n v="2025"/>
    <n v="2"/>
    <n v="24"/>
    <x v="13"/>
  </r>
  <r>
    <n v="376"/>
    <n v="301"/>
    <n v="171"/>
    <n v="130"/>
    <d v="2025-02-24T00:00:00"/>
    <s v="14:44:08"/>
    <n v="2025"/>
    <n v="2"/>
    <n v="24"/>
    <x v="14"/>
  </r>
  <r>
    <n v="431"/>
    <n v="396"/>
    <n v="247"/>
    <n v="149"/>
    <d v="2025-02-24T00:00:00"/>
    <s v="15:47:54"/>
    <n v="2025"/>
    <n v="2"/>
    <n v="24"/>
    <x v="15"/>
  </r>
  <r>
    <n v="542"/>
    <n v="459"/>
    <n v="257"/>
    <n v="202"/>
    <d v="2025-02-24T00:00:00"/>
    <s v="16:43:54"/>
    <n v="2025"/>
    <n v="2"/>
    <n v="24"/>
    <x v="16"/>
  </r>
  <r>
    <n v="546"/>
    <n v="416"/>
    <n v="189"/>
    <n v="227"/>
    <d v="2025-02-24T00:00:00"/>
    <s v="17:41:23"/>
    <n v="2025"/>
    <n v="2"/>
    <n v="24"/>
    <x v="17"/>
  </r>
  <r>
    <n v="482"/>
    <n v="367"/>
    <n v="147"/>
    <n v="220"/>
    <d v="2025-02-24T00:00:00"/>
    <s v="18:48:30"/>
    <n v="2025"/>
    <n v="2"/>
    <n v="24"/>
    <x v="18"/>
  </r>
  <r>
    <n v="543"/>
    <n v="422"/>
    <n v="151"/>
    <n v="271"/>
    <d v="2025-02-24T00:00:00"/>
    <s v="19:54:21"/>
    <n v="2025"/>
    <n v="2"/>
    <n v="24"/>
    <x v="19"/>
  </r>
  <r>
    <n v="527"/>
    <n v="414"/>
    <n v="188"/>
    <n v="226"/>
    <d v="2025-02-24T00:00:00"/>
    <s v="20:48:13"/>
    <n v="2025"/>
    <n v="2"/>
    <n v="24"/>
    <x v="20"/>
  </r>
  <r>
    <n v="532"/>
    <n v="455"/>
    <n v="197"/>
    <n v="258"/>
    <d v="2025-02-24T00:00:00"/>
    <s v="21:20:29"/>
    <n v="2025"/>
    <n v="2"/>
    <n v="24"/>
    <x v="21"/>
  </r>
  <r>
    <n v="437"/>
    <n v="359"/>
    <n v="157"/>
    <n v="202"/>
    <d v="2025-02-24T00:00:00"/>
    <s v="22:03:31"/>
    <n v="2025"/>
    <n v="2"/>
    <n v="24"/>
    <x v="22"/>
  </r>
  <r>
    <n v="409"/>
    <n v="304"/>
    <n v="128"/>
    <n v="176"/>
    <d v="2025-02-24T00:00:00"/>
    <s v="23:11:30"/>
    <n v="2025"/>
    <n v="2"/>
    <n v="24"/>
    <x v="23"/>
  </r>
  <r>
    <n v="308"/>
    <n v="219"/>
    <n v="95"/>
    <n v="124"/>
    <d v="2025-02-25T00:00:00"/>
    <s v="00:55:43"/>
    <n v="2025"/>
    <n v="2"/>
    <n v="25"/>
    <x v="0"/>
  </r>
  <r>
    <n v="209"/>
    <n v="146"/>
    <n v="61"/>
    <n v="85"/>
    <d v="2025-02-25T00:00:00"/>
    <s v="01:22:21"/>
    <n v="2025"/>
    <n v="2"/>
    <n v="25"/>
    <x v="1"/>
  </r>
  <r>
    <n v="185"/>
    <n v="125"/>
    <n v="54"/>
    <n v="71"/>
    <d v="2025-02-25T00:00:00"/>
    <s v="02:20:32"/>
    <n v="2025"/>
    <n v="2"/>
    <n v="25"/>
    <x v="2"/>
  </r>
  <r>
    <n v="230"/>
    <n v="147"/>
    <n v="98"/>
    <n v="49"/>
    <d v="2025-02-25T00:00:00"/>
    <s v="03:33:52"/>
    <n v="2025"/>
    <n v="2"/>
    <n v="25"/>
    <x v="3"/>
  </r>
  <r>
    <n v="302"/>
    <n v="160"/>
    <n v="124"/>
    <n v="36"/>
    <d v="2025-02-25T00:00:00"/>
    <s v="04:40:55"/>
    <n v="2025"/>
    <n v="2"/>
    <n v="25"/>
    <x v="4"/>
  </r>
  <r>
    <n v="271"/>
    <n v="222"/>
    <n v="179"/>
    <n v="43"/>
    <d v="2025-02-25T00:00:00"/>
    <s v="05:08:44"/>
    <n v="2025"/>
    <n v="2"/>
    <n v="25"/>
    <x v="5"/>
  </r>
  <r>
    <n v="329"/>
    <n v="209"/>
    <n v="151"/>
    <n v="58"/>
    <d v="2025-02-25T00:00:00"/>
    <s v="06:30:52"/>
    <n v="2025"/>
    <n v="2"/>
    <n v="25"/>
    <x v="6"/>
  </r>
  <r>
    <n v="439"/>
    <n v="360"/>
    <n v="250"/>
    <n v="110"/>
    <d v="2025-02-25T00:00:00"/>
    <s v="07:37:48"/>
    <n v="2025"/>
    <n v="2"/>
    <n v="25"/>
    <x v="7"/>
  </r>
  <r>
    <n v="301"/>
    <n v="229"/>
    <n v="134"/>
    <n v="95"/>
    <d v="2025-02-25T00:00:00"/>
    <s v="08:42:15"/>
    <n v="2025"/>
    <n v="2"/>
    <n v="25"/>
    <x v="8"/>
  </r>
  <r>
    <n v="323"/>
    <n v="281"/>
    <n v="139"/>
    <n v="142"/>
    <d v="2025-02-25T00:00:00"/>
    <s v="09:37:02"/>
    <n v="2025"/>
    <n v="2"/>
    <n v="25"/>
    <x v="9"/>
  </r>
  <r>
    <n v="275"/>
    <n v="226"/>
    <n v="90"/>
    <n v="136"/>
    <d v="2025-02-25T00:00:00"/>
    <s v="10:40:20"/>
    <n v="2025"/>
    <n v="2"/>
    <n v="25"/>
    <x v="10"/>
  </r>
  <r>
    <n v="289"/>
    <n v="221"/>
    <n v="96"/>
    <n v="125"/>
    <d v="2025-02-25T00:00:00"/>
    <s v="11:46:20"/>
    <n v="2025"/>
    <n v="2"/>
    <n v="25"/>
    <x v="11"/>
  </r>
  <r>
    <n v="284"/>
    <n v="201"/>
    <n v="87"/>
    <n v="114"/>
    <d v="2025-02-25T00:00:00"/>
    <s v="12:55:48"/>
    <n v="2025"/>
    <n v="2"/>
    <n v="25"/>
    <x v="12"/>
  </r>
  <r>
    <n v="357"/>
    <n v="295"/>
    <n v="155"/>
    <n v="140"/>
    <d v="2025-02-25T00:00:00"/>
    <s v="13:49:32"/>
    <n v="2025"/>
    <n v="2"/>
    <n v="25"/>
    <x v="13"/>
  </r>
  <r>
    <n v="375"/>
    <n v="326"/>
    <n v="184"/>
    <n v="142"/>
    <d v="2025-02-25T00:00:00"/>
    <s v="14:12:24"/>
    <n v="2025"/>
    <n v="2"/>
    <n v="25"/>
    <x v="14"/>
  </r>
  <r>
    <n v="422"/>
    <n v="364"/>
    <n v="222"/>
    <n v="142"/>
    <d v="2025-02-25T00:00:00"/>
    <s v="15:40:22"/>
    <n v="2025"/>
    <n v="2"/>
    <n v="25"/>
    <x v="15"/>
  </r>
  <r>
    <n v="522"/>
    <n v="423"/>
    <n v="244"/>
    <n v="179"/>
    <d v="2025-02-25T00:00:00"/>
    <s v="16:22:41"/>
    <n v="2025"/>
    <n v="2"/>
    <n v="25"/>
    <x v="16"/>
  </r>
  <r>
    <n v="568"/>
    <n v="454"/>
    <n v="220"/>
    <n v="234"/>
    <d v="2025-02-25T00:00:00"/>
    <s v="17:29:24"/>
    <n v="2025"/>
    <n v="2"/>
    <n v="25"/>
    <x v="17"/>
  </r>
  <r>
    <n v="495"/>
    <n v="418"/>
    <n v="236"/>
    <n v="182"/>
    <d v="2025-02-25T00:00:00"/>
    <s v="18:52:33"/>
    <n v="2025"/>
    <n v="2"/>
    <n v="25"/>
    <x v="18"/>
  </r>
  <r>
    <n v="578"/>
    <n v="527"/>
    <n v="270"/>
    <n v="257"/>
    <d v="2025-02-25T00:00:00"/>
    <s v="19:20:54"/>
    <n v="2025"/>
    <n v="2"/>
    <n v="25"/>
    <x v="19"/>
  </r>
  <r>
    <n v="528"/>
    <n v="414"/>
    <n v="189"/>
    <n v="225"/>
    <d v="2025-02-25T00:00:00"/>
    <s v="20:05:50"/>
    <n v="2025"/>
    <n v="2"/>
    <n v="25"/>
    <x v="20"/>
  </r>
  <r>
    <n v="516"/>
    <n v="434"/>
    <n v="230"/>
    <n v="204"/>
    <d v="2025-02-25T00:00:00"/>
    <s v="21:49:16"/>
    <n v="2025"/>
    <n v="2"/>
    <n v="25"/>
    <x v="21"/>
  </r>
  <r>
    <n v="484"/>
    <n v="424"/>
    <n v="221"/>
    <n v="203"/>
    <d v="2025-02-25T00:00:00"/>
    <s v="22:43:32"/>
    <n v="2025"/>
    <n v="2"/>
    <n v="25"/>
    <x v="22"/>
  </r>
  <r>
    <n v="446"/>
    <n v="366"/>
    <n v="182"/>
    <n v="184"/>
    <d v="2025-02-25T00:00:00"/>
    <s v="23:41:21"/>
    <n v="2025"/>
    <n v="2"/>
    <n v="25"/>
    <x v="23"/>
  </r>
  <r>
    <n v="324"/>
    <n v="260"/>
    <n v="127"/>
    <n v="133"/>
    <d v="2025-02-26T00:00:00"/>
    <s v="00:48:51"/>
    <n v="2025"/>
    <n v="2"/>
    <n v="26"/>
    <x v="0"/>
  </r>
  <r>
    <n v="240"/>
    <n v="195"/>
    <n v="84"/>
    <n v="111"/>
    <d v="2025-02-26T00:00:00"/>
    <s v="01:31:50"/>
    <n v="2025"/>
    <n v="2"/>
    <n v="26"/>
    <x v="1"/>
  </r>
  <r>
    <n v="188"/>
    <n v="136"/>
    <n v="68"/>
    <n v="68"/>
    <d v="2025-02-26T00:00:00"/>
    <s v="02:50:38"/>
    <n v="2025"/>
    <n v="2"/>
    <n v="26"/>
    <x v="2"/>
  </r>
  <r>
    <n v="236"/>
    <n v="155"/>
    <n v="107"/>
    <n v="48"/>
    <d v="2025-02-26T00:00:00"/>
    <s v="03:14:54"/>
    <n v="2025"/>
    <n v="2"/>
    <n v="26"/>
    <x v="3"/>
  </r>
  <r>
    <n v="262"/>
    <n v="187"/>
    <n v="145"/>
    <n v="42"/>
    <d v="2025-02-26T00:00:00"/>
    <s v="04:41:28"/>
    <n v="2025"/>
    <n v="2"/>
    <n v="26"/>
    <x v="4"/>
  </r>
  <r>
    <n v="280"/>
    <n v="202"/>
    <n v="167"/>
    <n v="35"/>
    <d v="2025-02-26T00:00:00"/>
    <s v="05:24:18"/>
    <n v="2025"/>
    <n v="2"/>
    <n v="26"/>
    <x v="5"/>
  </r>
  <r>
    <n v="397"/>
    <n v="374"/>
    <n v="318"/>
    <n v="56"/>
    <d v="2025-02-26T00:00:00"/>
    <s v="06:05:25"/>
    <n v="2025"/>
    <n v="2"/>
    <n v="26"/>
    <x v="6"/>
  </r>
  <r>
    <n v="550"/>
    <n v="489"/>
    <n v="388"/>
    <n v="101"/>
    <d v="2025-02-26T00:00:00"/>
    <s v="07:17:34"/>
    <n v="2025"/>
    <n v="2"/>
    <n v="26"/>
    <x v="7"/>
  </r>
  <r>
    <n v="333"/>
    <n v="314"/>
    <n v="202"/>
    <n v="112"/>
    <d v="2025-02-26T00:00:00"/>
    <s v="08:21:17"/>
    <n v="2025"/>
    <n v="2"/>
    <n v="26"/>
    <x v="8"/>
  </r>
  <r>
    <n v="326"/>
    <n v="308"/>
    <n v="159"/>
    <n v="149"/>
    <d v="2025-02-26T00:00:00"/>
    <s v="09:08:39"/>
    <n v="2025"/>
    <n v="2"/>
    <n v="26"/>
    <x v="9"/>
  </r>
  <r>
    <n v="317"/>
    <n v="255"/>
    <n v="127"/>
    <n v="128"/>
    <d v="2025-02-26T00:00:00"/>
    <s v="10:39:35"/>
    <n v="2025"/>
    <n v="2"/>
    <n v="26"/>
    <x v="10"/>
  </r>
  <r>
    <n v="260"/>
    <n v="242"/>
    <n v="120"/>
    <n v="122"/>
    <d v="2025-02-26T00:00:00"/>
    <s v="11:06:26"/>
    <n v="2025"/>
    <n v="2"/>
    <n v="26"/>
    <x v="11"/>
  </r>
  <r>
    <n v="307"/>
    <n v="245"/>
    <n v="122"/>
    <n v="123"/>
    <d v="2025-02-26T00:00:00"/>
    <s v="12:30:10"/>
    <n v="2025"/>
    <n v="2"/>
    <n v="26"/>
    <x v="12"/>
  </r>
  <r>
    <n v="387"/>
    <n v="393"/>
    <n v="280"/>
    <n v="113"/>
    <d v="2025-02-26T00:00:00"/>
    <s v="13:37:39"/>
    <n v="2025"/>
    <n v="2"/>
    <n v="26"/>
    <x v="13"/>
  </r>
  <r>
    <n v="407"/>
    <n v="369"/>
    <n v="251"/>
    <n v="118"/>
    <d v="2025-02-26T00:00:00"/>
    <s v="14:21:40"/>
    <n v="2025"/>
    <n v="2"/>
    <n v="26"/>
    <x v="14"/>
  </r>
  <r>
    <n v="433"/>
    <n v="398"/>
    <n v="258"/>
    <n v="140"/>
    <d v="2025-02-26T00:00:00"/>
    <s v="15:39:02"/>
    <n v="2025"/>
    <n v="2"/>
    <n v="26"/>
    <x v="15"/>
  </r>
  <r>
    <n v="515"/>
    <n v="489"/>
    <n v="326"/>
    <n v="163"/>
    <d v="2025-02-26T00:00:00"/>
    <s v="16:37:43"/>
    <n v="2025"/>
    <n v="2"/>
    <n v="26"/>
    <x v="16"/>
  </r>
  <r>
    <n v="620"/>
    <n v="536"/>
    <n v="330"/>
    <n v="206"/>
    <d v="2025-02-26T00:00:00"/>
    <s v="17:44:17"/>
    <n v="2025"/>
    <n v="2"/>
    <n v="26"/>
    <x v="17"/>
  </r>
  <r>
    <n v="536"/>
    <n v="440"/>
    <n v="242"/>
    <n v="198"/>
    <d v="2025-02-26T00:00:00"/>
    <s v="18:53:06"/>
    <n v="2025"/>
    <n v="2"/>
    <n v="26"/>
    <x v="18"/>
  </r>
  <r>
    <n v="586"/>
    <n v="543"/>
    <n v="318"/>
    <n v="225"/>
    <d v="2025-02-26T00:00:00"/>
    <s v="19:50:15"/>
    <n v="2025"/>
    <n v="2"/>
    <n v="26"/>
    <x v="19"/>
  </r>
  <r>
    <n v="608"/>
    <n v="567"/>
    <n v="317"/>
    <n v="250"/>
    <d v="2025-02-26T00:00:00"/>
    <s v="20:06:03"/>
    <n v="2025"/>
    <n v="2"/>
    <n v="26"/>
    <x v="20"/>
  </r>
  <r>
    <n v="641"/>
    <n v="703"/>
    <n v="485"/>
    <n v="218"/>
    <d v="2025-02-26T00:00:00"/>
    <s v="21:40:06"/>
    <n v="2025"/>
    <n v="2"/>
    <n v="26"/>
    <x v="21"/>
  </r>
  <r>
    <n v="533"/>
    <n v="552"/>
    <n v="356"/>
    <n v="196"/>
    <d v="2025-02-26T00:00:00"/>
    <s v="22:52:33"/>
    <n v="2025"/>
    <n v="2"/>
    <n v="26"/>
    <x v="22"/>
  </r>
  <r>
    <n v="493"/>
    <n v="461"/>
    <n v="281"/>
    <n v="180"/>
    <d v="2025-02-26T00:00:00"/>
    <s v="23:02:38"/>
    <n v="2025"/>
    <n v="2"/>
    <n v="26"/>
    <x v="23"/>
  </r>
  <r>
    <n v="366"/>
    <n v="312"/>
    <n v="175"/>
    <n v="137"/>
    <d v="2025-02-27T00:00:00"/>
    <s v="00:52:16"/>
    <n v="2025"/>
    <n v="2"/>
    <n v="27"/>
    <x v="0"/>
  </r>
  <r>
    <n v="276"/>
    <n v="245"/>
    <n v="142"/>
    <n v="103"/>
    <d v="2025-02-27T00:00:00"/>
    <s v="01:24:28"/>
    <n v="2025"/>
    <n v="2"/>
    <n v="27"/>
    <x v="1"/>
  </r>
  <r>
    <n v="226"/>
    <n v="203"/>
    <n v="122"/>
    <n v="81"/>
    <d v="2025-02-27T00:00:00"/>
    <s v="02:55:28"/>
    <n v="2025"/>
    <n v="2"/>
    <n v="27"/>
    <x v="2"/>
  </r>
  <r>
    <n v="296"/>
    <n v="269"/>
    <n v="210"/>
    <n v="59"/>
    <d v="2025-02-27T00:00:00"/>
    <s v="03:29:28"/>
    <n v="2025"/>
    <n v="2"/>
    <n v="27"/>
    <x v="3"/>
  </r>
  <r>
    <n v="304"/>
    <n v="296"/>
    <n v="245"/>
    <n v="51"/>
    <d v="2025-02-27T00:00:00"/>
    <s v="04:04:46"/>
    <n v="2025"/>
    <n v="2"/>
    <n v="27"/>
    <x v="4"/>
  </r>
  <r>
    <n v="314"/>
    <n v="226"/>
    <n v="191"/>
    <n v="35"/>
    <d v="2025-02-27T00:00:00"/>
    <s v="05:27:33"/>
    <n v="2025"/>
    <n v="2"/>
    <n v="27"/>
    <x v="5"/>
  </r>
  <r>
    <n v="494"/>
    <n v="362"/>
    <n v="297"/>
    <n v="65"/>
    <d v="2025-02-27T00:00:00"/>
    <s v="06:33:23"/>
    <n v="2025"/>
    <n v="2"/>
    <n v="27"/>
    <x v="6"/>
  </r>
  <r>
    <n v="628"/>
    <n v="614"/>
    <n v="506"/>
    <n v="108"/>
    <d v="2025-02-27T00:00:00"/>
    <s v="07:04:23"/>
    <n v="2025"/>
    <n v="2"/>
    <n v="27"/>
    <x v="7"/>
  </r>
  <r>
    <n v="438"/>
    <n v="511"/>
    <n v="404"/>
    <n v="107"/>
    <d v="2025-02-27T00:00:00"/>
    <s v="08:27:47"/>
    <n v="2025"/>
    <n v="2"/>
    <n v="27"/>
    <x v="8"/>
  </r>
  <r>
    <n v="428"/>
    <n v="514"/>
    <n v="392"/>
    <n v="122"/>
    <d v="2025-02-27T00:00:00"/>
    <s v="09:13:48"/>
    <n v="2025"/>
    <n v="2"/>
    <n v="27"/>
    <x v="9"/>
  </r>
  <r>
    <n v="377"/>
    <n v="459"/>
    <n v="320"/>
    <n v="139"/>
    <d v="2025-02-27T00:00:00"/>
    <s v="10:21:39"/>
    <n v="2025"/>
    <n v="2"/>
    <n v="27"/>
    <x v="10"/>
  </r>
  <r>
    <n v="401"/>
    <n v="415"/>
    <n v="269"/>
    <n v="146"/>
    <d v="2025-02-27T00:00:00"/>
    <s v="11:28:39"/>
    <n v="2025"/>
    <n v="2"/>
    <n v="27"/>
    <x v="11"/>
  </r>
  <r>
    <n v="386"/>
    <n v="369"/>
    <n v="235"/>
    <n v="134"/>
    <d v="2025-02-27T00:00:00"/>
    <s v="12:18:15"/>
    <n v="2025"/>
    <n v="2"/>
    <n v="27"/>
    <x v="12"/>
  </r>
  <r>
    <n v="521"/>
    <n v="593"/>
    <n v="470"/>
    <n v="123"/>
    <d v="2025-02-27T00:00:00"/>
    <s v="13:40:48"/>
    <n v="2025"/>
    <n v="2"/>
    <n v="27"/>
    <x v="13"/>
  </r>
  <r>
    <n v="620"/>
    <n v="730"/>
    <n v="600"/>
    <n v="130"/>
    <d v="2025-02-27T00:00:00"/>
    <s v="14:31:06"/>
    <n v="2025"/>
    <n v="2"/>
    <n v="27"/>
    <x v="14"/>
  </r>
  <r>
    <n v="658"/>
    <n v="808"/>
    <n v="655"/>
    <n v="153"/>
    <d v="2025-02-27T00:00:00"/>
    <s v="15:32:05"/>
    <n v="2025"/>
    <n v="2"/>
    <n v="27"/>
    <x v="15"/>
  </r>
  <r>
    <n v="849"/>
    <n v="1067"/>
    <n v="907"/>
    <n v="160"/>
    <d v="2025-02-27T00:00:00"/>
    <s v="16:05:39"/>
    <n v="2025"/>
    <n v="2"/>
    <n v="27"/>
    <x v="16"/>
  </r>
  <r>
    <n v="892"/>
    <n v="1153"/>
    <n v="972"/>
    <n v="181"/>
    <d v="2025-02-27T00:00:00"/>
    <s v="17:35:23"/>
    <n v="2025"/>
    <n v="2"/>
    <n v="27"/>
    <x v="17"/>
  </r>
  <r>
    <n v="770"/>
    <n v="954"/>
    <n v="764"/>
    <n v="190"/>
    <d v="2025-02-27T00:00:00"/>
    <s v="18:03:15"/>
    <n v="2025"/>
    <n v="2"/>
    <n v="27"/>
    <x v="18"/>
  </r>
  <r>
    <n v="899"/>
    <n v="1093"/>
    <n v="876"/>
    <n v="217"/>
    <d v="2025-02-27T00:00:00"/>
    <s v="19:40:28"/>
    <n v="2025"/>
    <n v="2"/>
    <n v="27"/>
    <x v="19"/>
  </r>
  <r>
    <n v="883"/>
    <n v="1043"/>
    <n v="834"/>
    <n v="209"/>
    <d v="2025-02-27T00:00:00"/>
    <s v="20:48:12"/>
    <n v="2025"/>
    <n v="2"/>
    <n v="27"/>
    <x v="20"/>
  </r>
  <r>
    <n v="954"/>
    <n v="1311"/>
    <n v="1059"/>
    <n v="252"/>
    <d v="2025-02-27T00:00:00"/>
    <s v="21:21:10"/>
    <n v="2025"/>
    <n v="2"/>
    <n v="27"/>
    <x v="21"/>
  </r>
  <r>
    <n v="792"/>
    <n v="946"/>
    <n v="767"/>
    <n v="179"/>
    <d v="2025-02-27T00:00:00"/>
    <s v="22:02:37"/>
    <n v="2025"/>
    <n v="2"/>
    <n v="27"/>
    <x v="22"/>
  </r>
  <r>
    <n v="667"/>
    <n v="743"/>
    <n v="543"/>
    <n v="200"/>
    <d v="2025-02-27T00:00:00"/>
    <s v="23:26:28"/>
    <n v="2025"/>
    <n v="2"/>
    <n v="27"/>
    <x v="23"/>
  </r>
  <r>
    <n v="574"/>
    <n v="590"/>
    <n v="427"/>
    <n v="163"/>
    <d v="2025-02-28T00:00:00"/>
    <s v="00:48:29"/>
    <n v="2025"/>
    <n v="2"/>
    <n v="28"/>
    <x v="0"/>
  </r>
  <r>
    <n v="380"/>
    <n v="420"/>
    <n v="298"/>
    <n v="122"/>
    <d v="2025-02-28T00:00:00"/>
    <s v="01:07:44"/>
    <n v="2025"/>
    <n v="2"/>
    <n v="28"/>
    <x v="1"/>
  </r>
  <r>
    <n v="267"/>
    <n v="293"/>
    <n v="184"/>
    <n v="109"/>
    <d v="2025-02-28T00:00:00"/>
    <s v="02:29:11"/>
    <n v="2025"/>
    <n v="2"/>
    <n v="28"/>
    <x v="2"/>
  </r>
  <r>
    <n v="370"/>
    <n v="282"/>
    <n v="205"/>
    <n v="77"/>
    <d v="2025-02-28T00:00:00"/>
    <s v="03:20:55"/>
    <n v="2025"/>
    <n v="2"/>
    <n v="28"/>
    <x v="3"/>
  </r>
  <r>
    <n v="366"/>
    <n v="335"/>
    <n v="287"/>
    <n v="48"/>
    <d v="2025-02-28T00:00:00"/>
    <s v="04:22:50"/>
    <n v="2025"/>
    <n v="2"/>
    <n v="28"/>
    <x v="4"/>
  </r>
  <r>
    <n v="374"/>
    <n v="319"/>
    <n v="280"/>
    <n v="39"/>
    <d v="2025-02-28T00:00:00"/>
    <s v="05:24:44"/>
    <n v="2025"/>
    <n v="2"/>
    <n v="28"/>
    <x v="5"/>
  </r>
  <r>
    <n v="413"/>
    <n v="485"/>
    <n v="454"/>
    <n v="31"/>
    <d v="2025-02-28T00:00:00"/>
    <s v="06:09:12"/>
    <n v="2025"/>
    <n v="2"/>
    <n v="28"/>
    <x v="6"/>
  </r>
  <r>
    <n v="404"/>
    <n v="455"/>
    <n v="401"/>
    <n v="54"/>
    <d v="2025-02-28T00:00:00"/>
    <s v="07:47:33"/>
    <n v="2025"/>
    <n v="2"/>
    <n v="28"/>
    <x v="7"/>
  </r>
  <r>
    <n v="204"/>
    <n v="178"/>
    <n v="125"/>
    <n v="53"/>
    <d v="2025-02-28T00:00:00"/>
    <s v="08:34:17"/>
    <n v="2025"/>
    <n v="2"/>
    <n v="28"/>
    <x v="8"/>
  </r>
  <r>
    <n v="195"/>
    <n v="189"/>
    <n v="151"/>
    <n v="38"/>
    <d v="2025-02-28T00:00:00"/>
    <s v="09:52:02"/>
    <n v="2025"/>
    <n v="2"/>
    <n v="28"/>
    <x v="9"/>
  </r>
  <r>
    <n v="182"/>
    <n v="186"/>
    <n v="148"/>
    <n v="38"/>
    <d v="2025-02-28T00:00:00"/>
    <s v="10:39:04"/>
    <n v="2025"/>
    <n v="2"/>
    <n v="28"/>
    <x v="10"/>
  </r>
  <r>
    <n v="193"/>
    <n v="205"/>
    <n v="180"/>
    <n v="25"/>
    <d v="2025-02-28T00:00:00"/>
    <s v="11:46:25"/>
    <n v="2025"/>
    <n v="2"/>
    <n v="28"/>
    <x v="11"/>
  </r>
  <r>
    <n v="136"/>
    <n v="108"/>
    <n v="92"/>
    <n v="16"/>
    <d v="2025-02-28T00:00:00"/>
    <s v="12:14:51"/>
    <n v="2025"/>
    <n v="2"/>
    <n v="28"/>
    <x v="12"/>
  </r>
  <r>
    <n v="306"/>
    <n v="307"/>
    <n v="253"/>
    <n v="54"/>
    <d v="2025-02-28T00:00:00"/>
    <s v="13:37:18"/>
    <n v="2025"/>
    <n v="2"/>
    <n v="28"/>
    <x v="13"/>
  </r>
  <r>
    <n v="452"/>
    <n v="359"/>
    <n v="294"/>
    <n v="65"/>
    <d v="2025-02-28T00:00:00"/>
    <s v="14:53:34"/>
    <n v="2025"/>
    <n v="2"/>
    <n v="28"/>
    <x v="14"/>
  </r>
  <r>
    <n v="469"/>
    <n v="412"/>
    <n v="333"/>
    <n v="79"/>
    <d v="2025-02-28T00:00:00"/>
    <s v="15:53:14"/>
    <n v="2025"/>
    <n v="2"/>
    <n v="28"/>
    <x v="15"/>
  </r>
  <r>
    <n v="643"/>
    <n v="526"/>
    <n v="413"/>
    <n v="113"/>
    <d v="2025-02-28T00:00:00"/>
    <s v="16:09:56"/>
    <n v="2025"/>
    <n v="2"/>
    <n v="28"/>
    <x v="16"/>
  </r>
  <r>
    <n v="790"/>
    <n v="645"/>
    <n v="474"/>
    <n v="171"/>
    <d v="2025-02-28T00:00:00"/>
    <s v="17:16:25"/>
    <n v="2025"/>
    <n v="2"/>
    <n v="28"/>
    <x v="17"/>
  </r>
  <r>
    <n v="661"/>
    <n v="490"/>
    <n v="350"/>
    <n v="140"/>
    <d v="2025-02-28T00:00:00"/>
    <s v="18:26:45"/>
    <n v="2025"/>
    <n v="2"/>
    <n v="28"/>
    <x v="18"/>
  </r>
  <r>
    <n v="854"/>
    <n v="780"/>
    <n v="616"/>
    <n v="164"/>
    <d v="2025-02-28T00:00:00"/>
    <s v="19:24:43"/>
    <n v="2025"/>
    <n v="2"/>
    <n v="28"/>
    <x v="19"/>
  </r>
  <r>
    <n v="704"/>
    <n v="581"/>
    <n v="404"/>
    <n v="177"/>
    <d v="2025-02-28T00:00:00"/>
    <s v="20:23:34"/>
    <n v="2025"/>
    <n v="2"/>
    <n v="28"/>
    <x v="20"/>
  </r>
  <r>
    <n v="697"/>
    <n v="635"/>
    <n v="458"/>
    <n v="177"/>
    <d v="2025-02-28T00:00:00"/>
    <s v="21:35:23"/>
    <n v="2025"/>
    <n v="2"/>
    <n v="28"/>
    <x v="21"/>
  </r>
  <r>
    <n v="789"/>
    <n v="683"/>
    <n v="521"/>
    <n v="162"/>
    <d v="2025-02-28T00:00:00"/>
    <s v="22:53:32"/>
    <n v="2025"/>
    <n v="2"/>
    <n v="28"/>
    <x v="22"/>
  </r>
  <r>
    <n v="675"/>
    <n v="598"/>
    <n v="445"/>
    <n v="153"/>
    <d v="2025-02-28T00:00:00"/>
    <s v="23:41:06"/>
    <n v="2025"/>
    <n v="2"/>
    <n v="28"/>
    <x v="23"/>
  </r>
  <r>
    <n v="568"/>
    <n v="594"/>
    <n v="469"/>
    <n v="125"/>
    <d v="2025-03-01T00:00:00"/>
    <s v="00:32:02"/>
    <n v="2025"/>
    <n v="3"/>
    <n v="1"/>
    <x v="0"/>
  </r>
  <r>
    <n v="374"/>
    <n v="338"/>
    <n v="231"/>
    <n v="107"/>
    <d v="2025-03-01T00:00:00"/>
    <s v="01:45:10"/>
    <n v="2025"/>
    <n v="3"/>
    <n v="1"/>
    <x v="1"/>
  </r>
  <r>
    <n v="283"/>
    <n v="309"/>
    <n v="247"/>
    <n v="62"/>
    <d v="2025-03-01T00:00:00"/>
    <s v="02:43:19"/>
    <n v="2025"/>
    <n v="3"/>
    <n v="1"/>
    <x v="2"/>
  </r>
  <r>
    <n v="389"/>
    <n v="380"/>
    <n v="334"/>
    <n v="46"/>
    <d v="2025-03-01T00:00:00"/>
    <s v="03:54:10"/>
    <n v="2025"/>
    <n v="3"/>
    <n v="1"/>
    <x v="3"/>
  </r>
  <r>
    <n v="372"/>
    <n v="429"/>
    <n v="402"/>
    <n v="27"/>
    <d v="2025-03-01T00:00:00"/>
    <s v="04:55:17"/>
    <n v="2025"/>
    <n v="3"/>
    <n v="1"/>
    <x v="4"/>
  </r>
  <r>
    <n v="424"/>
    <n v="390"/>
    <n v="371"/>
    <n v="19"/>
    <d v="2025-03-01T00:00:00"/>
    <s v="05:23:19"/>
    <n v="2025"/>
    <n v="3"/>
    <n v="1"/>
    <x v="5"/>
  </r>
  <r>
    <n v="444"/>
    <n v="318"/>
    <n v="291"/>
    <n v="27"/>
    <d v="2025-03-01T00:00:00"/>
    <s v="06:46:19"/>
    <n v="2025"/>
    <n v="3"/>
    <n v="1"/>
    <x v="6"/>
  </r>
  <r>
    <n v="287"/>
    <n v="198"/>
    <n v="171"/>
    <n v="27"/>
    <d v="2025-03-01T00:00:00"/>
    <s v="07:15:34"/>
    <n v="2025"/>
    <n v="3"/>
    <n v="1"/>
    <x v="7"/>
  </r>
  <r>
    <n v="160"/>
    <n v="118"/>
    <n v="88"/>
    <n v="30"/>
    <d v="2025-03-01T00:00:00"/>
    <s v="08:14:17"/>
    <n v="2025"/>
    <n v="3"/>
    <n v="1"/>
    <x v="8"/>
  </r>
  <r>
    <n v="144"/>
    <n v="113"/>
    <n v="71"/>
    <n v="42"/>
    <d v="2025-03-01T00:00:00"/>
    <s v="09:13:24"/>
    <n v="2025"/>
    <n v="3"/>
    <n v="1"/>
    <x v="9"/>
  </r>
  <r>
    <n v="163"/>
    <n v="112"/>
    <n v="79"/>
    <n v="33"/>
    <d v="2025-03-01T00:00:00"/>
    <s v="10:24:41"/>
    <n v="2025"/>
    <n v="3"/>
    <n v="1"/>
    <x v="10"/>
  </r>
  <r>
    <n v="213"/>
    <n v="162"/>
    <n v="114"/>
    <n v="48"/>
    <d v="2025-03-01T00:00:00"/>
    <s v="11:22:36"/>
    <n v="2025"/>
    <n v="3"/>
    <n v="1"/>
    <x v="11"/>
  </r>
  <r>
    <n v="256"/>
    <n v="185"/>
    <n v="129"/>
    <n v="56"/>
    <d v="2025-03-01T00:00:00"/>
    <s v="12:30:50"/>
    <n v="2025"/>
    <n v="3"/>
    <n v="1"/>
    <x v="12"/>
  </r>
  <r>
    <n v="287"/>
    <n v="264"/>
    <n v="190"/>
    <n v="74"/>
    <d v="2025-03-01T00:00:00"/>
    <s v="13:22:46"/>
    <n v="2025"/>
    <n v="3"/>
    <n v="1"/>
    <x v="13"/>
  </r>
  <r>
    <n v="345"/>
    <n v="314"/>
    <n v="233"/>
    <n v="81"/>
    <d v="2025-03-01T00:00:00"/>
    <s v="14:34:55"/>
    <n v="2025"/>
    <n v="3"/>
    <n v="1"/>
    <x v="14"/>
  </r>
  <r>
    <n v="350"/>
    <n v="260"/>
    <n v="189"/>
    <n v="71"/>
    <d v="2025-03-01T00:00:00"/>
    <s v="15:46:42"/>
    <n v="2025"/>
    <n v="3"/>
    <n v="1"/>
    <x v="15"/>
  </r>
  <r>
    <n v="378"/>
    <n v="326"/>
    <n v="227"/>
    <n v="99"/>
    <d v="2025-03-01T00:00:00"/>
    <s v="16:17:53"/>
    <n v="2025"/>
    <n v="3"/>
    <n v="1"/>
    <x v="16"/>
  </r>
  <r>
    <n v="480"/>
    <n v="477"/>
    <n v="337"/>
    <n v="140"/>
    <d v="2025-03-01T00:00:00"/>
    <s v="17:44:11"/>
    <n v="2025"/>
    <n v="3"/>
    <n v="1"/>
    <x v="17"/>
  </r>
  <r>
    <n v="317"/>
    <n v="381"/>
    <n v="354"/>
    <n v="27"/>
    <d v="2025-03-01T00:00:00"/>
    <s v="18:42:09"/>
    <n v="2025"/>
    <n v="3"/>
    <n v="1"/>
    <x v="18"/>
  </r>
  <r>
    <n v="446"/>
    <n v="389"/>
    <n v="311"/>
    <n v="78"/>
    <d v="2025-03-01T00:00:00"/>
    <s v="19:35:09"/>
    <n v="2025"/>
    <n v="3"/>
    <n v="1"/>
    <x v="19"/>
  </r>
  <r>
    <n v="486"/>
    <n v="396"/>
    <n v="266"/>
    <n v="130"/>
    <d v="2025-03-01T00:00:00"/>
    <s v="20:09:52"/>
    <n v="2025"/>
    <n v="3"/>
    <n v="1"/>
    <x v="20"/>
  </r>
  <r>
    <n v="506"/>
    <n v="462"/>
    <n v="254"/>
    <n v="208"/>
    <d v="2025-03-01T00:00:00"/>
    <s v="21:33:20"/>
    <n v="2025"/>
    <n v="3"/>
    <n v="1"/>
    <x v="21"/>
  </r>
  <r>
    <n v="606"/>
    <n v="557"/>
    <n v="374"/>
    <n v="183"/>
    <d v="2025-03-01T00:00:00"/>
    <s v="22:07:13"/>
    <n v="2025"/>
    <n v="3"/>
    <n v="1"/>
    <x v="22"/>
  </r>
  <r>
    <n v="633"/>
    <n v="639"/>
    <n v="446"/>
    <n v="193"/>
    <d v="2025-03-01T00:00:00"/>
    <s v="23:43:31"/>
    <n v="2025"/>
    <n v="3"/>
    <n v="1"/>
    <x v="23"/>
  </r>
  <r>
    <n v="580"/>
    <n v="537"/>
    <n v="365"/>
    <n v="172"/>
    <d v="2025-03-02T00:00:00"/>
    <s v="00:11:30"/>
    <n v="2025"/>
    <n v="3"/>
    <n v="2"/>
    <x v="0"/>
  </r>
  <r>
    <n v="469"/>
    <n v="482"/>
    <n v="333"/>
    <n v="149"/>
    <d v="2025-03-02T00:00:00"/>
    <s v="01:33:13"/>
    <n v="2025"/>
    <n v="3"/>
    <n v="2"/>
    <x v="1"/>
  </r>
  <r>
    <n v="386"/>
    <n v="438"/>
    <n v="336"/>
    <n v="102"/>
    <d v="2025-03-02T00:00:00"/>
    <s v="02:41:20"/>
    <n v="2025"/>
    <n v="3"/>
    <n v="2"/>
    <x v="2"/>
  </r>
  <r>
    <n v="451"/>
    <n v="374"/>
    <n v="325"/>
    <n v="49"/>
    <d v="2025-03-02T00:00:00"/>
    <s v="03:24:20"/>
    <n v="2025"/>
    <n v="3"/>
    <n v="2"/>
    <x v="3"/>
  </r>
  <r>
    <n v="485"/>
    <n v="491"/>
    <n v="451"/>
    <n v="40"/>
    <d v="2025-03-02T00:00:00"/>
    <s v="04:10:09"/>
    <n v="2025"/>
    <n v="3"/>
    <n v="2"/>
    <x v="4"/>
  </r>
  <r>
    <n v="377"/>
    <n v="250"/>
    <n v="232"/>
    <n v="18"/>
    <d v="2025-03-02T00:00:00"/>
    <s v="05:43:19"/>
    <n v="2025"/>
    <n v="3"/>
    <n v="2"/>
    <x v="5"/>
  </r>
  <r>
    <n v="460"/>
    <n v="296"/>
    <n v="262"/>
    <n v="34"/>
    <d v="2025-03-02T00:00:00"/>
    <s v="06:10:06"/>
    <n v="2025"/>
    <n v="3"/>
    <n v="2"/>
    <x v="6"/>
  </r>
  <r>
    <n v="334"/>
    <n v="234"/>
    <n v="197"/>
    <n v="37"/>
    <d v="2025-03-02T00:00:00"/>
    <s v="07:48:44"/>
    <n v="2025"/>
    <n v="3"/>
    <n v="2"/>
    <x v="7"/>
  </r>
  <r>
    <n v="373"/>
    <n v="423"/>
    <n v="354"/>
    <n v="69"/>
    <d v="2025-03-02T00:00:00"/>
    <s v="08:02:30"/>
    <n v="2025"/>
    <n v="3"/>
    <n v="2"/>
    <x v="8"/>
  </r>
  <r>
    <n v="326"/>
    <n v="317"/>
    <n v="227"/>
    <n v="90"/>
    <d v="2025-03-02T00:00:00"/>
    <s v="09:04:19"/>
    <n v="2025"/>
    <n v="3"/>
    <n v="2"/>
    <x v="9"/>
  </r>
  <r>
    <n v="250"/>
    <n v="291"/>
    <n v="203"/>
    <n v="88"/>
    <d v="2025-03-02T00:00:00"/>
    <s v="10:53:41"/>
    <n v="2025"/>
    <n v="3"/>
    <n v="2"/>
    <x v="10"/>
  </r>
  <r>
    <n v="299"/>
    <n v="248"/>
    <n v="149"/>
    <n v="99"/>
    <d v="2025-03-02T00:00:00"/>
    <s v="11:42:13"/>
    <n v="2025"/>
    <n v="3"/>
    <n v="2"/>
    <x v="11"/>
  </r>
  <r>
    <n v="387"/>
    <n v="395"/>
    <n v="285"/>
    <n v="110"/>
    <d v="2025-03-02T00:00:00"/>
    <s v="12:09:52"/>
    <n v="2025"/>
    <n v="3"/>
    <n v="2"/>
    <x v="12"/>
  </r>
  <r>
    <n v="474"/>
    <n v="382"/>
    <n v="262"/>
    <n v="120"/>
    <d v="2025-03-02T00:00:00"/>
    <s v="13:32:51"/>
    <n v="2025"/>
    <n v="3"/>
    <n v="2"/>
    <x v="13"/>
  </r>
  <r>
    <n v="404"/>
    <n v="340"/>
    <n v="224"/>
    <n v="116"/>
    <d v="2025-03-02T00:00:00"/>
    <s v="14:33:34"/>
    <n v="2025"/>
    <n v="3"/>
    <n v="2"/>
    <x v="14"/>
  </r>
  <r>
    <n v="382"/>
    <n v="260"/>
    <n v="155"/>
    <n v="105"/>
    <d v="2025-03-02T00:00:00"/>
    <s v="15:06:41"/>
    <n v="2025"/>
    <n v="3"/>
    <n v="2"/>
    <x v="15"/>
  </r>
  <r>
    <n v="341"/>
    <n v="250"/>
    <n v="162"/>
    <n v="88"/>
    <d v="2025-03-02T00:00:00"/>
    <s v="16:50:38"/>
    <n v="2025"/>
    <n v="3"/>
    <n v="2"/>
    <x v="16"/>
  </r>
  <r>
    <n v="397"/>
    <n v="284"/>
    <n v="175"/>
    <n v="109"/>
    <d v="2025-03-02T00:00:00"/>
    <s v="17:31:03"/>
    <n v="2025"/>
    <n v="3"/>
    <n v="2"/>
    <x v="17"/>
  </r>
  <r>
    <n v="205"/>
    <n v="165"/>
    <n v="139"/>
    <n v="26"/>
    <d v="2025-03-02T00:00:00"/>
    <s v="18:33:09"/>
    <n v="2025"/>
    <n v="3"/>
    <n v="2"/>
    <x v="18"/>
  </r>
  <r>
    <n v="479"/>
    <n v="323"/>
    <n v="215"/>
    <n v="108"/>
    <d v="2025-03-02T00:00:00"/>
    <s v="19:28:50"/>
    <n v="2025"/>
    <n v="3"/>
    <n v="2"/>
    <x v="19"/>
  </r>
  <r>
    <n v="534"/>
    <n v="357"/>
    <n v="191"/>
    <n v="166"/>
    <d v="2025-03-02T00:00:00"/>
    <s v="20:36:18"/>
    <n v="2025"/>
    <n v="3"/>
    <n v="2"/>
    <x v="20"/>
  </r>
  <r>
    <n v="579"/>
    <n v="465"/>
    <n v="228"/>
    <n v="237"/>
    <d v="2025-03-02T00:00:00"/>
    <s v="21:03:48"/>
    <n v="2025"/>
    <n v="3"/>
    <n v="2"/>
    <x v="21"/>
  </r>
  <r>
    <n v="662"/>
    <n v="515"/>
    <n v="292"/>
    <n v="223"/>
    <d v="2025-03-02T00:00:00"/>
    <s v="22:49:13"/>
    <n v="2025"/>
    <n v="3"/>
    <n v="2"/>
    <x v="22"/>
  </r>
  <r>
    <n v="622"/>
    <n v="509"/>
    <n v="318"/>
    <n v="191"/>
    <d v="2025-03-02T00:00:00"/>
    <s v="23:43:31"/>
    <n v="2025"/>
    <n v="3"/>
    <n v="2"/>
    <x v="23"/>
  </r>
  <r>
    <n v="570"/>
    <n v="403"/>
    <n v="224"/>
    <n v="179"/>
    <d v="2025-03-03T00:00:00"/>
    <s v="00:05:02"/>
    <n v="2025"/>
    <n v="3"/>
    <n v="3"/>
    <x v="0"/>
  </r>
  <r>
    <n v="413"/>
    <n v="317"/>
    <n v="170"/>
    <n v="147"/>
    <d v="2025-03-03T00:00:00"/>
    <s v="01:38:41"/>
    <n v="2025"/>
    <n v="3"/>
    <n v="3"/>
    <x v="1"/>
  </r>
  <r>
    <n v="339"/>
    <n v="335"/>
    <n v="209"/>
    <n v="126"/>
    <d v="2025-03-03T00:00:00"/>
    <s v="02:21:15"/>
    <n v="2025"/>
    <n v="3"/>
    <n v="3"/>
    <x v="2"/>
  </r>
  <r>
    <n v="442"/>
    <n v="390"/>
    <n v="327"/>
    <n v="63"/>
    <d v="2025-03-03T00:00:00"/>
    <s v="03:24:38"/>
    <n v="2025"/>
    <n v="3"/>
    <n v="3"/>
    <x v="3"/>
  </r>
  <r>
    <n v="340"/>
    <n v="273"/>
    <n v="246"/>
    <n v="27"/>
    <d v="2025-03-03T00:00:00"/>
    <s v="04:50:31"/>
    <n v="2025"/>
    <n v="3"/>
    <n v="3"/>
    <x v="4"/>
  </r>
  <r>
    <n v="361"/>
    <n v="261"/>
    <n v="247"/>
    <n v="14"/>
    <d v="2025-03-03T00:00:00"/>
    <s v="05:13:32"/>
    <n v="2025"/>
    <n v="3"/>
    <n v="3"/>
    <x v="5"/>
  </r>
  <r>
    <n v="331"/>
    <n v="248"/>
    <n v="220"/>
    <n v="28"/>
    <d v="2025-03-03T00:00:00"/>
    <s v="06:20:47"/>
    <n v="2025"/>
    <n v="3"/>
    <n v="3"/>
    <x v="6"/>
  </r>
  <r>
    <n v="354"/>
    <n v="267"/>
    <n v="224"/>
    <n v="43"/>
    <d v="2025-03-03T00:00:00"/>
    <s v="07:36:32"/>
    <n v="2025"/>
    <n v="3"/>
    <n v="3"/>
    <x v="7"/>
  </r>
  <r>
    <n v="408"/>
    <n v="450"/>
    <n v="379"/>
    <n v="71"/>
    <d v="2025-03-03T00:00:00"/>
    <s v="08:18:40"/>
    <n v="2025"/>
    <n v="3"/>
    <n v="3"/>
    <x v="8"/>
  </r>
  <r>
    <n v="280"/>
    <n v="242"/>
    <n v="147"/>
    <n v="95"/>
    <d v="2025-03-03T00:00:00"/>
    <s v="09:25:07"/>
    <n v="2025"/>
    <n v="3"/>
    <n v="3"/>
    <x v="9"/>
  </r>
  <r>
    <n v="275"/>
    <n v="201"/>
    <n v="116"/>
    <n v="85"/>
    <d v="2025-03-03T00:00:00"/>
    <s v="10:27:37"/>
    <n v="2025"/>
    <n v="3"/>
    <n v="3"/>
    <x v="10"/>
  </r>
  <r>
    <n v="293"/>
    <n v="237"/>
    <n v="156"/>
    <n v="81"/>
    <d v="2025-03-03T00:00:00"/>
    <s v="11:38:02"/>
    <n v="2025"/>
    <n v="3"/>
    <n v="3"/>
    <x v="11"/>
  </r>
  <r>
    <n v="387"/>
    <n v="494"/>
    <n v="412"/>
    <n v="82"/>
    <d v="2025-03-03T00:00:00"/>
    <s v="12:37:49"/>
    <n v="2025"/>
    <n v="3"/>
    <n v="3"/>
    <x v="12"/>
  </r>
  <r>
    <n v="452"/>
    <n v="449"/>
    <n v="318"/>
    <n v="131"/>
    <d v="2025-03-03T00:00:00"/>
    <s v="13:50:07"/>
    <n v="2025"/>
    <n v="3"/>
    <n v="3"/>
    <x v="13"/>
  </r>
  <r>
    <n v="449"/>
    <n v="443"/>
    <n v="305"/>
    <n v="138"/>
    <d v="2025-03-03T00:00:00"/>
    <s v="14:27:27"/>
    <n v="2025"/>
    <n v="3"/>
    <n v="3"/>
    <x v="14"/>
  </r>
  <r>
    <n v="408"/>
    <n v="353"/>
    <n v="214"/>
    <n v="139"/>
    <d v="2025-03-03T00:00:00"/>
    <s v="15:52:16"/>
    <n v="2025"/>
    <n v="3"/>
    <n v="3"/>
    <x v="15"/>
  </r>
  <r>
    <n v="408"/>
    <n v="330"/>
    <n v="208"/>
    <n v="122"/>
    <d v="2025-03-03T00:00:00"/>
    <s v="16:25:44"/>
    <n v="2025"/>
    <n v="3"/>
    <n v="3"/>
    <x v="16"/>
  </r>
  <r>
    <n v="338"/>
    <n v="320"/>
    <n v="230"/>
    <n v="90"/>
    <d v="2025-03-03T00:00:00"/>
    <s v="17:12:06"/>
    <n v="2025"/>
    <n v="3"/>
    <n v="3"/>
    <x v="17"/>
  </r>
  <r>
    <n v="219"/>
    <n v="223"/>
    <n v="208"/>
    <n v="15"/>
    <d v="2025-03-03T00:00:00"/>
    <s v="18:15:35"/>
    <n v="2025"/>
    <n v="3"/>
    <n v="3"/>
    <x v="18"/>
  </r>
  <r>
    <n v="492"/>
    <n v="465"/>
    <n v="370"/>
    <n v="95"/>
    <d v="2025-03-03T00:00:00"/>
    <s v="19:06:23"/>
    <n v="2025"/>
    <n v="3"/>
    <n v="3"/>
    <x v="19"/>
  </r>
  <r>
    <n v="502"/>
    <n v="409"/>
    <n v="217"/>
    <n v="192"/>
    <d v="2025-03-03T00:00:00"/>
    <s v="20:11:34"/>
    <n v="2025"/>
    <n v="3"/>
    <n v="3"/>
    <x v="20"/>
  </r>
  <r>
    <n v="637"/>
    <n v="537"/>
    <n v="245"/>
    <n v="292"/>
    <d v="2025-03-03T00:00:00"/>
    <s v="21:24:41"/>
    <n v="2025"/>
    <n v="3"/>
    <n v="3"/>
    <x v="21"/>
  </r>
  <r>
    <n v="711"/>
    <n v="608"/>
    <n v="328"/>
    <n v="280"/>
    <d v="2025-03-03T00:00:00"/>
    <s v="22:28:39"/>
    <n v="2025"/>
    <n v="3"/>
    <n v="3"/>
    <x v="22"/>
  </r>
  <r>
    <n v="733"/>
    <n v="779"/>
    <n v="518"/>
    <n v="261"/>
    <d v="2025-03-03T00:00:00"/>
    <s v="23:28:54"/>
    <n v="2025"/>
    <n v="3"/>
    <n v="3"/>
    <x v="23"/>
  </r>
  <r>
    <n v="650"/>
    <n v="684"/>
    <n v="466"/>
    <n v="218"/>
    <d v="2025-03-04T00:00:00"/>
    <s v="00:39:32"/>
    <n v="2025"/>
    <n v="3"/>
    <n v="4"/>
    <x v="0"/>
  </r>
  <r>
    <n v="461"/>
    <n v="433"/>
    <n v="289"/>
    <n v="144"/>
    <d v="2025-03-04T00:00:00"/>
    <s v="01:13:56"/>
    <n v="2025"/>
    <n v="3"/>
    <n v="4"/>
    <x v="1"/>
  </r>
  <r>
    <n v="351"/>
    <n v="368"/>
    <n v="267"/>
    <n v="101"/>
    <d v="2025-03-04T00:00:00"/>
    <s v="02:51:08"/>
    <n v="2025"/>
    <n v="3"/>
    <n v="4"/>
    <x v="2"/>
  </r>
  <r>
    <n v="487"/>
    <n v="458"/>
    <n v="381"/>
    <n v="77"/>
    <d v="2025-03-04T00:00:00"/>
    <s v="03:43:46"/>
    <n v="2025"/>
    <n v="3"/>
    <n v="4"/>
    <x v="3"/>
  </r>
  <r>
    <n v="404"/>
    <n v="350"/>
    <n v="312"/>
    <n v="38"/>
    <d v="2025-03-04T00:00:00"/>
    <s v="04:46:05"/>
    <n v="2025"/>
    <n v="3"/>
    <n v="4"/>
    <x v="4"/>
  </r>
  <r>
    <n v="343"/>
    <n v="194"/>
    <n v="162"/>
    <n v="32"/>
    <d v="2025-03-04T00:00:00"/>
    <s v="05:14:08"/>
    <n v="2025"/>
    <n v="3"/>
    <n v="4"/>
    <x v="5"/>
  </r>
  <r>
    <n v="397"/>
    <n v="333"/>
    <n v="292"/>
    <n v="41"/>
    <d v="2025-03-04T00:00:00"/>
    <s v="06:35:50"/>
    <n v="2025"/>
    <n v="3"/>
    <n v="4"/>
    <x v="6"/>
  </r>
  <r>
    <n v="325"/>
    <n v="275"/>
    <n v="239"/>
    <n v="36"/>
    <d v="2025-03-04T00:00:00"/>
    <s v="07:04:24"/>
    <n v="2025"/>
    <n v="3"/>
    <n v="4"/>
    <x v="7"/>
  </r>
  <r>
    <n v="211"/>
    <n v="187"/>
    <n v="136"/>
    <n v="51"/>
    <d v="2025-03-04T00:00:00"/>
    <s v="08:51:13"/>
    <n v="2025"/>
    <n v="3"/>
    <n v="4"/>
    <x v="8"/>
  </r>
  <r>
    <n v="208"/>
    <n v="192"/>
    <n v="120"/>
    <n v="72"/>
    <d v="2025-03-04T00:00:00"/>
    <s v="09:55:35"/>
    <n v="2025"/>
    <n v="3"/>
    <n v="4"/>
    <x v="9"/>
  </r>
  <r>
    <n v="210"/>
    <n v="173"/>
    <n v="107"/>
    <n v="66"/>
    <d v="2025-03-04T00:00:00"/>
    <s v="10:13:09"/>
    <n v="2025"/>
    <n v="3"/>
    <n v="4"/>
    <x v="10"/>
  </r>
  <r>
    <n v="226"/>
    <n v="208"/>
    <n v="142"/>
    <n v="66"/>
    <d v="2025-03-04T00:00:00"/>
    <s v="11:46:27"/>
    <n v="2025"/>
    <n v="3"/>
    <n v="4"/>
    <x v="11"/>
  </r>
  <r>
    <n v="277"/>
    <n v="267"/>
    <n v="189"/>
    <n v="78"/>
    <d v="2025-03-04T00:00:00"/>
    <s v="12:18:48"/>
    <n v="2025"/>
    <n v="3"/>
    <n v="4"/>
    <x v="12"/>
  </r>
  <r>
    <n v="350"/>
    <n v="292"/>
    <n v="197"/>
    <n v="95"/>
    <d v="2025-03-04T00:00:00"/>
    <s v="13:04:22"/>
    <n v="2025"/>
    <n v="3"/>
    <n v="4"/>
    <x v="13"/>
  </r>
  <r>
    <n v="363"/>
    <n v="290"/>
    <n v="164"/>
    <n v="126"/>
    <d v="2025-03-04T00:00:00"/>
    <s v="14:02:45"/>
    <n v="2025"/>
    <n v="3"/>
    <n v="4"/>
    <x v="14"/>
  </r>
  <r>
    <n v="347"/>
    <n v="297"/>
    <n v="184"/>
    <n v="113"/>
    <d v="2025-03-04T00:00:00"/>
    <s v="15:45:26"/>
    <n v="2025"/>
    <n v="3"/>
    <n v="4"/>
    <x v="15"/>
  </r>
  <r>
    <n v="391"/>
    <n v="300"/>
    <n v="184"/>
    <n v="116"/>
    <d v="2025-03-04T00:00:00"/>
    <s v="16:07:35"/>
    <n v="2025"/>
    <n v="3"/>
    <n v="4"/>
    <x v="16"/>
  </r>
  <r>
    <n v="381"/>
    <n v="371"/>
    <n v="268"/>
    <n v="103"/>
    <d v="2025-03-04T00:00:00"/>
    <s v="17:36:50"/>
    <n v="2025"/>
    <n v="3"/>
    <n v="4"/>
    <x v="17"/>
  </r>
  <r>
    <n v="215"/>
    <n v="226"/>
    <n v="207"/>
    <n v="19"/>
    <d v="2025-03-04T00:00:00"/>
    <s v="18:32:53"/>
    <n v="2025"/>
    <n v="3"/>
    <n v="4"/>
    <x v="18"/>
  </r>
  <r>
    <n v="474"/>
    <n v="423"/>
    <n v="338"/>
    <n v="85"/>
    <d v="2025-03-04T00:00:00"/>
    <s v="19:24:03"/>
    <n v="2025"/>
    <n v="3"/>
    <n v="4"/>
    <x v="19"/>
  </r>
  <r>
    <n v="534"/>
    <n v="443"/>
    <n v="277"/>
    <n v="166"/>
    <d v="2025-03-04T00:00:00"/>
    <s v="20:48:42"/>
    <n v="2025"/>
    <n v="3"/>
    <n v="4"/>
    <x v="20"/>
  </r>
  <r>
    <n v="572"/>
    <n v="531"/>
    <n v="283"/>
    <n v="248"/>
    <d v="2025-03-04T00:00:00"/>
    <s v="21:14:42"/>
    <n v="2025"/>
    <n v="3"/>
    <n v="4"/>
    <x v="21"/>
  </r>
  <r>
    <n v="731"/>
    <n v="668"/>
    <n v="384"/>
    <n v="284"/>
    <d v="2025-03-04T00:00:00"/>
    <s v="22:45:25"/>
    <n v="2025"/>
    <n v="3"/>
    <n v="4"/>
    <x v="22"/>
  </r>
  <r>
    <n v="722"/>
    <n v="806"/>
    <n v="531"/>
    <n v="275"/>
    <d v="2025-03-04T00:00:00"/>
    <s v="23:32:53"/>
    <n v="2025"/>
    <n v="3"/>
    <n v="4"/>
    <x v="23"/>
  </r>
  <r>
    <n v="266"/>
    <n v="231"/>
    <n v="178"/>
    <n v="53"/>
    <d v="2025-03-05T00:00:00"/>
    <s v="00:40:04"/>
    <n v="2025"/>
    <n v="3"/>
    <n v="5"/>
    <x v="0"/>
  </r>
  <r>
    <n v="48"/>
    <n v="29"/>
    <n v="16"/>
    <n v="13"/>
    <d v="2025-03-05T00:00:00"/>
    <s v="01:07:54"/>
    <n v="2025"/>
    <n v="3"/>
    <n v="5"/>
    <x v="1"/>
  </r>
  <r>
    <n v="408"/>
    <n v="443"/>
    <n v="336"/>
    <n v="107"/>
    <d v="2025-03-05T00:00:00"/>
    <s v="02:40:54"/>
    <n v="2025"/>
    <n v="3"/>
    <n v="5"/>
    <x v="2"/>
  </r>
  <r>
    <n v="530"/>
    <n v="498"/>
    <n v="431"/>
    <n v="67"/>
    <d v="2025-03-05T00:00:00"/>
    <s v="03:35:22"/>
    <n v="2025"/>
    <n v="3"/>
    <n v="5"/>
    <x v="3"/>
  </r>
  <r>
    <n v="460"/>
    <n v="374"/>
    <n v="330"/>
    <n v="44"/>
    <d v="2025-03-05T00:00:00"/>
    <s v="04:51:08"/>
    <n v="2025"/>
    <n v="3"/>
    <n v="5"/>
    <x v="4"/>
  </r>
  <r>
    <n v="382"/>
    <n v="311"/>
    <n v="281"/>
    <n v="30"/>
    <d v="2025-03-05T00:00:00"/>
    <s v="05:38:26"/>
    <n v="2025"/>
    <n v="3"/>
    <n v="5"/>
    <x v="5"/>
  </r>
  <r>
    <n v="377"/>
    <n v="276"/>
    <n v="228"/>
    <n v="48"/>
    <d v="2025-03-05T00:00:00"/>
    <s v="06:13:06"/>
    <n v="2025"/>
    <n v="3"/>
    <n v="5"/>
    <x v="6"/>
  </r>
  <r>
    <n v="344"/>
    <n v="248"/>
    <n v="212"/>
    <n v="36"/>
    <d v="2025-03-05T00:00:00"/>
    <s v="07:10:29"/>
    <n v="2025"/>
    <n v="3"/>
    <n v="5"/>
    <x v="7"/>
  </r>
  <r>
    <n v="368"/>
    <n v="424"/>
    <n v="362"/>
    <n v="62"/>
    <d v="2025-03-05T00:00:00"/>
    <s v="08:02:36"/>
    <n v="2025"/>
    <n v="3"/>
    <n v="5"/>
    <x v="8"/>
  </r>
  <r>
    <n v="305"/>
    <n v="232"/>
    <n v="133"/>
    <n v="99"/>
    <d v="2025-03-05T00:00:00"/>
    <s v="09:04:19"/>
    <n v="2025"/>
    <n v="3"/>
    <n v="5"/>
    <x v="9"/>
  </r>
  <r>
    <n v="225"/>
    <n v="169"/>
    <n v="93"/>
    <n v="76"/>
    <d v="2025-03-05T00:00:00"/>
    <s v="10:46:18"/>
    <n v="2025"/>
    <n v="3"/>
    <n v="5"/>
    <x v="10"/>
  </r>
  <r>
    <n v="285"/>
    <n v="216"/>
    <n v="116"/>
    <n v="100"/>
    <d v="2025-03-05T00:00:00"/>
    <s v="11:27:31"/>
    <n v="2025"/>
    <n v="3"/>
    <n v="5"/>
    <x v="11"/>
  </r>
  <r>
    <n v="364"/>
    <n v="348"/>
    <n v="232"/>
    <n v="116"/>
    <d v="2025-03-05T00:00:00"/>
    <s v="12:23:31"/>
    <n v="2025"/>
    <n v="3"/>
    <n v="5"/>
    <x v="12"/>
  </r>
  <r>
    <n v="442"/>
    <n v="286"/>
    <n v="189"/>
    <n v="97"/>
    <d v="2025-03-05T00:00:00"/>
    <s v="13:17:49"/>
    <n v="2025"/>
    <n v="3"/>
    <n v="5"/>
    <x v="13"/>
  </r>
  <r>
    <n v="434"/>
    <n v="289"/>
    <n v="180"/>
    <n v="109"/>
    <d v="2025-03-05T00:00:00"/>
    <s v="14:13:42"/>
    <n v="2025"/>
    <n v="3"/>
    <n v="5"/>
    <x v="14"/>
  </r>
  <r>
    <n v="344"/>
    <n v="234"/>
    <n v="144"/>
    <n v="90"/>
    <d v="2025-03-05T00:00:00"/>
    <s v="15:29:42"/>
    <n v="2025"/>
    <n v="3"/>
    <n v="5"/>
    <x v="15"/>
  </r>
  <r>
    <n v="368"/>
    <n v="229"/>
    <n v="139"/>
    <n v="90"/>
    <d v="2025-03-05T00:00:00"/>
    <s v="16:23:41"/>
    <n v="2025"/>
    <n v="3"/>
    <n v="5"/>
    <x v="16"/>
  </r>
  <r>
    <n v="416"/>
    <n v="318"/>
    <n v="213"/>
    <n v="105"/>
    <d v="2025-03-05T00:00:00"/>
    <s v="17:41:53"/>
    <n v="2025"/>
    <n v="3"/>
    <n v="5"/>
    <x v="17"/>
  </r>
  <r>
    <n v="219"/>
    <n v="144"/>
    <n v="105"/>
    <n v="39"/>
    <d v="2025-03-05T00:00:00"/>
    <s v="18:32:15"/>
    <n v="2025"/>
    <n v="3"/>
    <n v="5"/>
    <x v="18"/>
  </r>
  <r>
    <n v="529"/>
    <n v="297"/>
    <n v="180"/>
    <n v="117"/>
    <d v="2025-03-05T00:00:00"/>
    <s v="19:31:49"/>
    <n v="2025"/>
    <n v="3"/>
    <n v="5"/>
    <x v="19"/>
  </r>
  <r>
    <n v="542"/>
    <n v="379"/>
    <n v="190"/>
    <n v="189"/>
    <d v="2025-03-05T00:00:00"/>
    <s v="20:38:18"/>
    <n v="2025"/>
    <n v="3"/>
    <n v="5"/>
    <x v="20"/>
  </r>
  <r>
    <n v="638"/>
    <n v="478"/>
    <n v="213"/>
    <n v="265"/>
    <d v="2025-03-05T00:00:00"/>
    <s v="21:46:54"/>
    <n v="2025"/>
    <n v="3"/>
    <n v="5"/>
    <x v="21"/>
  </r>
  <r>
    <n v="703"/>
    <n v="562"/>
    <n v="274"/>
    <n v="288"/>
    <d v="2025-03-05T00:00:00"/>
    <s v="22:08:09"/>
    <n v="2025"/>
    <n v="3"/>
    <n v="5"/>
    <x v="22"/>
  </r>
  <r>
    <n v="768"/>
    <n v="579"/>
    <n v="345"/>
    <n v="234"/>
    <d v="2025-03-05T00:00:00"/>
    <s v="23:35:07"/>
    <n v="2025"/>
    <n v="3"/>
    <n v="5"/>
    <x v="23"/>
  </r>
  <r>
    <n v="685"/>
    <n v="515"/>
    <n v="306"/>
    <n v="209"/>
    <d v="2025-03-06T00:00:00"/>
    <s v="00:45:25"/>
    <n v="2025"/>
    <n v="3"/>
    <n v="6"/>
    <x v="0"/>
  </r>
  <r>
    <n v="486"/>
    <n v="377"/>
    <n v="225"/>
    <n v="152"/>
    <d v="2025-03-06T00:00:00"/>
    <s v="01:12:32"/>
    <n v="2025"/>
    <n v="3"/>
    <n v="6"/>
    <x v="1"/>
  </r>
  <r>
    <n v="468"/>
    <n v="423"/>
    <n v="312"/>
    <n v="111"/>
    <d v="2025-03-06T00:00:00"/>
    <s v="02:07:17"/>
    <n v="2025"/>
    <n v="3"/>
    <n v="6"/>
    <x v="2"/>
  </r>
  <r>
    <n v="547"/>
    <n v="462"/>
    <n v="389"/>
    <n v="73"/>
    <d v="2025-03-06T00:00:00"/>
    <s v="03:07:33"/>
    <n v="2025"/>
    <n v="3"/>
    <n v="6"/>
    <x v="3"/>
  </r>
  <r>
    <n v="425"/>
    <n v="433"/>
    <n v="383"/>
    <n v="50"/>
    <d v="2025-03-06T00:00:00"/>
    <s v="04:17:31"/>
    <n v="2025"/>
    <n v="3"/>
    <n v="6"/>
    <x v="4"/>
  </r>
  <r>
    <n v="380"/>
    <n v="264"/>
    <n v="235"/>
    <n v="29"/>
    <d v="2025-03-06T00:00:00"/>
    <s v="05:47:30"/>
    <n v="2025"/>
    <n v="3"/>
    <n v="6"/>
    <x v="5"/>
  </r>
  <r>
    <n v="460"/>
    <n v="311"/>
    <n v="271"/>
    <n v="40"/>
    <d v="2025-03-06T00:00:00"/>
    <s v="06:30:42"/>
    <n v="2025"/>
    <n v="3"/>
    <n v="6"/>
    <x v="6"/>
  </r>
  <r>
    <n v="318"/>
    <n v="219"/>
    <n v="180"/>
    <n v="39"/>
    <d v="2025-03-06T00:00:00"/>
    <s v="07:22:34"/>
    <n v="2025"/>
    <n v="3"/>
    <n v="6"/>
    <x v="7"/>
  </r>
  <r>
    <n v="269"/>
    <n v="217"/>
    <n v="154"/>
    <n v="63"/>
    <d v="2025-03-06T00:00:00"/>
    <s v="08:34:40"/>
    <n v="2025"/>
    <n v="3"/>
    <n v="6"/>
    <x v="8"/>
  </r>
  <r>
    <n v="223"/>
    <n v="169"/>
    <n v="96"/>
    <n v="73"/>
    <d v="2025-03-06T00:00:00"/>
    <s v="09:27:47"/>
    <n v="2025"/>
    <n v="3"/>
    <n v="6"/>
    <x v="9"/>
  </r>
  <r>
    <n v="256"/>
    <n v="243"/>
    <n v="155"/>
    <n v="88"/>
    <d v="2025-03-06T00:00:00"/>
    <s v="10:09:43"/>
    <n v="2025"/>
    <n v="3"/>
    <n v="6"/>
    <x v="10"/>
  </r>
  <r>
    <n v="285"/>
    <n v="233"/>
    <n v="143"/>
    <n v="90"/>
    <d v="2025-03-06T00:00:00"/>
    <s v="11:52:29"/>
    <n v="2025"/>
    <n v="3"/>
    <n v="6"/>
    <x v="11"/>
  </r>
  <r>
    <n v="297"/>
    <n v="253"/>
    <n v="156"/>
    <n v="97"/>
    <d v="2025-03-06T00:00:00"/>
    <s v="12:25:39"/>
    <n v="2025"/>
    <n v="3"/>
    <n v="6"/>
    <x v="12"/>
  </r>
  <r>
    <n v="390"/>
    <n v="273"/>
    <n v="160"/>
    <n v="113"/>
    <d v="2025-03-06T00:00:00"/>
    <s v="13:47:26"/>
    <n v="2025"/>
    <n v="3"/>
    <n v="6"/>
    <x v="13"/>
  </r>
  <r>
    <n v="425"/>
    <n v="277"/>
    <n v="166"/>
    <n v="111"/>
    <d v="2025-03-06T00:00:00"/>
    <s v="14:54:08"/>
    <n v="2025"/>
    <n v="3"/>
    <n v="6"/>
    <x v="14"/>
  </r>
  <r>
    <n v="387"/>
    <n v="284"/>
    <n v="161"/>
    <n v="123"/>
    <d v="2025-03-06T00:00:00"/>
    <s v="15:37:18"/>
    <n v="2025"/>
    <n v="3"/>
    <n v="6"/>
    <x v="15"/>
  </r>
  <r>
    <n v="422"/>
    <n v="323"/>
    <n v="210"/>
    <n v="113"/>
    <d v="2025-03-06T00:00:00"/>
    <s v="16:09:34"/>
    <n v="2025"/>
    <n v="3"/>
    <n v="6"/>
    <x v="16"/>
  </r>
  <r>
    <n v="485"/>
    <n v="356"/>
    <n v="214"/>
    <n v="142"/>
    <d v="2025-03-06T00:00:00"/>
    <s v="17:20:08"/>
    <n v="2025"/>
    <n v="3"/>
    <n v="6"/>
    <x v="17"/>
  </r>
  <r>
    <n v="278"/>
    <n v="235"/>
    <n v="193"/>
    <n v="42"/>
    <d v="2025-03-06T00:00:00"/>
    <s v="18:05:36"/>
    <n v="2025"/>
    <n v="3"/>
    <n v="6"/>
    <x v="18"/>
  </r>
  <r>
    <n v="525"/>
    <n v="309"/>
    <n v="201"/>
    <n v="108"/>
    <d v="2025-03-06T00:00:00"/>
    <s v="19:31:17"/>
    <n v="2025"/>
    <n v="3"/>
    <n v="6"/>
    <x v="19"/>
  </r>
  <r>
    <n v="684"/>
    <n v="480"/>
    <n v="273"/>
    <n v="207"/>
    <d v="2025-03-06T00:00:00"/>
    <s v="20:53:41"/>
    <n v="2025"/>
    <n v="3"/>
    <n v="6"/>
    <x v="20"/>
  </r>
  <r>
    <n v="698"/>
    <n v="492"/>
    <n v="247"/>
    <n v="245"/>
    <d v="2025-03-06T00:00:00"/>
    <s v="21:36:55"/>
    <n v="2025"/>
    <n v="3"/>
    <n v="6"/>
    <x v="21"/>
  </r>
  <r>
    <n v="786"/>
    <n v="638"/>
    <n v="363"/>
    <n v="275"/>
    <d v="2025-03-06T00:00:00"/>
    <s v="22:29:24"/>
    <n v="2025"/>
    <n v="3"/>
    <n v="6"/>
    <x v="22"/>
  </r>
  <r>
    <n v="904"/>
    <n v="727"/>
    <n v="514"/>
    <n v="213"/>
    <d v="2025-03-06T00:00:00"/>
    <s v="23:15:44"/>
    <n v="2025"/>
    <n v="3"/>
    <n v="6"/>
    <x v="23"/>
  </r>
  <r>
    <n v="777"/>
    <n v="597"/>
    <n v="390"/>
    <n v="207"/>
    <d v="2025-03-07T00:00:00"/>
    <s v="00:53:48"/>
    <n v="2025"/>
    <n v="3"/>
    <n v="7"/>
    <x v="0"/>
  </r>
  <r>
    <n v="600"/>
    <n v="408"/>
    <n v="245"/>
    <n v="163"/>
    <d v="2025-03-07T00:00:00"/>
    <s v="01:06:28"/>
    <n v="2025"/>
    <n v="3"/>
    <n v="7"/>
    <x v="1"/>
  </r>
  <r>
    <n v="497"/>
    <n v="506"/>
    <n v="386"/>
    <n v="120"/>
    <d v="2025-03-07T00:00:00"/>
    <s v="02:37:16"/>
    <n v="2025"/>
    <n v="3"/>
    <n v="7"/>
    <x v="2"/>
  </r>
  <r>
    <n v="682"/>
    <n v="612"/>
    <n v="535"/>
    <n v="77"/>
    <d v="2025-03-07T00:00:00"/>
    <s v="03:42:53"/>
    <n v="2025"/>
    <n v="3"/>
    <n v="7"/>
    <x v="3"/>
  </r>
  <r>
    <n v="622"/>
    <n v="447"/>
    <n v="383"/>
    <n v="64"/>
    <d v="2025-03-07T00:00:00"/>
    <s v="04:40:07"/>
    <n v="2025"/>
    <n v="3"/>
    <n v="7"/>
    <x v="4"/>
  </r>
  <r>
    <n v="485"/>
    <n v="420"/>
    <n v="389"/>
    <n v="31"/>
    <d v="2025-03-07T00:00:00"/>
    <s v="05:53:02"/>
    <n v="2025"/>
    <n v="3"/>
    <n v="7"/>
    <x v="5"/>
  </r>
  <r>
    <n v="612"/>
    <n v="519"/>
    <n v="490"/>
    <n v="29"/>
    <d v="2025-03-07T00:00:00"/>
    <s v="06:38:52"/>
    <n v="2025"/>
    <n v="3"/>
    <n v="7"/>
    <x v="6"/>
  </r>
  <r>
    <n v="395"/>
    <n v="305"/>
    <n v="279"/>
    <n v="26"/>
    <d v="2025-03-07T00:00:00"/>
    <s v="07:51:40"/>
    <n v="2025"/>
    <n v="3"/>
    <n v="7"/>
    <x v="7"/>
  </r>
  <r>
    <n v="220"/>
    <n v="195"/>
    <n v="169"/>
    <n v="26"/>
    <d v="2025-03-07T00:00:00"/>
    <s v="08:05:06"/>
    <n v="2025"/>
    <n v="3"/>
    <n v="7"/>
    <x v="8"/>
  </r>
  <r>
    <n v="203"/>
    <n v="172"/>
    <n v="142"/>
    <n v="30"/>
    <d v="2025-03-07T00:00:00"/>
    <s v="09:42:30"/>
    <n v="2025"/>
    <n v="3"/>
    <n v="7"/>
    <x v="9"/>
  </r>
  <r>
    <n v="261"/>
    <n v="243"/>
    <n v="220"/>
    <n v="23"/>
    <d v="2025-03-07T00:00:00"/>
    <s v="10:30:18"/>
    <n v="2025"/>
    <n v="3"/>
    <n v="7"/>
    <x v="10"/>
  </r>
  <r>
    <n v="293"/>
    <n v="310"/>
    <n v="278"/>
    <n v="32"/>
    <d v="2025-03-07T00:00:00"/>
    <s v="11:48:13"/>
    <n v="2025"/>
    <n v="3"/>
    <n v="7"/>
    <x v="11"/>
  </r>
  <r>
    <n v="222"/>
    <n v="209"/>
    <n v="180"/>
    <n v="29"/>
    <d v="2025-03-07T00:00:00"/>
    <s v="12:05:35"/>
    <n v="2025"/>
    <n v="3"/>
    <n v="7"/>
    <x v="12"/>
  </r>
  <r>
    <n v="456"/>
    <n v="273"/>
    <n v="217"/>
    <n v="56"/>
    <d v="2025-03-07T00:00:00"/>
    <s v="13:17:37"/>
    <n v="2025"/>
    <n v="3"/>
    <n v="7"/>
    <x v="13"/>
  </r>
  <r>
    <n v="621"/>
    <n v="427"/>
    <n v="353"/>
    <n v="74"/>
    <d v="2025-03-07T00:00:00"/>
    <s v="14:09:22"/>
    <n v="2025"/>
    <n v="3"/>
    <n v="7"/>
    <x v="14"/>
  </r>
  <r>
    <n v="530"/>
    <n v="390"/>
    <n v="296"/>
    <n v="94"/>
    <d v="2025-03-07T00:00:00"/>
    <s v="15:26:35"/>
    <n v="2025"/>
    <n v="3"/>
    <n v="7"/>
    <x v="15"/>
  </r>
  <r>
    <n v="476"/>
    <n v="301"/>
    <n v="200"/>
    <n v="101"/>
    <d v="2025-03-07T00:00:00"/>
    <s v="16:07:26"/>
    <n v="2025"/>
    <n v="3"/>
    <n v="7"/>
    <x v="16"/>
  </r>
  <r>
    <n v="552"/>
    <n v="429"/>
    <n v="310"/>
    <n v="119"/>
    <d v="2025-03-07T00:00:00"/>
    <s v="17:34:10"/>
    <n v="2025"/>
    <n v="3"/>
    <n v="7"/>
    <x v="17"/>
  </r>
  <r>
    <n v="325"/>
    <n v="312"/>
    <n v="274"/>
    <n v="38"/>
    <d v="2025-03-07T00:00:00"/>
    <s v="18:16:46"/>
    <n v="2025"/>
    <n v="3"/>
    <n v="7"/>
    <x v="18"/>
  </r>
  <r>
    <n v="616"/>
    <n v="406"/>
    <n v="290"/>
    <n v="116"/>
    <d v="2025-03-07T00:00:00"/>
    <s v="19:32:41"/>
    <n v="2025"/>
    <n v="3"/>
    <n v="7"/>
    <x v="19"/>
  </r>
  <r>
    <n v="627"/>
    <n v="405"/>
    <n v="268"/>
    <n v="137"/>
    <d v="2025-03-07T00:00:00"/>
    <s v="20:39:03"/>
    <n v="2025"/>
    <n v="3"/>
    <n v="7"/>
    <x v="20"/>
  </r>
  <r>
    <n v="681"/>
    <n v="486"/>
    <n v="271"/>
    <n v="215"/>
    <d v="2025-03-07T00:00:00"/>
    <s v="21:25:51"/>
    <n v="2025"/>
    <n v="3"/>
    <n v="7"/>
    <x v="21"/>
  </r>
  <r>
    <n v="837"/>
    <n v="615"/>
    <n v="391"/>
    <n v="224"/>
    <d v="2025-03-07T00:00:00"/>
    <s v="22:31:12"/>
    <n v="2025"/>
    <n v="3"/>
    <n v="7"/>
    <x v="22"/>
  </r>
  <r>
    <n v="1013"/>
    <n v="847"/>
    <n v="622"/>
    <n v="225"/>
    <d v="2025-03-07T00:00:00"/>
    <s v="23:42:05"/>
    <n v="2025"/>
    <n v="3"/>
    <n v="7"/>
    <x v="23"/>
  </r>
  <r>
    <n v="919"/>
    <n v="772"/>
    <n v="566"/>
    <n v="206"/>
    <d v="2025-03-08T00:00:00"/>
    <s v="00:44:50"/>
    <n v="2025"/>
    <n v="3"/>
    <n v="8"/>
    <x v="0"/>
  </r>
  <r>
    <n v="718"/>
    <n v="546"/>
    <n v="388"/>
    <n v="158"/>
    <d v="2025-03-08T00:00:00"/>
    <s v="01:42:51"/>
    <n v="2025"/>
    <n v="3"/>
    <n v="8"/>
    <x v="1"/>
  </r>
  <r>
    <n v="521"/>
    <n v="529"/>
    <n v="408"/>
    <n v="121"/>
    <d v="2025-03-08T00:00:00"/>
    <s v="02:55:20"/>
    <n v="2025"/>
    <n v="3"/>
    <n v="8"/>
    <x v="2"/>
  </r>
  <r>
    <n v="691"/>
    <n v="632"/>
    <n v="545"/>
    <n v="87"/>
    <d v="2025-03-08T00:00:00"/>
    <s v="03:46:18"/>
    <n v="2025"/>
    <n v="3"/>
    <n v="8"/>
    <x v="3"/>
  </r>
  <r>
    <n v="612"/>
    <n v="546"/>
    <n v="490"/>
    <n v="56"/>
    <d v="2025-03-08T00:00:00"/>
    <s v="04:42:16"/>
    <n v="2025"/>
    <n v="3"/>
    <n v="8"/>
    <x v="4"/>
  </r>
  <r>
    <n v="469"/>
    <n v="300"/>
    <n v="267"/>
    <n v="33"/>
    <d v="2025-03-08T00:00:00"/>
    <s v="05:44:08"/>
    <n v="2025"/>
    <n v="3"/>
    <n v="8"/>
    <x v="5"/>
  </r>
  <r>
    <n v="599"/>
    <n v="513"/>
    <n v="458"/>
    <n v="55"/>
    <d v="2025-03-08T00:00:00"/>
    <s v="06:18:21"/>
    <n v="2025"/>
    <n v="3"/>
    <n v="8"/>
    <x v="6"/>
  </r>
  <r>
    <n v="343"/>
    <n v="258"/>
    <n v="221"/>
    <n v="37"/>
    <d v="2025-03-08T00:00:00"/>
    <s v="07:54:29"/>
    <n v="2025"/>
    <n v="3"/>
    <n v="8"/>
    <x v="7"/>
  </r>
  <r>
    <n v="194"/>
    <n v="130"/>
    <n v="90"/>
    <n v="40"/>
    <d v="2025-03-08T00:00:00"/>
    <s v="08:14:28"/>
    <n v="2025"/>
    <n v="3"/>
    <n v="8"/>
    <x v="8"/>
  </r>
  <r>
    <n v="170"/>
    <n v="141"/>
    <n v="106"/>
    <n v="35"/>
    <d v="2025-03-08T00:00:00"/>
    <s v="09:51:40"/>
    <n v="2025"/>
    <n v="3"/>
    <n v="8"/>
    <x v="9"/>
  </r>
  <r>
    <n v="187"/>
    <n v="167"/>
    <n v="128"/>
    <n v="39"/>
    <d v="2025-03-08T00:00:00"/>
    <s v="10:19:18"/>
    <n v="2025"/>
    <n v="3"/>
    <n v="8"/>
    <x v="10"/>
  </r>
  <r>
    <n v="200"/>
    <n v="187"/>
    <n v="133"/>
    <n v="54"/>
    <d v="2025-03-08T00:00:00"/>
    <s v="11:14:31"/>
    <n v="2025"/>
    <n v="3"/>
    <n v="8"/>
    <x v="11"/>
  </r>
  <r>
    <n v="277"/>
    <n v="225"/>
    <n v="171"/>
    <n v="54"/>
    <d v="2025-03-08T00:00:00"/>
    <s v="12:30:50"/>
    <n v="2025"/>
    <n v="3"/>
    <n v="8"/>
    <x v="12"/>
  </r>
  <r>
    <n v="397"/>
    <n v="314"/>
    <n v="235"/>
    <n v="79"/>
    <d v="2025-03-08T00:00:00"/>
    <s v="13:38:53"/>
    <n v="2025"/>
    <n v="3"/>
    <n v="8"/>
    <x v="13"/>
  </r>
  <r>
    <n v="358"/>
    <n v="242"/>
    <n v="166"/>
    <n v="76"/>
    <d v="2025-03-08T00:00:00"/>
    <s v="14:05:40"/>
    <n v="2025"/>
    <n v="3"/>
    <n v="8"/>
    <x v="14"/>
  </r>
  <r>
    <n v="333"/>
    <n v="261"/>
    <n v="165"/>
    <n v="96"/>
    <d v="2025-03-08T00:00:00"/>
    <s v="15:29:09"/>
    <n v="2025"/>
    <n v="3"/>
    <n v="8"/>
    <x v="15"/>
  </r>
  <r>
    <n v="383"/>
    <n v="250"/>
    <n v="159"/>
    <n v="91"/>
    <d v="2025-03-08T00:00:00"/>
    <s v="16:36:37"/>
    <n v="2025"/>
    <n v="3"/>
    <n v="8"/>
    <x v="16"/>
  </r>
  <r>
    <n v="369"/>
    <n v="282"/>
    <n v="175"/>
    <n v="107"/>
    <d v="2025-03-08T00:00:00"/>
    <s v="17:31:10"/>
    <n v="2025"/>
    <n v="3"/>
    <n v="8"/>
    <x v="17"/>
  </r>
  <r>
    <n v="235"/>
    <n v="189"/>
    <n v="171"/>
    <n v="18"/>
    <d v="2025-03-08T00:00:00"/>
    <s v="18:33:52"/>
    <n v="2025"/>
    <n v="3"/>
    <n v="8"/>
    <x v="18"/>
  </r>
  <r>
    <n v="484"/>
    <n v="252"/>
    <n v="157"/>
    <n v="95"/>
    <d v="2025-03-08T00:00:00"/>
    <s v="19:36:15"/>
    <n v="2025"/>
    <n v="3"/>
    <n v="8"/>
    <x v="19"/>
  </r>
  <r>
    <n v="536"/>
    <n v="338"/>
    <n v="161"/>
    <n v="177"/>
    <d v="2025-03-08T00:00:00"/>
    <s v="20:03:18"/>
    <n v="2025"/>
    <n v="3"/>
    <n v="8"/>
    <x v="20"/>
  </r>
  <r>
    <n v="625"/>
    <n v="435"/>
    <n v="214"/>
    <n v="221"/>
    <d v="2025-03-08T00:00:00"/>
    <s v="21:04:47"/>
    <n v="2025"/>
    <n v="3"/>
    <n v="8"/>
    <x v="21"/>
  </r>
  <r>
    <n v="685"/>
    <n v="496"/>
    <n v="261"/>
    <n v="235"/>
    <d v="2025-03-08T00:00:00"/>
    <s v="22:45:29"/>
    <n v="2025"/>
    <n v="3"/>
    <n v="8"/>
    <x v="22"/>
  </r>
  <r>
    <n v="736"/>
    <n v="492"/>
    <n v="281"/>
    <n v="211"/>
    <d v="2025-03-08T00:00:00"/>
    <s v="23:08:21"/>
    <n v="2025"/>
    <n v="3"/>
    <n v="8"/>
    <x v="23"/>
  </r>
  <r>
    <n v="644"/>
    <n v="460"/>
    <n v="249"/>
    <n v="211"/>
    <d v="2025-03-09T00:00:00"/>
    <s v="00:37:20"/>
    <n v="2025"/>
    <n v="3"/>
    <n v="9"/>
    <x v="0"/>
  </r>
  <r>
    <n v="540"/>
    <n v="450"/>
    <n v="276"/>
    <n v="174"/>
    <d v="2025-03-09T00:00:00"/>
    <s v="01:21:39"/>
    <n v="2025"/>
    <n v="3"/>
    <n v="9"/>
    <x v="1"/>
  </r>
  <r>
    <n v="435"/>
    <n v="395"/>
    <n v="255"/>
    <n v="140"/>
    <d v="2025-03-09T00:00:00"/>
    <s v="02:28:17"/>
    <n v="2025"/>
    <n v="3"/>
    <n v="9"/>
    <x v="2"/>
  </r>
  <r>
    <n v="475"/>
    <n v="390"/>
    <n v="314"/>
    <n v="76"/>
    <d v="2025-03-09T00:00:00"/>
    <s v="03:49:29"/>
    <n v="2025"/>
    <n v="3"/>
    <n v="9"/>
    <x v="3"/>
  </r>
  <r>
    <n v="481"/>
    <n v="377"/>
    <n v="325"/>
    <n v="52"/>
    <d v="2025-03-09T00:00:00"/>
    <s v="04:18:37"/>
    <n v="2025"/>
    <n v="3"/>
    <n v="9"/>
    <x v="4"/>
  </r>
  <r>
    <n v="426"/>
    <n v="272"/>
    <n v="242"/>
    <n v="30"/>
    <d v="2025-03-09T00:00:00"/>
    <s v="05:54:26"/>
    <n v="2025"/>
    <n v="3"/>
    <n v="9"/>
    <x v="5"/>
  </r>
  <r>
    <n v="538"/>
    <n v="321"/>
    <n v="279"/>
    <n v="42"/>
    <d v="2025-03-09T00:00:00"/>
    <s v="06:35:56"/>
    <n v="2025"/>
    <n v="3"/>
    <n v="9"/>
    <x v="6"/>
  </r>
  <r>
    <n v="295"/>
    <n v="186"/>
    <n v="155"/>
    <n v="31"/>
    <d v="2025-03-09T00:00:00"/>
    <s v="07:27:17"/>
    <n v="2025"/>
    <n v="3"/>
    <n v="9"/>
    <x v="7"/>
  </r>
  <r>
    <n v="353"/>
    <n v="304"/>
    <n v="234"/>
    <n v="70"/>
    <d v="2025-03-09T00:00:00"/>
    <s v="08:24:16"/>
    <n v="2025"/>
    <n v="3"/>
    <n v="9"/>
    <x v="8"/>
  </r>
  <r>
    <n v="283"/>
    <n v="286"/>
    <n v="185"/>
    <n v="101"/>
    <d v="2025-03-09T00:00:00"/>
    <s v="09:31:49"/>
    <n v="2025"/>
    <n v="3"/>
    <n v="9"/>
    <x v="9"/>
  </r>
  <r>
    <n v="275"/>
    <n v="198"/>
    <n v="125"/>
    <n v="73"/>
    <d v="2025-03-09T00:00:00"/>
    <s v="10:35:48"/>
    <n v="2025"/>
    <n v="3"/>
    <n v="9"/>
    <x v="10"/>
  </r>
  <r>
    <n v="293"/>
    <n v="261"/>
    <n v="201"/>
    <n v="60"/>
    <d v="2025-03-09T00:00:00"/>
    <s v="11:47:32"/>
    <n v="2025"/>
    <n v="3"/>
    <n v="9"/>
    <x v="11"/>
  </r>
  <r>
    <n v="434"/>
    <n v="427"/>
    <n v="354"/>
    <n v="73"/>
    <d v="2025-03-09T00:00:00"/>
    <s v="12:09:52"/>
    <n v="2025"/>
    <n v="3"/>
    <n v="9"/>
    <x v="12"/>
  </r>
  <r>
    <n v="473"/>
    <n v="313"/>
    <n v="220"/>
    <n v="93"/>
    <d v="2025-03-09T00:00:00"/>
    <s v="13:38:26"/>
    <n v="2025"/>
    <n v="3"/>
    <n v="9"/>
    <x v="13"/>
  </r>
  <r>
    <n v="412"/>
    <n v="312"/>
    <n v="195"/>
    <n v="117"/>
    <d v="2025-03-09T00:00:00"/>
    <s v="14:22:15"/>
    <n v="2025"/>
    <n v="3"/>
    <n v="9"/>
    <x v="14"/>
  </r>
  <r>
    <n v="375"/>
    <n v="262"/>
    <n v="159"/>
    <n v="103"/>
    <d v="2025-03-09T00:00:00"/>
    <s v="15:04:23"/>
    <n v="2025"/>
    <n v="3"/>
    <n v="9"/>
    <x v="15"/>
  </r>
  <r>
    <n v="351"/>
    <n v="256"/>
    <n v="159"/>
    <n v="97"/>
    <d v="2025-03-09T00:00:00"/>
    <s v="16:11:31"/>
    <n v="2025"/>
    <n v="3"/>
    <n v="9"/>
    <x v="16"/>
  </r>
  <r>
    <n v="375"/>
    <n v="302"/>
    <n v="186"/>
    <n v="116"/>
    <d v="2025-03-09T00:00:00"/>
    <s v="17:19:13"/>
    <n v="2025"/>
    <n v="3"/>
    <n v="9"/>
    <x v="17"/>
  </r>
  <r>
    <n v="206"/>
    <n v="142"/>
    <n v="106"/>
    <n v="36"/>
    <d v="2025-03-09T00:00:00"/>
    <s v="18:06:28"/>
    <n v="2025"/>
    <n v="3"/>
    <n v="9"/>
    <x v="18"/>
  </r>
  <r>
    <n v="479"/>
    <n v="279"/>
    <n v="173"/>
    <n v="106"/>
    <d v="2025-03-09T00:00:00"/>
    <s v="19:37:31"/>
    <n v="2025"/>
    <n v="3"/>
    <n v="9"/>
    <x v="19"/>
  </r>
  <r>
    <n v="533"/>
    <n v="351"/>
    <n v="187"/>
    <n v="164"/>
    <d v="2025-03-09T00:00:00"/>
    <s v="20:03:18"/>
    <n v="2025"/>
    <n v="3"/>
    <n v="9"/>
    <x v="20"/>
  </r>
  <r>
    <n v="661"/>
    <n v="420"/>
    <n v="187"/>
    <n v="233"/>
    <d v="2025-03-09T00:00:00"/>
    <s v="21:27:07"/>
    <n v="2025"/>
    <n v="3"/>
    <n v="9"/>
    <x v="21"/>
  </r>
  <r>
    <n v="632"/>
    <n v="494"/>
    <n v="254"/>
    <n v="240"/>
    <d v="2025-03-09T00:00:00"/>
    <s v="22:33:42"/>
    <n v="2025"/>
    <n v="3"/>
    <n v="9"/>
    <x v="22"/>
  </r>
  <r>
    <n v="704"/>
    <n v="542"/>
    <n v="293"/>
    <n v="249"/>
    <d v="2025-03-09T00:00:00"/>
    <s v="23:24:37"/>
    <n v="2025"/>
    <n v="3"/>
    <n v="9"/>
    <x v="23"/>
  </r>
  <r>
    <n v="656"/>
    <n v="465"/>
    <n v="261"/>
    <n v="204"/>
    <d v="2025-03-10T00:00:00"/>
    <s v="00:36:55"/>
    <n v="2025"/>
    <n v="3"/>
    <n v="10"/>
    <x v="0"/>
  </r>
  <r>
    <n v="542"/>
    <n v="391"/>
    <n v="217"/>
    <n v="174"/>
    <d v="2025-03-10T00:00:00"/>
    <s v="01:29:42"/>
    <n v="2025"/>
    <n v="3"/>
    <n v="10"/>
    <x v="1"/>
  </r>
  <r>
    <n v="433"/>
    <n v="363"/>
    <n v="238"/>
    <n v="125"/>
    <d v="2025-03-10T00:00:00"/>
    <s v="02:40:16"/>
    <n v="2025"/>
    <n v="3"/>
    <n v="10"/>
    <x v="2"/>
  </r>
  <r>
    <n v="542"/>
    <n v="417"/>
    <n v="347"/>
    <n v="70"/>
    <d v="2025-03-10T00:00:00"/>
    <s v="03:51:04"/>
    <n v="2025"/>
    <n v="3"/>
    <n v="10"/>
    <x v="3"/>
  </r>
  <r>
    <n v="535"/>
    <n v="472"/>
    <n v="431"/>
    <n v="41"/>
    <d v="2025-03-10T00:00:00"/>
    <s v="04:48:12"/>
    <n v="2025"/>
    <n v="3"/>
    <n v="10"/>
    <x v="4"/>
  </r>
  <r>
    <n v="506"/>
    <n v="330"/>
    <n v="286"/>
    <n v="44"/>
    <d v="2025-03-10T00:00:00"/>
    <s v="05:05:50"/>
    <n v="2025"/>
    <n v="3"/>
    <n v="10"/>
    <x v="5"/>
  </r>
  <r>
    <n v="511"/>
    <n v="363"/>
    <n v="316"/>
    <n v="47"/>
    <d v="2025-03-10T00:00:00"/>
    <s v="06:38:03"/>
    <n v="2025"/>
    <n v="3"/>
    <n v="10"/>
    <x v="6"/>
  </r>
  <r>
    <n v="347"/>
    <n v="267"/>
    <n v="229"/>
    <n v="38"/>
    <d v="2025-03-10T00:00:00"/>
    <s v="07:49:22"/>
    <n v="2025"/>
    <n v="3"/>
    <n v="10"/>
    <x v="7"/>
  </r>
  <r>
    <n v="326"/>
    <n v="264"/>
    <n v="192"/>
    <n v="72"/>
    <d v="2025-03-10T00:00:00"/>
    <s v="08:55:34"/>
    <n v="2025"/>
    <n v="3"/>
    <n v="10"/>
    <x v="8"/>
  </r>
  <r>
    <n v="292"/>
    <n v="221"/>
    <n v="116"/>
    <n v="105"/>
    <d v="2025-03-10T00:00:00"/>
    <s v="09:47:12"/>
    <n v="2025"/>
    <n v="3"/>
    <n v="10"/>
    <x v="9"/>
  </r>
  <r>
    <n v="267"/>
    <n v="243"/>
    <n v="152"/>
    <n v="91"/>
    <d v="2025-03-10T00:00:00"/>
    <s v="10:16:25"/>
    <n v="2025"/>
    <n v="3"/>
    <n v="10"/>
    <x v="10"/>
  </r>
  <r>
    <n v="287"/>
    <n v="267"/>
    <n v="170"/>
    <n v="97"/>
    <d v="2025-03-10T00:00:00"/>
    <s v="11:52:33"/>
    <n v="2025"/>
    <n v="3"/>
    <n v="10"/>
    <x v="11"/>
  </r>
  <r>
    <n v="375"/>
    <n v="437"/>
    <n v="350"/>
    <n v="87"/>
    <d v="2025-03-10T00:00:00"/>
    <s v="12:32:26"/>
    <n v="2025"/>
    <n v="3"/>
    <n v="10"/>
    <x v="12"/>
  </r>
  <r>
    <n v="417"/>
    <n v="319"/>
    <n v="227"/>
    <n v="92"/>
    <d v="2025-03-10T00:00:00"/>
    <s v="13:54:44"/>
    <n v="2025"/>
    <n v="3"/>
    <n v="10"/>
    <x v="13"/>
  </r>
  <r>
    <n v="406"/>
    <n v="304"/>
    <n v="175"/>
    <n v="129"/>
    <d v="2025-03-10T00:00:00"/>
    <s v="14:23:31"/>
    <n v="2025"/>
    <n v="3"/>
    <n v="10"/>
    <x v="14"/>
  </r>
  <r>
    <n v="380"/>
    <n v="314"/>
    <n v="201"/>
    <n v="113"/>
    <d v="2025-03-10T00:00:00"/>
    <s v="15:30:34"/>
    <n v="2025"/>
    <n v="3"/>
    <n v="10"/>
    <x v="15"/>
  </r>
  <r>
    <n v="388"/>
    <n v="281"/>
    <n v="169"/>
    <n v="112"/>
    <d v="2025-03-10T00:00:00"/>
    <s v="16:15:49"/>
    <n v="2025"/>
    <n v="3"/>
    <n v="10"/>
    <x v="16"/>
  </r>
  <r>
    <n v="401"/>
    <n v="357"/>
    <n v="237"/>
    <n v="120"/>
    <d v="2025-03-10T00:00:00"/>
    <s v="17:37:56"/>
    <n v="2025"/>
    <n v="3"/>
    <n v="10"/>
    <x v="17"/>
  </r>
  <r>
    <n v="236"/>
    <n v="193"/>
    <n v="156"/>
    <n v="37"/>
    <d v="2025-03-10T00:00:00"/>
    <s v="18:23:03"/>
    <n v="2025"/>
    <n v="3"/>
    <n v="10"/>
    <x v="18"/>
  </r>
  <r>
    <n v="583"/>
    <n v="314"/>
    <n v="208"/>
    <n v="106"/>
    <d v="2025-03-10T00:00:00"/>
    <s v="19:27:35"/>
    <n v="2025"/>
    <n v="3"/>
    <n v="10"/>
    <x v="19"/>
  </r>
  <r>
    <n v="771"/>
    <n v="511"/>
    <n v="335"/>
    <n v="176"/>
    <d v="2025-03-10T00:00:00"/>
    <s v="20:40:29"/>
    <n v="2025"/>
    <n v="3"/>
    <n v="10"/>
    <x v="20"/>
  </r>
  <r>
    <n v="744"/>
    <n v="542"/>
    <n v="283"/>
    <n v="259"/>
    <d v="2025-03-10T00:00:00"/>
    <s v="21:16:12"/>
    <n v="2025"/>
    <n v="3"/>
    <n v="10"/>
    <x v="21"/>
  </r>
  <r>
    <n v="762"/>
    <n v="628"/>
    <n v="361"/>
    <n v="267"/>
    <d v="2025-03-10T00:00:00"/>
    <s v="22:38:44"/>
    <n v="2025"/>
    <n v="3"/>
    <n v="10"/>
    <x v="22"/>
  </r>
  <r>
    <n v="834"/>
    <n v="616"/>
    <n v="390"/>
    <n v="226"/>
    <d v="2025-03-10T00:00:00"/>
    <s v="23:27:56"/>
    <n v="2025"/>
    <n v="3"/>
    <n v="10"/>
    <x v="23"/>
  </r>
  <r>
    <n v="763"/>
    <n v="491"/>
    <n v="262"/>
    <n v="229"/>
    <d v="2025-03-11T00:00:00"/>
    <s v="00:29:09"/>
    <n v="2025"/>
    <n v="3"/>
    <n v="11"/>
    <x v="0"/>
  </r>
  <r>
    <n v="599"/>
    <n v="408"/>
    <n v="245"/>
    <n v="163"/>
    <d v="2025-03-11T00:00:00"/>
    <s v="01:10:33"/>
    <n v="2025"/>
    <n v="3"/>
    <n v="11"/>
    <x v="1"/>
  </r>
  <r>
    <n v="475"/>
    <n v="487"/>
    <n v="340"/>
    <n v="147"/>
    <d v="2025-03-11T00:00:00"/>
    <s v="02:31:20"/>
    <n v="2025"/>
    <n v="3"/>
    <n v="11"/>
    <x v="2"/>
  </r>
  <r>
    <n v="547"/>
    <n v="482"/>
    <n v="406"/>
    <n v="76"/>
    <d v="2025-03-11T00:00:00"/>
    <s v="03:54:12"/>
    <n v="2025"/>
    <n v="3"/>
    <n v="11"/>
    <x v="3"/>
  </r>
  <r>
    <n v="556"/>
    <n v="410"/>
    <n v="375"/>
    <n v="35"/>
    <d v="2025-03-11T00:00:00"/>
    <s v="04:36:25"/>
    <n v="2025"/>
    <n v="3"/>
    <n v="11"/>
    <x v="4"/>
  </r>
  <r>
    <n v="481"/>
    <n v="326"/>
    <n v="285"/>
    <n v="41"/>
    <d v="2025-03-11T00:00:00"/>
    <s v="05:46:10"/>
    <n v="2025"/>
    <n v="3"/>
    <n v="11"/>
    <x v="5"/>
  </r>
  <r>
    <n v="433"/>
    <n v="312"/>
    <n v="266"/>
    <n v="46"/>
    <d v="2025-03-11T00:00:00"/>
    <s v="06:14:08"/>
    <n v="2025"/>
    <n v="3"/>
    <n v="11"/>
    <x v="6"/>
  </r>
  <r>
    <n v="361"/>
    <n v="233"/>
    <n v="184"/>
    <n v="49"/>
    <d v="2025-03-11T00:00:00"/>
    <s v="07:55:34"/>
    <n v="2025"/>
    <n v="3"/>
    <n v="11"/>
    <x v="7"/>
  </r>
  <r>
    <n v="318"/>
    <n v="228"/>
    <n v="151"/>
    <n v="77"/>
    <d v="2025-03-11T00:00:00"/>
    <s v="08:23:24"/>
    <n v="2025"/>
    <n v="3"/>
    <n v="11"/>
    <x v="8"/>
  </r>
  <r>
    <n v="257"/>
    <n v="189"/>
    <n v="101"/>
    <n v="88"/>
    <d v="2025-03-11T00:00:00"/>
    <s v="09:45:18"/>
    <n v="2025"/>
    <n v="3"/>
    <n v="11"/>
    <x v="9"/>
  </r>
  <r>
    <n v="255"/>
    <n v="233"/>
    <n v="149"/>
    <n v="84"/>
    <d v="2025-03-11T00:00:00"/>
    <s v="10:06:56"/>
    <n v="2025"/>
    <n v="3"/>
    <n v="11"/>
    <x v="10"/>
  </r>
  <r>
    <n v="289"/>
    <n v="246"/>
    <n v="152"/>
    <n v="94"/>
    <d v="2025-03-11T00:00:00"/>
    <s v="11:27:08"/>
    <n v="2025"/>
    <n v="3"/>
    <n v="11"/>
    <x v="11"/>
  </r>
  <r>
    <n v="380"/>
    <n v="288"/>
    <n v="195"/>
    <n v="93"/>
    <d v="2025-03-11T00:00:00"/>
    <s v="12:16:50"/>
    <n v="2025"/>
    <n v="3"/>
    <n v="11"/>
    <x v="12"/>
  </r>
  <r>
    <n v="427"/>
    <n v="288"/>
    <n v="190"/>
    <n v="98"/>
    <d v="2025-03-11T00:00:00"/>
    <s v="13:17:53"/>
    <n v="2025"/>
    <n v="3"/>
    <n v="11"/>
    <x v="13"/>
  </r>
  <r>
    <n v="400"/>
    <n v="300"/>
    <n v="202"/>
    <n v="98"/>
    <d v="2025-03-11T00:00:00"/>
    <s v="14:28:40"/>
    <n v="2025"/>
    <n v="3"/>
    <n v="11"/>
    <x v="14"/>
  </r>
  <r>
    <n v="398"/>
    <n v="265"/>
    <n v="154"/>
    <n v="111"/>
    <d v="2025-03-11T00:00:00"/>
    <s v="15:21:11"/>
    <n v="2025"/>
    <n v="3"/>
    <n v="11"/>
    <x v="15"/>
  </r>
  <r>
    <n v="385"/>
    <n v="271"/>
    <n v="176"/>
    <n v="95"/>
    <d v="2025-03-11T00:00:00"/>
    <s v="16:43:32"/>
    <n v="2025"/>
    <n v="3"/>
    <n v="11"/>
    <x v="16"/>
  </r>
  <r>
    <n v="405"/>
    <n v="352"/>
    <n v="229"/>
    <n v="123"/>
    <d v="2025-03-11T00:00:00"/>
    <s v="17:30:14"/>
    <n v="2025"/>
    <n v="3"/>
    <n v="11"/>
    <x v="17"/>
  </r>
  <r>
    <n v="273"/>
    <n v="182"/>
    <n v="138"/>
    <n v="44"/>
    <d v="2025-03-11T00:00:00"/>
    <s v="18:32:54"/>
    <n v="2025"/>
    <n v="3"/>
    <n v="11"/>
    <x v="18"/>
  </r>
  <r>
    <n v="610"/>
    <n v="325"/>
    <n v="214"/>
    <n v="111"/>
    <d v="2025-03-11T00:00:00"/>
    <s v="19:38:52"/>
    <n v="2025"/>
    <n v="3"/>
    <n v="11"/>
    <x v="19"/>
  </r>
  <r>
    <n v="726"/>
    <n v="439"/>
    <n v="246"/>
    <n v="193"/>
    <d v="2025-03-11T00:00:00"/>
    <s v="20:45:24"/>
    <n v="2025"/>
    <n v="3"/>
    <n v="11"/>
    <x v="20"/>
  </r>
  <r>
    <n v="739"/>
    <n v="536"/>
    <n v="247"/>
    <n v="289"/>
    <d v="2025-03-11T00:00:00"/>
    <s v="21:12:47"/>
    <n v="2025"/>
    <n v="3"/>
    <n v="11"/>
    <x v="21"/>
  </r>
  <r>
    <n v="791"/>
    <n v="580"/>
    <n v="330"/>
    <n v="250"/>
    <d v="2025-03-11T00:00:00"/>
    <s v="22:34:06"/>
    <n v="2025"/>
    <n v="3"/>
    <n v="11"/>
    <x v="22"/>
  </r>
  <r>
    <n v="826"/>
    <n v="594"/>
    <n v="370"/>
    <n v="224"/>
    <d v="2025-03-11T00:00:00"/>
    <s v="23:50:30"/>
    <n v="2025"/>
    <n v="3"/>
    <n v="11"/>
    <x v="23"/>
  </r>
  <r>
    <n v="702"/>
    <n v="454"/>
    <n v="265"/>
    <n v="189"/>
    <d v="2025-03-12T00:00:00"/>
    <s v="00:46:11"/>
    <n v="2025"/>
    <n v="3"/>
    <n v="12"/>
    <x v="0"/>
  </r>
  <r>
    <n v="568"/>
    <n v="397"/>
    <n v="208"/>
    <n v="189"/>
    <d v="2025-03-12T00:00:00"/>
    <s v="01:06:40"/>
    <n v="2025"/>
    <n v="3"/>
    <n v="12"/>
    <x v="1"/>
  </r>
  <r>
    <n v="460"/>
    <n v="378"/>
    <n v="205"/>
    <n v="173"/>
    <d v="2025-03-12T00:00:00"/>
    <s v="02:11:16"/>
    <n v="2025"/>
    <n v="3"/>
    <n v="12"/>
    <x v="2"/>
  </r>
  <r>
    <n v="576"/>
    <n v="474"/>
    <n v="393"/>
    <n v="81"/>
    <d v="2025-03-12T00:00:00"/>
    <s v="03:17:28"/>
    <n v="2025"/>
    <n v="3"/>
    <n v="12"/>
    <x v="3"/>
  </r>
  <r>
    <n v="538"/>
    <n v="417"/>
    <n v="365"/>
    <n v="52"/>
    <d v="2025-03-12T00:00:00"/>
    <s v="04:09:29"/>
    <n v="2025"/>
    <n v="3"/>
    <n v="12"/>
    <x v="4"/>
  </r>
  <r>
    <n v="528"/>
    <n v="373"/>
    <n v="339"/>
    <n v="34"/>
    <d v="2025-03-12T00:00:00"/>
    <s v="05:08:21"/>
    <n v="2025"/>
    <n v="3"/>
    <n v="12"/>
    <x v="5"/>
  </r>
  <r>
    <n v="468"/>
    <n v="342"/>
    <n v="300"/>
    <n v="42"/>
    <d v="2025-03-12T00:00:00"/>
    <s v="06:19:17"/>
    <n v="2025"/>
    <n v="3"/>
    <n v="12"/>
    <x v="6"/>
  </r>
  <r>
    <n v="374"/>
    <n v="243"/>
    <n v="193"/>
    <n v="50"/>
    <d v="2025-03-12T00:00:00"/>
    <s v="07:21:30"/>
    <n v="2025"/>
    <n v="3"/>
    <n v="12"/>
    <x v="7"/>
  </r>
  <r>
    <n v="328"/>
    <n v="240"/>
    <n v="166"/>
    <n v="74"/>
    <d v="2025-03-12T00:00:00"/>
    <s v="08:39:04"/>
    <n v="2025"/>
    <n v="3"/>
    <n v="12"/>
    <x v="8"/>
  </r>
  <r>
    <n v="269"/>
    <n v="211"/>
    <n v="134"/>
    <n v="77"/>
    <d v="2025-03-12T00:00:00"/>
    <s v="09:46:55"/>
    <n v="2025"/>
    <n v="3"/>
    <n v="12"/>
    <x v="9"/>
  </r>
  <r>
    <n v="265"/>
    <n v="234"/>
    <n v="155"/>
    <n v="79"/>
    <d v="2025-03-12T00:00:00"/>
    <s v="10:44:09"/>
    <n v="2025"/>
    <n v="3"/>
    <n v="12"/>
    <x v="10"/>
  </r>
  <r>
    <n v="265"/>
    <n v="207"/>
    <n v="103"/>
    <n v="104"/>
    <d v="2025-03-12T00:00:00"/>
    <s v="11:41:09"/>
    <n v="2025"/>
    <n v="3"/>
    <n v="12"/>
    <x v="11"/>
  </r>
  <r>
    <n v="366"/>
    <n v="261"/>
    <n v="149"/>
    <n v="112"/>
    <d v="2025-03-12T00:00:00"/>
    <s v="12:51:05"/>
    <n v="2025"/>
    <n v="3"/>
    <n v="12"/>
    <x v="12"/>
  </r>
  <r>
    <n v="433"/>
    <n v="312"/>
    <n v="196"/>
    <n v="116"/>
    <d v="2025-03-12T00:00:00"/>
    <s v="13:53:12"/>
    <n v="2025"/>
    <n v="3"/>
    <n v="12"/>
    <x v="13"/>
  </r>
  <r>
    <n v="410"/>
    <n v="283"/>
    <n v="184"/>
    <n v="99"/>
    <d v="2025-03-12T00:00:00"/>
    <s v="14:21:16"/>
    <n v="2025"/>
    <n v="3"/>
    <n v="12"/>
    <x v="14"/>
  </r>
  <r>
    <n v="383"/>
    <n v="272"/>
    <n v="163"/>
    <n v="109"/>
    <d v="2025-03-12T00:00:00"/>
    <s v="15:43:19"/>
    <n v="2025"/>
    <n v="3"/>
    <n v="12"/>
    <x v="15"/>
  </r>
  <r>
    <n v="428"/>
    <n v="281"/>
    <n v="172"/>
    <n v="109"/>
    <d v="2025-03-12T00:00:00"/>
    <s v="16:18:30"/>
    <n v="2025"/>
    <n v="3"/>
    <n v="12"/>
    <x v="16"/>
  </r>
  <r>
    <n v="396"/>
    <n v="281"/>
    <n v="179"/>
    <n v="102"/>
    <d v="2025-03-12T00:00:00"/>
    <s v="17:10:15"/>
    <n v="2025"/>
    <n v="3"/>
    <n v="12"/>
    <x v="17"/>
  </r>
  <r>
    <n v="243"/>
    <n v="152"/>
    <n v="124"/>
    <n v="28"/>
    <d v="2025-03-12T00:00:00"/>
    <s v="18:09:22"/>
    <n v="2025"/>
    <n v="3"/>
    <n v="12"/>
    <x v="18"/>
  </r>
  <r>
    <n v="554"/>
    <n v="313"/>
    <n v="209"/>
    <n v="104"/>
    <d v="2025-03-12T00:00:00"/>
    <s v="19:21:40"/>
    <n v="2025"/>
    <n v="3"/>
    <n v="12"/>
    <x v="19"/>
  </r>
  <r>
    <n v="603"/>
    <n v="375"/>
    <n v="207"/>
    <n v="168"/>
    <d v="2025-03-12T00:00:00"/>
    <s v="20:53:34"/>
    <n v="2025"/>
    <n v="3"/>
    <n v="12"/>
    <x v="20"/>
  </r>
  <r>
    <n v="691"/>
    <n v="479"/>
    <n v="256"/>
    <n v="223"/>
    <d v="2025-03-12T00:00:00"/>
    <s v="21:28:48"/>
    <n v="2025"/>
    <n v="3"/>
    <n v="12"/>
    <x v="21"/>
  </r>
  <r>
    <n v="763"/>
    <n v="491"/>
    <n v="278"/>
    <n v="213"/>
    <d v="2025-03-12T00:00:00"/>
    <s v="22:20:44"/>
    <n v="2025"/>
    <n v="3"/>
    <n v="12"/>
    <x v="22"/>
  </r>
  <r>
    <n v="788"/>
    <n v="531"/>
    <n v="335"/>
    <n v="196"/>
    <d v="2025-03-12T00:00:00"/>
    <s v="23:33:52"/>
    <n v="2025"/>
    <n v="3"/>
    <n v="12"/>
    <x v="23"/>
  </r>
  <r>
    <n v="718"/>
    <n v="538"/>
    <n v="346"/>
    <n v="192"/>
    <d v="2025-03-13T00:00:00"/>
    <s v="00:45:27"/>
    <n v="2025"/>
    <n v="3"/>
    <n v="13"/>
    <x v="0"/>
  </r>
  <r>
    <n v="602"/>
    <n v="418"/>
    <n v="266"/>
    <n v="152"/>
    <d v="2025-03-13T00:00:00"/>
    <s v="01:15:50"/>
    <n v="2025"/>
    <n v="3"/>
    <n v="13"/>
    <x v="1"/>
  </r>
  <r>
    <n v="518"/>
    <n v="470"/>
    <n v="325"/>
    <n v="145"/>
    <d v="2025-03-13T00:00:00"/>
    <s v="02:42:06"/>
    <n v="2025"/>
    <n v="3"/>
    <n v="13"/>
    <x v="2"/>
  </r>
  <r>
    <n v="614"/>
    <n v="458"/>
    <n v="378"/>
    <n v="80"/>
    <d v="2025-03-13T00:00:00"/>
    <s v="03:39:05"/>
    <n v="2025"/>
    <n v="3"/>
    <n v="13"/>
    <x v="3"/>
  </r>
  <r>
    <n v="604"/>
    <n v="482"/>
    <n v="427"/>
    <n v="55"/>
    <d v="2025-03-13T00:00:00"/>
    <s v="04:32:13"/>
    <n v="2025"/>
    <n v="3"/>
    <n v="13"/>
    <x v="4"/>
  </r>
  <r>
    <n v="552"/>
    <n v="436"/>
    <n v="395"/>
    <n v="41"/>
    <d v="2025-03-13T00:00:00"/>
    <s v="05:08:49"/>
    <n v="2025"/>
    <n v="3"/>
    <n v="13"/>
    <x v="5"/>
  </r>
  <r>
    <n v="590"/>
    <n v="438"/>
    <n v="404"/>
    <n v="34"/>
    <d v="2025-03-13T00:00:00"/>
    <s v="06:28:16"/>
    <n v="2025"/>
    <n v="3"/>
    <n v="13"/>
    <x v="6"/>
  </r>
  <r>
    <n v="373"/>
    <n v="234"/>
    <n v="187"/>
    <n v="47"/>
    <d v="2025-03-13T00:00:00"/>
    <s v="07:03:11"/>
    <n v="2025"/>
    <n v="3"/>
    <n v="13"/>
    <x v="7"/>
  </r>
  <r>
    <n v="268"/>
    <n v="209"/>
    <n v="145"/>
    <n v="64"/>
    <d v="2025-03-13T00:00:00"/>
    <s v="08:39:29"/>
    <n v="2025"/>
    <n v="3"/>
    <n v="13"/>
    <x v="8"/>
  </r>
  <r>
    <n v="257"/>
    <n v="210"/>
    <n v="124"/>
    <n v="86"/>
    <d v="2025-03-13T00:00:00"/>
    <s v="09:47:23"/>
    <n v="2025"/>
    <n v="3"/>
    <n v="13"/>
    <x v="9"/>
  </r>
  <r>
    <n v="247"/>
    <n v="214"/>
    <n v="133"/>
    <n v="81"/>
    <d v="2025-03-13T00:00:00"/>
    <s v="10:30:12"/>
    <n v="2025"/>
    <n v="3"/>
    <n v="13"/>
    <x v="10"/>
  </r>
  <r>
    <n v="278"/>
    <n v="282"/>
    <n v="195"/>
    <n v="87"/>
    <d v="2025-03-13T00:00:00"/>
    <s v="11:38:18"/>
    <n v="2025"/>
    <n v="3"/>
    <n v="13"/>
    <x v="11"/>
  </r>
  <r>
    <n v="338"/>
    <n v="226"/>
    <n v="151"/>
    <n v="75"/>
    <d v="2025-03-13T00:00:00"/>
    <s v="12:22:41"/>
    <n v="2025"/>
    <n v="3"/>
    <n v="13"/>
    <x v="12"/>
  </r>
  <r>
    <n v="421"/>
    <n v="297"/>
    <n v="192"/>
    <n v="105"/>
    <d v="2025-03-13T00:00:00"/>
    <s v="13:08:21"/>
    <n v="2025"/>
    <n v="3"/>
    <n v="13"/>
    <x v="13"/>
  </r>
  <r>
    <n v="446"/>
    <n v="305"/>
    <n v="206"/>
    <n v="99"/>
    <d v="2025-03-13T00:00:00"/>
    <s v="14:05:39"/>
    <n v="2025"/>
    <n v="3"/>
    <n v="13"/>
    <x v="14"/>
  </r>
  <r>
    <n v="404"/>
    <n v="290"/>
    <n v="181"/>
    <n v="109"/>
    <d v="2025-03-13T00:00:00"/>
    <s v="15:32:26"/>
    <n v="2025"/>
    <n v="3"/>
    <n v="13"/>
    <x v="15"/>
  </r>
  <r>
    <n v="501"/>
    <n v="326"/>
    <n v="229"/>
    <n v="97"/>
    <d v="2025-03-13T00:00:00"/>
    <s v="16:13:40"/>
    <n v="2025"/>
    <n v="3"/>
    <n v="13"/>
    <x v="16"/>
  </r>
  <r>
    <n v="479"/>
    <n v="344"/>
    <n v="221"/>
    <n v="123"/>
    <d v="2025-03-13T00:00:00"/>
    <s v="17:21:33"/>
    <n v="2025"/>
    <n v="3"/>
    <n v="13"/>
    <x v="17"/>
  </r>
  <r>
    <n v="282"/>
    <n v="177"/>
    <n v="129"/>
    <n v="48"/>
    <d v="2025-03-13T00:00:00"/>
    <s v="18:08:15"/>
    <n v="2025"/>
    <n v="3"/>
    <n v="13"/>
    <x v="18"/>
  </r>
  <r>
    <n v="678"/>
    <n v="373"/>
    <n v="258"/>
    <n v="115"/>
    <d v="2025-03-13T00:00:00"/>
    <s v="19:50:38"/>
    <n v="2025"/>
    <n v="3"/>
    <n v="13"/>
    <x v="19"/>
  </r>
  <r>
    <n v="874"/>
    <n v="476"/>
    <n v="298"/>
    <n v="178"/>
    <d v="2025-03-13T00:00:00"/>
    <s v="20:38:07"/>
    <n v="2025"/>
    <n v="3"/>
    <n v="13"/>
    <x v="20"/>
  </r>
  <r>
    <n v="794"/>
    <n v="523"/>
    <n v="254"/>
    <n v="269"/>
    <d v="2025-03-13T00:00:00"/>
    <s v="21:05:49"/>
    <n v="2025"/>
    <n v="3"/>
    <n v="13"/>
    <x v="21"/>
  </r>
  <r>
    <n v="953"/>
    <n v="624"/>
    <n v="384"/>
    <n v="240"/>
    <d v="2025-03-13T00:00:00"/>
    <s v="22:12:49"/>
    <n v="2025"/>
    <n v="3"/>
    <n v="13"/>
    <x v="22"/>
  </r>
  <r>
    <n v="921"/>
    <n v="691"/>
    <n v="457"/>
    <n v="234"/>
    <d v="2025-03-13T00:00:00"/>
    <s v="23:25:33"/>
    <n v="2025"/>
    <n v="3"/>
    <n v="13"/>
    <x v="23"/>
  </r>
  <r>
    <n v="848"/>
    <n v="619"/>
    <n v="404"/>
    <n v="215"/>
    <d v="2025-03-14T00:00:00"/>
    <s v="00:05:40"/>
    <n v="2025"/>
    <n v="3"/>
    <n v="14"/>
    <x v="0"/>
  </r>
  <r>
    <n v="725"/>
    <n v="513"/>
    <n v="334"/>
    <n v="179"/>
    <d v="2025-03-14T00:00:00"/>
    <s v="01:47:36"/>
    <n v="2025"/>
    <n v="3"/>
    <n v="14"/>
    <x v="1"/>
  </r>
  <r>
    <n v="589"/>
    <n v="611"/>
    <n v="473"/>
    <n v="138"/>
    <d v="2025-03-14T00:00:00"/>
    <s v="02:29:56"/>
    <n v="2025"/>
    <n v="3"/>
    <n v="14"/>
    <x v="2"/>
  </r>
  <r>
    <n v="829"/>
    <n v="744"/>
    <n v="663"/>
    <n v="81"/>
    <d v="2025-03-14T00:00:00"/>
    <s v="03:30:05"/>
    <n v="2025"/>
    <n v="3"/>
    <n v="14"/>
    <x v="3"/>
  </r>
  <r>
    <n v="647"/>
    <n v="553"/>
    <n v="494"/>
    <n v="59"/>
    <d v="2025-03-14T00:00:00"/>
    <s v="04:27:46"/>
    <n v="2025"/>
    <n v="3"/>
    <n v="14"/>
    <x v="4"/>
  </r>
  <r>
    <n v="682"/>
    <n v="510"/>
    <n v="468"/>
    <n v="42"/>
    <d v="2025-03-14T00:00:00"/>
    <s v="05:35:30"/>
    <n v="2025"/>
    <n v="3"/>
    <n v="14"/>
    <x v="5"/>
  </r>
  <r>
    <n v="703"/>
    <n v="539"/>
    <n v="492"/>
    <n v="47"/>
    <d v="2025-03-14T00:00:00"/>
    <s v="06:56:51"/>
    <n v="2025"/>
    <n v="3"/>
    <n v="14"/>
    <x v="6"/>
  </r>
  <r>
    <n v="476"/>
    <n v="396"/>
    <n v="357"/>
    <n v="39"/>
    <d v="2025-03-14T00:00:00"/>
    <s v="07:52:09"/>
    <n v="2025"/>
    <n v="3"/>
    <n v="14"/>
    <x v="7"/>
  </r>
  <r>
    <n v="222"/>
    <n v="170"/>
    <n v="132"/>
    <n v="38"/>
    <d v="2025-03-14T00:00:00"/>
    <s v="08:39:27"/>
    <n v="2025"/>
    <n v="3"/>
    <n v="14"/>
    <x v="8"/>
  </r>
  <r>
    <n v="227"/>
    <n v="193"/>
    <n v="157"/>
    <n v="36"/>
    <d v="2025-03-14T00:00:00"/>
    <s v="09:02:56"/>
    <n v="2025"/>
    <n v="3"/>
    <n v="14"/>
    <x v="9"/>
  </r>
  <r>
    <n v="294"/>
    <n v="293"/>
    <n v="267"/>
    <n v="26"/>
    <d v="2025-03-14T00:00:00"/>
    <s v="10:50:39"/>
    <n v="2025"/>
    <n v="3"/>
    <n v="14"/>
    <x v="10"/>
  </r>
  <r>
    <n v="304"/>
    <n v="292"/>
    <n v="265"/>
    <n v="27"/>
    <d v="2025-03-14T00:00:00"/>
    <s v="11:56:12"/>
    <n v="2025"/>
    <n v="3"/>
    <n v="14"/>
    <x v="11"/>
  </r>
  <r>
    <n v="339"/>
    <n v="309"/>
    <n v="270"/>
    <n v="39"/>
    <d v="2025-03-14T00:00:00"/>
    <s v="12:19:36"/>
    <n v="2025"/>
    <n v="3"/>
    <n v="14"/>
    <x v="12"/>
  </r>
  <r>
    <n v="545"/>
    <n v="372"/>
    <n v="317"/>
    <n v="55"/>
    <d v="2025-03-14T00:00:00"/>
    <s v="13:49:28"/>
    <n v="2025"/>
    <n v="3"/>
    <n v="14"/>
    <x v="13"/>
  </r>
  <r>
    <n v="638"/>
    <n v="494"/>
    <n v="431"/>
    <n v="63"/>
    <d v="2025-03-14T00:00:00"/>
    <s v="14:12:26"/>
    <n v="2025"/>
    <n v="3"/>
    <n v="14"/>
    <x v="14"/>
  </r>
  <r>
    <n v="495"/>
    <n v="376"/>
    <n v="292"/>
    <n v="84"/>
    <d v="2025-03-14T00:00:00"/>
    <s v="15:18:46"/>
    <n v="2025"/>
    <n v="3"/>
    <n v="14"/>
    <x v="15"/>
  </r>
  <r>
    <n v="477"/>
    <n v="270"/>
    <n v="187"/>
    <n v="83"/>
    <d v="2025-03-14T00:00:00"/>
    <s v="16:33:28"/>
    <n v="2025"/>
    <n v="3"/>
    <n v="14"/>
    <x v="16"/>
  </r>
  <r>
    <n v="568"/>
    <n v="419"/>
    <n v="310"/>
    <n v="109"/>
    <d v="2025-03-14T00:00:00"/>
    <s v="17:15:35"/>
    <n v="2025"/>
    <n v="3"/>
    <n v="14"/>
    <x v="17"/>
  </r>
  <r>
    <n v="344"/>
    <n v="259"/>
    <n v="210"/>
    <n v="49"/>
    <d v="2025-03-14T00:00:00"/>
    <s v="18:24:04"/>
    <n v="2025"/>
    <n v="3"/>
    <n v="14"/>
    <x v="18"/>
  </r>
  <r>
    <n v="629"/>
    <n v="388"/>
    <n v="289"/>
    <n v="99"/>
    <d v="2025-03-14T00:00:00"/>
    <s v="19:20:42"/>
    <n v="2025"/>
    <n v="3"/>
    <n v="14"/>
    <x v="19"/>
  </r>
  <r>
    <n v="714"/>
    <n v="414"/>
    <n v="265"/>
    <n v="149"/>
    <d v="2025-03-14T00:00:00"/>
    <s v="20:41:53"/>
    <n v="2025"/>
    <n v="3"/>
    <n v="14"/>
    <x v="20"/>
  </r>
  <r>
    <n v="751"/>
    <n v="467"/>
    <n v="253"/>
    <n v="214"/>
    <d v="2025-03-14T00:00:00"/>
    <s v="21:33:45"/>
    <n v="2025"/>
    <n v="3"/>
    <n v="14"/>
    <x v="21"/>
  </r>
  <r>
    <n v="875"/>
    <n v="587"/>
    <n v="385"/>
    <n v="202"/>
    <d v="2025-03-14T00:00:00"/>
    <s v="22:46:02"/>
    <n v="2025"/>
    <n v="3"/>
    <n v="14"/>
    <x v="22"/>
  </r>
  <r>
    <n v="1024"/>
    <n v="771"/>
    <n v="566"/>
    <n v="205"/>
    <d v="2025-03-14T00:00:00"/>
    <s v="23:24:03"/>
    <n v="2025"/>
    <n v="3"/>
    <n v="14"/>
    <x v="23"/>
  </r>
  <r>
    <n v="919"/>
    <n v="665"/>
    <n v="482"/>
    <n v="183"/>
    <d v="2025-03-15T00:00:00"/>
    <s v="00:21:02"/>
    <n v="2025"/>
    <n v="3"/>
    <n v="15"/>
    <x v="0"/>
  </r>
  <r>
    <n v="739"/>
    <n v="536"/>
    <n v="352"/>
    <n v="184"/>
    <d v="2025-03-15T00:00:00"/>
    <s v="01:08:30"/>
    <n v="2025"/>
    <n v="3"/>
    <n v="15"/>
    <x v="1"/>
  </r>
  <r>
    <n v="585"/>
    <n v="547"/>
    <n v="390"/>
    <n v="157"/>
    <d v="2025-03-15T00:00:00"/>
    <s v="02:50:47"/>
    <n v="2025"/>
    <n v="3"/>
    <n v="15"/>
    <x v="2"/>
  </r>
  <r>
    <n v="762"/>
    <n v="663"/>
    <n v="558"/>
    <n v="105"/>
    <d v="2025-03-15T00:00:00"/>
    <s v="03:56:33"/>
    <n v="2025"/>
    <n v="3"/>
    <n v="15"/>
    <x v="3"/>
  </r>
  <r>
    <n v="746"/>
    <n v="566"/>
    <n v="507"/>
    <n v="59"/>
    <d v="2025-03-15T00:00:00"/>
    <s v="04:08:21"/>
    <n v="2025"/>
    <n v="3"/>
    <n v="15"/>
    <x v="4"/>
  </r>
  <r>
    <n v="737"/>
    <n v="542"/>
    <n v="481"/>
    <n v="61"/>
    <d v="2025-03-15T00:00:00"/>
    <s v="05:10:31"/>
    <n v="2025"/>
    <n v="3"/>
    <n v="15"/>
    <x v="5"/>
  </r>
  <r>
    <n v="725"/>
    <n v="602"/>
    <n v="536"/>
    <n v="66"/>
    <d v="2025-03-15T00:00:00"/>
    <s v="06:22:37"/>
    <n v="2025"/>
    <n v="3"/>
    <n v="15"/>
    <x v="6"/>
  </r>
  <r>
    <n v="390"/>
    <n v="293"/>
    <n v="245"/>
    <n v="48"/>
    <d v="2025-03-15T00:00:00"/>
    <s v="07:25:34"/>
    <n v="2025"/>
    <n v="3"/>
    <n v="15"/>
    <x v="7"/>
  </r>
  <r>
    <n v="202"/>
    <n v="141"/>
    <n v="106"/>
    <n v="35"/>
    <d v="2025-03-15T00:00:00"/>
    <s v="08:27:02"/>
    <n v="2025"/>
    <n v="3"/>
    <n v="15"/>
    <x v="8"/>
  </r>
  <r>
    <n v="237"/>
    <n v="159"/>
    <n v="113"/>
    <n v="46"/>
    <d v="2025-03-15T00:00:00"/>
    <s v="09:44:29"/>
    <n v="2025"/>
    <n v="3"/>
    <n v="15"/>
    <x v="9"/>
  </r>
  <r>
    <n v="188"/>
    <n v="166"/>
    <n v="121"/>
    <n v="45"/>
    <d v="2025-03-15T00:00:00"/>
    <s v="10:09:48"/>
    <n v="2025"/>
    <n v="3"/>
    <n v="15"/>
    <x v="10"/>
  </r>
  <r>
    <n v="247"/>
    <n v="200"/>
    <n v="153"/>
    <n v="47"/>
    <d v="2025-03-15T00:00:00"/>
    <s v="11:47:04"/>
    <n v="2025"/>
    <n v="3"/>
    <n v="15"/>
    <x v="11"/>
  </r>
  <r>
    <n v="260"/>
    <n v="160"/>
    <n v="118"/>
    <n v="42"/>
    <d v="2025-03-15T00:00:00"/>
    <s v="12:39:44"/>
    <n v="2025"/>
    <n v="3"/>
    <n v="15"/>
    <x v="12"/>
  </r>
  <r>
    <n v="440"/>
    <n v="241"/>
    <n v="164"/>
    <n v="77"/>
    <d v="2025-03-15T00:00:00"/>
    <s v="13:22:04"/>
    <n v="2025"/>
    <n v="3"/>
    <n v="15"/>
    <x v="13"/>
  </r>
  <r>
    <n v="346"/>
    <n v="202"/>
    <n v="127"/>
    <n v="75"/>
    <d v="2025-03-15T00:00:00"/>
    <s v="14:11:07"/>
    <n v="2025"/>
    <n v="3"/>
    <n v="15"/>
    <x v="14"/>
  </r>
  <r>
    <n v="427"/>
    <n v="273"/>
    <n v="169"/>
    <n v="104"/>
    <d v="2025-03-15T00:00:00"/>
    <s v="15:31:48"/>
    <n v="2025"/>
    <n v="3"/>
    <n v="15"/>
    <x v="15"/>
  </r>
  <r>
    <n v="452"/>
    <n v="296"/>
    <n v="189"/>
    <n v="107"/>
    <d v="2025-03-15T00:00:00"/>
    <s v="16:02:21"/>
    <n v="2025"/>
    <n v="3"/>
    <n v="15"/>
    <x v="16"/>
  </r>
  <r>
    <n v="395"/>
    <n v="290"/>
    <n v="166"/>
    <n v="124"/>
    <d v="2025-03-15T00:00:00"/>
    <s v="17:49:10"/>
    <n v="2025"/>
    <n v="3"/>
    <n v="15"/>
    <x v="17"/>
  </r>
  <r>
    <n v="269"/>
    <n v="181"/>
    <n v="137"/>
    <n v="44"/>
    <d v="2025-03-15T00:00:00"/>
    <s v="18:54:34"/>
    <n v="2025"/>
    <n v="3"/>
    <n v="15"/>
    <x v="18"/>
  </r>
  <r>
    <n v="587"/>
    <n v="342"/>
    <n v="232"/>
    <n v="110"/>
    <d v="2025-03-15T00:00:00"/>
    <s v="19:12:56"/>
    <n v="2025"/>
    <n v="3"/>
    <n v="15"/>
    <x v="19"/>
  </r>
  <r>
    <n v="668"/>
    <n v="431"/>
    <n v="257"/>
    <n v="174"/>
    <d v="2025-03-15T00:00:00"/>
    <s v="20:43:23"/>
    <n v="2025"/>
    <n v="3"/>
    <n v="15"/>
    <x v="20"/>
  </r>
  <r>
    <n v="754"/>
    <n v="477"/>
    <n v="242"/>
    <n v="235"/>
    <d v="2025-03-15T00:00:00"/>
    <s v="21:16:51"/>
    <n v="2025"/>
    <n v="3"/>
    <n v="15"/>
    <x v="21"/>
  </r>
  <r>
    <n v="751"/>
    <n v="517"/>
    <n v="298"/>
    <n v="219"/>
    <d v="2025-03-15T00:00:00"/>
    <s v="22:07:18"/>
    <n v="2025"/>
    <n v="3"/>
    <n v="15"/>
    <x v="22"/>
  </r>
  <r>
    <n v="771"/>
    <n v="550"/>
    <n v="342"/>
    <n v="208"/>
    <d v="2025-03-15T00:00:00"/>
    <s v="23:54:41"/>
    <n v="2025"/>
    <n v="3"/>
    <n v="15"/>
    <x v="23"/>
  </r>
  <r>
    <n v="698"/>
    <n v="474"/>
    <n v="275"/>
    <n v="199"/>
    <d v="2025-03-16T00:00:00"/>
    <s v="00:37:23"/>
    <n v="2025"/>
    <n v="3"/>
    <n v="16"/>
    <x v="0"/>
  </r>
  <r>
    <n v="514"/>
    <n v="394"/>
    <n v="238"/>
    <n v="156"/>
    <d v="2025-03-16T00:00:00"/>
    <s v="01:02:33"/>
    <n v="2025"/>
    <n v="3"/>
    <n v="16"/>
    <x v="1"/>
  </r>
  <r>
    <n v="488"/>
    <n v="460"/>
    <n v="305"/>
    <n v="155"/>
    <d v="2025-03-16T00:00:00"/>
    <s v="02:16:47"/>
    <n v="2025"/>
    <n v="3"/>
    <n v="16"/>
    <x v="2"/>
  </r>
  <r>
    <n v="640"/>
    <n v="443"/>
    <n v="362"/>
    <n v="81"/>
    <d v="2025-03-16T00:00:00"/>
    <s v="03:29:50"/>
    <n v="2025"/>
    <n v="3"/>
    <n v="16"/>
    <x v="3"/>
  </r>
  <r>
    <n v="578"/>
    <n v="441"/>
    <n v="404"/>
    <n v="37"/>
    <d v="2025-03-16T00:00:00"/>
    <s v="04:21:52"/>
    <n v="2025"/>
    <n v="3"/>
    <n v="16"/>
    <x v="4"/>
  </r>
  <r>
    <n v="571"/>
    <n v="367"/>
    <n v="317"/>
    <n v="50"/>
    <d v="2025-03-16T00:00:00"/>
    <s v="05:46:41"/>
    <n v="2025"/>
    <n v="3"/>
    <n v="16"/>
    <x v="5"/>
  </r>
  <r>
    <n v="520"/>
    <n v="288"/>
    <n v="234"/>
    <n v="54"/>
    <d v="2025-03-16T00:00:00"/>
    <s v="06:12:39"/>
    <n v="2025"/>
    <n v="3"/>
    <n v="16"/>
    <x v="6"/>
  </r>
  <r>
    <n v="338"/>
    <n v="206"/>
    <n v="151"/>
    <n v="55"/>
    <d v="2025-03-16T00:00:00"/>
    <s v="07:43:23"/>
    <n v="2025"/>
    <n v="3"/>
    <n v="16"/>
    <x v="7"/>
  </r>
  <r>
    <n v="279"/>
    <n v="208"/>
    <n v="120"/>
    <n v="88"/>
    <d v="2025-03-16T00:00:00"/>
    <s v="08:30:50"/>
    <n v="2025"/>
    <n v="3"/>
    <n v="16"/>
    <x v="8"/>
  </r>
  <r>
    <n v="305"/>
    <n v="216"/>
    <n v="118"/>
    <n v="98"/>
    <d v="2025-03-16T00:00:00"/>
    <s v="09:34:13"/>
    <n v="2025"/>
    <n v="3"/>
    <n v="16"/>
    <x v="9"/>
  </r>
  <r>
    <n v="255"/>
    <n v="234"/>
    <n v="152"/>
    <n v="82"/>
    <d v="2025-03-16T00:00:00"/>
    <s v="10:05:14"/>
    <n v="2025"/>
    <n v="3"/>
    <n v="16"/>
    <x v="10"/>
  </r>
  <r>
    <n v="317"/>
    <n v="276"/>
    <n v="204"/>
    <n v="72"/>
    <d v="2025-03-16T00:00:00"/>
    <s v="11:50:07"/>
    <n v="2025"/>
    <n v="3"/>
    <n v="16"/>
    <x v="11"/>
  </r>
  <r>
    <n v="336"/>
    <n v="254"/>
    <n v="168"/>
    <n v="86"/>
    <d v="2025-03-16T00:00:00"/>
    <s v="12:43:30"/>
    <n v="2025"/>
    <n v="3"/>
    <n v="16"/>
    <x v="12"/>
  </r>
  <r>
    <n v="420"/>
    <n v="268"/>
    <n v="170"/>
    <n v="98"/>
    <d v="2025-03-16T00:00:00"/>
    <s v="13:05:12"/>
    <n v="2025"/>
    <n v="3"/>
    <n v="16"/>
    <x v="13"/>
  </r>
  <r>
    <n v="408"/>
    <n v="266"/>
    <n v="165"/>
    <n v="101"/>
    <d v="2025-03-16T00:00:00"/>
    <s v="14:47:15"/>
    <n v="2025"/>
    <n v="3"/>
    <n v="16"/>
    <x v="14"/>
  </r>
  <r>
    <n v="373"/>
    <n v="253"/>
    <n v="156"/>
    <n v="97"/>
    <d v="2025-03-16T00:00:00"/>
    <s v="15:05:03"/>
    <n v="2025"/>
    <n v="3"/>
    <n v="16"/>
    <x v="15"/>
  </r>
  <r>
    <n v="377"/>
    <n v="262"/>
    <n v="178"/>
    <n v="84"/>
    <d v="2025-03-16T00:00:00"/>
    <s v="16:05:27"/>
    <n v="2025"/>
    <n v="3"/>
    <n v="16"/>
    <x v="16"/>
  </r>
  <r>
    <n v="350"/>
    <n v="258"/>
    <n v="150"/>
    <n v="108"/>
    <d v="2025-03-16T00:00:00"/>
    <s v="17:52:34"/>
    <n v="2025"/>
    <n v="3"/>
    <n v="16"/>
    <x v="17"/>
  </r>
  <r>
    <n v="249"/>
    <n v="148"/>
    <n v="117"/>
    <n v="31"/>
    <d v="2025-03-16T00:00:00"/>
    <s v="18:53:17"/>
    <n v="2025"/>
    <n v="3"/>
    <n v="16"/>
    <x v="18"/>
  </r>
  <r>
    <n v="643"/>
    <n v="319"/>
    <n v="213"/>
    <n v="106"/>
    <d v="2025-03-16T00:00:00"/>
    <s v="19:44:17"/>
    <n v="2025"/>
    <n v="3"/>
    <n v="16"/>
    <x v="19"/>
  </r>
  <r>
    <n v="721"/>
    <n v="431"/>
    <n v="233"/>
    <n v="198"/>
    <d v="2025-03-16T00:00:00"/>
    <s v="20:25:28"/>
    <n v="2025"/>
    <n v="3"/>
    <n v="16"/>
    <x v="20"/>
  </r>
  <r>
    <n v="747"/>
    <n v="538"/>
    <n v="255"/>
    <n v="283"/>
    <d v="2025-03-16T00:00:00"/>
    <s v="21:21:27"/>
    <n v="2025"/>
    <n v="3"/>
    <n v="16"/>
    <x v="21"/>
  </r>
  <r>
    <n v="763"/>
    <n v="549"/>
    <n v="279"/>
    <n v="270"/>
    <d v="2025-03-16T00:00:00"/>
    <s v="22:15:45"/>
    <n v="2025"/>
    <n v="3"/>
    <n v="16"/>
    <x v="22"/>
  </r>
  <r>
    <n v="765"/>
    <n v="570"/>
    <n v="341"/>
    <n v="229"/>
    <d v="2025-03-16T00:00:00"/>
    <s v="23:12:47"/>
    <n v="2025"/>
    <n v="3"/>
    <n v="16"/>
    <x v="23"/>
  </r>
  <r>
    <n v="740"/>
    <n v="500"/>
    <n v="301"/>
    <n v="199"/>
    <d v="2025-03-17T00:00:00"/>
    <s v="00:26:54"/>
    <n v="2025"/>
    <n v="3"/>
    <n v="17"/>
    <x v="0"/>
  </r>
  <r>
    <n v="579"/>
    <n v="431"/>
    <n v="265"/>
    <n v="166"/>
    <d v="2025-03-17T00:00:00"/>
    <s v="01:19:36"/>
    <n v="2025"/>
    <n v="3"/>
    <n v="17"/>
    <x v="1"/>
  </r>
  <r>
    <n v="465"/>
    <n v="443"/>
    <n v="286"/>
    <n v="157"/>
    <d v="2025-03-17T00:00:00"/>
    <s v="02:37:48"/>
    <n v="2025"/>
    <n v="3"/>
    <n v="17"/>
    <x v="2"/>
  </r>
  <r>
    <n v="602"/>
    <n v="438"/>
    <n v="348"/>
    <n v="90"/>
    <d v="2025-03-17T00:00:00"/>
    <s v="03:24:04"/>
    <n v="2025"/>
    <n v="3"/>
    <n v="17"/>
    <x v="3"/>
  </r>
  <r>
    <n v="535"/>
    <n v="408"/>
    <n v="358"/>
    <n v="50"/>
    <d v="2025-03-17T00:00:00"/>
    <s v="04:12:48"/>
    <n v="2025"/>
    <n v="3"/>
    <n v="17"/>
    <x v="4"/>
  </r>
  <r>
    <n v="605"/>
    <n v="420"/>
    <n v="367"/>
    <n v="53"/>
    <d v="2025-03-17T00:00:00"/>
    <s v="05:34:16"/>
    <n v="2025"/>
    <n v="3"/>
    <n v="17"/>
    <x v="5"/>
  </r>
  <r>
    <n v="604"/>
    <n v="438"/>
    <n v="369"/>
    <n v="69"/>
    <d v="2025-03-17T00:00:00"/>
    <s v="06:41:52"/>
    <n v="2025"/>
    <n v="3"/>
    <n v="17"/>
    <x v="6"/>
  </r>
  <r>
    <n v="386"/>
    <n v="245"/>
    <n v="173"/>
    <n v="72"/>
    <d v="2025-03-17T00:00:00"/>
    <s v="07:04:06"/>
    <n v="2025"/>
    <n v="3"/>
    <n v="17"/>
    <x v="7"/>
  </r>
  <r>
    <n v="300"/>
    <n v="197"/>
    <n v="89"/>
    <n v="108"/>
    <d v="2025-03-17T00:00:00"/>
    <s v="08:34:06"/>
    <n v="2025"/>
    <n v="3"/>
    <n v="17"/>
    <x v="8"/>
  </r>
  <r>
    <n v="303"/>
    <n v="231"/>
    <n v="122"/>
    <n v="109"/>
    <d v="2025-03-17T00:00:00"/>
    <s v="09:44:19"/>
    <n v="2025"/>
    <n v="3"/>
    <n v="17"/>
    <x v="9"/>
  </r>
  <r>
    <n v="297"/>
    <n v="259"/>
    <n v="175"/>
    <n v="84"/>
    <d v="2025-03-17T00:00:00"/>
    <s v="10:10:30"/>
    <n v="2025"/>
    <n v="3"/>
    <n v="17"/>
    <x v="10"/>
  </r>
  <r>
    <n v="269"/>
    <n v="264"/>
    <n v="192"/>
    <n v="72"/>
    <d v="2025-03-17T00:00:00"/>
    <s v="11:04:13"/>
    <n v="2025"/>
    <n v="3"/>
    <n v="17"/>
    <x v="11"/>
  </r>
  <r>
    <n v="333"/>
    <n v="224"/>
    <n v="141"/>
    <n v="83"/>
    <d v="2025-03-17T00:00:00"/>
    <s v="12:56:36"/>
    <n v="2025"/>
    <n v="3"/>
    <n v="17"/>
    <x v="12"/>
  </r>
  <r>
    <n v="389"/>
    <n v="269"/>
    <n v="179"/>
    <n v="90"/>
    <d v="2025-03-17T00:00:00"/>
    <s v="13:16:28"/>
    <n v="2025"/>
    <n v="3"/>
    <n v="17"/>
    <x v="13"/>
  </r>
  <r>
    <n v="397"/>
    <n v="253"/>
    <n v="155"/>
    <n v="98"/>
    <d v="2025-03-17T00:00:00"/>
    <s v="14:43:26"/>
    <n v="2025"/>
    <n v="3"/>
    <n v="17"/>
    <x v="14"/>
  </r>
  <r>
    <n v="398"/>
    <n v="285"/>
    <n v="171"/>
    <n v="114"/>
    <d v="2025-03-17T00:00:00"/>
    <s v="15:26:37"/>
    <n v="2025"/>
    <n v="3"/>
    <n v="17"/>
    <x v="15"/>
  </r>
  <r>
    <n v="436"/>
    <n v="332"/>
    <n v="209"/>
    <n v="123"/>
    <d v="2025-03-17T00:00:00"/>
    <s v="16:18:23"/>
    <n v="2025"/>
    <n v="3"/>
    <n v="17"/>
    <x v="16"/>
  </r>
  <r>
    <n v="367"/>
    <n v="272"/>
    <n v="162"/>
    <n v="110"/>
    <d v="2025-03-17T00:00:00"/>
    <s v="17:15:37"/>
    <n v="2025"/>
    <n v="3"/>
    <n v="17"/>
    <x v="17"/>
  </r>
  <r>
    <n v="246"/>
    <n v="147"/>
    <n v="109"/>
    <n v="38"/>
    <d v="2025-03-17T00:00:00"/>
    <s v="18:24:35"/>
    <n v="2025"/>
    <n v="3"/>
    <n v="17"/>
    <x v="18"/>
  </r>
  <r>
    <n v="559"/>
    <n v="303"/>
    <n v="195"/>
    <n v="108"/>
    <d v="2025-03-17T00:00:00"/>
    <s v="19:05:42"/>
    <n v="2025"/>
    <n v="3"/>
    <n v="17"/>
    <x v="19"/>
  </r>
  <r>
    <n v="607"/>
    <n v="363"/>
    <n v="190"/>
    <n v="173"/>
    <d v="2025-03-17T00:00:00"/>
    <s v="20:48:14"/>
    <n v="2025"/>
    <n v="3"/>
    <n v="17"/>
    <x v="20"/>
  </r>
  <r>
    <n v="704"/>
    <n v="536"/>
    <n v="264"/>
    <n v="272"/>
    <d v="2025-03-17T00:00:00"/>
    <s v="21:23:24"/>
    <n v="2025"/>
    <n v="3"/>
    <n v="17"/>
    <x v="21"/>
  </r>
  <r>
    <n v="762"/>
    <n v="557"/>
    <n v="277"/>
    <n v="280"/>
    <d v="2025-03-17T00:00:00"/>
    <s v="22:33:12"/>
    <n v="2025"/>
    <n v="3"/>
    <n v="17"/>
    <x v="22"/>
  </r>
  <r>
    <n v="823"/>
    <n v="640"/>
    <n v="401"/>
    <n v="239"/>
    <d v="2025-03-17T00:00:00"/>
    <s v="23:55:49"/>
    <n v="2025"/>
    <n v="3"/>
    <n v="17"/>
    <x v="23"/>
  </r>
  <r>
    <n v="748"/>
    <n v="523"/>
    <n v="307"/>
    <n v="216"/>
    <d v="2025-03-18T00:00:00"/>
    <s v="00:22:14"/>
    <n v="2025"/>
    <n v="3"/>
    <n v="18"/>
    <x v="0"/>
  </r>
  <r>
    <n v="584"/>
    <n v="453"/>
    <n v="271"/>
    <n v="182"/>
    <d v="2025-03-18T00:00:00"/>
    <s v="01:49:37"/>
    <n v="2025"/>
    <n v="3"/>
    <n v="18"/>
    <x v="1"/>
  </r>
  <r>
    <n v="493"/>
    <n v="376"/>
    <n v="246"/>
    <n v="130"/>
    <d v="2025-03-18T00:00:00"/>
    <s v="02:18:03"/>
    <n v="2025"/>
    <n v="3"/>
    <n v="18"/>
    <x v="2"/>
  </r>
  <r>
    <n v="576"/>
    <n v="470"/>
    <n v="379"/>
    <n v="91"/>
    <d v="2025-03-18T00:00:00"/>
    <s v="03:04:28"/>
    <n v="2025"/>
    <n v="3"/>
    <n v="18"/>
    <x v="3"/>
  </r>
  <r>
    <n v="578"/>
    <n v="402"/>
    <n v="348"/>
    <n v="54"/>
    <d v="2025-03-18T00:00:00"/>
    <s v="04:28:14"/>
    <n v="2025"/>
    <n v="3"/>
    <n v="18"/>
    <x v="4"/>
  </r>
  <r>
    <n v="682"/>
    <n v="371"/>
    <n v="313"/>
    <n v="58"/>
    <d v="2025-03-18T00:00:00"/>
    <s v="05:48:29"/>
    <n v="2025"/>
    <n v="3"/>
    <n v="18"/>
    <x v="5"/>
  </r>
  <r>
    <n v="641"/>
    <n v="461"/>
    <n v="403"/>
    <n v="58"/>
    <d v="2025-03-18T00:00:00"/>
    <s v="06:16:51"/>
    <n v="2025"/>
    <n v="3"/>
    <n v="18"/>
    <x v="6"/>
  </r>
  <r>
    <n v="404"/>
    <n v="222"/>
    <n v="156"/>
    <n v="66"/>
    <d v="2025-03-18T00:00:00"/>
    <s v="07:26:21"/>
    <n v="2025"/>
    <n v="3"/>
    <n v="18"/>
    <x v="7"/>
  </r>
  <r>
    <n v="265"/>
    <n v="200"/>
    <n v="119"/>
    <n v="81"/>
    <d v="2025-03-18T00:00:00"/>
    <s v="08:07:43"/>
    <n v="2025"/>
    <n v="3"/>
    <n v="18"/>
    <x v="8"/>
  </r>
  <r>
    <n v="270"/>
    <n v="178"/>
    <n v="111"/>
    <n v="67"/>
    <d v="2025-03-18T00:00:00"/>
    <s v="09:49:46"/>
    <n v="2025"/>
    <n v="3"/>
    <n v="18"/>
    <x v="9"/>
  </r>
  <r>
    <n v="289"/>
    <n v="278"/>
    <n v="203"/>
    <n v="75"/>
    <d v="2025-03-18T00:00:00"/>
    <s v="10:03:25"/>
    <n v="2025"/>
    <n v="3"/>
    <n v="18"/>
    <x v="10"/>
  </r>
  <r>
    <n v="249"/>
    <n v="216"/>
    <n v="138"/>
    <n v="78"/>
    <d v="2025-03-18T00:00:00"/>
    <s v="11:34:14"/>
    <n v="2025"/>
    <n v="3"/>
    <n v="18"/>
    <x v="11"/>
  </r>
  <r>
    <n v="308"/>
    <n v="191"/>
    <n v="122"/>
    <n v="69"/>
    <d v="2025-03-18T00:00:00"/>
    <s v="12:41:50"/>
    <n v="2025"/>
    <n v="3"/>
    <n v="18"/>
    <x v="12"/>
  </r>
  <r>
    <n v="350"/>
    <n v="201"/>
    <n v="122"/>
    <n v="79"/>
    <d v="2025-03-18T00:00:00"/>
    <s v="13:39:04"/>
    <n v="2025"/>
    <n v="3"/>
    <n v="18"/>
    <x v="13"/>
  </r>
  <r>
    <n v="406"/>
    <n v="296"/>
    <n v="188"/>
    <n v="108"/>
    <d v="2025-03-18T00:00:00"/>
    <s v="14:51:05"/>
    <n v="2025"/>
    <n v="3"/>
    <n v="18"/>
    <x v="14"/>
  </r>
  <r>
    <n v="386"/>
    <n v="234"/>
    <n v="132"/>
    <n v="102"/>
    <d v="2025-03-18T00:00:00"/>
    <s v="15:36:47"/>
    <n v="2025"/>
    <n v="3"/>
    <n v="18"/>
    <x v="15"/>
  </r>
  <r>
    <n v="431"/>
    <n v="258"/>
    <n v="146"/>
    <n v="112"/>
    <d v="2025-03-18T00:00:00"/>
    <s v="16:48:36"/>
    <n v="2025"/>
    <n v="3"/>
    <n v="18"/>
    <x v="16"/>
  </r>
  <r>
    <n v="436"/>
    <n v="334"/>
    <n v="210"/>
    <n v="124"/>
    <d v="2025-03-18T00:00:00"/>
    <s v="17:47:03"/>
    <n v="2025"/>
    <n v="3"/>
    <n v="18"/>
    <x v="17"/>
  </r>
  <r>
    <n v="258"/>
    <n v="148"/>
    <n v="102"/>
    <n v="46"/>
    <d v="2025-03-18T00:00:00"/>
    <s v="18:39:19"/>
    <n v="2025"/>
    <n v="3"/>
    <n v="18"/>
    <x v="18"/>
  </r>
  <r>
    <n v="629"/>
    <n v="310"/>
    <n v="190"/>
    <n v="120"/>
    <d v="2025-03-18T00:00:00"/>
    <s v="19:10:14"/>
    <n v="2025"/>
    <n v="3"/>
    <n v="18"/>
    <x v="19"/>
  </r>
  <r>
    <n v="777"/>
    <n v="475"/>
    <n v="256"/>
    <n v="219"/>
    <d v="2025-03-18T00:00:00"/>
    <s v="20:44:10"/>
    <n v="2025"/>
    <n v="3"/>
    <n v="18"/>
    <x v="20"/>
  </r>
  <r>
    <n v="823"/>
    <n v="566"/>
    <n v="292"/>
    <n v="274"/>
    <d v="2025-03-18T00:00:00"/>
    <s v="21:56:32"/>
    <n v="2025"/>
    <n v="3"/>
    <n v="18"/>
    <x v="21"/>
  </r>
  <r>
    <n v="876"/>
    <n v="598"/>
    <n v="313"/>
    <n v="285"/>
    <d v="2025-03-18T00:00:00"/>
    <s v="22:14:35"/>
    <n v="2025"/>
    <n v="3"/>
    <n v="18"/>
    <x v="22"/>
  </r>
  <r>
    <n v="942"/>
    <n v="578"/>
    <n v="336"/>
    <n v="242"/>
    <d v="2025-03-18T00:00:00"/>
    <s v="23:13:15"/>
    <n v="2025"/>
    <n v="3"/>
    <n v="18"/>
    <x v="23"/>
  </r>
  <r>
    <n v="816"/>
    <n v="523"/>
    <n v="314"/>
    <n v="209"/>
    <d v="2025-03-19T00:00:00"/>
    <s v="00:23:32"/>
    <n v="2025"/>
    <n v="3"/>
    <n v="19"/>
    <x v="0"/>
  </r>
  <r>
    <n v="643"/>
    <n v="458"/>
    <n v="293"/>
    <n v="165"/>
    <d v="2025-03-19T00:00:00"/>
    <s v="01:04:24"/>
    <n v="2025"/>
    <n v="3"/>
    <n v="19"/>
    <x v="1"/>
  </r>
  <r>
    <n v="565"/>
    <n v="389"/>
    <n v="268"/>
    <n v="121"/>
    <d v="2025-03-19T00:00:00"/>
    <s v="02:28:08"/>
    <n v="2025"/>
    <n v="3"/>
    <n v="19"/>
    <x v="2"/>
  </r>
  <r>
    <n v="728"/>
    <n v="635"/>
    <n v="539"/>
    <n v="96"/>
    <d v="2025-03-19T00:00:00"/>
    <s v="03:15:50"/>
    <n v="2025"/>
    <n v="3"/>
    <n v="19"/>
    <x v="3"/>
  </r>
  <r>
    <n v="631"/>
    <n v="507"/>
    <n v="450"/>
    <n v="57"/>
    <d v="2025-03-19T00:00:00"/>
    <s v="04:30:37"/>
    <n v="2025"/>
    <n v="3"/>
    <n v="19"/>
    <x v="4"/>
  </r>
  <r>
    <n v="706"/>
    <n v="523"/>
    <n v="453"/>
    <n v="70"/>
    <d v="2025-03-19T00:00:00"/>
    <s v="05:37:54"/>
    <n v="2025"/>
    <n v="3"/>
    <n v="19"/>
    <x v="5"/>
  </r>
  <r>
    <n v="656"/>
    <n v="474"/>
    <n v="390"/>
    <n v="84"/>
    <d v="2025-03-19T00:00:00"/>
    <s v="06:20:47"/>
    <n v="2025"/>
    <n v="3"/>
    <n v="19"/>
    <x v="6"/>
  </r>
  <r>
    <n v="444"/>
    <n v="323"/>
    <n v="250"/>
    <n v="73"/>
    <d v="2025-03-19T00:00:00"/>
    <s v="07:28:08"/>
    <n v="2025"/>
    <n v="3"/>
    <n v="19"/>
    <x v="7"/>
  </r>
  <r>
    <n v="285"/>
    <n v="202"/>
    <n v="125"/>
    <n v="77"/>
    <d v="2025-03-19T00:00:00"/>
    <s v="08:30:04"/>
    <n v="2025"/>
    <n v="3"/>
    <n v="19"/>
    <x v="8"/>
  </r>
  <r>
    <n v="284"/>
    <n v="193"/>
    <n v="101"/>
    <n v="92"/>
    <d v="2025-03-19T00:00:00"/>
    <s v="09:47:54"/>
    <n v="2025"/>
    <n v="3"/>
    <n v="19"/>
    <x v="9"/>
  </r>
  <r>
    <n v="237"/>
    <n v="183"/>
    <n v="103"/>
    <n v="80"/>
    <d v="2025-03-19T00:00:00"/>
    <s v="10:45:55"/>
    <n v="2025"/>
    <n v="3"/>
    <n v="19"/>
    <x v="10"/>
  </r>
  <r>
    <n v="265"/>
    <n v="217"/>
    <n v="156"/>
    <n v="61"/>
    <d v="2025-03-19T00:00:00"/>
    <s v="11:03:17"/>
    <n v="2025"/>
    <n v="3"/>
    <n v="19"/>
    <x v="11"/>
  </r>
  <r>
    <n v="308"/>
    <n v="182"/>
    <n v="123"/>
    <n v="59"/>
    <d v="2025-03-19T00:00:00"/>
    <s v="12:02:17"/>
    <n v="2025"/>
    <n v="3"/>
    <n v="19"/>
    <x v="12"/>
  </r>
  <r>
    <n v="407"/>
    <n v="236"/>
    <n v="157"/>
    <n v="79"/>
    <d v="2025-03-19T00:00:00"/>
    <s v="13:36:15"/>
    <n v="2025"/>
    <n v="3"/>
    <n v="19"/>
    <x v="13"/>
  </r>
  <r>
    <n v="394"/>
    <n v="271"/>
    <n v="165"/>
    <n v="106"/>
    <d v="2025-03-19T00:00:00"/>
    <s v="14:41:06"/>
    <n v="2025"/>
    <n v="3"/>
    <n v="19"/>
    <x v="14"/>
  </r>
  <r>
    <n v="382"/>
    <n v="278"/>
    <n v="183"/>
    <n v="95"/>
    <d v="2025-03-19T00:00:00"/>
    <s v="15:15:19"/>
    <n v="2025"/>
    <n v="3"/>
    <n v="19"/>
    <x v="15"/>
  </r>
  <r>
    <n v="440"/>
    <n v="303"/>
    <n v="188"/>
    <n v="115"/>
    <d v="2025-03-19T00:00:00"/>
    <s v="16:52:32"/>
    <n v="2025"/>
    <n v="3"/>
    <n v="19"/>
    <x v="16"/>
  </r>
  <r>
    <n v="425"/>
    <n v="273"/>
    <n v="168"/>
    <n v="105"/>
    <d v="2025-03-19T00:00:00"/>
    <s v="17:13:19"/>
    <n v="2025"/>
    <n v="3"/>
    <n v="19"/>
    <x v="17"/>
  </r>
  <r>
    <n v="241"/>
    <n v="169"/>
    <n v="128"/>
    <n v="41"/>
    <d v="2025-03-19T00:00:00"/>
    <s v="18:49:37"/>
    <n v="2025"/>
    <n v="3"/>
    <n v="19"/>
    <x v="18"/>
  </r>
  <r>
    <n v="563"/>
    <n v="326"/>
    <n v="217"/>
    <n v="109"/>
    <d v="2025-03-19T00:00:00"/>
    <s v="19:16:14"/>
    <n v="2025"/>
    <n v="3"/>
    <n v="19"/>
    <x v="19"/>
  </r>
  <r>
    <n v="753"/>
    <n v="471"/>
    <n v="263"/>
    <n v="208"/>
    <d v="2025-03-19T00:00:00"/>
    <s v="20:09:19"/>
    <n v="2025"/>
    <n v="3"/>
    <n v="19"/>
    <x v="20"/>
  </r>
  <r>
    <n v="793"/>
    <n v="549"/>
    <n v="282"/>
    <n v="267"/>
    <d v="2025-03-19T00:00:00"/>
    <s v="21:12:46"/>
    <n v="2025"/>
    <n v="3"/>
    <n v="19"/>
    <x v="21"/>
  </r>
  <r>
    <n v="923"/>
    <n v="527"/>
    <n v="269"/>
    <n v="258"/>
    <d v="2025-03-19T00:00:00"/>
    <s v="22:30:50"/>
    <n v="2025"/>
    <n v="3"/>
    <n v="19"/>
    <x v="22"/>
  </r>
  <r>
    <n v="957"/>
    <n v="607"/>
    <n v="398"/>
    <n v="209"/>
    <d v="2025-03-19T00:00:00"/>
    <s v="23:56:39"/>
    <n v="2025"/>
    <n v="3"/>
    <n v="19"/>
    <x v="23"/>
  </r>
  <r>
    <n v="865"/>
    <n v="542"/>
    <n v="339"/>
    <n v="203"/>
    <d v="2025-03-20T00:00:00"/>
    <s v="00:24:06"/>
    <n v="2025"/>
    <n v="3"/>
    <n v="20"/>
    <x v="0"/>
  </r>
  <r>
    <n v="660"/>
    <n v="442"/>
    <n v="255"/>
    <n v="187"/>
    <d v="2025-03-20T00:00:00"/>
    <s v="01:39:35"/>
    <n v="2025"/>
    <n v="3"/>
    <n v="20"/>
    <x v="1"/>
  </r>
  <r>
    <n v="587"/>
    <n v="380"/>
    <n v="240"/>
    <n v="140"/>
    <d v="2025-03-20T00:00:00"/>
    <s v="02:30:04"/>
    <n v="2025"/>
    <n v="3"/>
    <n v="20"/>
    <x v="2"/>
  </r>
  <r>
    <n v="743"/>
    <n v="644"/>
    <n v="537"/>
    <n v="107"/>
    <d v="2025-03-20T00:00:00"/>
    <s v="03:31:51"/>
    <n v="2025"/>
    <n v="3"/>
    <n v="20"/>
    <x v="3"/>
  </r>
  <r>
    <n v="563"/>
    <n v="459"/>
    <n v="405"/>
    <n v="54"/>
    <d v="2025-03-20T00:00:00"/>
    <s v="04:33:13"/>
    <n v="2025"/>
    <n v="3"/>
    <n v="20"/>
    <x v="4"/>
  </r>
  <r>
    <n v="769"/>
    <n v="562"/>
    <n v="487"/>
    <n v="75"/>
    <d v="2025-03-20T00:00:00"/>
    <s v="05:55:21"/>
    <n v="2025"/>
    <n v="3"/>
    <n v="20"/>
    <x v="5"/>
  </r>
  <r>
    <n v="811"/>
    <n v="594"/>
    <n v="494"/>
    <n v="100"/>
    <d v="2025-03-20T00:00:00"/>
    <s v="06:02:43"/>
    <n v="2025"/>
    <n v="3"/>
    <n v="20"/>
    <x v="6"/>
  </r>
  <r>
    <n v="521"/>
    <n v="401"/>
    <n v="301"/>
    <n v="100"/>
    <d v="2025-03-20T00:00:00"/>
    <s v="07:38:26"/>
    <n v="2025"/>
    <n v="3"/>
    <n v="20"/>
    <x v="7"/>
  </r>
  <r>
    <n v="287"/>
    <n v="180"/>
    <n v="115"/>
    <n v="65"/>
    <d v="2025-03-20T00:00:00"/>
    <s v="08:07:18"/>
    <n v="2025"/>
    <n v="3"/>
    <n v="20"/>
    <x v="8"/>
  </r>
  <r>
    <n v="330"/>
    <n v="250"/>
    <n v="173"/>
    <n v="77"/>
    <d v="2025-03-20T00:00:00"/>
    <s v="09:33:08"/>
    <n v="2025"/>
    <n v="3"/>
    <n v="20"/>
    <x v="9"/>
  </r>
  <r>
    <n v="294"/>
    <n v="239"/>
    <n v="168"/>
    <n v="71"/>
    <d v="2025-03-20T00:00:00"/>
    <s v="10:56:35"/>
    <n v="2025"/>
    <n v="3"/>
    <n v="20"/>
    <x v="10"/>
  </r>
  <r>
    <n v="272"/>
    <n v="237"/>
    <n v="165"/>
    <n v="72"/>
    <d v="2025-03-20T00:00:00"/>
    <s v="11:24:13"/>
    <n v="2025"/>
    <n v="3"/>
    <n v="20"/>
    <x v="11"/>
  </r>
  <r>
    <n v="303"/>
    <n v="201"/>
    <n v="134"/>
    <n v="67"/>
    <d v="2025-03-20T00:00:00"/>
    <s v="12:46:28"/>
    <n v="2025"/>
    <n v="3"/>
    <n v="20"/>
    <x v="12"/>
  </r>
  <r>
    <n v="458"/>
    <n v="239"/>
    <n v="164"/>
    <n v="75"/>
    <d v="2025-03-20T00:00:00"/>
    <s v="13:14:25"/>
    <n v="2025"/>
    <n v="3"/>
    <n v="20"/>
    <x v="13"/>
  </r>
  <r>
    <n v="454"/>
    <n v="297"/>
    <n v="210"/>
    <n v="87"/>
    <d v="2025-03-20T00:00:00"/>
    <s v="14:02:24"/>
    <n v="2025"/>
    <n v="3"/>
    <n v="20"/>
    <x v="14"/>
  </r>
  <r>
    <n v="465"/>
    <n v="265"/>
    <n v="175"/>
    <n v="90"/>
    <d v="2025-03-20T00:00:00"/>
    <s v="15:31:53"/>
    <n v="2025"/>
    <n v="3"/>
    <n v="20"/>
    <x v="15"/>
  </r>
  <r>
    <n v="529"/>
    <n v="374"/>
    <n v="263"/>
    <n v="111"/>
    <d v="2025-03-20T00:00:00"/>
    <s v="16:20:14"/>
    <n v="2025"/>
    <n v="3"/>
    <n v="20"/>
    <x v="16"/>
  </r>
  <r>
    <n v="507"/>
    <n v="337"/>
    <n v="230"/>
    <n v="107"/>
    <d v="2025-03-20T00:00:00"/>
    <s v="17:23:03"/>
    <n v="2025"/>
    <n v="3"/>
    <n v="20"/>
    <x v="17"/>
  </r>
  <r>
    <n v="300"/>
    <n v="181"/>
    <n v="141"/>
    <n v="40"/>
    <d v="2025-03-20T00:00:00"/>
    <s v="18:29:41"/>
    <n v="2025"/>
    <n v="3"/>
    <n v="20"/>
    <x v="18"/>
  </r>
  <r>
    <n v="627"/>
    <n v="346"/>
    <n v="235"/>
    <n v="111"/>
    <d v="2025-03-20T00:00:00"/>
    <s v="19:20:32"/>
    <n v="2025"/>
    <n v="3"/>
    <n v="20"/>
    <x v="19"/>
  </r>
  <r>
    <n v="721"/>
    <n v="429"/>
    <n v="272"/>
    <n v="157"/>
    <d v="2025-03-20T00:00:00"/>
    <s v="20:32:15"/>
    <n v="2025"/>
    <n v="3"/>
    <n v="20"/>
    <x v="20"/>
  </r>
  <r>
    <n v="745"/>
    <n v="493"/>
    <n v="275"/>
    <n v="218"/>
    <d v="2025-03-20T00:00:00"/>
    <s v="21:51:37"/>
    <n v="2025"/>
    <n v="3"/>
    <n v="20"/>
    <x v="21"/>
  </r>
  <r>
    <n v="804"/>
    <n v="548"/>
    <n v="304"/>
    <n v="244"/>
    <d v="2025-03-20T00:00:00"/>
    <s v="22:23:11"/>
    <n v="2025"/>
    <n v="3"/>
    <n v="20"/>
    <x v="22"/>
  </r>
  <r>
    <n v="712"/>
    <n v="438"/>
    <n v="257"/>
    <n v="181"/>
    <d v="2025-03-20T00:00:00"/>
    <s v="23:45:11"/>
    <n v="2025"/>
    <n v="3"/>
    <n v="20"/>
    <x v="23"/>
  </r>
  <r>
    <n v="736"/>
    <n v="473"/>
    <n v="274"/>
    <n v="199"/>
    <d v="2025-03-21T00:00:00"/>
    <s v="00:55:19"/>
    <n v="2025"/>
    <n v="3"/>
    <n v="21"/>
    <x v="0"/>
  </r>
  <r>
    <n v="536"/>
    <n v="362"/>
    <n v="208"/>
    <n v="154"/>
    <d v="2025-03-21T00:00:00"/>
    <s v="01:07:29"/>
    <n v="2025"/>
    <n v="3"/>
    <n v="21"/>
    <x v="1"/>
  </r>
  <r>
    <n v="575"/>
    <n v="399"/>
    <n v="290"/>
    <n v="109"/>
    <d v="2025-03-21T00:00:00"/>
    <s v="02:16:12"/>
    <n v="2025"/>
    <n v="3"/>
    <n v="21"/>
    <x v="2"/>
  </r>
  <r>
    <n v="1080"/>
    <n v="1059"/>
    <n v="991"/>
    <n v="68"/>
    <d v="2025-03-21T00:00:00"/>
    <s v="03:05:26"/>
    <n v="2025"/>
    <n v="3"/>
    <n v="21"/>
    <x v="3"/>
  </r>
  <r>
    <n v="800"/>
    <n v="659"/>
    <n v="603"/>
    <n v="56"/>
    <d v="2025-03-21T00:00:00"/>
    <s v="04:32:29"/>
    <n v="2025"/>
    <n v="3"/>
    <n v="21"/>
    <x v="4"/>
  </r>
  <r>
    <n v="828"/>
    <n v="592"/>
    <n v="528"/>
    <n v="64"/>
    <d v="2025-03-21T00:00:00"/>
    <s v="05:56:16"/>
    <n v="2025"/>
    <n v="3"/>
    <n v="21"/>
    <x v="5"/>
  </r>
  <r>
    <n v="876"/>
    <n v="710"/>
    <n v="612"/>
    <n v="98"/>
    <d v="2025-03-21T00:00:00"/>
    <s v="06:25:04"/>
    <n v="2025"/>
    <n v="3"/>
    <n v="21"/>
    <x v="6"/>
  </r>
  <r>
    <n v="554"/>
    <n v="455"/>
    <n v="379"/>
    <n v="76"/>
    <d v="2025-03-21T00:00:00"/>
    <s v="07:32:56"/>
    <n v="2025"/>
    <n v="3"/>
    <n v="21"/>
    <x v="7"/>
  </r>
  <r>
    <n v="288"/>
    <n v="189"/>
    <n v="140"/>
    <n v="49"/>
    <d v="2025-03-21T00:00:00"/>
    <s v="08:23:34"/>
    <n v="2025"/>
    <n v="3"/>
    <n v="21"/>
    <x v="8"/>
  </r>
  <r>
    <n v="283"/>
    <n v="184"/>
    <n v="133"/>
    <n v="51"/>
    <d v="2025-03-21T00:00:00"/>
    <s v="09:34:51"/>
    <n v="2025"/>
    <n v="3"/>
    <n v="21"/>
    <x v="9"/>
  </r>
  <r>
    <n v="267"/>
    <n v="302"/>
    <n v="252"/>
    <n v="50"/>
    <d v="2025-03-21T00:00:00"/>
    <s v="10:26:38"/>
    <n v="2025"/>
    <n v="3"/>
    <n v="21"/>
    <x v="10"/>
  </r>
  <r>
    <n v="269"/>
    <n v="240"/>
    <n v="220"/>
    <n v="20"/>
    <d v="2025-03-21T00:00:00"/>
    <s v="11:38:05"/>
    <n v="2025"/>
    <n v="3"/>
    <n v="21"/>
    <x v="11"/>
  </r>
  <r>
    <n v="269"/>
    <n v="172"/>
    <n v="153"/>
    <n v="19"/>
    <d v="2025-03-21T00:00:00"/>
    <s v="12:21:56"/>
    <n v="2025"/>
    <n v="3"/>
    <n v="21"/>
    <x v="12"/>
  </r>
  <r>
    <n v="462"/>
    <n v="291"/>
    <n v="233"/>
    <n v="58"/>
    <d v="2025-03-21T00:00:00"/>
    <s v="13:43:09"/>
    <n v="2025"/>
    <n v="3"/>
    <n v="21"/>
    <x v="13"/>
  </r>
  <r>
    <n v="535"/>
    <n v="364"/>
    <n v="308"/>
    <n v="56"/>
    <d v="2025-03-21T00:00:00"/>
    <s v="14:56:47"/>
    <n v="2025"/>
    <n v="3"/>
    <n v="21"/>
    <x v="14"/>
  </r>
  <r>
    <n v="451"/>
    <n v="245"/>
    <n v="163"/>
    <n v="82"/>
    <d v="2025-03-21T00:00:00"/>
    <s v="15:34:56"/>
    <n v="2025"/>
    <n v="3"/>
    <n v="21"/>
    <x v="15"/>
  </r>
  <r>
    <n v="459"/>
    <n v="297"/>
    <n v="213"/>
    <n v="84"/>
    <d v="2025-03-21T00:00:00"/>
    <s v="16:54:15"/>
    <n v="2025"/>
    <n v="3"/>
    <n v="21"/>
    <x v="16"/>
  </r>
  <r>
    <n v="541"/>
    <n v="360"/>
    <n v="228"/>
    <n v="132"/>
    <d v="2025-03-21T00:00:00"/>
    <s v="17:52:33"/>
    <n v="2025"/>
    <n v="3"/>
    <n v="21"/>
    <x v="17"/>
  </r>
  <r>
    <n v="270"/>
    <n v="169"/>
    <n v="119"/>
    <n v="50"/>
    <d v="2025-03-21T00:00:00"/>
    <s v="18:45:10"/>
    <n v="2025"/>
    <n v="3"/>
    <n v="21"/>
    <x v="18"/>
  </r>
  <r>
    <n v="620"/>
    <n v="303"/>
    <n v="213"/>
    <n v="90"/>
    <d v="2025-03-21T00:00:00"/>
    <s v="19:14:22"/>
    <n v="2025"/>
    <n v="3"/>
    <n v="21"/>
    <x v="19"/>
  </r>
  <r>
    <n v="726"/>
    <n v="432"/>
    <n v="266"/>
    <n v="166"/>
    <d v="2025-03-21T00:00:00"/>
    <s v="20:50:30"/>
    <n v="2025"/>
    <n v="3"/>
    <n v="21"/>
    <x v="20"/>
  </r>
  <r>
    <n v="727"/>
    <n v="492"/>
    <n v="260"/>
    <n v="232"/>
    <d v="2025-03-21T00:00:00"/>
    <s v="21:26:23"/>
    <n v="2025"/>
    <n v="3"/>
    <n v="21"/>
    <x v="21"/>
  </r>
  <r>
    <n v="889"/>
    <n v="578"/>
    <n v="348"/>
    <n v="230"/>
    <d v="2025-03-21T00:00:00"/>
    <s v="22:53:41"/>
    <n v="2025"/>
    <n v="3"/>
    <n v="21"/>
    <x v="22"/>
  </r>
  <r>
    <n v="844"/>
    <n v="519"/>
    <n v="318"/>
    <n v="201"/>
    <d v="2025-03-21T00:00:00"/>
    <s v="23:20:27"/>
    <n v="2025"/>
    <n v="3"/>
    <n v="21"/>
    <x v="23"/>
  </r>
  <r>
    <n v="661"/>
    <n v="403"/>
    <n v="237"/>
    <n v="166"/>
    <d v="2025-03-22T00:00:00"/>
    <s v="00:27:23"/>
    <n v="2025"/>
    <n v="3"/>
    <n v="22"/>
    <x v="0"/>
  </r>
  <r>
    <n v="484"/>
    <n v="357"/>
    <n v="203"/>
    <n v="154"/>
    <d v="2025-03-22T00:00:00"/>
    <s v="01:50:45"/>
    <n v="2025"/>
    <n v="3"/>
    <n v="22"/>
    <x v="1"/>
  </r>
  <r>
    <n v="547"/>
    <n v="389"/>
    <n v="245"/>
    <n v="144"/>
    <d v="2025-03-22T00:00:00"/>
    <s v="02:34:53"/>
    <n v="2025"/>
    <n v="3"/>
    <n v="22"/>
    <x v="2"/>
  </r>
  <r>
    <n v="910"/>
    <n v="870"/>
    <n v="776"/>
    <n v="94"/>
    <d v="2025-03-22T00:00:00"/>
    <s v="03:19:50"/>
    <n v="2025"/>
    <n v="3"/>
    <n v="22"/>
    <x v="3"/>
  </r>
  <r>
    <n v="749"/>
    <n v="569"/>
    <n v="501"/>
    <n v="68"/>
    <d v="2025-03-22T00:00:00"/>
    <s v="04:23:44"/>
    <n v="2025"/>
    <n v="3"/>
    <n v="22"/>
    <x v="4"/>
  </r>
  <r>
    <n v="785"/>
    <n v="650"/>
    <n v="587"/>
    <n v="63"/>
    <d v="2025-03-22T00:00:00"/>
    <s v="05:42:39"/>
    <n v="2025"/>
    <n v="3"/>
    <n v="22"/>
    <x v="5"/>
  </r>
  <r>
    <n v="828"/>
    <n v="717"/>
    <n v="630"/>
    <n v="87"/>
    <d v="2025-03-22T00:00:00"/>
    <s v="06:40:22"/>
    <n v="2025"/>
    <n v="3"/>
    <n v="22"/>
    <x v="6"/>
  </r>
  <r>
    <n v="484"/>
    <n v="318"/>
    <n v="252"/>
    <n v="66"/>
    <d v="2025-03-22T00:00:00"/>
    <s v="07:47:55"/>
    <n v="2025"/>
    <n v="3"/>
    <n v="22"/>
    <x v="7"/>
  </r>
  <r>
    <n v="281"/>
    <n v="193"/>
    <n v="121"/>
    <n v="72"/>
    <d v="2025-03-22T00:00:00"/>
    <s v="08:37:55"/>
    <n v="2025"/>
    <n v="3"/>
    <n v="22"/>
    <x v="8"/>
  </r>
  <r>
    <n v="264"/>
    <n v="168"/>
    <n v="105"/>
    <n v="63"/>
    <d v="2025-03-22T00:00:00"/>
    <s v="09:39:06"/>
    <n v="2025"/>
    <n v="3"/>
    <n v="22"/>
    <x v="9"/>
  </r>
  <r>
    <n v="233"/>
    <n v="189"/>
    <n v="123"/>
    <n v="66"/>
    <d v="2025-03-22T00:00:00"/>
    <s v="10:07:29"/>
    <n v="2025"/>
    <n v="3"/>
    <n v="22"/>
    <x v="10"/>
  </r>
  <r>
    <n v="227"/>
    <n v="162"/>
    <n v="114"/>
    <n v="48"/>
    <d v="2025-03-22T00:00:00"/>
    <s v="11:30:17"/>
    <n v="2025"/>
    <n v="3"/>
    <n v="22"/>
    <x v="11"/>
  </r>
  <r>
    <n v="248"/>
    <n v="177"/>
    <n v="122"/>
    <n v="55"/>
    <d v="2025-03-22T00:00:00"/>
    <s v="12:53:04"/>
    <n v="2025"/>
    <n v="3"/>
    <n v="22"/>
    <x v="12"/>
  </r>
  <r>
    <n v="374"/>
    <n v="215"/>
    <n v="138"/>
    <n v="77"/>
    <d v="2025-03-22T00:00:00"/>
    <s v="13:33:14"/>
    <n v="2025"/>
    <n v="3"/>
    <n v="22"/>
    <x v="13"/>
  </r>
  <r>
    <n v="385"/>
    <n v="227"/>
    <n v="144"/>
    <n v="83"/>
    <d v="2025-03-22T00:00:00"/>
    <s v="14:27:06"/>
    <n v="2025"/>
    <n v="3"/>
    <n v="22"/>
    <x v="14"/>
  </r>
  <r>
    <n v="356"/>
    <n v="251"/>
    <n v="159"/>
    <n v="92"/>
    <d v="2025-03-22T00:00:00"/>
    <s v="15:10:04"/>
    <n v="2025"/>
    <n v="3"/>
    <n v="22"/>
    <x v="15"/>
  </r>
  <r>
    <n v="430"/>
    <n v="313"/>
    <n v="199"/>
    <n v="114"/>
    <d v="2025-03-22T00:00:00"/>
    <s v="16:52:31"/>
    <n v="2025"/>
    <n v="3"/>
    <n v="22"/>
    <x v="16"/>
  </r>
  <r>
    <n v="447"/>
    <n v="306"/>
    <n v="186"/>
    <n v="120"/>
    <d v="2025-03-22T00:00:00"/>
    <s v="17:15:22"/>
    <n v="2025"/>
    <n v="3"/>
    <n v="22"/>
    <x v="17"/>
  </r>
  <r>
    <n v="269"/>
    <n v="215"/>
    <n v="161"/>
    <n v="54"/>
    <d v="2025-03-22T00:00:00"/>
    <s v="18:48:15"/>
    <n v="2025"/>
    <n v="3"/>
    <n v="22"/>
    <x v="18"/>
  </r>
  <r>
    <n v="580"/>
    <n v="288"/>
    <n v="176"/>
    <n v="112"/>
    <d v="2025-03-22T00:00:00"/>
    <s v="19:02:53"/>
    <n v="2025"/>
    <n v="3"/>
    <n v="22"/>
    <x v="19"/>
  </r>
  <r>
    <n v="620"/>
    <n v="330"/>
    <n v="187"/>
    <n v="143"/>
    <d v="2025-03-22T00:00:00"/>
    <s v="20:24:06"/>
    <n v="2025"/>
    <n v="3"/>
    <n v="22"/>
    <x v="20"/>
  </r>
  <r>
    <n v="697"/>
    <n v="483"/>
    <n v="252"/>
    <n v="231"/>
    <d v="2025-03-22T00:00:00"/>
    <s v="21:15:44"/>
    <n v="2025"/>
    <n v="3"/>
    <n v="22"/>
    <x v="21"/>
  </r>
  <r>
    <n v="707"/>
    <n v="450"/>
    <n v="241"/>
    <n v="209"/>
    <d v="2025-03-22T00:00:00"/>
    <s v="22:15:52"/>
    <n v="2025"/>
    <n v="3"/>
    <n v="22"/>
    <x v="22"/>
  </r>
  <r>
    <n v="789"/>
    <n v="520"/>
    <n v="329"/>
    <n v="191"/>
    <d v="2025-03-22T00:00:00"/>
    <s v="23:25:37"/>
    <n v="2025"/>
    <n v="3"/>
    <n v="22"/>
    <x v="23"/>
  </r>
  <r>
    <n v="584"/>
    <n v="394"/>
    <n v="223"/>
    <n v="171"/>
    <d v="2025-03-23T00:00:00"/>
    <s v="00:18:06"/>
    <n v="2025"/>
    <n v="3"/>
    <n v="23"/>
    <x v="0"/>
  </r>
  <r>
    <n v="433"/>
    <n v="348"/>
    <n v="226"/>
    <n v="122"/>
    <d v="2025-03-23T00:00:00"/>
    <s v="01:42:28"/>
    <n v="2025"/>
    <n v="3"/>
    <n v="23"/>
    <x v="1"/>
  </r>
  <r>
    <n v="457"/>
    <n v="307"/>
    <n v="204"/>
    <n v="103"/>
    <d v="2025-03-23T00:00:00"/>
    <s v="02:23:04"/>
    <n v="2025"/>
    <n v="3"/>
    <n v="23"/>
    <x v="2"/>
  </r>
  <r>
    <n v="905"/>
    <n v="866"/>
    <n v="777"/>
    <n v="89"/>
    <d v="2025-03-23T00:00:00"/>
    <s v="03:30:51"/>
    <n v="2025"/>
    <n v="3"/>
    <n v="23"/>
    <x v="3"/>
  </r>
  <r>
    <n v="691"/>
    <n v="573"/>
    <n v="533"/>
    <n v="40"/>
    <d v="2025-03-23T00:00:00"/>
    <s v="04:33:48"/>
    <n v="2025"/>
    <n v="3"/>
    <n v="23"/>
    <x v="4"/>
  </r>
  <r>
    <n v="822"/>
    <n v="514"/>
    <n v="456"/>
    <n v="58"/>
    <d v="2025-03-23T00:00:00"/>
    <s v="05:40:20"/>
    <n v="2025"/>
    <n v="3"/>
    <n v="23"/>
    <x v="5"/>
  </r>
  <r>
    <n v="864"/>
    <n v="686"/>
    <n v="596"/>
    <n v="90"/>
    <d v="2025-03-23T00:00:00"/>
    <s v="06:09:40"/>
    <n v="2025"/>
    <n v="3"/>
    <n v="23"/>
    <x v="6"/>
  </r>
  <r>
    <n v="545"/>
    <n v="375"/>
    <n v="246"/>
    <n v="129"/>
    <d v="2025-03-23T00:00:00"/>
    <s v="07:38:05"/>
    <n v="2025"/>
    <n v="3"/>
    <n v="23"/>
    <x v="7"/>
  </r>
  <r>
    <n v="243"/>
    <n v="188"/>
    <n v="76"/>
    <n v="112"/>
    <d v="2025-03-23T00:00:00"/>
    <s v="08:46:27"/>
    <n v="2025"/>
    <n v="3"/>
    <n v="23"/>
    <x v="8"/>
  </r>
  <r>
    <n v="313"/>
    <n v="250"/>
    <n v="128"/>
    <n v="122"/>
    <d v="2025-03-23T00:00:00"/>
    <s v="09:42:09"/>
    <n v="2025"/>
    <n v="3"/>
    <n v="23"/>
    <x v="9"/>
  </r>
  <r>
    <n v="321"/>
    <n v="308"/>
    <n v="229"/>
    <n v="79"/>
    <d v="2025-03-23T00:00:00"/>
    <s v="10:04:38"/>
    <n v="2025"/>
    <n v="3"/>
    <n v="23"/>
    <x v="10"/>
  </r>
  <r>
    <n v="267"/>
    <n v="213"/>
    <n v="128"/>
    <n v="85"/>
    <d v="2025-03-23T00:00:00"/>
    <s v="11:05:15"/>
    <n v="2025"/>
    <n v="3"/>
    <n v="23"/>
    <x v="11"/>
  </r>
  <r>
    <n v="285"/>
    <n v="196"/>
    <n v="105"/>
    <n v="91"/>
    <d v="2025-03-23T00:00:00"/>
    <s v="12:16:27"/>
    <n v="2025"/>
    <n v="3"/>
    <n v="23"/>
    <x v="12"/>
  </r>
  <r>
    <n v="396"/>
    <n v="272"/>
    <n v="187"/>
    <n v="85"/>
    <d v="2025-03-23T00:00:00"/>
    <s v="13:06:24"/>
    <n v="2025"/>
    <n v="3"/>
    <n v="23"/>
    <x v="13"/>
  </r>
  <r>
    <n v="377"/>
    <n v="258"/>
    <n v="172"/>
    <n v="86"/>
    <d v="2025-03-23T00:00:00"/>
    <s v="14:05:17"/>
    <n v="2025"/>
    <n v="3"/>
    <n v="23"/>
    <x v="14"/>
  </r>
  <r>
    <n v="410"/>
    <n v="242"/>
    <n v="145"/>
    <n v="97"/>
    <d v="2025-03-23T00:00:00"/>
    <s v="15:17:48"/>
    <n v="2025"/>
    <n v="3"/>
    <n v="23"/>
    <x v="15"/>
  </r>
  <r>
    <n v="431"/>
    <n v="296"/>
    <n v="200"/>
    <n v="96"/>
    <d v="2025-03-23T00:00:00"/>
    <s v="16:20:14"/>
    <n v="2025"/>
    <n v="3"/>
    <n v="23"/>
    <x v="16"/>
  </r>
  <r>
    <n v="397"/>
    <n v="260"/>
    <n v="157"/>
    <n v="103"/>
    <d v="2025-03-23T00:00:00"/>
    <s v="17:22:38"/>
    <n v="2025"/>
    <n v="3"/>
    <n v="23"/>
    <x v="17"/>
  </r>
  <r>
    <n v="284"/>
    <n v="174"/>
    <n v="129"/>
    <n v="45"/>
    <d v="2025-03-23T00:00:00"/>
    <s v="18:29:38"/>
    <n v="2025"/>
    <n v="3"/>
    <n v="23"/>
    <x v="18"/>
  </r>
  <r>
    <n v="621"/>
    <n v="302"/>
    <n v="200"/>
    <n v="102"/>
    <d v="2025-03-23T00:00:00"/>
    <s v="19:27:12"/>
    <n v="2025"/>
    <n v="3"/>
    <n v="23"/>
    <x v="19"/>
  </r>
  <r>
    <n v="722"/>
    <n v="383"/>
    <n v="242"/>
    <n v="141"/>
    <d v="2025-03-23T00:00:00"/>
    <s v="20:27:06"/>
    <n v="2025"/>
    <n v="3"/>
    <n v="23"/>
    <x v="20"/>
  </r>
  <r>
    <n v="841"/>
    <n v="570"/>
    <n v="303"/>
    <n v="267"/>
    <d v="2025-03-23T00:00:00"/>
    <s v="21:48:04"/>
    <n v="2025"/>
    <n v="3"/>
    <n v="23"/>
    <x v="21"/>
  </r>
  <r>
    <n v="801"/>
    <n v="506"/>
    <n v="277"/>
    <n v="229"/>
    <d v="2025-03-23T00:00:00"/>
    <s v="22:49:10"/>
    <n v="2025"/>
    <n v="3"/>
    <n v="23"/>
    <x v="22"/>
  </r>
  <r>
    <n v="767"/>
    <n v="483"/>
    <n v="265"/>
    <n v="218"/>
    <d v="2025-03-23T00:00:00"/>
    <s v="23:17:13"/>
    <n v="2025"/>
    <n v="3"/>
    <n v="23"/>
    <x v="23"/>
  </r>
  <r>
    <n v="621"/>
    <n v="491"/>
    <n v="271"/>
    <n v="220"/>
    <d v="2025-03-24T00:00:00"/>
    <s v="00:41:16"/>
    <n v="2025"/>
    <n v="3"/>
    <n v="24"/>
    <x v="0"/>
  </r>
  <r>
    <n v="498"/>
    <n v="371"/>
    <n v="184"/>
    <n v="187"/>
    <d v="2025-03-24T00:00:00"/>
    <s v="01:17:28"/>
    <n v="2025"/>
    <n v="3"/>
    <n v="24"/>
    <x v="1"/>
  </r>
  <r>
    <n v="519"/>
    <n v="362"/>
    <n v="215"/>
    <n v="147"/>
    <d v="2025-03-24T00:00:00"/>
    <s v="02:09:27"/>
    <n v="2025"/>
    <n v="3"/>
    <n v="24"/>
    <x v="2"/>
  </r>
  <r>
    <n v="863"/>
    <n v="876"/>
    <n v="785"/>
    <n v="91"/>
    <d v="2025-03-24T00:00:00"/>
    <s v="03:06:18"/>
    <n v="2025"/>
    <n v="3"/>
    <n v="24"/>
    <x v="3"/>
  </r>
  <r>
    <n v="719"/>
    <n v="595"/>
    <n v="538"/>
    <n v="57"/>
    <d v="2025-03-24T00:00:00"/>
    <s v="04:19:28"/>
    <n v="2025"/>
    <n v="3"/>
    <n v="24"/>
    <x v="4"/>
  </r>
  <r>
    <n v="820"/>
    <n v="564"/>
    <n v="490"/>
    <n v="74"/>
    <d v="2025-03-24T00:00:00"/>
    <s v="05:51:30"/>
    <n v="2025"/>
    <n v="3"/>
    <n v="24"/>
    <x v="5"/>
  </r>
  <r>
    <n v="805"/>
    <n v="704"/>
    <n v="603"/>
    <n v="101"/>
    <d v="2025-03-24T00:00:00"/>
    <s v="06:25:44"/>
    <n v="2025"/>
    <n v="3"/>
    <n v="24"/>
    <x v="6"/>
  </r>
  <r>
    <n v="478"/>
    <n v="338"/>
    <n v="231"/>
    <n v="107"/>
    <d v="2025-03-24T00:00:00"/>
    <s v="07:06:41"/>
    <n v="2025"/>
    <n v="3"/>
    <n v="24"/>
    <x v="7"/>
  </r>
  <r>
    <n v="261"/>
    <n v="173"/>
    <n v="84"/>
    <n v="89"/>
    <d v="2025-03-24T00:00:00"/>
    <s v="08:28:55"/>
    <n v="2025"/>
    <n v="3"/>
    <n v="24"/>
    <x v="8"/>
  </r>
  <r>
    <n v="271"/>
    <n v="233"/>
    <n v="154"/>
    <n v="79"/>
    <d v="2025-03-24T00:00:00"/>
    <s v="09:48:25"/>
    <n v="2025"/>
    <n v="3"/>
    <n v="24"/>
    <x v="9"/>
  </r>
  <r>
    <n v="287"/>
    <n v="220"/>
    <n v="144"/>
    <n v="76"/>
    <d v="2025-03-24T00:00:00"/>
    <s v="10:12:48"/>
    <n v="2025"/>
    <n v="3"/>
    <n v="24"/>
    <x v="10"/>
  </r>
  <r>
    <n v="262"/>
    <n v="213"/>
    <n v="142"/>
    <n v="71"/>
    <d v="2025-03-24T00:00:00"/>
    <s v="11:39:55"/>
    <n v="2025"/>
    <n v="3"/>
    <n v="24"/>
    <x v="11"/>
  </r>
  <r>
    <n v="335"/>
    <n v="205"/>
    <n v="129"/>
    <n v="76"/>
    <d v="2025-03-24T00:00:00"/>
    <s v="12:35:04"/>
    <n v="2025"/>
    <n v="3"/>
    <n v="24"/>
    <x v="12"/>
  </r>
  <r>
    <n v="436"/>
    <n v="264"/>
    <n v="168"/>
    <n v="96"/>
    <d v="2025-03-24T00:00:00"/>
    <s v="13:30:10"/>
    <n v="2025"/>
    <n v="3"/>
    <n v="24"/>
    <x v="13"/>
  </r>
  <r>
    <n v="476"/>
    <n v="291"/>
    <n v="180"/>
    <n v="111"/>
    <d v="2025-03-24T00:00:00"/>
    <s v="14:06:47"/>
    <n v="2025"/>
    <n v="3"/>
    <n v="24"/>
    <x v="14"/>
  </r>
  <r>
    <n v="486"/>
    <n v="282"/>
    <n v="162"/>
    <n v="120"/>
    <d v="2025-03-24T00:00:00"/>
    <s v="15:27:15"/>
    <n v="2025"/>
    <n v="3"/>
    <n v="24"/>
    <x v="15"/>
  </r>
  <r>
    <n v="481"/>
    <n v="310"/>
    <n v="201"/>
    <n v="109"/>
    <d v="2025-03-24T00:00:00"/>
    <s v="16:51:08"/>
    <n v="2025"/>
    <n v="3"/>
    <n v="24"/>
    <x v="16"/>
  </r>
  <r>
    <n v="492"/>
    <n v="299"/>
    <n v="193"/>
    <n v="106"/>
    <d v="2025-03-24T00:00:00"/>
    <s v="17:37:17"/>
    <n v="2025"/>
    <n v="3"/>
    <n v="24"/>
    <x v="17"/>
  </r>
  <r>
    <n v="306"/>
    <n v="163"/>
    <n v="126"/>
    <n v="37"/>
    <d v="2025-03-24T00:00:00"/>
    <s v="18:45:19"/>
    <n v="2025"/>
    <n v="3"/>
    <n v="24"/>
    <x v="18"/>
  </r>
  <r>
    <n v="748"/>
    <n v="345"/>
    <n v="244"/>
    <n v="101"/>
    <d v="2025-03-24T00:00:00"/>
    <s v="19:28:08"/>
    <n v="2025"/>
    <n v="3"/>
    <n v="24"/>
    <x v="19"/>
  </r>
  <r>
    <n v="838"/>
    <n v="476"/>
    <n v="326"/>
    <n v="150"/>
    <d v="2025-03-24T00:00:00"/>
    <s v="20:35:30"/>
    <n v="2025"/>
    <n v="3"/>
    <n v="24"/>
    <x v="20"/>
  </r>
  <r>
    <n v="708"/>
    <n v="473"/>
    <n v="264"/>
    <n v="209"/>
    <d v="2025-03-24T00:00:00"/>
    <s v="21:18:46"/>
    <n v="2025"/>
    <n v="3"/>
    <n v="24"/>
    <x v="21"/>
  </r>
  <r>
    <n v="727"/>
    <n v="438"/>
    <n v="259"/>
    <n v="179"/>
    <d v="2025-03-24T00:00:00"/>
    <s v="22:11:19"/>
    <n v="2025"/>
    <n v="3"/>
    <n v="24"/>
    <x v="22"/>
  </r>
  <r>
    <n v="753"/>
    <n v="500"/>
    <n v="281"/>
    <n v="219"/>
    <d v="2025-03-24T00:00:00"/>
    <s v="23:56:37"/>
    <n v="2025"/>
    <n v="3"/>
    <n v="24"/>
    <x v="23"/>
  </r>
  <r>
    <n v="579"/>
    <n v="401"/>
    <n v="234"/>
    <n v="167"/>
    <d v="2025-03-25T00:00:00"/>
    <s v="00:28:23"/>
    <n v="2025"/>
    <n v="3"/>
    <n v="25"/>
    <x v="0"/>
  </r>
  <r>
    <n v="488"/>
    <n v="325"/>
    <n v="195"/>
    <n v="130"/>
    <d v="2025-03-25T00:00:00"/>
    <s v="01:25:07"/>
    <n v="2025"/>
    <n v="3"/>
    <n v="25"/>
    <x v="1"/>
  </r>
  <r>
    <n v="511"/>
    <n v="322"/>
    <n v="214"/>
    <n v="108"/>
    <d v="2025-03-25T00:00:00"/>
    <s v="02:20:55"/>
    <n v="2025"/>
    <n v="3"/>
    <n v="25"/>
    <x v="2"/>
  </r>
  <r>
    <n v="1030"/>
    <n v="1142"/>
    <n v="1061"/>
    <n v="81"/>
    <d v="2025-03-25T00:00:00"/>
    <s v="03:29:36"/>
    <n v="2025"/>
    <n v="3"/>
    <n v="25"/>
    <x v="3"/>
  </r>
  <r>
    <n v="852"/>
    <n v="845"/>
    <n v="796"/>
    <n v="49"/>
    <d v="2025-03-25T00:00:00"/>
    <s v="04:16:04"/>
    <n v="2025"/>
    <n v="3"/>
    <n v="25"/>
    <x v="4"/>
  </r>
  <r>
    <n v="1068"/>
    <n v="932"/>
    <n v="857"/>
    <n v="75"/>
    <d v="2025-03-25T00:00:00"/>
    <s v="05:05:26"/>
    <n v="2025"/>
    <n v="3"/>
    <n v="25"/>
    <x v="5"/>
  </r>
  <r>
    <n v="1043"/>
    <n v="972"/>
    <n v="864"/>
    <n v="108"/>
    <d v="2025-03-25T00:00:00"/>
    <s v="06:27:39"/>
    <n v="2025"/>
    <n v="3"/>
    <n v="25"/>
    <x v="6"/>
  </r>
  <r>
    <n v="689"/>
    <n v="596"/>
    <n v="510"/>
    <n v="86"/>
    <d v="2025-03-25T00:00:00"/>
    <s v="07:33:41"/>
    <n v="2025"/>
    <n v="3"/>
    <n v="25"/>
    <x v="7"/>
  </r>
  <r>
    <n v="352"/>
    <n v="203"/>
    <n v="125"/>
    <n v="78"/>
    <d v="2025-03-25T00:00:00"/>
    <s v="08:23:28"/>
    <n v="2025"/>
    <n v="3"/>
    <n v="25"/>
    <x v="8"/>
  </r>
  <r>
    <n v="296"/>
    <n v="212"/>
    <n v="133"/>
    <n v="79"/>
    <d v="2025-03-25T00:00:00"/>
    <s v="09:56:35"/>
    <n v="2025"/>
    <n v="3"/>
    <n v="25"/>
    <x v="9"/>
  </r>
  <r>
    <n v="288"/>
    <n v="242"/>
    <n v="168"/>
    <n v="74"/>
    <d v="2025-03-25T00:00:00"/>
    <s v="10:39:41"/>
    <n v="2025"/>
    <n v="3"/>
    <n v="25"/>
    <x v="10"/>
  </r>
  <r>
    <n v="253"/>
    <n v="198"/>
    <n v="137"/>
    <n v="61"/>
    <d v="2025-03-25T00:00:00"/>
    <s v="11:33:53"/>
    <n v="2025"/>
    <n v="3"/>
    <n v="25"/>
    <x v="11"/>
  </r>
  <r>
    <n v="273"/>
    <n v="210"/>
    <n v="136"/>
    <n v="74"/>
    <d v="2025-03-25T00:00:00"/>
    <s v="12:26:02"/>
    <n v="2025"/>
    <n v="3"/>
    <n v="25"/>
    <x v="12"/>
  </r>
  <r>
    <n v="438"/>
    <n v="273"/>
    <n v="191"/>
    <n v="82"/>
    <d v="2025-03-25T00:00:00"/>
    <s v="13:22:44"/>
    <n v="2025"/>
    <n v="3"/>
    <n v="25"/>
    <x v="13"/>
  </r>
  <r>
    <n v="452"/>
    <n v="278"/>
    <n v="191"/>
    <n v="87"/>
    <d v="2025-03-25T00:00:00"/>
    <s v="14:31:27"/>
    <n v="2025"/>
    <n v="3"/>
    <n v="25"/>
    <x v="14"/>
  </r>
  <r>
    <n v="456"/>
    <n v="308"/>
    <n v="228"/>
    <n v="80"/>
    <d v="2025-03-25T00:00:00"/>
    <s v="15:45:50"/>
    <n v="2025"/>
    <n v="3"/>
    <n v="25"/>
    <x v="15"/>
  </r>
  <r>
    <n v="464"/>
    <n v="294"/>
    <n v="194"/>
    <n v="100"/>
    <d v="2025-03-25T00:00:00"/>
    <s v="16:51:02"/>
    <n v="2025"/>
    <n v="3"/>
    <n v="25"/>
    <x v="16"/>
  </r>
  <r>
    <n v="516"/>
    <n v="353"/>
    <n v="263"/>
    <n v="90"/>
    <d v="2025-03-25T00:00:00"/>
    <s v="17:37:25"/>
    <n v="2025"/>
    <n v="3"/>
    <n v="25"/>
    <x v="17"/>
  </r>
  <r>
    <n v="311"/>
    <n v="219"/>
    <n v="175"/>
    <n v="44"/>
    <d v="2025-03-25T00:00:00"/>
    <s v="18:55:52"/>
    <n v="2025"/>
    <n v="3"/>
    <n v="25"/>
    <x v="18"/>
  </r>
  <r>
    <n v="730"/>
    <n v="418"/>
    <n v="318"/>
    <n v="100"/>
    <d v="2025-03-25T00:00:00"/>
    <s v="19:48:28"/>
    <n v="2025"/>
    <n v="3"/>
    <n v="25"/>
    <x v="19"/>
  </r>
  <r>
    <n v="943"/>
    <n v="685"/>
    <n v="508"/>
    <n v="177"/>
    <d v="2025-03-25T00:00:00"/>
    <s v="20:55:09"/>
    <n v="2025"/>
    <n v="3"/>
    <n v="25"/>
    <x v="20"/>
  </r>
  <r>
    <n v="994"/>
    <n v="742"/>
    <n v="506"/>
    <n v="236"/>
    <d v="2025-03-25T00:00:00"/>
    <s v="21:13:33"/>
    <n v="2025"/>
    <n v="3"/>
    <n v="25"/>
    <x v="21"/>
  </r>
  <r>
    <n v="1028"/>
    <n v="664"/>
    <n v="433"/>
    <n v="231"/>
    <d v="2025-03-25T00:00:00"/>
    <s v="22:44:24"/>
    <n v="2025"/>
    <n v="3"/>
    <n v="25"/>
    <x v="22"/>
  </r>
  <r>
    <n v="910"/>
    <n v="550"/>
    <n v="359"/>
    <n v="191"/>
    <d v="2025-03-25T00:00:00"/>
    <s v="23:07:29"/>
    <n v="2025"/>
    <n v="3"/>
    <n v="25"/>
    <x v="23"/>
  </r>
  <r>
    <n v="849"/>
    <n v="518"/>
    <n v="330"/>
    <n v="188"/>
    <d v="2025-03-26T00:00:00"/>
    <s v="00:22:42"/>
    <n v="2025"/>
    <n v="3"/>
    <n v="26"/>
    <x v="0"/>
  </r>
  <r>
    <n v="639"/>
    <n v="423"/>
    <n v="283"/>
    <n v="140"/>
    <d v="2025-03-26T00:00:00"/>
    <s v="01:30:22"/>
    <n v="2025"/>
    <n v="3"/>
    <n v="26"/>
    <x v="1"/>
  </r>
  <r>
    <n v="630"/>
    <n v="406"/>
    <n v="276"/>
    <n v="130"/>
    <d v="2025-03-26T00:00:00"/>
    <s v="02:11:34"/>
    <n v="2025"/>
    <n v="3"/>
    <n v="26"/>
    <x v="2"/>
  </r>
  <r>
    <n v="1045"/>
    <n v="1098"/>
    <n v="997"/>
    <n v="101"/>
    <d v="2025-03-26T00:00:00"/>
    <s v="03:20:56"/>
    <n v="2025"/>
    <n v="3"/>
    <n v="26"/>
    <x v="3"/>
  </r>
  <r>
    <n v="763"/>
    <n v="701"/>
    <n v="628"/>
    <n v="73"/>
    <d v="2025-03-26T00:00:00"/>
    <s v="04:09:39"/>
    <n v="2025"/>
    <n v="3"/>
    <n v="26"/>
    <x v="4"/>
  </r>
  <r>
    <n v="1037"/>
    <n v="936"/>
    <n v="861"/>
    <n v="75"/>
    <d v="2025-03-26T00:00:00"/>
    <s v="05:40:51"/>
    <n v="2025"/>
    <n v="3"/>
    <n v="26"/>
    <x v="5"/>
  </r>
  <r>
    <n v="1022"/>
    <n v="869"/>
    <n v="755"/>
    <n v="114"/>
    <d v="2025-03-26T00:00:00"/>
    <s v="06:27:44"/>
    <n v="2025"/>
    <n v="3"/>
    <n v="26"/>
    <x v="6"/>
  </r>
  <r>
    <n v="648"/>
    <n v="476"/>
    <n v="379"/>
    <n v="97"/>
    <d v="2025-03-26T00:00:00"/>
    <s v="07:43:55"/>
    <n v="2025"/>
    <n v="3"/>
    <n v="26"/>
    <x v="7"/>
  </r>
  <r>
    <n v="352"/>
    <n v="216"/>
    <n v="136"/>
    <n v="80"/>
    <d v="2025-03-26T00:00:00"/>
    <s v="08:21:46"/>
    <n v="2025"/>
    <n v="3"/>
    <n v="26"/>
    <x v="8"/>
  </r>
  <r>
    <n v="313"/>
    <n v="196"/>
    <n v="112"/>
    <n v="84"/>
    <d v="2025-03-26T00:00:00"/>
    <s v="09:18:53"/>
    <n v="2025"/>
    <n v="3"/>
    <n v="26"/>
    <x v="9"/>
  </r>
  <r>
    <n v="303"/>
    <n v="301"/>
    <n v="228"/>
    <n v="73"/>
    <d v="2025-03-26T00:00:00"/>
    <s v="10:07:21"/>
    <n v="2025"/>
    <n v="3"/>
    <n v="26"/>
    <x v="10"/>
  </r>
  <r>
    <n v="293"/>
    <n v="227"/>
    <n v="157"/>
    <n v="70"/>
    <d v="2025-03-26T00:00:00"/>
    <s v="11:49:44"/>
    <n v="2025"/>
    <n v="3"/>
    <n v="26"/>
    <x v="11"/>
  </r>
  <r>
    <n v="308"/>
    <n v="188"/>
    <n v="121"/>
    <n v="67"/>
    <d v="2025-03-26T00:00:00"/>
    <s v="12:51:23"/>
    <n v="2025"/>
    <n v="3"/>
    <n v="26"/>
    <x v="12"/>
  </r>
  <r>
    <n v="473"/>
    <n v="302"/>
    <n v="215"/>
    <n v="87"/>
    <d v="2025-03-26T00:00:00"/>
    <s v="13:11:05"/>
    <n v="2025"/>
    <n v="3"/>
    <n v="26"/>
    <x v="13"/>
  </r>
  <r>
    <n v="554"/>
    <n v="340"/>
    <n v="243"/>
    <n v="97"/>
    <d v="2025-03-26T00:00:00"/>
    <s v="14:49:16"/>
    <n v="2025"/>
    <n v="3"/>
    <n v="26"/>
    <x v="14"/>
  </r>
  <r>
    <n v="507"/>
    <n v="325"/>
    <n v="230"/>
    <n v="95"/>
    <d v="2025-03-26T00:00:00"/>
    <s v="15:56:23"/>
    <n v="2025"/>
    <n v="3"/>
    <n v="26"/>
    <x v="15"/>
  </r>
  <r>
    <n v="621"/>
    <n v="427"/>
    <n v="323"/>
    <n v="104"/>
    <d v="2025-03-26T00:00:00"/>
    <s v="16:10:33"/>
    <n v="2025"/>
    <n v="3"/>
    <n v="26"/>
    <x v="16"/>
  </r>
  <r>
    <n v="644"/>
    <n v="371"/>
    <n v="277"/>
    <n v="94"/>
    <d v="2025-03-26T00:00:00"/>
    <s v="17:03:54"/>
    <n v="2025"/>
    <n v="3"/>
    <n v="26"/>
    <x v="17"/>
  </r>
  <r>
    <n v="364"/>
    <n v="223"/>
    <n v="176"/>
    <n v="47"/>
    <d v="2025-03-26T00:00:00"/>
    <s v="18:41:27"/>
    <n v="2025"/>
    <n v="3"/>
    <n v="26"/>
    <x v="18"/>
  </r>
  <r>
    <n v="839"/>
    <n v="419"/>
    <n v="331"/>
    <n v="88"/>
    <d v="2025-03-26T00:00:00"/>
    <s v="19:07:45"/>
    <n v="2025"/>
    <n v="3"/>
    <n v="26"/>
    <x v="19"/>
  </r>
  <r>
    <n v="853"/>
    <n v="524"/>
    <n v="400"/>
    <n v="124"/>
    <d v="2025-03-26T00:00:00"/>
    <s v="20:46:02"/>
    <n v="2025"/>
    <n v="3"/>
    <n v="26"/>
    <x v="20"/>
  </r>
  <r>
    <n v="828"/>
    <n v="562"/>
    <n v="370"/>
    <n v="192"/>
    <d v="2025-03-26T00:00:00"/>
    <s v="21:37:48"/>
    <n v="2025"/>
    <n v="3"/>
    <n v="26"/>
    <x v="21"/>
  </r>
  <r>
    <n v="913"/>
    <n v="520"/>
    <n v="343"/>
    <n v="177"/>
    <d v="2025-03-26T00:00:00"/>
    <s v="22:20:54"/>
    <n v="2025"/>
    <n v="3"/>
    <n v="26"/>
    <x v="22"/>
  </r>
  <r>
    <n v="803"/>
    <n v="449"/>
    <n v="297"/>
    <n v="152"/>
    <d v="2025-03-26T00:00:00"/>
    <s v="23:08:02"/>
    <n v="2025"/>
    <n v="3"/>
    <n v="26"/>
    <x v="23"/>
  </r>
  <r>
    <n v="676"/>
    <n v="372"/>
    <n v="213"/>
    <n v="159"/>
    <d v="2025-03-27T00:00:00"/>
    <s v="00:24:45"/>
    <n v="2025"/>
    <n v="3"/>
    <n v="27"/>
    <x v="0"/>
  </r>
  <r>
    <n v="553"/>
    <n v="322"/>
    <n v="189"/>
    <n v="133"/>
    <d v="2025-03-27T00:00:00"/>
    <s v="01:54:26"/>
    <n v="2025"/>
    <n v="3"/>
    <n v="27"/>
    <x v="1"/>
  </r>
  <r>
    <n v="511"/>
    <n v="294"/>
    <n v="179"/>
    <n v="115"/>
    <d v="2025-03-27T00:00:00"/>
    <s v="02:52:06"/>
    <n v="2025"/>
    <n v="3"/>
    <n v="27"/>
    <x v="2"/>
  </r>
  <r>
    <n v="1187"/>
    <n v="677"/>
    <n v="599"/>
    <n v="78"/>
    <d v="2025-03-27T00:00:00"/>
    <s v="03:50:29"/>
    <n v="2025"/>
    <n v="3"/>
    <n v="27"/>
    <x v="3"/>
  </r>
  <r>
    <n v="1130"/>
    <n v="646"/>
    <n v="594"/>
    <n v="52"/>
    <d v="2025-03-27T00:00:00"/>
    <s v="04:08:53"/>
    <n v="2025"/>
    <n v="3"/>
    <n v="27"/>
    <x v="4"/>
  </r>
  <r>
    <n v="1448"/>
    <n v="776"/>
    <n v="702"/>
    <n v="74"/>
    <d v="2025-03-27T00:00:00"/>
    <s v="05:40:22"/>
    <n v="2025"/>
    <n v="3"/>
    <n v="27"/>
    <x v="5"/>
  </r>
  <r>
    <n v="1294"/>
    <n v="698"/>
    <n v="602"/>
    <n v="96"/>
    <d v="2025-03-27T00:00:00"/>
    <s v="06:05:45"/>
    <n v="2025"/>
    <n v="3"/>
    <n v="27"/>
    <x v="6"/>
  </r>
  <r>
    <n v="833"/>
    <n v="411"/>
    <n v="311"/>
    <n v="100"/>
    <d v="2025-03-27T00:00:00"/>
    <s v="07:04:16"/>
    <n v="2025"/>
    <n v="3"/>
    <n v="27"/>
    <x v="7"/>
  </r>
  <r>
    <n v="401"/>
    <n v="271"/>
    <n v="172"/>
    <n v="99"/>
    <d v="2025-03-27T00:00:00"/>
    <s v="08:51:39"/>
    <n v="2025"/>
    <n v="3"/>
    <n v="27"/>
    <x v="8"/>
  </r>
  <r>
    <n v="370"/>
    <n v="272"/>
    <n v="180"/>
    <n v="92"/>
    <d v="2025-03-27T00:00:00"/>
    <s v="09:35:21"/>
    <n v="2025"/>
    <n v="3"/>
    <n v="27"/>
    <x v="9"/>
  </r>
  <r>
    <n v="368"/>
    <n v="243"/>
    <n v="164"/>
    <n v="79"/>
    <d v="2025-03-27T00:00:00"/>
    <s v="10:56:22"/>
    <n v="2025"/>
    <n v="3"/>
    <n v="27"/>
    <x v="10"/>
  </r>
  <r>
    <n v="332"/>
    <n v="203"/>
    <n v="134"/>
    <n v="69"/>
    <d v="2025-03-27T00:00:00"/>
    <s v="11:14:44"/>
    <n v="2025"/>
    <n v="3"/>
    <n v="27"/>
    <x v="11"/>
  </r>
  <r>
    <n v="354"/>
    <n v="269"/>
    <n v="200"/>
    <n v="69"/>
    <d v="2025-03-27T00:00:00"/>
    <s v="12:26:46"/>
    <n v="2025"/>
    <n v="3"/>
    <n v="27"/>
    <x v="12"/>
  </r>
  <r>
    <n v="519"/>
    <n v="306"/>
    <n v="218"/>
    <n v="88"/>
    <d v="2025-03-27T00:00:00"/>
    <s v="13:18:48"/>
    <n v="2025"/>
    <n v="3"/>
    <n v="27"/>
    <x v="13"/>
  </r>
  <r>
    <n v="534"/>
    <n v="355"/>
    <n v="249"/>
    <n v="106"/>
    <d v="2025-03-27T00:00:00"/>
    <s v="14:43:44"/>
    <n v="2025"/>
    <n v="3"/>
    <n v="27"/>
    <x v="14"/>
  </r>
  <r>
    <n v="572"/>
    <n v="384"/>
    <n v="245"/>
    <n v="139"/>
    <d v="2025-03-27T00:00:00"/>
    <s v="15:16:51"/>
    <n v="2025"/>
    <n v="3"/>
    <n v="27"/>
    <x v="15"/>
  </r>
  <r>
    <n v="533"/>
    <n v="358"/>
    <n v="238"/>
    <n v="120"/>
    <d v="2025-03-27T00:00:00"/>
    <s v="16:39:19"/>
    <n v="2025"/>
    <n v="3"/>
    <n v="27"/>
    <x v="16"/>
  </r>
  <r>
    <n v="570"/>
    <n v="364"/>
    <n v="248"/>
    <n v="116"/>
    <d v="2025-03-27T00:00:00"/>
    <s v="17:26:47"/>
    <n v="2025"/>
    <n v="3"/>
    <n v="27"/>
    <x v="17"/>
  </r>
  <r>
    <n v="408"/>
    <n v="208"/>
    <n v="159"/>
    <n v="49"/>
    <d v="2025-03-27T00:00:00"/>
    <s v="18:29:11"/>
    <n v="2025"/>
    <n v="3"/>
    <n v="27"/>
    <x v="18"/>
  </r>
  <r>
    <n v="807"/>
    <n v="435"/>
    <n v="317"/>
    <n v="118"/>
    <d v="2025-03-27T00:00:00"/>
    <s v="19:49:13"/>
    <n v="2025"/>
    <n v="3"/>
    <n v="27"/>
    <x v="19"/>
  </r>
  <r>
    <n v="1009"/>
    <n v="560"/>
    <n v="388"/>
    <n v="172"/>
    <d v="2025-03-27T00:00:00"/>
    <s v="20:07:06"/>
    <n v="2025"/>
    <n v="3"/>
    <n v="27"/>
    <x v="20"/>
  </r>
  <r>
    <n v="1024"/>
    <n v="641"/>
    <n v="403"/>
    <n v="238"/>
    <d v="2025-03-27T00:00:00"/>
    <s v="21:40:28"/>
    <n v="2025"/>
    <n v="3"/>
    <n v="27"/>
    <x v="21"/>
  </r>
  <r>
    <n v="1113"/>
    <n v="733"/>
    <n v="499"/>
    <n v="234"/>
    <d v="2025-03-27T00:00:00"/>
    <s v="22:03:10"/>
    <n v="2025"/>
    <n v="3"/>
    <n v="27"/>
    <x v="22"/>
  </r>
  <r>
    <n v="1080"/>
    <n v="742"/>
    <n v="540"/>
    <n v="202"/>
    <d v="2025-03-27T00:00:00"/>
    <s v="23:45:25"/>
    <n v="2025"/>
    <n v="3"/>
    <n v="27"/>
    <x v="23"/>
  </r>
  <r>
    <n v="910"/>
    <n v="545"/>
    <n v="388"/>
    <n v="157"/>
    <d v="2025-03-28T00:00:00"/>
    <s v="00:04:07"/>
    <n v="2025"/>
    <n v="3"/>
    <n v="28"/>
    <x v="0"/>
  </r>
  <r>
    <n v="711"/>
    <n v="447"/>
    <n v="290"/>
    <n v="157"/>
    <d v="2025-03-28T00:00:00"/>
    <s v="01:16:36"/>
    <n v="2025"/>
    <n v="3"/>
    <n v="28"/>
    <x v="1"/>
  </r>
  <r>
    <n v="672"/>
    <n v="444"/>
    <n v="323"/>
    <n v="121"/>
    <d v="2025-03-28T00:00:00"/>
    <s v="02:07:42"/>
    <n v="2025"/>
    <n v="3"/>
    <n v="28"/>
    <x v="2"/>
  </r>
  <r>
    <n v="942"/>
    <n v="527"/>
    <n v="443"/>
    <n v="84"/>
    <d v="2025-03-28T00:00:00"/>
    <s v="03:06:21"/>
    <n v="2025"/>
    <n v="3"/>
    <n v="28"/>
    <x v="3"/>
  </r>
  <r>
    <n v="821"/>
    <n v="464"/>
    <n v="413"/>
    <n v="51"/>
    <d v="2025-03-28T00:00:00"/>
    <s v="04:05:13"/>
    <n v="2025"/>
    <n v="3"/>
    <n v="28"/>
    <x v="4"/>
  </r>
  <r>
    <n v="1289"/>
    <n v="857"/>
    <n v="792"/>
    <n v="65"/>
    <d v="2025-03-28T00:00:00"/>
    <s v="05:17:25"/>
    <n v="2025"/>
    <n v="3"/>
    <n v="28"/>
    <x v="5"/>
  </r>
  <r>
    <n v="1166"/>
    <n v="681"/>
    <n v="581"/>
    <n v="100"/>
    <d v="2025-03-28T00:00:00"/>
    <s v="06:17:25"/>
    <n v="2025"/>
    <n v="3"/>
    <n v="28"/>
    <x v="6"/>
  </r>
  <r>
    <n v="737"/>
    <n v="399"/>
    <n v="315"/>
    <n v="84"/>
    <d v="2025-03-28T00:00:00"/>
    <s v="07:11:42"/>
    <n v="2025"/>
    <n v="3"/>
    <n v="28"/>
    <x v="7"/>
  </r>
  <r>
    <n v="395"/>
    <n v="222"/>
    <n v="140"/>
    <n v="82"/>
    <d v="2025-03-28T00:00:00"/>
    <s v="08:55:45"/>
    <n v="2025"/>
    <n v="3"/>
    <n v="28"/>
    <x v="8"/>
  </r>
  <r>
    <n v="386"/>
    <n v="280"/>
    <n v="210"/>
    <n v="70"/>
    <d v="2025-03-28T00:00:00"/>
    <s v="09:23:52"/>
    <n v="2025"/>
    <n v="3"/>
    <n v="28"/>
    <x v="9"/>
  </r>
  <r>
    <n v="306"/>
    <n v="215"/>
    <n v="163"/>
    <n v="52"/>
    <d v="2025-03-28T00:00:00"/>
    <s v="10:18:35"/>
    <n v="2025"/>
    <n v="3"/>
    <n v="28"/>
    <x v="10"/>
  </r>
  <r>
    <n v="354"/>
    <n v="238"/>
    <n v="191"/>
    <n v="47"/>
    <d v="2025-03-28T00:00:00"/>
    <s v="11:35:42"/>
    <n v="2025"/>
    <n v="3"/>
    <n v="28"/>
    <x v="11"/>
  </r>
  <r>
    <n v="290"/>
    <n v="181"/>
    <n v="148"/>
    <n v="33"/>
    <d v="2025-03-28T00:00:00"/>
    <s v="12:22:02"/>
    <n v="2025"/>
    <n v="3"/>
    <n v="28"/>
    <x v="12"/>
  </r>
  <r>
    <n v="587"/>
    <n v="354"/>
    <n v="285"/>
    <n v="69"/>
    <d v="2025-03-28T00:00:00"/>
    <s v="13:09:44"/>
    <n v="2025"/>
    <n v="3"/>
    <n v="28"/>
    <x v="13"/>
  </r>
  <r>
    <n v="660"/>
    <n v="449"/>
    <n v="375"/>
    <n v="74"/>
    <d v="2025-03-28T00:00:00"/>
    <s v="14:48:13"/>
    <n v="2025"/>
    <n v="3"/>
    <n v="28"/>
    <x v="14"/>
  </r>
  <r>
    <n v="599"/>
    <n v="360"/>
    <n v="283"/>
    <n v="77"/>
    <d v="2025-03-28T00:00:00"/>
    <s v="15:40:49"/>
    <n v="2025"/>
    <n v="3"/>
    <n v="28"/>
    <x v="15"/>
  </r>
  <r>
    <n v="610"/>
    <n v="359"/>
    <n v="269"/>
    <n v="90"/>
    <d v="2025-03-28T00:00:00"/>
    <s v="16:02:10"/>
    <n v="2025"/>
    <n v="3"/>
    <n v="28"/>
    <x v="16"/>
  </r>
  <r>
    <n v="497"/>
    <n v="353"/>
    <n v="257"/>
    <n v="96"/>
    <d v="2025-03-28T00:00:00"/>
    <s v="17:37:02"/>
    <n v="2025"/>
    <n v="3"/>
    <n v="28"/>
    <x v="17"/>
  </r>
  <r>
    <n v="377"/>
    <n v="240"/>
    <n v="195"/>
    <n v="45"/>
    <d v="2025-03-28T00:00:00"/>
    <s v="18:40:14"/>
    <n v="2025"/>
    <n v="3"/>
    <n v="28"/>
    <x v="18"/>
  </r>
  <r>
    <n v="744"/>
    <n v="430"/>
    <n v="317"/>
    <n v="113"/>
    <d v="2025-03-28T00:00:00"/>
    <s v="19:07:26"/>
    <n v="2025"/>
    <n v="3"/>
    <n v="28"/>
    <x v="19"/>
  </r>
  <r>
    <n v="793"/>
    <n v="490"/>
    <n v="365"/>
    <n v="125"/>
    <d v="2025-03-28T00:00:00"/>
    <s v="20:56:07"/>
    <n v="2025"/>
    <n v="3"/>
    <n v="28"/>
    <x v="20"/>
  </r>
  <r>
    <n v="755"/>
    <n v="485"/>
    <n v="312"/>
    <n v="173"/>
    <d v="2025-03-28T00:00:00"/>
    <s v="21:44:33"/>
    <n v="2025"/>
    <n v="3"/>
    <n v="28"/>
    <x v="21"/>
  </r>
  <r>
    <n v="914"/>
    <n v="579"/>
    <n v="393"/>
    <n v="186"/>
    <d v="2025-03-28T00:00:00"/>
    <s v="22:12:26"/>
    <n v="2025"/>
    <n v="3"/>
    <n v="28"/>
    <x v="22"/>
  </r>
  <r>
    <n v="1042"/>
    <n v="650"/>
    <n v="452"/>
    <n v="198"/>
    <d v="2025-03-28T00:00:00"/>
    <s v="23:36:24"/>
    <n v="2025"/>
    <n v="3"/>
    <n v="28"/>
    <x v="23"/>
  </r>
  <r>
    <n v="1014"/>
    <n v="577"/>
    <n v="430"/>
    <n v="147"/>
    <d v="2025-03-29T00:00:00"/>
    <s v="00:25:36"/>
    <n v="2025"/>
    <n v="3"/>
    <n v="29"/>
    <x v="0"/>
  </r>
  <r>
    <n v="629"/>
    <n v="438"/>
    <n v="297"/>
    <n v="141"/>
    <d v="2025-03-29T00:00:00"/>
    <s v="01:16:21"/>
    <n v="2025"/>
    <n v="3"/>
    <n v="29"/>
    <x v="1"/>
  </r>
  <r>
    <n v="627"/>
    <n v="339"/>
    <n v="243"/>
    <n v="96"/>
    <d v="2025-03-29T00:00:00"/>
    <s v="02:13:33"/>
    <n v="2025"/>
    <n v="3"/>
    <n v="29"/>
    <x v="2"/>
  </r>
  <r>
    <n v="1073"/>
    <n v="620"/>
    <n v="542"/>
    <n v="78"/>
    <d v="2025-03-29T00:00:00"/>
    <s v="03:22:31"/>
    <n v="2025"/>
    <n v="3"/>
    <n v="29"/>
    <x v="3"/>
  </r>
  <r>
    <n v="862"/>
    <n v="441"/>
    <n v="388"/>
    <n v="53"/>
    <d v="2025-03-29T00:00:00"/>
    <s v="04:03:38"/>
    <n v="2025"/>
    <n v="3"/>
    <n v="29"/>
    <x v="4"/>
  </r>
  <r>
    <n v="1253"/>
    <n v="662"/>
    <n v="581"/>
    <n v="81"/>
    <d v="2025-03-29T00:00:00"/>
    <s v="05:47:14"/>
    <n v="2025"/>
    <n v="3"/>
    <n v="29"/>
    <x v="5"/>
  </r>
  <r>
    <n v="1247"/>
    <n v="678"/>
    <n v="574"/>
    <n v="104"/>
    <d v="2025-03-29T00:00:00"/>
    <s v="06:26:20"/>
    <n v="2025"/>
    <n v="3"/>
    <n v="29"/>
    <x v="6"/>
  </r>
  <r>
    <n v="751"/>
    <n v="375"/>
    <n v="296"/>
    <n v="79"/>
    <d v="2025-03-29T00:00:00"/>
    <s v="07:29:08"/>
    <n v="2025"/>
    <n v="3"/>
    <n v="29"/>
    <x v="7"/>
  </r>
  <r>
    <n v="393"/>
    <n v="229"/>
    <n v="136"/>
    <n v="93"/>
    <d v="2025-03-29T00:00:00"/>
    <s v="08:51:45"/>
    <n v="2025"/>
    <n v="3"/>
    <n v="29"/>
    <x v="8"/>
  </r>
  <r>
    <n v="370"/>
    <n v="257"/>
    <n v="184"/>
    <n v="73"/>
    <d v="2025-03-29T00:00:00"/>
    <s v="09:19:56"/>
    <n v="2025"/>
    <n v="3"/>
    <n v="29"/>
    <x v="9"/>
  </r>
  <r>
    <n v="368"/>
    <n v="243"/>
    <n v="167"/>
    <n v="76"/>
    <d v="2025-03-29T00:00:00"/>
    <s v="10:34:24"/>
    <n v="2025"/>
    <n v="3"/>
    <n v="29"/>
    <x v="10"/>
  </r>
  <r>
    <n v="361"/>
    <n v="241"/>
    <n v="175"/>
    <n v="66"/>
    <d v="2025-03-29T00:00:00"/>
    <s v="11:56:44"/>
    <n v="2025"/>
    <n v="3"/>
    <n v="29"/>
    <x v="11"/>
  </r>
  <r>
    <n v="300"/>
    <n v="185"/>
    <n v="136"/>
    <n v="49"/>
    <d v="2025-03-29T00:00:00"/>
    <s v="12:43:13"/>
    <n v="2025"/>
    <n v="3"/>
    <n v="29"/>
    <x v="12"/>
  </r>
  <r>
    <n v="522"/>
    <n v="283"/>
    <n v="197"/>
    <n v="86"/>
    <d v="2025-03-29T00:00:00"/>
    <s v="13:14:54"/>
    <n v="2025"/>
    <n v="3"/>
    <n v="29"/>
    <x v="13"/>
  </r>
  <r>
    <n v="600"/>
    <n v="366"/>
    <n v="273"/>
    <n v="93"/>
    <d v="2025-03-29T00:00:00"/>
    <s v="14:35:23"/>
    <n v="2025"/>
    <n v="3"/>
    <n v="29"/>
    <x v="14"/>
  </r>
  <r>
    <n v="527"/>
    <n v="304"/>
    <n v="192"/>
    <n v="112"/>
    <d v="2025-03-29T00:00:00"/>
    <s v="15:03:50"/>
    <n v="2025"/>
    <n v="3"/>
    <n v="29"/>
    <x v="15"/>
  </r>
  <r>
    <n v="605"/>
    <n v="403"/>
    <n v="312"/>
    <n v="91"/>
    <d v="2025-03-29T00:00:00"/>
    <s v="16:23:17"/>
    <n v="2025"/>
    <n v="3"/>
    <n v="29"/>
    <x v="16"/>
  </r>
  <r>
    <n v="536"/>
    <n v="383"/>
    <n v="293"/>
    <n v="90"/>
    <d v="2025-03-29T00:00:00"/>
    <s v="17:04:39"/>
    <n v="2025"/>
    <n v="3"/>
    <n v="29"/>
    <x v="17"/>
  </r>
  <r>
    <n v="357"/>
    <n v="242"/>
    <n v="193"/>
    <n v="49"/>
    <d v="2025-03-29T00:00:00"/>
    <s v="18:48:50"/>
    <n v="2025"/>
    <n v="3"/>
    <n v="29"/>
    <x v="18"/>
  </r>
  <r>
    <n v="761"/>
    <n v="611"/>
    <n v="520"/>
    <n v="91"/>
    <d v="2025-03-29T00:00:00"/>
    <s v="19:03:22"/>
    <n v="2025"/>
    <n v="3"/>
    <n v="29"/>
    <x v="19"/>
  </r>
  <r>
    <n v="912"/>
    <n v="773"/>
    <n v="646"/>
    <n v="127"/>
    <d v="2025-03-29T00:00:00"/>
    <s v="20:30:11"/>
    <n v="2025"/>
    <n v="3"/>
    <n v="29"/>
    <x v="20"/>
  </r>
  <r>
    <n v="972"/>
    <n v="778"/>
    <n v="639"/>
    <n v="139"/>
    <d v="2025-03-29T00:00:00"/>
    <s v="21:37:46"/>
    <n v="2025"/>
    <n v="3"/>
    <n v="29"/>
    <x v="21"/>
  </r>
  <r>
    <n v="955"/>
    <n v="885"/>
    <n v="767"/>
    <n v="118"/>
    <d v="2025-03-29T00:00:00"/>
    <s v="22:35:02"/>
    <n v="2025"/>
    <n v="3"/>
    <n v="29"/>
    <x v="22"/>
  </r>
  <r>
    <n v="841"/>
    <n v="717"/>
    <n v="614"/>
    <n v="103"/>
    <d v="2025-03-29T00:00:00"/>
    <s v="23:40:54"/>
    <n v="2025"/>
    <n v="3"/>
    <n v="29"/>
    <x v="23"/>
  </r>
  <r>
    <n v="816"/>
    <n v="651"/>
    <n v="556"/>
    <n v="95"/>
    <d v="2025-03-30T00:00:00"/>
    <s v="00:33:46"/>
    <n v="2025"/>
    <n v="3"/>
    <n v="30"/>
    <x v="0"/>
  </r>
  <r>
    <n v="634"/>
    <n v="520"/>
    <n v="427"/>
    <n v="93"/>
    <d v="2025-03-30T00:00:00"/>
    <s v="01:44:33"/>
    <n v="2025"/>
    <n v="3"/>
    <n v="30"/>
    <x v="1"/>
  </r>
  <r>
    <n v="557"/>
    <n v="408"/>
    <n v="319"/>
    <n v="89"/>
    <d v="2025-03-30T00:00:00"/>
    <s v="02:44:56"/>
    <n v="2025"/>
    <n v="3"/>
    <n v="30"/>
    <x v="2"/>
  </r>
  <r>
    <n v="917"/>
    <n v="642"/>
    <n v="577"/>
    <n v="65"/>
    <d v="2025-03-30T00:00:00"/>
    <s v="03:36:17"/>
    <n v="2025"/>
    <n v="3"/>
    <n v="30"/>
    <x v="3"/>
  </r>
  <r>
    <n v="1126"/>
    <n v="956"/>
    <n v="900"/>
    <n v="56"/>
    <d v="2025-03-30T00:00:00"/>
    <s v="04:04:13"/>
    <n v="2025"/>
    <n v="3"/>
    <n v="30"/>
    <x v="4"/>
  </r>
  <r>
    <n v="985"/>
    <n v="790"/>
    <n v="769"/>
    <n v="21"/>
    <d v="2025-03-30T00:00:00"/>
    <s v="05:42:07"/>
    <n v="2025"/>
    <n v="3"/>
    <n v="30"/>
    <x v="5"/>
  </r>
  <r>
    <n v="588"/>
    <n v="492"/>
    <n v="467"/>
    <n v="25"/>
    <d v="2025-03-30T00:00:00"/>
    <s v="06:53:28"/>
    <n v="2025"/>
    <n v="3"/>
    <n v="30"/>
    <x v="6"/>
  </r>
  <r>
    <n v="1138"/>
    <n v="1016"/>
    <n v="982"/>
    <n v="34"/>
    <d v="2025-03-30T00:00:00"/>
    <s v="07:11:38"/>
    <n v="2025"/>
    <n v="3"/>
    <n v="30"/>
    <x v="7"/>
  </r>
  <r>
    <n v="726"/>
    <n v="732"/>
    <n v="698"/>
    <n v="34"/>
    <d v="2025-03-30T00:00:00"/>
    <s v="08:11:11"/>
    <n v="2025"/>
    <n v="3"/>
    <n v="30"/>
    <x v="8"/>
  </r>
  <r>
    <n v="655"/>
    <n v="564"/>
    <n v="525"/>
    <n v="39"/>
    <d v="2025-03-30T00:00:00"/>
    <s v="09:20:29"/>
    <n v="2025"/>
    <n v="3"/>
    <n v="30"/>
    <x v="9"/>
  </r>
  <r>
    <n v="529"/>
    <n v="381"/>
    <n v="340"/>
    <n v="41"/>
    <d v="2025-03-30T00:00:00"/>
    <s v="10:56:36"/>
    <n v="2025"/>
    <n v="3"/>
    <n v="30"/>
    <x v="10"/>
  </r>
  <r>
    <n v="525"/>
    <n v="370"/>
    <n v="308"/>
    <n v="62"/>
    <d v="2025-03-30T00:00:00"/>
    <s v="11:24:43"/>
    <n v="2025"/>
    <n v="3"/>
    <n v="30"/>
    <x v="11"/>
  </r>
  <r>
    <n v="488"/>
    <n v="416"/>
    <n v="357"/>
    <n v="59"/>
    <d v="2025-03-30T00:00:00"/>
    <s v="12:03:48"/>
    <n v="2025"/>
    <n v="3"/>
    <n v="30"/>
    <x v="12"/>
  </r>
  <r>
    <n v="486"/>
    <n v="390"/>
    <n v="345"/>
    <n v="45"/>
    <d v="2025-03-30T00:00:00"/>
    <s v="13:22:35"/>
    <n v="2025"/>
    <n v="3"/>
    <n v="30"/>
    <x v="13"/>
  </r>
  <r>
    <n v="376"/>
    <n v="311"/>
    <n v="272"/>
    <n v="39"/>
    <d v="2025-03-30T00:00:00"/>
    <s v="14:34:53"/>
    <n v="2025"/>
    <n v="3"/>
    <n v="30"/>
    <x v="14"/>
  </r>
  <r>
    <n v="372"/>
    <n v="265"/>
    <n v="221"/>
    <n v="44"/>
    <d v="2025-03-30T00:00:00"/>
    <s v="15:18:46"/>
    <n v="2025"/>
    <n v="3"/>
    <n v="30"/>
    <x v="15"/>
  </r>
  <r>
    <n v="387"/>
    <n v="233"/>
    <n v="195"/>
    <n v="38"/>
    <d v="2025-03-30T00:00:00"/>
    <s v="16:25:05"/>
    <n v="2025"/>
    <n v="3"/>
    <n v="30"/>
    <x v="16"/>
  </r>
  <r>
    <n v="415"/>
    <n v="254"/>
    <n v="187"/>
    <n v="67"/>
    <d v="2025-03-30T00:00:00"/>
    <s v="17:27:02"/>
    <n v="2025"/>
    <n v="3"/>
    <n v="30"/>
    <x v="17"/>
  </r>
  <r>
    <n v="371"/>
    <n v="191"/>
    <n v="140"/>
    <n v="51"/>
    <d v="2025-03-30T00:00:00"/>
    <s v="18:45:51"/>
    <n v="2025"/>
    <n v="3"/>
    <n v="30"/>
    <x v="18"/>
  </r>
  <r>
    <n v="425"/>
    <n v="234"/>
    <n v="167"/>
    <n v="67"/>
    <d v="2025-03-30T00:00:00"/>
    <s v="19:44:47"/>
    <n v="2025"/>
    <n v="3"/>
    <n v="30"/>
    <x v="19"/>
  </r>
  <r>
    <n v="472"/>
    <n v="277"/>
    <n v="203"/>
    <n v="74"/>
    <d v="2025-03-30T00:00:00"/>
    <s v="20:55:27"/>
    <n v="2025"/>
    <n v="3"/>
    <n v="30"/>
    <x v="20"/>
  </r>
  <r>
    <n v="586"/>
    <n v="407"/>
    <n v="310"/>
    <n v="97"/>
    <d v="2025-03-30T00:00:00"/>
    <s v="21:55:19"/>
    <n v="2025"/>
    <n v="3"/>
    <n v="30"/>
    <x v="21"/>
  </r>
  <r>
    <n v="625"/>
    <n v="385"/>
    <n v="271"/>
    <n v="114"/>
    <d v="2025-03-30T00:00:00"/>
    <s v="22:38:18"/>
    <n v="2025"/>
    <n v="3"/>
    <n v="30"/>
    <x v="22"/>
  </r>
  <r>
    <n v="548"/>
    <n v="347"/>
    <n v="237"/>
    <n v="110"/>
    <d v="2025-03-30T00:00:00"/>
    <s v="23:45:10"/>
    <n v="2025"/>
    <n v="3"/>
    <n v="30"/>
    <x v="23"/>
  </r>
  <r>
    <n v="487"/>
    <n v="309"/>
    <n v="200"/>
    <n v="109"/>
    <d v="2025-03-31T00:00:00"/>
    <s v="00:14:07"/>
    <n v="2025"/>
    <n v="3"/>
    <n v="31"/>
    <x v="0"/>
  </r>
  <r>
    <n v="375"/>
    <n v="231"/>
    <n v="148"/>
    <n v="83"/>
    <d v="2025-03-31T00:00:00"/>
    <s v="01:47:30"/>
    <n v="2025"/>
    <n v="3"/>
    <n v="31"/>
    <x v="1"/>
  </r>
  <r>
    <n v="288"/>
    <n v="195"/>
    <n v="108"/>
    <n v="87"/>
    <d v="2025-03-31T00:00:00"/>
    <s v="02:09:17"/>
    <n v="2025"/>
    <n v="3"/>
    <n v="31"/>
    <x v="2"/>
  </r>
  <r>
    <n v="614"/>
    <n v="332"/>
    <n v="248"/>
    <n v="84"/>
    <d v="2025-03-31T00:00:00"/>
    <s v="03:45:35"/>
    <n v="2025"/>
    <n v="3"/>
    <n v="31"/>
    <x v="3"/>
  </r>
  <r>
    <n v="550"/>
    <n v="371"/>
    <n v="299"/>
    <n v="72"/>
    <d v="2025-03-31T00:00:00"/>
    <s v="04:14:28"/>
    <n v="2025"/>
    <n v="3"/>
    <n v="31"/>
    <x v="4"/>
  </r>
  <r>
    <n v="599"/>
    <n v="330"/>
    <n v="275"/>
    <n v="55"/>
    <d v="2025-03-31T00:00:00"/>
    <s v="05:08:18"/>
    <n v="2025"/>
    <n v="3"/>
    <n v="31"/>
    <x v="5"/>
  </r>
  <r>
    <n v="647"/>
    <n v="297"/>
    <n v="235"/>
    <n v="62"/>
    <d v="2025-03-31T00:00:00"/>
    <s v="06:09:44"/>
    <n v="2025"/>
    <n v="3"/>
    <n v="31"/>
    <x v="6"/>
  </r>
  <r>
    <n v="700"/>
    <n v="404"/>
    <n v="332"/>
    <n v="72"/>
    <d v="2025-03-31T00:00:00"/>
    <s v="07:27:47"/>
    <n v="2025"/>
    <n v="3"/>
    <n v="31"/>
    <x v="7"/>
  </r>
  <r>
    <n v="413"/>
    <n v="248"/>
    <n v="180"/>
    <n v="68"/>
    <d v="2025-03-31T00:00:00"/>
    <s v="08:55:34"/>
    <n v="2025"/>
    <n v="3"/>
    <n v="31"/>
    <x v="8"/>
  </r>
  <r>
    <n v="370"/>
    <n v="223"/>
    <n v="154"/>
    <n v="69"/>
    <d v="2025-03-31T00:00:00"/>
    <s v="09:38:11"/>
    <n v="2025"/>
    <n v="3"/>
    <n v="31"/>
    <x v="9"/>
  </r>
  <r>
    <n v="316"/>
    <n v="175"/>
    <n v="115"/>
    <n v="60"/>
    <d v="2025-03-31T00:00:00"/>
    <s v="10:37:32"/>
    <n v="2025"/>
    <n v="3"/>
    <n v="31"/>
    <x v="10"/>
  </r>
  <r>
    <n v="323"/>
    <n v="228"/>
    <n v="165"/>
    <n v="63"/>
    <d v="2025-03-31T00:00:00"/>
    <s v="11:25:55"/>
    <n v="2025"/>
    <n v="3"/>
    <n v="31"/>
    <x v="11"/>
  </r>
  <r>
    <n v="288"/>
    <n v="167"/>
    <n v="127"/>
    <n v="40"/>
    <d v="2025-03-31T00:00:00"/>
    <s v="12:27:47"/>
    <n v="2025"/>
    <n v="3"/>
    <n v="31"/>
    <x v="12"/>
  </r>
  <r>
    <n v="390"/>
    <n v="241"/>
    <n v="188"/>
    <n v="53"/>
    <d v="2025-03-31T00:00:00"/>
    <s v="13:30:44"/>
    <n v="2025"/>
    <n v="3"/>
    <n v="31"/>
    <x v="13"/>
  </r>
  <r>
    <n v="340"/>
    <n v="241"/>
    <n v="180"/>
    <n v="61"/>
    <d v="2025-03-31T00:00:00"/>
    <s v="14:45:20"/>
    <n v="2025"/>
    <n v="3"/>
    <n v="31"/>
    <x v="14"/>
  </r>
  <r>
    <n v="346"/>
    <n v="237"/>
    <n v="181"/>
    <n v="56"/>
    <d v="2025-03-31T00:00:00"/>
    <s v="15:53:40"/>
    <n v="2025"/>
    <n v="3"/>
    <n v="31"/>
    <x v="15"/>
  </r>
  <r>
    <n v="374"/>
    <n v="221"/>
    <n v="153"/>
    <n v="68"/>
    <d v="2025-03-31T00:00:00"/>
    <s v="16:34:24"/>
    <n v="2025"/>
    <n v="3"/>
    <n v="31"/>
    <x v="16"/>
  </r>
  <r>
    <n v="432"/>
    <n v="258"/>
    <n v="168"/>
    <n v="90"/>
    <d v="2025-03-31T00:00:00"/>
    <s v="17:02:16"/>
    <n v="2025"/>
    <n v="3"/>
    <n v="31"/>
    <x v="17"/>
  </r>
  <r>
    <n v="389"/>
    <n v="233"/>
    <n v="140"/>
    <n v="93"/>
    <d v="2025-03-31T00:00:00"/>
    <s v="18:26:07"/>
    <n v="2025"/>
    <n v="3"/>
    <n v="31"/>
    <x v="18"/>
  </r>
  <r>
    <n v="505"/>
    <n v="280"/>
    <n v="183"/>
    <n v="97"/>
    <d v="2025-03-31T00:00:00"/>
    <s v="19:54:34"/>
    <n v="2025"/>
    <n v="3"/>
    <n v="31"/>
    <x v="19"/>
  </r>
  <r>
    <n v="562"/>
    <n v="326"/>
    <n v="219"/>
    <n v="107"/>
    <d v="2025-03-31T00:00:00"/>
    <s v="20:21:11"/>
    <n v="2025"/>
    <n v="3"/>
    <n v="31"/>
    <x v="20"/>
  </r>
  <r>
    <n v="737"/>
    <n v="510"/>
    <n v="372"/>
    <n v="138"/>
    <d v="2025-03-31T00:00:00"/>
    <s v="21:44:23"/>
    <n v="2025"/>
    <n v="3"/>
    <n v="31"/>
    <x v="21"/>
  </r>
  <r>
    <n v="705"/>
    <n v="475"/>
    <n v="352"/>
    <n v="123"/>
    <d v="2025-03-31T00:00:00"/>
    <s v="22:12:29"/>
    <n v="2025"/>
    <n v="3"/>
    <n v="31"/>
    <x v="22"/>
  </r>
  <r>
    <n v="645"/>
    <n v="393"/>
    <n v="269"/>
    <n v="124"/>
    <d v="2025-03-31T00:00:00"/>
    <s v="23:56:21"/>
    <n v="2025"/>
    <n v="3"/>
    <n v="31"/>
    <x v="23"/>
  </r>
  <r>
    <n v="515"/>
    <n v="289"/>
    <n v="195"/>
    <n v="94"/>
    <d v="2025-04-01T00:00:00"/>
    <s v="00:30:45"/>
    <n v="2025"/>
    <n v="4"/>
    <n v="1"/>
    <x v="0"/>
  </r>
  <r>
    <n v="411"/>
    <n v="268"/>
    <n v="163"/>
    <n v="105"/>
    <d v="2025-04-01T00:00:00"/>
    <s v="01:16:10"/>
    <n v="2025"/>
    <n v="4"/>
    <n v="1"/>
    <x v="1"/>
  </r>
  <r>
    <n v="297"/>
    <n v="201"/>
    <n v="123"/>
    <n v="78"/>
    <d v="2025-04-01T00:00:00"/>
    <s v="02:19:38"/>
    <n v="2025"/>
    <n v="4"/>
    <n v="1"/>
    <x v="2"/>
  </r>
  <r>
    <n v="506"/>
    <n v="327"/>
    <n v="245"/>
    <n v="82"/>
    <d v="2025-04-01T00:00:00"/>
    <s v="03:34:38"/>
    <n v="2025"/>
    <n v="4"/>
    <n v="1"/>
    <x v="3"/>
  </r>
  <r>
    <n v="602"/>
    <n v="382"/>
    <n v="317"/>
    <n v="65"/>
    <d v="2025-04-01T00:00:00"/>
    <s v="04:17:30"/>
    <n v="2025"/>
    <n v="4"/>
    <n v="1"/>
    <x v="4"/>
  </r>
  <r>
    <n v="718"/>
    <n v="385"/>
    <n v="329"/>
    <n v="56"/>
    <d v="2025-04-01T00:00:00"/>
    <s v="05:28:14"/>
    <n v="2025"/>
    <n v="4"/>
    <n v="1"/>
    <x v="5"/>
  </r>
  <r>
    <n v="605"/>
    <n v="321"/>
    <n v="253"/>
    <n v="68"/>
    <d v="2025-04-01T00:00:00"/>
    <s v="06:46:34"/>
    <n v="2025"/>
    <n v="4"/>
    <n v="1"/>
    <x v="6"/>
  </r>
  <r>
    <n v="691"/>
    <n v="392"/>
    <n v="301"/>
    <n v="91"/>
    <d v="2025-04-01T00:00:00"/>
    <s v="07:20:51"/>
    <n v="2025"/>
    <n v="4"/>
    <n v="1"/>
    <x v="7"/>
  </r>
  <r>
    <n v="402"/>
    <n v="238"/>
    <n v="137"/>
    <n v="101"/>
    <d v="2025-04-01T00:00:00"/>
    <s v="08:43:52"/>
    <n v="2025"/>
    <n v="4"/>
    <n v="1"/>
    <x v="8"/>
  </r>
  <r>
    <n v="303"/>
    <n v="231"/>
    <n v="141"/>
    <n v="90"/>
    <d v="2025-04-01T00:00:00"/>
    <s v="09:41:56"/>
    <n v="2025"/>
    <n v="4"/>
    <n v="1"/>
    <x v="9"/>
  </r>
  <r>
    <n v="249"/>
    <n v="173"/>
    <n v="115"/>
    <n v="58"/>
    <d v="2025-04-01T00:00:00"/>
    <s v="10:47:12"/>
    <n v="2025"/>
    <n v="4"/>
    <n v="1"/>
    <x v="10"/>
  </r>
  <r>
    <n v="279"/>
    <n v="187"/>
    <n v="123"/>
    <n v="64"/>
    <d v="2025-04-01T00:00:00"/>
    <s v="11:56:15"/>
    <n v="2025"/>
    <n v="4"/>
    <n v="1"/>
    <x v="11"/>
  </r>
  <r>
    <n v="286"/>
    <n v="194"/>
    <n v="127"/>
    <n v="67"/>
    <d v="2025-04-01T00:00:00"/>
    <s v="12:45:22"/>
    <n v="2025"/>
    <n v="4"/>
    <n v="1"/>
    <x v="12"/>
  </r>
  <r>
    <n v="324"/>
    <n v="195"/>
    <n v="135"/>
    <n v="60"/>
    <d v="2025-04-01T00:00:00"/>
    <s v="13:31:25"/>
    <n v="2025"/>
    <n v="4"/>
    <n v="1"/>
    <x v="13"/>
  </r>
  <r>
    <n v="319"/>
    <n v="211"/>
    <n v="139"/>
    <n v="72"/>
    <d v="2025-04-01T00:00:00"/>
    <s v="14:48:13"/>
    <n v="2025"/>
    <n v="4"/>
    <n v="1"/>
    <x v="14"/>
  </r>
  <r>
    <n v="319"/>
    <n v="210"/>
    <n v="141"/>
    <n v="69"/>
    <d v="2025-04-01T00:00:00"/>
    <s v="15:20:39"/>
    <n v="2025"/>
    <n v="4"/>
    <n v="1"/>
    <x v="15"/>
  </r>
  <r>
    <n v="360"/>
    <n v="249"/>
    <n v="169"/>
    <n v="80"/>
    <d v="2025-04-01T00:00:00"/>
    <s v="16:20:52"/>
    <n v="2025"/>
    <n v="4"/>
    <n v="1"/>
    <x v="16"/>
  </r>
  <r>
    <n v="393"/>
    <n v="247"/>
    <n v="148"/>
    <n v="99"/>
    <d v="2025-04-01T00:00:00"/>
    <s v="17:18:32"/>
    <n v="2025"/>
    <n v="4"/>
    <n v="1"/>
    <x v="17"/>
  </r>
  <r>
    <n v="369"/>
    <n v="206"/>
    <n v="110"/>
    <n v="96"/>
    <d v="2025-04-01T00:00:00"/>
    <s v="18:31:44"/>
    <n v="2025"/>
    <n v="4"/>
    <n v="1"/>
    <x v="18"/>
  </r>
  <r>
    <n v="525"/>
    <n v="352"/>
    <n v="228"/>
    <n v="124"/>
    <d v="2025-04-01T00:00:00"/>
    <s v="19:22:36"/>
    <n v="2025"/>
    <n v="4"/>
    <n v="1"/>
    <x v="19"/>
  </r>
  <r>
    <n v="615"/>
    <n v="354"/>
    <n v="218"/>
    <n v="136"/>
    <d v="2025-04-01T00:00:00"/>
    <s v="20:41:02"/>
    <n v="2025"/>
    <n v="4"/>
    <n v="1"/>
    <x v="20"/>
  </r>
  <r>
    <n v="777"/>
    <n v="515"/>
    <n v="353"/>
    <n v="162"/>
    <d v="2025-04-01T00:00:00"/>
    <s v="21:19:54"/>
    <n v="2025"/>
    <n v="4"/>
    <n v="1"/>
    <x v="21"/>
  </r>
  <r>
    <n v="673"/>
    <n v="440"/>
    <n v="294"/>
    <n v="146"/>
    <d v="2025-04-01T00:00:00"/>
    <s v="22:42:07"/>
    <n v="2025"/>
    <n v="4"/>
    <n v="1"/>
    <x v="22"/>
  </r>
  <r>
    <n v="561"/>
    <n v="359"/>
    <n v="212"/>
    <n v="147"/>
    <d v="2025-04-01T00:00:00"/>
    <s v="23:50:44"/>
    <n v="2025"/>
    <n v="4"/>
    <n v="1"/>
    <x v="23"/>
  </r>
  <r>
    <n v="500"/>
    <n v="330"/>
    <n v="191"/>
    <n v="139"/>
    <d v="2025-04-02T00:00:00"/>
    <s v="00:32:05"/>
    <n v="2025"/>
    <n v="4"/>
    <n v="2"/>
    <x v="0"/>
  </r>
  <r>
    <n v="398"/>
    <n v="300"/>
    <n v="169"/>
    <n v="131"/>
    <d v="2025-04-02T00:00:00"/>
    <s v="01:51:11"/>
    <n v="2025"/>
    <n v="4"/>
    <n v="2"/>
    <x v="1"/>
  </r>
  <r>
    <n v="378"/>
    <n v="299"/>
    <n v="179"/>
    <n v="120"/>
    <d v="2025-04-02T00:00:00"/>
    <s v="02:49:29"/>
    <n v="2025"/>
    <n v="4"/>
    <n v="2"/>
    <x v="2"/>
  </r>
  <r>
    <n v="547"/>
    <n v="323"/>
    <n v="231"/>
    <n v="92"/>
    <d v="2025-04-02T00:00:00"/>
    <s v="03:42:02"/>
    <n v="2025"/>
    <n v="4"/>
    <n v="2"/>
    <x v="3"/>
  </r>
  <r>
    <n v="542"/>
    <n v="343"/>
    <n v="268"/>
    <n v="75"/>
    <d v="2025-04-02T00:00:00"/>
    <s v="04:10:04"/>
    <n v="2025"/>
    <n v="4"/>
    <n v="2"/>
    <x v="4"/>
  </r>
  <r>
    <n v="650"/>
    <n v="377"/>
    <n v="314"/>
    <n v="63"/>
    <d v="2025-04-02T00:00:00"/>
    <s v="05:38:26"/>
    <n v="2025"/>
    <n v="4"/>
    <n v="2"/>
    <x v="5"/>
  </r>
  <r>
    <n v="649"/>
    <n v="369"/>
    <n v="288"/>
    <n v="81"/>
    <d v="2025-04-02T00:00:00"/>
    <s v="06:22:21"/>
    <n v="2025"/>
    <n v="4"/>
    <n v="2"/>
    <x v="6"/>
  </r>
  <r>
    <n v="655"/>
    <n v="375"/>
    <n v="265"/>
    <n v="110"/>
    <d v="2025-04-02T00:00:00"/>
    <s v="07:49:38"/>
    <n v="2025"/>
    <n v="4"/>
    <n v="2"/>
    <x v="7"/>
  </r>
  <r>
    <n v="395"/>
    <n v="239"/>
    <n v="137"/>
    <n v="102"/>
    <d v="2025-04-02T00:00:00"/>
    <s v="08:12:25"/>
    <n v="2025"/>
    <n v="4"/>
    <n v="2"/>
    <x v="8"/>
  </r>
  <r>
    <n v="338"/>
    <n v="224"/>
    <n v="121"/>
    <n v="103"/>
    <d v="2025-04-02T00:00:00"/>
    <s v="09:32:21"/>
    <n v="2025"/>
    <n v="4"/>
    <n v="2"/>
    <x v="9"/>
  </r>
  <r>
    <n v="275"/>
    <n v="203"/>
    <n v="100"/>
    <n v="103"/>
    <d v="2025-04-02T00:00:00"/>
    <s v="10:48:42"/>
    <n v="2025"/>
    <n v="4"/>
    <n v="2"/>
    <x v="10"/>
  </r>
  <r>
    <n v="287"/>
    <n v="207"/>
    <n v="103"/>
    <n v="104"/>
    <d v="2025-04-02T00:00:00"/>
    <s v="11:31:51"/>
    <n v="2025"/>
    <n v="4"/>
    <n v="2"/>
    <x v="11"/>
  </r>
  <r>
    <n v="258"/>
    <n v="184"/>
    <n v="103"/>
    <n v="81"/>
    <d v="2025-04-02T00:00:00"/>
    <s v="12:18:47"/>
    <n v="2025"/>
    <n v="4"/>
    <n v="2"/>
    <x v="12"/>
  </r>
  <r>
    <n v="263"/>
    <n v="190"/>
    <n v="116"/>
    <n v="74"/>
    <d v="2025-04-02T00:00:00"/>
    <s v="13:22:49"/>
    <n v="2025"/>
    <n v="4"/>
    <n v="2"/>
    <x v="13"/>
  </r>
  <r>
    <n v="277"/>
    <n v="196"/>
    <n v="128"/>
    <n v="68"/>
    <d v="2025-04-02T00:00:00"/>
    <s v="14:40:30"/>
    <n v="2025"/>
    <n v="4"/>
    <n v="2"/>
    <x v="14"/>
  </r>
  <r>
    <n v="331"/>
    <n v="253"/>
    <n v="174"/>
    <n v="79"/>
    <d v="2025-04-02T00:00:00"/>
    <s v="15:38:17"/>
    <n v="2025"/>
    <n v="4"/>
    <n v="2"/>
    <x v="15"/>
  </r>
  <r>
    <n v="371"/>
    <n v="216"/>
    <n v="126"/>
    <n v="90"/>
    <d v="2025-04-02T00:00:00"/>
    <s v="16:45:51"/>
    <n v="2025"/>
    <n v="4"/>
    <n v="2"/>
    <x v="16"/>
  </r>
  <r>
    <n v="373"/>
    <n v="261"/>
    <n v="148"/>
    <n v="113"/>
    <d v="2025-04-02T00:00:00"/>
    <s v="17:29:48"/>
    <n v="2025"/>
    <n v="4"/>
    <n v="2"/>
    <x v="17"/>
  </r>
  <r>
    <n v="283"/>
    <n v="209"/>
    <n v="106"/>
    <n v="103"/>
    <d v="2025-04-02T00:00:00"/>
    <s v="18:28:16"/>
    <n v="2025"/>
    <n v="4"/>
    <n v="2"/>
    <x v="18"/>
  </r>
  <r>
    <n v="528"/>
    <n v="317"/>
    <n v="172"/>
    <n v="145"/>
    <d v="2025-04-02T00:00:00"/>
    <s v="19:15:40"/>
    <n v="2025"/>
    <n v="4"/>
    <n v="2"/>
    <x v="19"/>
  </r>
  <r>
    <n v="589"/>
    <n v="347"/>
    <n v="206"/>
    <n v="141"/>
    <d v="2025-04-02T00:00:00"/>
    <s v="20:38:27"/>
    <n v="2025"/>
    <n v="4"/>
    <n v="2"/>
    <x v="20"/>
  </r>
  <r>
    <n v="652"/>
    <n v="431"/>
    <n v="265"/>
    <n v="166"/>
    <d v="2025-04-02T00:00:00"/>
    <s v="21:06:14"/>
    <n v="2025"/>
    <n v="4"/>
    <n v="2"/>
    <x v="21"/>
  </r>
  <r>
    <n v="678"/>
    <n v="389"/>
    <n v="241"/>
    <n v="148"/>
    <d v="2025-04-02T00:00:00"/>
    <s v="22:50:12"/>
    <n v="2025"/>
    <n v="4"/>
    <n v="2"/>
    <x v="22"/>
  </r>
  <r>
    <n v="610"/>
    <n v="394"/>
    <n v="246"/>
    <n v="148"/>
    <d v="2025-04-02T00:00:00"/>
    <s v="23:38:20"/>
    <n v="2025"/>
    <n v="4"/>
    <n v="2"/>
    <x v="23"/>
  </r>
  <r>
    <n v="481"/>
    <n v="302"/>
    <n v="145"/>
    <n v="157"/>
    <d v="2025-04-03T00:00:00"/>
    <s v="00:08:02"/>
    <n v="2025"/>
    <n v="4"/>
    <n v="3"/>
    <x v="0"/>
  </r>
  <r>
    <n v="369"/>
    <n v="273"/>
    <n v="152"/>
    <n v="121"/>
    <d v="2025-04-03T00:00:00"/>
    <s v="01:49:29"/>
    <n v="2025"/>
    <n v="4"/>
    <n v="3"/>
    <x v="1"/>
  </r>
  <r>
    <n v="305"/>
    <n v="244"/>
    <n v="151"/>
    <n v="93"/>
    <d v="2025-04-03T00:00:00"/>
    <s v="02:13:25"/>
    <n v="2025"/>
    <n v="4"/>
    <n v="3"/>
    <x v="2"/>
  </r>
  <r>
    <n v="491"/>
    <n v="309"/>
    <n v="223"/>
    <n v="86"/>
    <d v="2025-04-03T00:00:00"/>
    <s v="03:47:12"/>
    <n v="2025"/>
    <n v="4"/>
    <n v="3"/>
    <x v="3"/>
  </r>
  <r>
    <n v="538"/>
    <n v="332"/>
    <n v="274"/>
    <n v="58"/>
    <d v="2025-04-03T00:00:00"/>
    <s v="04:16:50"/>
    <n v="2025"/>
    <n v="4"/>
    <n v="3"/>
    <x v="4"/>
  </r>
  <r>
    <n v="662"/>
    <n v="436"/>
    <n v="375"/>
    <n v="61"/>
    <d v="2025-04-03T00:00:00"/>
    <s v="05:21:56"/>
    <n v="2025"/>
    <n v="4"/>
    <n v="3"/>
    <x v="5"/>
  </r>
  <r>
    <n v="649"/>
    <n v="323"/>
    <n v="237"/>
    <n v="86"/>
    <d v="2025-04-03T00:00:00"/>
    <s v="06:10:24"/>
    <n v="2025"/>
    <n v="4"/>
    <n v="3"/>
    <x v="6"/>
  </r>
  <r>
    <n v="641"/>
    <n v="369"/>
    <n v="275"/>
    <n v="94"/>
    <d v="2025-04-03T00:00:00"/>
    <s v="07:05:47"/>
    <n v="2025"/>
    <n v="4"/>
    <n v="3"/>
    <x v="7"/>
  </r>
  <r>
    <n v="355"/>
    <n v="243"/>
    <n v="121"/>
    <n v="122"/>
    <d v="2025-04-03T00:00:00"/>
    <s v="08:22:29"/>
    <n v="2025"/>
    <n v="4"/>
    <n v="3"/>
    <x v="8"/>
  </r>
  <r>
    <n v="307"/>
    <n v="216"/>
    <n v="105"/>
    <n v="111"/>
    <d v="2025-04-03T00:00:00"/>
    <s v="09:14:05"/>
    <n v="2025"/>
    <n v="4"/>
    <n v="3"/>
    <x v="9"/>
  </r>
  <r>
    <n v="321"/>
    <n v="233"/>
    <n v="112"/>
    <n v="121"/>
    <d v="2025-04-03T00:00:00"/>
    <s v="10:37:25"/>
    <n v="2025"/>
    <n v="4"/>
    <n v="3"/>
    <x v="10"/>
  </r>
  <r>
    <n v="295"/>
    <n v="227"/>
    <n v="123"/>
    <n v="104"/>
    <d v="2025-04-03T00:00:00"/>
    <s v="11:26:56"/>
    <n v="2025"/>
    <n v="4"/>
    <n v="3"/>
    <x v="11"/>
  </r>
  <r>
    <n v="281"/>
    <n v="182"/>
    <n v="101"/>
    <n v="81"/>
    <d v="2025-04-03T00:00:00"/>
    <s v="12:27:49"/>
    <n v="2025"/>
    <n v="4"/>
    <n v="3"/>
    <x v="12"/>
  </r>
  <r>
    <n v="292"/>
    <n v="193"/>
    <n v="131"/>
    <n v="62"/>
    <d v="2025-04-03T00:00:00"/>
    <s v="13:27:47"/>
    <n v="2025"/>
    <n v="4"/>
    <n v="3"/>
    <x v="13"/>
  </r>
  <r>
    <n v="313"/>
    <n v="245"/>
    <n v="160"/>
    <n v="85"/>
    <d v="2025-04-03T00:00:00"/>
    <s v="14:38:18"/>
    <n v="2025"/>
    <n v="4"/>
    <n v="3"/>
    <x v="14"/>
  </r>
  <r>
    <n v="376"/>
    <n v="254"/>
    <n v="168"/>
    <n v="86"/>
    <d v="2025-04-03T00:00:00"/>
    <s v="15:06:43"/>
    <n v="2025"/>
    <n v="4"/>
    <n v="3"/>
    <x v="15"/>
  </r>
  <r>
    <n v="411"/>
    <n v="287"/>
    <n v="189"/>
    <n v="98"/>
    <d v="2025-04-03T00:00:00"/>
    <s v="16:36:56"/>
    <n v="2025"/>
    <n v="4"/>
    <n v="3"/>
    <x v="16"/>
  </r>
  <r>
    <n v="434"/>
    <n v="293"/>
    <n v="149"/>
    <n v="144"/>
    <d v="2025-04-03T00:00:00"/>
    <s v="17:45:13"/>
    <n v="2025"/>
    <n v="4"/>
    <n v="3"/>
    <x v="17"/>
  </r>
  <r>
    <n v="386"/>
    <n v="266"/>
    <n v="130"/>
    <n v="136"/>
    <d v="2025-04-03T00:00:00"/>
    <s v="18:41:06"/>
    <n v="2025"/>
    <n v="4"/>
    <n v="3"/>
    <x v="18"/>
  </r>
  <r>
    <n v="487"/>
    <n v="374"/>
    <n v="201"/>
    <n v="173"/>
    <d v="2025-04-03T00:00:00"/>
    <s v="19:54:18"/>
    <n v="2025"/>
    <n v="4"/>
    <n v="3"/>
    <x v="19"/>
  </r>
  <r>
    <n v="517"/>
    <n v="345"/>
    <n v="204"/>
    <n v="141"/>
    <d v="2025-04-03T00:00:00"/>
    <s v="20:49:11"/>
    <n v="2025"/>
    <n v="4"/>
    <n v="3"/>
    <x v="20"/>
  </r>
  <r>
    <n v="643"/>
    <n v="462"/>
    <n v="268"/>
    <n v="194"/>
    <d v="2025-04-03T00:00:00"/>
    <s v="21:11:23"/>
    <n v="2025"/>
    <n v="4"/>
    <n v="3"/>
    <x v="21"/>
  </r>
  <r>
    <n v="634"/>
    <n v="432"/>
    <n v="249"/>
    <n v="183"/>
    <d v="2025-04-03T00:00:00"/>
    <s v="22:19:23"/>
    <n v="2025"/>
    <n v="4"/>
    <n v="3"/>
    <x v="22"/>
  </r>
  <r>
    <n v="499"/>
    <n v="325"/>
    <n v="167"/>
    <n v="158"/>
    <d v="2025-04-03T00:00:00"/>
    <s v="23:02:15"/>
    <n v="2025"/>
    <n v="4"/>
    <n v="3"/>
    <x v="23"/>
  </r>
  <r>
    <n v="449"/>
    <n v="322"/>
    <n v="157"/>
    <n v="165"/>
    <d v="2025-04-04T00:00:00"/>
    <s v="00:20:45"/>
    <n v="2025"/>
    <n v="4"/>
    <n v="4"/>
    <x v="0"/>
  </r>
  <r>
    <n v="396"/>
    <n v="299"/>
    <n v="169"/>
    <n v="130"/>
    <d v="2025-04-04T00:00:00"/>
    <s v="01:16:12"/>
    <n v="2025"/>
    <n v="4"/>
    <n v="4"/>
    <x v="1"/>
  </r>
  <r>
    <n v="308"/>
    <n v="262"/>
    <n v="151"/>
    <n v="111"/>
    <d v="2025-04-04T00:00:00"/>
    <s v="02:21:36"/>
    <n v="2025"/>
    <n v="4"/>
    <n v="4"/>
    <x v="2"/>
  </r>
  <r>
    <n v="474"/>
    <n v="303"/>
    <n v="215"/>
    <n v="88"/>
    <d v="2025-04-04T00:00:00"/>
    <s v="03:28:37"/>
    <n v="2025"/>
    <n v="4"/>
    <n v="4"/>
    <x v="3"/>
  </r>
  <r>
    <n v="530"/>
    <n v="335"/>
    <n v="257"/>
    <n v="78"/>
    <d v="2025-04-04T00:00:00"/>
    <s v="04:25:48"/>
    <n v="2025"/>
    <n v="4"/>
    <n v="4"/>
    <x v="4"/>
  </r>
  <r>
    <n v="541"/>
    <n v="350"/>
    <n v="280"/>
    <n v="70"/>
    <d v="2025-04-04T00:00:00"/>
    <s v="05:25:45"/>
    <n v="2025"/>
    <n v="4"/>
    <n v="4"/>
    <x v="5"/>
  </r>
  <r>
    <n v="550"/>
    <n v="305"/>
    <n v="227"/>
    <n v="78"/>
    <d v="2025-04-04T00:00:00"/>
    <s v="06:33:42"/>
    <n v="2025"/>
    <n v="4"/>
    <n v="4"/>
    <x v="6"/>
  </r>
  <r>
    <n v="481"/>
    <n v="267"/>
    <n v="196"/>
    <n v="71"/>
    <d v="2025-04-04T00:00:00"/>
    <s v="07:30:50"/>
    <n v="2025"/>
    <n v="4"/>
    <n v="4"/>
    <x v="7"/>
  </r>
  <r>
    <n v="269"/>
    <n v="150"/>
    <n v="74"/>
    <n v="76"/>
    <d v="2025-04-04T00:00:00"/>
    <s v="08:04:38"/>
    <n v="2025"/>
    <n v="4"/>
    <n v="4"/>
    <x v="8"/>
  </r>
  <r>
    <n v="260"/>
    <n v="170"/>
    <n v="87"/>
    <n v="83"/>
    <d v="2025-04-04T00:00:00"/>
    <s v="09:17:12"/>
    <n v="2025"/>
    <n v="4"/>
    <n v="4"/>
    <x v="9"/>
  </r>
  <r>
    <n v="189"/>
    <n v="150"/>
    <n v="78"/>
    <n v="72"/>
    <d v="2025-04-04T00:00:00"/>
    <s v="10:13:24"/>
    <n v="2025"/>
    <n v="4"/>
    <n v="4"/>
    <x v="10"/>
  </r>
  <r>
    <n v="187"/>
    <n v="135"/>
    <n v="84"/>
    <n v="51"/>
    <d v="2025-04-04T00:00:00"/>
    <s v="11:05:24"/>
    <n v="2025"/>
    <n v="4"/>
    <n v="4"/>
    <x v="11"/>
  </r>
  <r>
    <n v="160"/>
    <n v="130"/>
    <n v="98"/>
    <n v="32"/>
    <d v="2025-04-04T00:00:00"/>
    <s v="12:03:17"/>
    <n v="2025"/>
    <n v="4"/>
    <n v="4"/>
    <x v="12"/>
  </r>
  <r>
    <n v="294"/>
    <n v="222"/>
    <n v="159"/>
    <n v="63"/>
    <d v="2025-04-04T00:00:00"/>
    <s v="13:23:22"/>
    <n v="2025"/>
    <n v="4"/>
    <n v="4"/>
    <x v="13"/>
  </r>
  <r>
    <n v="280"/>
    <n v="183"/>
    <n v="104"/>
    <n v="79"/>
    <d v="2025-04-04T00:00:00"/>
    <s v="14:46:28"/>
    <n v="2025"/>
    <n v="4"/>
    <n v="4"/>
    <x v="14"/>
  </r>
  <r>
    <n v="307"/>
    <n v="223"/>
    <n v="126"/>
    <n v="97"/>
    <d v="2025-04-04T00:00:00"/>
    <s v="15:22:42"/>
    <n v="2025"/>
    <n v="4"/>
    <n v="4"/>
    <x v="15"/>
  </r>
  <r>
    <n v="345"/>
    <n v="264"/>
    <n v="143"/>
    <n v="121"/>
    <d v="2025-04-04T00:00:00"/>
    <s v="16:04:38"/>
    <n v="2025"/>
    <n v="4"/>
    <n v="4"/>
    <x v="16"/>
  </r>
  <r>
    <n v="343"/>
    <n v="251"/>
    <n v="117"/>
    <n v="134"/>
    <d v="2025-04-04T00:00:00"/>
    <s v="17:27:54"/>
    <n v="2025"/>
    <n v="4"/>
    <n v="4"/>
    <x v="17"/>
  </r>
  <r>
    <n v="324"/>
    <n v="267"/>
    <n v="124"/>
    <n v="143"/>
    <d v="2025-04-04T00:00:00"/>
    <s v="18:42:21"/>
    <n v="2025"/>
    <n v="4"/>
    <n v="4"/>
    <x v="18"/>
  </r>
  <r>
    <n v="507"/>
    <n v="350"/>
    <n v="164"/>
    <n v="186"/>
    <d v="2025-04-04T00:00:00"/>
    <s v="19:09:44"/>
    <n v="2025"/>
    <n v="4"/>
    <n v="4"/>
    <x v="19"/>
  </r>
  <r>
    <n v="527"/>
    <n v="347"/>
    <n v="217"/>
    <n v="130"/>
    <d v="2025-04-04T00:00:00"/>
    <s v="20:36:51"/>
    <n v="2025"/>
    <n v="4"/>
    <n v="4"/>
    <x v="20"/>
  </r>
  <r>
    <n v="692"/>
    <n v="483"/>
    <n v="307"/>
    <n v="176"/>
    <d v="2025-04-04T00:00:00"/>
    <s v="21:34:39"/>
    <n v="2025"/>
    <n v="4"/>
    <n v="4"/>
    <x v="21"/>
  </r>
  <r>
    <n v="603"/>
    <n v="384"/>
    <n v="215"/>
    <n v="169"/>
    <d v="2025-04-04T00:00:00"/>
    <s v="22:19:02"/>
    <n v="2025"/>
    <n v="4"/>
    <n v="4"/>
    <x v="22"/>
  </r>
  <r>
    <n v="500"/>
    <n v="346"/>
    <n v="178"/>
    <n v="168"/>
    <d v="2025-04-04T00:00:00"/>
    <s v="23:02:43"/>
    <n v="2025"/>
    <n v="4"/>
    <n v="4"/>
    <x v="23"/>
  </r>
  <r>
    <n v="470"/>
    <n v="358"/>
    <n v="187"/>
    <n v="171"/>
    <d v="2025-04-05T00:00:00"/>
    <s v="00:23:11"/>
    <n v="2025"/>
    <n v="4"/>
    <n v="5"/>
    <x v="0"/>
  </r>
  <r>
    <n v="301"/>
    <n v="203"/>
    <n v="92"/>
    <n v="111"/>
    <d v="2025-04-05T00:00:00"/>
    <s v="01:47:05"/>
    <n v="2025"/>
    <n v="4"/>
    <n v="5"/>
    <x v="1"/>
  </r>
  <r>
    <n v="295"/>
    <n v="234"/>
    <n v="104"/>
    <n v="130"/>
    <d v="2025-04-05T00:00:00"/>
    <s v="02:41:16"/>
    <n v="2025"/>
    <n v="4"/>
    <n v="5"/>
    <x v="2"/>
  </r>
  <r>
    <n v="440"/>
    <n v="324"/>
    <n v="231"/>
    <n v="93"/>
    <d v="2025-04-05T00:00:00"/>
    <s v="03:36:18"/>
    <n v="2025"/>
    <n v="4"/>
    <n v="5"/>
    <x v="3"/>
  </r>
  <r>
    <n v="455"/>
    <n v="328"/>
    <n v="249"/>
    <n v="79"/>
    <d v="2025-04-05T00:00:00"/>
    <s v="04:24:05"/>
    <n v="2025"/>
    <n v="4"/>
    <n v="5"/>
    <x v="4"/>
  </r>
  <r>
    <n v="518"/>
    <n v="346"/>
    <n v="296"/>
    <n v="50"/>
    <d v="2025-04-05T00:00:00"/>
    <s v="05:33:27"/>
    <n v="2025"/>
    <n v="4"/>
    <n v="5"/>
    <x v="5"/>
  </r>
  <r>
    <n v="564"/>
    <n v="321"/>
    <n v="233"/>
    <n v="88"/>
    <d v="2025-04-05T00:00:00"/>
    <s v="06:16:43"/>
    <n v="2025"/>
    <n v="4"/>
    <n v="5"/>
    <x v="6"/>
  </r>
  <r>
    <n v="568"/>
    <n v="338"/>
    <n v="228"/>
    <n v="110"/>
    <d v="2025-04-05T00:00:00"/>
    <s v="07:10:10"/>
    <n v="2025"/>
    <n v="4"/>
    <n v="5"/>
    <x v="7"/>
  </r>
  <r>
    <n v="344"/>
    <n v="213"/>
    <n v="89"/>
    <n v="124"/>
    <d v="2025-04-05T00:00:00"/>
    <s v="08:54:34"/>
    <n v="2025"/>
    <n v="4"/>
    <n v="5"/>
    <x v="8"/>
  </r>
  <r>
    <n v="316"/>
    <n v="245"/>
    <n v="101"/>
    <n v="144"/>
    <d v="2025-04-05T00:00:00"/>
    <s v="09:25:19"/>
    <n v="2025"/>
    <n v="4"/>
    <n v="5"/>
    <x v="9"/>
  </r>
  <r>
    <n v="253"/>
    <n v="184"/>
    <n v="70"/>
    <n v="114"/>
    <d v="2025-04-05T00:00:00"/>
    <s v="10:23:42"/>
    <n v="2025"/>
    <n v="4"/>
    <n v="5"/>
    <x v="10"/>
  </r>
  <r>
    <n v="247"/>
    <n v="176"/>
    <n v="75"/>
    <n v="101"/>
    <d v="2025-04-05T00:00:00"/>
    <s v="11:08:51"/>
    <n v="2025"/>
    <n v="4"/>
    <n v="5"/>
    <x v="11"/>
  </r>
  <r>
    <n v="222"/>
    <n v="167"/>
    <n v="82"/>
    <n v="85"/>
    <d v="2025-04-05T00:00:00"/>
    <s v="12:21:32"/>
    <n v="2025"/>
    <n v="4"/>
    <n v="5"/>
    <x v="12"/>
  </r>
  <r>
    <n v="281"/>
    <n v="172"/>
    <n v="84"/>
    <n v="88"/>
    <d v="2025-04-05T00:00:00"/>
    <s v="13:13:56"/>
    <n v="2025"/>
    <n v="4"/>
    <n v="5"/>
    <x v="13"/>
  </r>
  <r>
    <n v="289"/>
    <n v="193"/>
    <n v="107"/>
    <n v="86"/>
    <d v="2025-04-05T00:00:00"/>
    <s v="14:55:24"/>
    <n v="2025"/>
    <n v="4"/>
    <n v="5"/>
    <x v="14"/>
  </r>
  <r>
    <n v="329"/>
    <n v="219"/>
    <n v="133"/>
    <n v="86"/>
    <d v="2025-04-05T00:00:00"/>
    <s v="15:30:05"/>
    <n v="2025"/>
    <n v="4"/>
    <n v="5"/>
    <x v="15"/>
  </r>
  <r>
    <n v="380"/>
    <n v="242"/>
    <n v="141"/>
    <n v="101"/>
    <d v="2025-04-05T00:00:00"/>
    <s v="16:30:07"/>
    <n v="2025"/>
    <n v="4"/>
    <n v="5"/>
    <x v="16"/>
  </r>
  <r>
    <n v="391"/>
    <n v="275"/>
    <n v="116"/>
    <n v="159"/>
    <d v="2025-04-05T00:00:00"/>
    <s v="17:43:50"/>
    <n v="2025"/>
    <n v="4"/>
    <n v="5"/>
    <x v="17"/>
  </r>
  <r>
    <n v="359"/>
    <n v="245"/>
    <n v="118"/>
    <n v="127"/>
    <d v="2025-04-05T00:00:00"/>
    <s v="18:22:17"/>
    <n v="2025"/>
    <n v="4"/>
    <n v="5"/>
    <x v="18"/>
  </r>
  <r>
    <n v="418"/>
    <n v="276"/>
    <n v="124"/>
    <n v="152"/>
    <d v="2025-04-05T00:00:00"/>
    <s v="19:05:38"/>
    <n v="2025"/>
    <n v="4"/>
    <n v="5"/>
    <x v="19"/>
  </r>
  <r>
    <n v="484"/>
    <n v="315"/>
    <n v="166"/>
    <n v="149"/>
    <d v="2025-04-05T00:00:00"/>
    <s v="20:54:50"/>
    <n v="2025"/>
    <n v="4"/>
    <n v="5"/>
    <x v="20"/>
  </r>
  <r>
    <n v="586"/>
    <n v="410"/>
    <n v="258"/>
    <n v="152"/>
    <d v="2025-04-05T00:00:00"/>
    <s v="21:20:54"/>
    <n v="2025"/>
    <n v="4"/>
    <n v="5"/>
    <x v="21"/>
  </r>
  <r>
    <n v="466"/>
    <n v="317"/>
    <n v="190"/>
    <n v="127"/>
    <d v="2025-04-05T00:00:00"/>
    <s v="22:21:41"/>
    <n v="2025"/>
    <n v="4"/>
    <n v="5"/>
    <x v="22"/>
  </r>
  <r>
    <n v="446"/>
    <n v="313"/>
    <n v="174"/>
    <n v="139"/>
    <d v="2025-04-05T00:00:00"/>
    <s v="23:28:08"/>
    <n v="2025"/>
    <n v="4"/>
    <n v="5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0">
  <r>
    <d v="2025-01-26T00:16:10"/>
    <n v="246"/>
    <n v="156"/>
    <n v="58"/>
    <n v="98"/>
    <d v="2025-01-26T00:00:00"/>
    <s v="00:16:10"/>
    <n v="2025"/>
    <n v="1"/>
    <n v="26"/>
    <x v="0"/>
    <n v="75"/>
    <n v="142"/>
    <n v="169.24"/>
    <n v="40.479999999999997"/>
    <n v="128.76"/>
    <n v="1.19"/>
    <n v="0.92176790360000005"/>
  </r>
  <r>
    <d v="2025-01-26T01:56:29"/>
    <n v="144"/>
    <n v="101"/>
    <n v="50"/>
    <n v="51"/>
    <d v="2025-01-26T00:00:00"/>
    <s v="01:56:29"/>
    <n v="2025"/>
    <n v="1"/>
    <n v="26"/>
    <x v="1"/>
    <n v="42"/>
    <n v="60"/>
    <n v="81.069999999999993"/>
    <n v="19.39"/>
    <n v="61.68"/>
    <n v="1.35"/>
    <n v="1.2458369309999999"/>
  </r>
  <r>
    <d v="2025-01-26T02:17:27"/>
    <n v="121"/>
    <n v="91"/>
    <n v="46"/>
    <n v="45"/>
    <d v="2025-01-26T00:00:00"/>
    <s v="02:17:27"/>
    <n v="2025"/>
    <n v="1"/>
    <n v="26"/>
    <x v="2"/>
    <n v="35"/>
    <n v="49"/>
    <n v="75.38"/>
    <n v="18.03"/>
    <n v="57.35"/>
    <n v="1.54"/>
    <n v="1.2072167680000001"/>
  </r>
  <r>
    <d v="2025-01-26T03:54:27"/>
    <n v="188"/>
    <n v="125"/>
    <n v="85"/>
    <n v="40"/>
    <d v="2025-01-26T00:00:00"/>
    <s v="03:54:27"/>
    <n v="2025"/>
    <n v="1"/>
    <n v="26"/>
    <x v="3"/>
    <n v="35"/>
    <n v="51"/>
    <n v="89.6"/>
    <n v="21.43"/>
    <n v="68.17"/>
    <n v="1.76"/>
    <n v="1.3950892859999999"/>
  </r>
  <r>
    <d v="2025-01-26T04:28:49"/>
    <n v="187"/>
    <n v="121"/>
    <n v="93"/>
    <n v="28"/>
    <d v="2025-01-26T00:00:00"/>
    <s v="04:28:49"/>
    <n v="2025"/>
    <n v="1"/>
    <n v="26"/>
    <x v="4"/>
    <n v="22"/>
    <n v="26"/>
    <n v="36.979999999999997"/>
    <n v="8.84"/>
    <n v="28.13"/>
    <n v="1.42"/>
    <n v="3.2720389399999998"/>
  </r>
  <r>
    <d v="2025-01-26T05:30:20"/>
    <n v="196"/>
    <n v="144"/>
    <n v="115"/>
    <n v="29"/>
    <d v="2025-01-26T00:00:00"/>
    <s v="05:30:20"/>
    <n v="2025"/>
    <n v="1"/>
    <n v="26"/>
    <x v="5"/>
    <n v="24"/>
    <n v="31"/>
    <n v="54.04"/>
    <n v="12.93"/>
    <n v="41.12"/>
    <n v="1.74"/>
    <n v="2.66469282"/>
  </r>
  <r>
    <d v="2025-01-26T06:25:38"/>
    <n v="476"/>
    <n v="335"/>
    <n v="278"/>
    <n v="57"/>
    <d v="2025-01-26T00:00:00"/>
    <s v="06:25:38"/>
    <n v="2025"/>
    <n v="1"/>
    <n v="26"/>
    <x v="6"/>
    <n v="44"/>
    <n v="71"/>
    <n v="118.04"/>
    <n v="28.23"/>
    <n v="89.81"/>
    <n v="1.66"/>
    <n v="2.8380210099999998"/>
  </r>
  <r>
    <d v="2025-01-26T07:32:51"/>
    <n v="703"/>
    <n v="549"/>
    <n v="410"/>
    <n v="139"/>
    <d v="2025-01-26T00:00:00"/>
    <s v="07:32:51"/>
    <n v="2025"/>
    <n v="1"/>
    <n v="26"/>
    <x v="7"/>
    <n v="108"/>
    <n v="216"/>
    <n v="190.57"/>
    <n v="45.58"/>
    <n v="144.99"/>
    <n v="0.88"/>
    <n v="2.880831191"/>
  </r>
  <r>
    <d v="2025-01-26T08:30:43"/>
    <n v="339"/>
    <n v="271"/>
    <n v="103"/>
    <n v="168"/>
    <d v="2025-01-26T00:00:00"/>
    <s v="08:30:43"/>
    <n v="2025"/>
    <n v="1"/>
    <n v="26"/>
    <x v="8"/>
    <n v="125"/>
    <n v="399"/>
    <n v="277.33"/>
    <n v="66.33"/>
    <n v="211"/>
    <n v="0.7"/>
    <n v="0.9771752064"/>
  </r>
  <r>
    <d v="2025-01-26T09:33:12"/>
    <n v="356"/>
    <n v="266"/>
    <n v="97"/>
    <n v="169"/>
    <d v="2025-01-26T00:00:00"/>
    <s v="09:33:12"/>
    <n v="2025"/>
    <n v="1"/>
    <n v="26"/>
    <x v="9"/>
    <n v="126"/>
    <n v="410"/>
    <n v="285.86"/>
    <n v="68.37"/>
    <n v="217.49"/>
    <n v="0.7"/>
    <n v="0.93052543200000004"/>
  </r>
  <r>
    <d v="2025-01-26T10:38:41"/>
    <n v="302"/>
    <n v="261"/>
    <n v="90"/>
    <n v="171"/>
    <d v="2025-01-26T00:00:00"/>
    <s v="10:38:41"/>
    <n v="2025"/>
    <n v="1"/>
    <n v="26"/>
    <x v="10"/>
    <n v="129"/>
    <n v="445"/>
    <n v="230.4"/>
    <n v="55.1"/>
    <n v="175.29"/>
    <n v="0.52"/>
    <n v="1.1328125"/>
  </r>
  <r>
    <d v="2025-01-26T11:49:40"/>
    <n v="314"/>
    <n v="253"/>
    <n v="86"/>
    <n v="167"/>
    <d v="2025-01-26T00:00:00"/>
    <s v="11:49:40"/>
    <n v="2025"/>
    <n v="1"/>
    <n v="26"/>
    <x v="11"/>
    <n v="120"/>
    <n v="391"/>
    <n v="207.64"/>
    <n v="49.66"/>
    <n v="157.97999999999999"/>
    <n v="0.53"/>
    <n v="1.218455018"/>
  </r>
  <r>
    <d v="2025-01-26T12:56:27"/>
    <n v="420"/>
    <n v="351"/>
    <n v="175"/>
    <n v="176"/>
    <d v="2025-01-26T00:00:00"/>
    <s v="12:56:27"/>
    <n v="2025"/>
    <n v="1"/>
    <n v="26"/>
    <x v="12"/>
    <n v="118"/>
    <n v="491"/>
    <n v="318.57"/>
    <n v="76.19"/>
    <n v="242.38"/>
    <n v="0.65"/>
    <n v="1.1017986630000001"/>
  </r>
  <r>
    <d v="2025-01-26T13:16:31"/>
    <n v="436"/>
    <n v="365"/>
    <n v="188"/>
    <n v="177"/>
    <d v="2025-01-26T00:00:00"/>
    <s v="13:16:31"/>
    <n v="2025"/>
    <n v="1"/>
    <n v="26"/>
    <x v="13"/>
    <n v="142"/>
    <n v="430"/>
    <n v="386.84"/>
    <n v="92.52"/>
    <n v="294.32"/>
    <n v="0.9"/>
    <n v="0.94354254989999997"/>
  </r>
  <r>
    <d v="2025-01-26T14:23:50"/>
    <n v="343"/>
    <n v="280"/>
    <n v="127"/>
    <n v="153"/>
    <d v="2025-01-26T00:00:00"/>
    <s v="14:23:50"/>
    <n v="2025"/>
    <n v="1"/>
    <n v="26"/>
    <x v="14"/>
    <n v="118"/>
    <n v="310"/>
    <n v="310.04000000000002"/>
    <n v="74.150000000000006"/>
    <n v="235.89"/>
    <n v="1"/>
    <n v="0.90310927620000003"/>
  </r>
  <r>
    <d v="2025-01-26T15:38:33"/>
    <n v="424"/>
    <n v="327"/>
    <n v="158"/>
    <n v="169"/>
    <d v="2025-01-26T00:00:00"/>
    <s v="15:38:33"/>
    <n v="2025"/>
    <n v="1"/>
    <n v="26"/>
    <x v="15"/>
    <n v="127"/>
    <n v="328"/>
    <n v="301.51"/>
    <n v="72.11"/>
    <n v="229.39"/>
    <n v="0.92"/>
    <n v="1.084541143"/>
  </r>
  <r>
    <d v="2025-01-26T16:20:48"/>
    <n v="469"/>
    <n v="378"/>
    <n v="175"/>
    <n v="203"/>
    <d v="2025-01-26T00:00:00"/>
    <s v="16:20:48"/>
    <n v="2025"/>
    <n v="1"/>
    <n v="26"/>
    <x v="16"/>
    <n v="155"/>
    <n v="381"/>
    <n v="395.37"/>
    <n v="94.56"/>
    <n v="300.81"/>
    <n v="1.04"/>
    <n v="0.95606646939999995"/>
  </r>
  <r>
    <d v="2025-01-26T17:49:49"/>
    <n v="433"/>
    <n v="379"/>
    <n v="139"/>
    <n v="240"/>
    <d v="2025-01-26T00:00:00"/>
    <s v="17:49:49"/>
    <n v="2025"/>
    <n v="1"/>
    <n v="26"/>
    <x v="17"/>
    <n v="178"/>
    <n v="469"/>
    <n v="436.61"/>
    <n v="104.43"/>
    <n v="332.19"/>
    <n v="0.93"/>
    <n v="0.86805157919999998"/>
  </r>
  <r>
    <d v="2025-01-26T18:25:05"/>
    <n v="414"/>
    <n v="312"/>
    <n v="109"/>
    <n v="203"/>
    <d v="2025-01-26T00:00:00"/>
    <s v="18:25:05"/>
    <n v="2025"/>
    <n v="1"/>
    <n v="26"/>
    <x v="18"/>
    <n v="152"/>
    <n v="393"/>
    <n v="302.93"/>
    <n v="72.45"/>
    <n v="230.48"/>
    <n v="0.77"/>
    <n v="1.0299409100000001"/>
  </r>
  <r>
    <d v="2025-01-26T19:47:05"/>
    <n v="428"/>
    <n v="301"/>
    <n v="93"/>
    <n v="208"/>
    <d v="2025-01-26T00:00:00"/>
    <s v="19:47:05"/>
    <n v="2025"/>
    <n v="1"/>
    <n v="26"/>
    <x v="19"/>
    <n v="151"/>
    <n v="435"/>
    <n v="358.39"/>
    <n v="85.72"/>
    <n v="272.68"/>
    <n v="0.82"/>
    <n v="0.83986718380000003"/>
  </r>
  <r>
    <d v="2025-01-26T20:37:17"/>
    <n v="411"/>
    <n v="338"/>
    <n v="138"/>
    <n v="200"/>
    <d v="2025-01-26T00:00:00"/>
    <s v="20:37:17"/>
    <n v="2025"/>
    <n v="1"/>
    <n v="26"/>
    <x v="20"/>
    <n v="139"/>
    <n v="120"/>
    <n v="288.70999999999998"/>
    <n v="69.05"/>
    <n v="219.66"/>
    <n v="2.41"/>
    <n v="1.170724949"/>
  </r>
  <r>
    <d v="2025-01-26T21:50:09"/>
    <n v="400"/>
    <n v="323"/>
    <n v="138"/>
    <n v="185"/>
    <d v="2025-01-26T00:00:00"/>
    <s v="21:50:09"/>
    <n v="2025"/>
    <n v="1"/>
    <n v="26"/>
    <x v="21"/>
    <n v="137"/>
    <n v="124"/>
    <n v="312.88"/>
    <n v="74.83"/>
    <n v="238.05"/>
    <n v="2.52"/>
    <n v="1.032344669"/>
  </r>
  <r>
    <d v="2025-01-26T22:16:07"/>
    <n v="340"/>
    <n v="268"/>
    <n v="123"/>
    <n v="145"/>
    <d v="2025-01-26T00:00:00"/>
    <s v="22:16:07"/>
    <n v="2025"/>
    <n v="1"/>
    <n v="26"/>
    <x v="22"/>
    <n v="113"/>
    <n v="88"/>
    <n v="237.51"/>
    <n v="56.81"/>
    <n v="180.7"/>
    <n v="2.7"/>
    <n v="1.1283735420000001"/>
  </r>
  <r>
    <d v="2025-01-26T23:35:06"/>
    <n v="297"/>
    <n v="237"/>
    <n v="109"/>
    <n v="128"/>
    <d v="2025-01-26T00:00:00"/>
    <s v="23:35:06"/>
    <n v="2025"/>
    <n v="1"/>
    <n v="26"/>
    <x v="23"/>
    <n v="95"/>
    <n v="76"/>
    <n v="254.57"/>
    <n v="60.89"/>
    <n v="193.69"/>
    <n v="3.35"/>
    <n v="0.93098165529999999"/>
  </r>
  <r>
    <d v="2025-01-27T00:15:30"/>
    <n v="234"/>
    <n v="189"/>
    <n v="106"/>
    <n v="83"/>
    <d v="2025-01-27T00:00:00"/>
    <s v="00:15:30"/>
    <n v="2025"/>
    <n v="1"/>
    <n v="27"/>
    <x v="0"/>
    <n v="67"/>
    <n v="117"/>
    <n v="131.84"/>
    <n v="37.03"/>
    <n v="94.82"/>
    <n v="1.1299999999999999"/>
    <n v="1.433555825"/>
  </r>
  <r>
    <d v="2025-01-27T01:51:16"/>
    <n v="143"/>
    <n v="114"/>
    <n v="55"/>
    <n v="59"/>
    <d v="2025-01-27T00:00:00"/>
    <s v="01:51:16"/>
    <n v="2025"/>
    <n v="1"/>
    <n v="27"/>
    <x v="1"/>
    <n v="46"/>
    <n v="74"/>
    <n v="108.35"/>
    <n v="30.43"/>
    <n v="77.92"/>
    <n v="1.46"/>
    <n v="1.0521458239999999"/>
  </r>
  <r>
    <d v="2025-01-27T02:05:25"/>
    <n v="107"/>
    <n v="77"/>
    <n v="42"/>
    <n v="35"/>
    <d v="2025-01-27T00:00:00"/>
    <s v="02:05:25"/>
    <n v="2025"/>
    <n v="1"/>
    <n v="27"/>
    <x v="2"/>
    <n v="29"/>
    <n v="40"/>
    <n v="70.489999999999995"/>
    <n v="19.8"/>
    <n v="50.7"/>
    <n v="1.76"/>
    <n v="1.092353525"/>
  </r>
  <r>
    <d v="2025-01-27T03:12:14"/>
    <n v="208"/>
    <n v="134"/>
    <n v="104"/>
    <n v="30"/>
    <d v="2025-01-27T00:00:00"/>
    <s v="03:12:14"/>
    <n v="2025"/>
    <n v="1"/>
    <n v="27"/>
    <x v="3"/>
    <n v="25"/>
    <n v="33"/>
    <n v="60.05"/>
    <n v="16.86"/>
    <n v="43.18"/>
    <n v="1.82"/>
    <n v="2.2314737720000002"/>
  </r>
  <r>
    <d v="2025-01-27T04:02:37"/>
    <n v="166"/>
    <n v="121"/>
    <n v="95"/>
    <n v="26"/>
    <d v="2025-01-27T00:00:00"/>
    <s v="04:02:37"/>
    <n v="2025"/>
    <n v="1"/>
    <n v="27"/>
    <x v="4"/>
    <n v="23"/>
    <n v="29"/>
    <n v="45.69"/>
    <n v="12.83"/>
    <n v="32.86"/>
    <n v="1.58"/>
    <n v="2.6482819000000002"/>
  </r>
  <r>
    <d v="2025-01-27T05:14:38"/>
    <n v="245"/>
    <n v="163"/>
    <n v="144"/>
    <n v="19"/>
    <d v="2025-01-27T00:00:00"/>
    <s v="05:14:38"/>
    <n v="2025"/>
    <n v="1"/>
    <n v="27"/>
    <x v="5"/>
    <n v="18"/>
    <n v="21"/>
    <n v="33.94"/>
    <n v="9.5299999999999994"/>
    <n v="24.41"/>
    <n v="1.62"/>
    <n v="4.8025928110000002"/>
  </r>
  <r>
    <d v="2025-01-27T06:12:38"/>
    <n v="434"/>
    <n v="426"/>
    <n v="369"/>
    <n v="57"/>
    <d v="2025-01-27T00:00:00"/>
    <s v="06:12:38"/>
    <n v="2025"/>
    <n v="1"/>
    <n v="27"/>
    <x v="6"/>
    <n v="44"/>
    <n v="69"/>
    <n v="99.21"/>
    <n v="27.86"/>
    <n v="71.349999999999994"/>
    <n v="1.44"/>
    <n v="4.2939219839999998"/>
  </r>
  <r>
    <d v="2025-01-27T07:19:49"/>
    <n v="778"/>
    <n v="759"/>
    <n v="632"/>
    <n v="127"/>
    <d v="2025-01-27T00:00:00"/>
    <s v="07:19:49"/>
    <n v="2025"/>
    <n v="1"/>
    <n v="27"/>
    <x v="7"/>
    <n v="98"/>
    <n v="217"/>
    <n v="215.39"/>
    <n v="60.49"/>
    <n v="154.9"/>
    <n v="0.99"/>
    <n v="3.5238404750000001"/>
  </r>
  <r>
    <d v="2025-01-27T08:50:23"/>
    <n v="388"/>
    <n v="378"/>
    <n v="207"/>
    <n v="171"/>
    <d v="2025-01-27T00:00:00"/>
    <s v="08:50:23"/>
    <n v="2025"/>
    <n v="1"/>
    <n v="27"/>
    <x v="8"/>
    <n v="129"/>
    <n v="421"/>
    <n v="268.91000000000003"/>
    <n v="75.52"/>
    <n v="193.39"/>
    <n v="0.64"/>
    <n v="1.405674761"/>
  </r>
  <r>
    <d v="2025-01-27T09:02:07"/>
    <n v="404"/>
    <n v="379"/>
    <n v="176"/>
    <n v="203"/>
    <d v="2025-01-27T00:00:00"/>
    <s v="09:02:07"/>
    <n v="2025"/>
    <n v="1"/>
    <n v="27"/>
    <x v="9"/>
    <n v="143"/>
    <n v="439"/>
    <n v="242.8"/>
    <n v="68.19"/>
    <n v="174.62"/>
    <n v="0.55000000000000004"/>
    <n v="1.560955519"/>
  </r>
  <r>
    <d v="2025-01-27T10:39:53"/>
    <n v="409"/>
    <n v="340"/>
    <n v="132"/>
    <n v="208"/>
    <d v="2025-01-27T00:00:00"/>
    <s v="10:39:53"/>
    <n v="2025"/>
    <n v="1"/>
    <n v="27"/>
    <x v="10"/>
    <n v="138"/>
    <n v="563"/>
    <n v="287.19"/>
    <n v="80.650000000000006"/>
    <n v="206.54"/>
    <n v="0.51"/>
    <n v="1.183885233"/>
  </r>
  <r>
    <d v="2025-01-27T11:34:56"/>
    <n v="422"/>
    <n v="355"/>
    <n v="151"/>
    <n v="204"/>
    <d v="2025-01-27T00:00:00"/>
    <s v="11:34:56"/>
    <n v="2025"/>
    <n v="1"/>
    <n v="27"/>
    <x v="11"/>
    <n v="130"/>
    <n v="473"/>
    <n v="236.28"/>
    <n v="66.349999999999994"/>
    <n v="169.92"/>
    <n v="0.5"/>
    <n v="1.5024547150000001"/>
  </r>
  <r>
    <d v="2025-01-27T12:23:50"/>
    <n v="422"/>
    <n v="483"/>
    <n v="317"/>
    <n v="166"/>
    <d v="2025-01-27T00:00:00"/>
    <s v="12:23:50"/>
    <n v="2025"/>
    <n v="1"/>
    <n v="27"/>
    <x v="12"/>
    <n v="123"/>
    <n v="460"/>
    <n v="249.33"/>
    <n v="70.02"/>
    <n v="179.31"/>
    <n v="0.54"/>
    <n v="1.9371916739999999"/>
  </r>
  <r>
    <d v="2025-01-27T13:04:53"/>
    <n v="524"/>
    <n v="559"/>
    <n v="377"/>
    <n v="182"/>
    <d v="2025-01-27T00:00:00"/>
    <s v="13:04:53"/>
    <n v="2025"/>
    <n v="1"/>
    <n v="27"/>
    <x v="13"/>
    <n v="126"/>
    <n v="352"/>
    <n v="318.52"/>
    <n v="89.45"/>
    <n v="229.07"/>
    <n v="0.9"/>
    <n v="1.7549918369999999"/>
  </r>
  <r>
    <d v="2025-01-27T14:41:20"/>
    <n v="429"/>
    <n v="430"/>
    <n v="263"/>
    <n v="167"/>
    <d v="2025-01-27T00:00:00"/>
    <s v="14:41:20"/>
    <n v="2025"/>
    <n v="1"/>
    <n v="27"/>
    <x v="14"/>
    <n v="126"/>
    <n v="310"/>
    <n v="259.77"/>
    <n v="72.95"/>
    <n v="186.82"/>
    <n v="0.84"/>
    <n v="1.6553104670000001"/>
  </r>
  <r>
    <d v="2025-01-27T15:49:14"/>
    <n v="503"/>
    <n v="460"/>
    <n v="269"/>
    <n v="191"/>
    <d v="2025-01-27T00:00:00"/>
    <s v="15:49:14"/>
    <n v="2025"/>
    <n v="1"/>
    <n v="27"/>
    <x v="15"/>
    <n v="136"/>
    <n v="317"/>
    <n v="236.28"/>
    <n v="66.349999999999994"/>
    <n v="169.92"/>
    <n v="0.75"/>
    <n v="1.9468427290000001"/>
  </r>
  <r>
    <d v="2025-01-27T16:35:02"/>
    <n v="523"/>
    <n v="487"/>
    <n v="288"/>
    <n v="199"/>
    <d v="2025-01-27T00:00:00"/>
    <s v="16:35:02"/>
    <n v="2025"/>
    <n v="1"/>
    <n v="27"/>
    <x v="16"/>
    <n v="144"/>
    <n v="266"/>
    <n v="233.66"/>
    <n v="65.62"/>
    <n v="168.05"/>
    <n v="0.88"/>
    <n v="2.0842249420000001"/>
  </r>
  <r>
    <d v="2025-01-27T17:46:26"/>
    <n v="520"/>
    <n v="468"/>
    <n v="237"/>
    <n v="231"/>
    <d v="2025-01-27T00:00:00"/>
    <s v="17:46:26"/>
    <n v="2025"/>
    <n v="1"/>
    <n v="27"/>
    <x v="17"/>
    <n v="157"/>
    <n v="322"/>
    <n v="278.05"/>
    <n v="78.08"/>
    <n v="199.96"/>
    <n v="0.86"/>
    <n v="1.6831505120000001"/>
  </r>
  <r>
    <d v="2025-01-27T18:18:56"/>
    <n v="476"/>
    <n v="472"/>
    <n v="248"/>
    <n v="224"/>
    <d v="2025-01-27T00:00:00"/>
    <s v="18:18:56"/>
    <n v="2025"/>
    <n v="1"/>
    <n v="27"/>
    <x v="18"/>
    <n v="152"/>
    <n v="428"/>
    <n v="322.43"/>
    <n v="90.55"/>
    <n v="231.88"/>
    <n v="0.75"/>
    <n v="1.4638836340000001"/>
  </r>
  <r>
    <d v="2025-01-27T19:56:28"/>
    <n v="468"/>
    <n v="377"/>
    <n v="148"/>
    <n v="229"/>
    <d v="2025-01-27T00:00:00"/>
    <s v="19:56:28"/>
    <n v="2025"/>
    <n v="1"/>
    <n v="27"/>
    <x v="19"/>
    <n v="153"/>
    <n v="491"/>
    <n v="392.92"/>
    <n v="110.34"/>
    <n v="282.58"/>
    <n v="0.8"/>
    <n v="0.95948284640000003"/>
  </r>
  <r>
    <d v="2025-01-27T20:08:43"/>
    <n v="531"/>
    <n v="498"/>
    <n v="272"/>
    <n v="226"/>
    <d v="2025-01-27T00:00:00"/>
    <s v="20:08:43"/>
    <n v="2025"/>
    <n v="1"/>
    <n v="27"/>
    <x v="20"/>
    <n v="155"/>
    <n v="145"/>
    <n v="305.45999999999998"/>
    <n v="85.78"/>
    <n v="219.68"/>
    <n v="2.11"/>
    <n v="1.63032803"/>
  </r>
  <r>
    <d v="2025-01-27T21:13:12"/>
    <n v="461"/>
    <n v="410"/>
    <n v="184"/>
    <n v="226"/>
    <d v="2025-01-27T00:00:00"/>
    <s v="21:13:12"/>
    <n v="2025"/>
    <n v="1"/>
    <n v="27"/>
    <x v="21"/>
    <n v="159"/>
    <n v="162"/>
    <n v="348.54"/>
    <n v="97.88"/>
    <n v="250.66"/>
    <n v="2.15"/>
    <n v="1.1763355710000001"/>
  </r>
  <r>
    <d v="2025-01-27T22:46:48"/>
    <n v="448"/>
    <n v="367"/>
    <n v="173"/>
    <n v="194"/>
    <d v="2025-01-27T00:00:00"/>
    <s v="22:46:48"/>
    <n v="2025"/>
    <n v="1"/>
    <n v="27"/>
    <x v="22"/>
    <n v="141"/>
    <n v="144"/>
    <n v="351.15"/>
    <n v="98.61"/>
    <n v="252.54"/>
    <n v="2.44"/>
    <n v="1.045137406"/>
  </r>
  <r>
    <d v="2025-01-27T23:42:29"/>
    <n v="371"/>
    <n v="342"/>
    <n v="176"/>
    <n v="166"/>
    <d v="2025-01-27T00:00:00"/>
    <s v="23:42:29"/>
    <n v="2025"/>
    <n v="1"/>
    <n v="27"/>
    <x v="23"/>
    <n v="125"/>
    <n v="100"/>
    <n v="237.58"/>
    <n v="66.72"/>
    <n v="170.86"/>
    <n v="2.38"/>
    <n v="1.439515111"/>
  </r>
  <r>
    <d v="2025-01-28T00:35:18"/>
    <n v="293"/>
    <n v="232"/>
    <n v="118"/>
    <n v="114"/>
    <d v="2025-01-28T00:00:00"/>
    <s v="00:35:18"/>
    <n v="2025"/>
    <n v="1"/>
    <n v="28"/>
    <x v="0"/>
    <n v="86"/>
    <n v="167"/>
    <n v="159.13"/>
    <n v="45.69"/>
    <n v="113.44"/>
    <n v="0.95"/>
    <n v="1.457927481"/>
  </r>
  <r>
    <d v="2025-01-28T01:30:52"/>
    <n v="176"/>
    <n v="121"/>
    <n v="58"/>
    <n v="63"/>
    <d v="2025-01-28T00:00:00"/>
    <s v="01:30:52"/>
    <n v="2025"/>
    <n v="1"/>
    <n v="28"/>
    <x v="1"/>
    <n v="49"/>
    <n v="74"/>
    <n v="87.05"/>
    <n v="25"/>
    <n v="62.05"/>
    <n v="1.18"/>
    <n v="1.390005744"/>
  </r>
  <r>
    <d v="2025-01-28T02:35:55"/>
    <n v="139"/>
    <n v="96"/>
    <n v="51"/>
    <n v="45"/>
    <d v="2025-01-28T00:00:00"/>
    <s v="02:35:55"/>
    <n v="2025"/>
    <n v="1"/>
    <n v="28"/>
    <x v="2"/>
    <n v="37"/>
    <n v="58"/>
    <n v="95.21"/>
    <n v="27.34"/>
    <n v="67.87"/>
    <n v="1.64"/>
    <n v="1.008297448"/>
  </r>
  <r>
    <d v="2025-01-28T03:27:22"/>
    <n v="196"/>
    <n v="147"/>
    <n v="110"/>
    <n v="37"/>
    <d v="2025-01-28T00:00:00"/>
    <s v="03:27:22"/>
    <n v="2025"/>
    <n v="1"/>
    <n v="28"/>
    <x v="3"/>
    <n v="31"/>
    <n v="41"/>
    <n v="55.76"/>
    <n v="16.010000000000002"/>
    <n v="39.75"/>
    <n v="1.36"/>
    <n v="2.6362984219999999"/>
  </r>
  <r>
    <d v="2025-01-28T04:10:45"/>
    <n v="199"/>
    <n v="147"/>
    <n v="119"/>
    <n v="28"/>
    <d v="2025-01-28T00:00:00"/>
    <s v="04:10:45"/>
    <n v="2025"/>
    <n v="1"/>
    <n v="28"/>
    <x v="4"/>
    <n v="24"/>
    <n v="32"/>
    <n v="59.85"/>
    <n v="17.18"/>
    <n v="42.66"/>
    <n v="1.87"/>
    <n v="2.4561403510000002"/>
  </r>
  <r>
    <d v="2025-01-28T05:37:09"/>
    <n v="222"/>
    <n v="194"/>
    <n v="172"/>
    <n v="22"/>
    <d v="2025-01-28T00:00:00"/>
    <s v="05:37:09"/>
    <n v="2025"/>
    <n v="1"/>
    <n v="28"/>
    <x v="5"/>
    <n v="17"/>
    <n v="21"/>
    <n v="38.08"/>
    <n v="10.94"/>
    <n v="27.15"/>
    <n v="1.81"/>
    <n v="5.0945378149999998"/>
  </r>
  <r>
    <d v="2025-01-28T06:48:27"/>
    <n v="389"/>
    <n v="372"/>
    <n v="318"/>
    <n v="54"/>
    <d v="2025-01-28T00:00:00"/>
    <s v="06:48:27"/>
    <n v="2025"/>
    <n v="1"/>
    <n v="28"/>
    <x v="6"/>
    <n v="42"/>
    <n v="61"/>
    <n v="77.53"/>
    <n v="22.26"/>
    <n v="55.27"/>
    <n v="1.27"/>
    <n v="4.7981426540000003"/>
  </r>
  <r>
    <d v="2025-01-28T07:49:07"/>
    <n v="697"/>
    <n v="648"/>
    <n v="530"/>
    <n v="118"/>
    <d v="2025-01-28T00:00:00"/>
    <s v="07:49:07"/>
    <n v="2025"/>
    <n v="1"/>
    <n v="28"/>
    <x v="7"/>
    <n v="91"/>
    <n v="189"/>
    <n v="182.26"/>
    <n v="52.33"/>
    <n v="129.91999999999999"/>
    <n v="0.96"/>
    <n v="3.555360474"/>
  </r>
  <r>
    <d v="2025-01-28T08:03:29"/>
    <n v="365"/>
    <n v="328"/>
    <n v="169"/>
    <n v="159"/>
    <d v="2025-01-28T00:00:00"/>
    <s v="08:03:29"/>
    <n v="2025"/>
    <n v="1"/>
    <n v="28"/>
    <x v="8"/>
    <n v="118"/>
    <n v="382"/>
    <n v="252.98"/>
    <n v="72.64"/>
    <n v="180.34"/>
    <n v="0.66"/>
    <n v="1.2965451809999999"/>
  </r>
  <r>
    <d v="2025-01-28T09:10:20"/>
    <n v="331"/>
    <n v="270"/>
    <n v="107"/>
    <n v="163"/>
    <d v="2025-01-28T00:00:00"/>
    <s v="09:10:20"/>
    <n v="2025"/>
    <n v="1"/>
    <n v="28"/>
    <x v="9"/>
    <n v="112"/>
    <n v="315"/>
    <n v="197.22"/>
    <n v="56.63"/>
    <n v="140.59"/>
    <n v="0.63"/>
    <n v="1.3690295100000001"/>
  </r>
  <r>
    <d v="2025-01-28T10:19:26"/>
    <n v="365"/>
    <n v="326"/>
    <n v="141"/>
    <n v="185"/>
    <d v="2025-01-28T00:00:00"/>
    <s v="10:19:26"/>
    <n v="2025"/>
    <n v="1"/>
    <n v="28"/>
    <x v="10"/>
    <n v="139"/>
    <n v="567"/>
    <n v="273.38"/>
    <n v="78.5"/>
    <n v="194.88"/>
    <n v="0.48"/>
    <n v="1.1924793330000001"/>
  </r>
  <r>
    <d v="2025-01-28T11:47:37"/>
    <n v="412"/>
    <n v="374"/>
    <n v="193"/>
    <n v="181"/>
    <d v="2025-01-28T00:00:00"/>
    <s v="11:47:37"/>
    <n v="2025"/>
    <n v="1"/>
    <n v="28"/>
    <x v="11"/>
    <n v="123"/>
    <n v="562"/>
    <n v="327.79"/>
    <n v="94.12"/>
    <n v="233.67"/>
    <n v="0.57999999999999996"/>
    <n v="1.1409744040000001"/>
  </r>
  <r>
    <d v="2025-01-28T12:10:18"/>
    <n v="435"/>
    <n v="476"/>
    <n v="298"/>
    <n v="178"/>
    <d v="2025-01-28T00:00:00"/>
    <s v="12:10:18"/>
    <n v="2025"/>
    <n v="1"/>
    <n v="28"/>
    <x v="12"/>
    <n v="123"/>
    <n v="455"/>
    <n v="233.94"/>
    <n v="67.180000000000007"/>
    <n v="166.77"/>
    <n v="0.51"/>
    <n v="2.0347097550000002"/>
  </r>
  <r>
    <d v="2025-01-28T13:25:07"/>
    <n v="472"/>
    <n v="524"/>
    <n v="361"/>
    <n v="163"/>
    <d v="2025-01-28T00:00:00"/>
    <s v="13:25:07"/>
    <n v="2025"/>
    <n v="1"/>
    <n v="28"/>
    <x v="13"/>
    <n v="122"/>
    <n v="279"/>
    <n v="218.98"/>
    <n v="62.88"/>
    <n v="156.1"/>
    <n v="0.78"/>
    <n v="2.3929125949999999"/>
  </r>
  <r>
    <d v="2025-01-28T14:24:16"/>
    <n v="449"/>
    <n v="404"/>
    <n v="234"/>
    <n v="170"/>
    <d v="2025-01-28T00:00:00"/>
    <s v="14:24:16"/>
    <n v="2025"/>
    <n v="1"/>
    <n v="28"/>
    <x v="14"/>
    <n v="116"/>
    <n v="252"/>
    <n v="199.94"/>
    <n v="57.41"/>
    <n v="142.53"/>
    <n v="0.79"/>
    <n v="2.0206061819999999"/>
  </r>
  <r>
    <d v="2025-01-28T15:24:44"/>
    <n v="472"/>
    <n v="439"/>
    <n v="261"/>
    <n v="178"/>
    <d v="2025-01-28T00:00:00"/>
    <s v="15:24:44"/>
    <n v="2025"/>
    <n v="1"/>
    <n v="28"/>
    <x v="15"/>
    <n v="131"/>
    <n v="365"/>
    <n v="303.31"/>
    <n v="87.09"/>
    <n v="216.21"/>
    <n v="0.83"/>
    <n v="1.4473640830000001"/>
  </r>
  <r>
    <d v="2025-01-28T16:16:51"/>
    <n v="521"/>
    <n v="504"/>
    <n v="335"/>
    <n v="169"/>
    <d v="2025-01-28T00:00:00"/>
    <s v="16:16:51"/>
    <n v="2025"/>
    <n v="1"/>
    <n v="28"/>
    <x v="16"/>
    <n v="130"/>
    <n v="267"/>
    <n v="266.58"/>
    <n v="76.55"/>
    <n v="190.04"/>
    <n v="1"/>
    <n v="1.8906144499999999"/>
  </r>
  <r>
    <d v="2025-01-28T17:29:34"/>
    <n v="509"/>
    <n v="426"/>
    <n v="198"/>
    <n v="228"/>
    <d v="2025-01-28T00:00:00"/>
    <s v="17:29:34"/>
    <n v="2025"/>
    <n v="1"/>
    <n v="28"/>
    <x v="17"/>
    <n v="154"/>
    <n v="324"/>
    <n v="277.45999999999998"/>
    <n v="79.67"/>
    <n v="197.79"/>
    <n v="0.86"/>
    <n v="1.5353564479999999"/>
  </r>
  <r>
    <d v="2025-01-28T18:27:54"/>
    <n v="503"/>
    <n v="384"/>
    <n v="177"/>
    <n v="207"/>
    <d v="2025-01-28T00:00:00"/>
    <s v="18:27:54"/>
    <n v="2025"/>
    <n v="1"/>
    <n v="28"/>
    <x v="18"/>
    <n v="145"/>
    <n v="426"/>
    <n v="329.15"/>
    <n v="94.51"/>
    <n v="234.64"/>
    <n v="0.77"/>
    <n v="1.166641349"/>
  </r>
  <r>
    <d v="2025-01-28T19:42:46"/>
    <n v="511"/>
    <n v="403"/>
    <n v="175"/>
    <n v="228"/>
    <d v="2025-01-28T00:00:00"/>
    <s v="19:42:46"/>
    <n v="2025"/>
    <n v="1"/>
    <n v="28"/>
    <x v="19"/>
    <n v="159"/>
    <n v="416"/>
    <n v="274.74"/>
    <n v="78.89"/>
    <n v="195.85"/>
    <n v="0.66"/>
    <n v="1.4668413769999999"/>
  </r>
  <r>
    <d v="2025-01-28T20:38:11"/>
    <n v="520"/>
    <n v="439"/>
    <n v="186"/>
    <n v="253"/>
    <d v="2025-01-28T00:00:00"/>
    <s v="20:38:11"/>
    <n v="2025"/>
    <n v="1"/>
    <n v="28"/>
    <x v="20"/>
    <n v="179"/>
    <n v="236"/>
    <n v="484.2"/>
    <n v="139.04"/>
    <n v="345.17"/>
    <n v="2.0499999999999998"/>
    <n v="0.90665014460000004"/>
  </r>
  <r>
    <d v="2025-01-28T21:32:48"/>
    <n v="475"/>
    <n v="392"/>
    <n v="192"/>
    <n v="200"/>
    <d v="2025-01-28T00:00:00"/>
    <s v="21:32:48"/>
    <n v="2025"/>
    <n v="1"/>
    <n v="28"/>
    <x v="21"/>
    <n v="144"/>
    <n v="120"/>
    <n v="243.46"/>
    <n v="69.91"/>
    <n v="173.55"/>
    <n v="2.0299999999999998"/>
    <n v="1.610120759"/>
  </r>
  <r>
    <d v="2025-01-28T22:28:09"/>
    <n v="419"/>
    <n v="344"/>
    <n v="167"/>
    <n v="177"/>
    <d v="2025-01-28T00:00:00"/>
    <s v="22:28:09"/>
    <n v="2025"/>
    <n v="1"/>
    <n v="28"/>
    <x v="22"/>
    <n v="127"/>
    <n v="113"/>
    <n v="269.3"/>
    <n v="77.33"/>
    <n v="191.97"/>
    <n v="2.38"/>
    <n v="1.2773858149999999"/>
  </r>
  <r>
    <d v="2025-01-28T23:09:16"/>
    <n v="363"/>
    <n v="290"/>
    <n v="145"/>
    <n v="145"/>
    <d v="2025-01-28T00:00:00"/>
    <s v="23:09:16"/>
    <n v="2025"/>
    <n v="1"/>
    <n v="28"/>
    <x v="23"/>
    <n v="101"/>
    <n v="74"/>
    <n v="190.42"/>
    <n v="54.68"/>
    <n v="135.74"/>
    <n v="2.57"/>
    <n v="1.52294927"/>
  </r>
  <r>
    <d v="2025-01-29T00:50:55"/>
    <n v="239"/>
    <n v="200"/>
    <n v="105"/>
    <n v="95"/>
    <d v="2025-01-29T00:00:00"/>
    <s v="00:50:55"/>
    <n v="2025"/>
    <n v="1"/>
    <n v="29"/>
    <x v="0"/>
    <n v="75"/>
    <n v="131"/>
    <n v="130.22"/>
    <n v="38.49"/>
    <n v="91.73"/>
    <n v="0.99"/>
    <n v="1.5358623870000001"/>
  </r>
  <r>
    <d v="2025-01-29T01:54:12"/>
    <n v="194"/>
    <n v="150"/>
    <n v="85"/>
    <n v="65"/>
    <d v="2025-01-29T00:00:00"/>
    <s v="01:54:12"/>
    <n v="2025"/>
    <n v="1"/>
    <n v="29"/>
    <x v="1"/>
    <n v="52"/>
    <n v="82"/>
    <n v="98.62"/>
    <n v="29.15"/>
    <n v="69.47"/>
    <n v="1.2"/>
    <n v="1.5209896570000001"/>
  </r>
  <r>
    <d v="2025-01-29T02:14:25"/>
    <n v="143"/>
    <n v="103"/>
    <n v="60"/>
    <n v="43"/>
    <d v="2025-01-29T00:00:00"/>
    <s v="02:14:25"/>
    <n v="2025"/>
    <n v="1"/>
    <n v="29"/>
    <x v="2"/>
    <n v="37"/>
    <n v="53"/>
    <n v="75.86"/>
    <n v="22.42"/>
    <n v="53.44"/>
    <n v="1.43"/>
    <n v="1.357764303"/>
  </r>
  <r>
    <d v="2025-01-29T03:43:10"/>
    <n v="210"/>
    <n v="168"/>
    <n v="118"/>
    <n v="50"/>
    <d v="2025-01-29T00:00:00"/>
    <s v="03:43:10"/>
    <n v="2025"/>
    <n v="1"/>
    <n v="29"/>
    <x v="3"/>
    <n v="35"/>
    <n v="47"/>
    <n v="60.69"/>
    <n v="17.940000000000001"/>
    <n v="42.75"/>
    <n v="1.29"/>
    <n v="2.7681660899999998"/>
  </r>
  <r>
    <d v="2025-01-29T04:14:34"/>
    <n v="239"/>
    <n v="230"/>
    <n v="194"/>
    <n v="36"/>
    <d v="2025-01-29T00:00:00"/>
    <s v="04:14:34"/>
    <n v="2025"/>
    <n v="1"/>
    <n v="29"/>
    <x v="4"/>
    <n v="27"/>
    <n v="35"/>
    <n v="54.37"/>
    <n v="16.07"/>
    <n v="38.299999999999997"/>
    <n v="1.55"/>
    <n v="4.2302740480000001"/>
  </r>
  <r>
    <d v="2025-01-29T05:05:14"/>
    <n v="242"/>
    <n v="176"/>
    <n v="145"/>
    <n v="31"/>
    <d v="2025-01-29T00:00:00"/>
    <s v="05:05:14"/>
    <n v="2025"/>
    <n v="1"/>
    <n v="29"/>
    <x v="5"/>
    <n v="21"/>
    <n v="26"/>
    <n v="42.99"/>
    <n v="12.71"/>
    <n v="30.28"/>
    <n v="1.65"/>
    <n v="4.0939753430000003"/>
  </r>
  <r>
    <d v="2025-01-29T06:23:37"/>
    <n v="404"/>
    <n v="378"/>
    <n v="333"/>
    <n v="45"/>
    <d v="2025-01-29T00:00:00"/>
    <s v="06:23:37"/>
    <n v="2025"/>
    <n v="1"/>
    <n v="29"/>
    <x v="6"/>
    <n v="35"/>
    <n v="48"/>
    <n v="64.48"/>
    <n v="19.059999999999999"/>
    <n v="45.42"/>
    <n v="1.34"/>
    <n v="5.8622828780000003"/>
  </r>
  <r>
    <d v="2025-01-29T07:16:17"/>
    <n v="655"/>
    <n v="635"/>
    <n v="502"/>
    <n v="133"/>
    <d v="2025-01-29T00:00:00"/>
    <s v="07:16:17"/>
    <n v="2025"/>
    <n v="1"/>
    <n v="29"/>
    <x v="7"/>
    <n v="92"/>
    <n v="169"/>
    <n v="144.13"/>
    <n v="42.6"/>
    <n v="101.53"/>
    <n v="0.85"/>
    <n v="4.4057448140000002"/>
  </r>
  <r>
    <d v="2025-01-29T08:06:23"/>
    <n v="358"/>
    <n v="328"/>
    <n v="157"/>
    <n v="171"/>
    <d v="2025-01-29T00:00:00"/>
    <s v="08:06:23"/>
    <n v="2025"/>
    <n v="1"/>
    <n v="29"/>
    <x v="8"/>
    <n v="121"/>
    <n v="345"/>
    <n v="206.08"/>
    <n v="60.91"/>
    <n v="145.16999999999999"/>
    <n v="0.6"/>
    <n v="1.5916149070000001"/>
  </r>
  <r>
    <d v="2025-01-29T09:27:43"/>
    <n v="388"/>
    <n v="342"/>
    <n v="150"/>
    <n v="192"/>
    <d v="2025-01-29T00:00:00"/>
    <s v="09:27:43"/>
    <n v="2025"/>
    <n v="1"/>
    <n v="29"/>
    <x v="9"/>
    <n v="134"/>
    <n v="433"/>
    <n v="256.64999999999998"/>
    <n v="75.86"/>
    <n v="180.79"/>
    <n v="0.59"/>
    <n v="1.332554062"/>
  </r>
  <r>
    <d v="2025-01-29T10:23:09"/>
    <n v="383"/>
    <n v="300"/>
    <n v="108"/>
    <n v="192"/>
    <d v="2025-01-29T00:00:00"/>
    <s v="10:23:09"/>
    <n v="2025"/>
    <n v="1"/>
    <n v="29"/>
    <x v="10"/>
    <n v="128"/>
    <n v="473"/>
    <n v="236.42"/>
    <n v="69.88"/>
    <n v="166.54"/>
    <n v="0.5"/>
    <n v="1.268928179"/>
  </r>
  <r>
    <d v="2025-01-29T11:05:40"/>
    <n v="427"/>
    <n v="380"/>
    <n v="198"/>
    <n v="182"/>
    <d v="2025-01-29T00:00:00"/>
    <s v="11:05:40"/>
    <n v="2025"/>
    <n v="1"/>
    <n v="29"/>
    <x v="11"/>
    <n v="131"/>
    <n v="568"/>
    <n v="307.23"/>
    <n v="90.81"/>
    <n v="216.42"/>
    <n v="0.54"/>
    <n v="1.2368583799999999"/>
  </r>
  <r>
    <d v="2025-01-29T12:41:27"/>
    <n v="411"/>
    <n v="410"/>
    <n v="223"/>
    <n v="187"/>
    <d v="2025-01-29T00:00:00"/>
    <s v="12:41:27"/>
    <n v="2025"/>
    <n v="1"/>
    <n v="29"/>
    <x v="12"/>
    <n v="127"/>
    <n v="460"/>
    <n v="228.84"/>
    <n v="67.64"/>
    <n v="161.19999999999999"/>
    <n v="0.5"/>
    <n v="1.7916448169999999"/>
  </r>
  <r>
    <d v="2025-01-29T13:02:33"/>
    <n v="502"/>
    <n v="463"/>
    <n v="303"/>
    <n v="160"/>
    <d v="2025-01-29T00:00:00"/>
    <s v="13:02:33"/>
    <n v="2025"/>
    <n v="1"/>
    <n v="29"/>
    <x v="13"/>
    <n v="124"/>
    <n v="338"/>
    <n v="298.38"/>
    <n v="88.19"/>
    <n v="210.18"/>
    <n v="0.88"/>
    <n v="1.5517125810000001"/>
  </r>
  <r>
    <d v="2025-01-29T14:30:44"/>
    <n v="410"/>
    <n v="332"/>
    <n v="185"/>
    <n v="147"/>
    <d v="2025-01-29T00:00:00"/>
    <s v="14:30:44"/>
    <n v="2025"/>
    <n v="1"/>
    <n v="29"/>
    <x v="14"/>
    <n v="123"/>
    <n v="336"/>
    <n v="299.64"/>
    <n v="88.57"/>
    <n v="211.07"/>
    <n v="0.89"/>
    <n v="1.1079962619999999"/>
  </r>
  <r>
    <d v="2025-01-29T15:31:56"/>
    <n v="490"/>
    <n v="377"/>
    <n v="193"/>
    <n v="184"/>
    <d v="2025-01-29T00:00:00"/>
    <s v="15:31:56"/>
    <n v="2025"/>
    <n v="1"/>
    <n v="29"/>
    <x v="15"/>
    <n v="135"/>
    <n v="305"/>
    <n v="217.46"/>
    <n v="64.28"/>
    <n v="153.18"/>
    <n v="0.71"/>
    <n v="1.7336521659999999"/>
  </r>
  <r>
    <d v="2025-01-29T16:19:56"/>
    <n v="568"/>
    <n v="462"/>
    <n v="254"/>
    <n v="208"/>
    <d v="2025-01-29T00:00:00"/>
    <s v="16:19:56"/>
    <n v="2025"/>
    <n v="1"/>
    <n v="29"/>
    <x v="16"/>
    <n v="159"/>
    <n v="339"/>
    <n v="288.26"/>
    <n v="85.2"/>
    <n v="203.06"/>
    <n v="0.85"/>
    <n v="1.602719767"/>
  </r>
  <r>
    <d v="2025-01-29T17:51:40"/>
    <n v="562"/>
    <n v="416"/>
    <n v="182"/>
    <n v="234"/>
    <d v="2025-01-29T00:00:00"/>
    <s v="17:51:40"/>
    <n v="2025"/>
    <n v="1"/>
    <n v="29"/>
    <x v="17"/>
    <n v="169"/>
    <n v="351"/>
    <n v="276.88"/>
    <n v="81.84"/>
    <n v="195.04"/>
    <n v="0.79"/>
    <n v="1.502455938"/>
  </r>
  <r>
    <d v="2025-01-29T18:12:47"/>
    <n v="544"/>
    <n v="410"/>
    <n v="179"/>
    <n v="231"/>
    <d v="2025-01-29T00:00:00"/>
    <s v="18:12:47"/>
    <n v="2025"/>
    <n v="1"/>
    <n v="29"/>
    <x v="18"/>
    <n v="167"/>
    <n v="526"/>
    <n v="371.71"/>
    <n v="109.87"/>
    <n v="261.83999999999997"/>
    <n v="0.71"/>
    <n v="1.1030104110000001"/>
  </r>
  <r>
    <d v="2025-01-29T19:54:19"/>
    <n v="569"/>
    <n v="430"/>
    <n v="169"/>
    <n v="261"/>
    <d v="2025-01-29T00:00:00"/>
    <s v="19:54:19"/>
    <n v="2025"/>
    <n v="1"/>
    <n v="29"/>
    <x v="19"/>
    <n v="185"/>
    <n v="597"/>
    <n v="385.61"/>
    <n v="113.98"/>
    <n v="271.63"/>
    <n v="0.65"/>
    <n v="1.115116309"/>
  </r>
  <r>
    <d v="2025-01-29T20:22:49"/>
    <n v="609"/>
    <n v="504"/>
    <n v="244"/>
    <n v="260"/>
    <d v="2025-01-29T00:00:00"/>
    <s v="20:22:49"/>
    <n v="2025"/>
    <n v="1"/>
    <n v="29"/>
    <x v="20"/>
    <n v="185"/>
    <n v="178"/>
    <n v="312.27999999999997"/>
    <n v="92.3"/>
    <n v="219.98"/>
    <n v="1.75"/>
    <n v="1.613936211"/>
  </r>
  <r>
    <d v="2025-01-29T21:37:17"/>
    <n v="566"/>
    <n v="492"/>
    <n v="225"/>
    <n v="267"/>
    <d v="2025-01-29T00:00:00"/>
    <s v="21:37:17"/>
    <n v="2025"/>
    <n v="1"/>
    <n v="29"/>
    <x v="21"/>
    <n v="180"/>
    <n v="172"/>
    <n v="309.75"/>
    <n v="91.56"/>
    <n v="218.2"/>
    <n v="1.8"/>
    <n v="1.5883777240000001"/>
  </r>
  <r>
    <d v="2025-01-29T22:04:07"/>
    <n v="476"/>
    <n v="360"/>
    <n v="166"/>
    <n v="194"/>
    <d v="2025-01-29T00:00:00"/>
    <s v="22:04:07"/>
    <n v="2025"/>
    <n v="1"/>
    <n v="29"/>
    <x v="22"/>
    <n v="148"/>
    <n v="124"/>
    <n v="250.33"/>
    <n v="73.989999999999995"/>
    <n v="176.34"/>
    <n v="2.02"/>
    <n v="1.4381017060000001"/>
  </r>
  <r>
    <d v="2025-01-29T23:42:54"/>
    <n v="407"/>
    <n v="318"/>
    <n v="171"/>
    <n v="147"/>
    <d v="2025-01-29T00:00:00"/>
    <s v="23:42:54"/>
    <n v="2025"/>
    <n v="1"/>
    <n v="29"/>
    <x v="23"/>
    <n v="111"/>
    <n v="99"/>
    <n v="274.35000000000002"/>
    <n v="81.09"/>
    <n v="193.26"/>
    <n v="2.77"/>
    <n v="1.159103335"/>
  </r>
  <r>
    <d v="2025-01-30T00:54:29"/>
    <n v="292"/>
    <n v="198"/>
    <n v="118"/>
    <n v="80"/>
    <d v="2025-01-30T00:00:00"/>
    <s v="00:54:29"/>
    <n v="2025"/>
    <n v="1"/>
    <n v="30"/>
    <x v="0"/>
    <n v="70"/>
    <n v="134"/>
    <n v="148.91"/>
    <n v="50.48"/>
    <n v="98.43"/>
    <n v="1.1100000000000001"/>
    <n v="1.3296622119999999"/>
  </r>
  <r>
    <d v="2025-01-30T01:04:16"/>
    <n v="199"/>
    <n v="157"/>
    <n v="76"/>
    <n v="81"/>
    <d v="2025-01-30T00:00:00"/>
    <s v="01:04:16"/>
    <n v="2025"/>
    <n v="1"/>
    <n v="30"/>
    <x v="1"/>
    <n v="62"/>
    <n v="105"/>
    <n v="112.81"/>
    <n v="38.24"/>
    <n v="74.569999999999993"/>
    <n v="1.07"/>
    <n v="1.391720592"/>
  </r>
  <r>
    <d v="2025-01-30T02:51:34"/>
    <n v="174"/>
    <n v="152"/>
    <n v="93"/>
    <n v="59"/>
    <d v="2025-01-30T00:00:00"/>
    <s v="02:51:34"/>
    <n v="2025"/>
    <n v="1"/>
    <n v="30"/>
    <x v="2"/>
    <n v="47"/>
    <n v="67"/>
    <n v="71.069999999999993"/>
    <n v="24.09"/>
    <n v="46.98"/>
    <n v="1.06"/>
    <n v="2.1387364569999998"/>
  </r>
  <r>
    <d v="2025-01-30T03:21:08"/>
    <n v="215"/>
    <n v="174"/>
    <n v="135"/>
    <n v="39"/>
    <d v="2025-01-30T00:00:00"/>
    <s v="03:21:08"/>
    <n v="2025"/>
    <n v="1"/>
    <n v="30"/>
    <x v="3"/>
    <n v="34"/>
    <n v="44"/>
    <n v="46.25"/>
    <n v="15.68"/>
    <n v="30.57"/>
    <n v="1.05"/>
    <n v="3.7621621620000001"/>
  </r>
  <r>
    <d v="2025-01-30T04:49:46"/>
    <n v="242"/>
    <n v="182"/>
    <n v="150"/>
    <n v="32"/>
    <d v="2025-01-30T00:00:00"/>
    <s v="04:49:46"/>
    <n v="2025"/>
    <n v="1"/>
    <n v="30"/>
    <x v="4"/>
    <n v="26"/>
    <n v="33"/>
    <n v="42.87"/>
    <n v="14.53"/>
    <n v="28.34"/>
    <n v="1.3"/>
    <n v="4.2453930489999996"/>
  </r>
  <r>
    <d v="2025-01-30T05:08:45"/>
    <n v="196"/>
    <n v="172"/>
    <n v="148"/>
    <n v="24"/>
    <d v="2025-01-30T00:00:00"/>
    <s v="05:08:45"/>
    <n v="2025"/>
    <n v="1"/>
    <n v="30"/>
    <x v="5"/>
    <n v="18"/>
    <n v="21"/>
    <n v="31.59"/>
    <n v="10.71"/>
    <n v="20.88"/>
    <n v="1.5"/>
    <n v="5.4447609999999997"/>
  </r>
  <r>
    <d v="2025-01-30T06:14:33"/>
    <n v="433"/>
    <n v="371"/>
    <n v="311"/>
    <n v="60"/>
    <d v="2025-01-30T00:00:00"/>
    <s v="06:14:33"/>
    <n v="2025"/>
    <n v="1"/>
    <n v="30"/>
    <x v="6"/>
    <n v="47"/>
    <n v="77"/>
    <n v="104.92"/>
    <n v="35.57"/>
    <n v="69.349999999999994"/>
    <n v="1.36"/>
    <n v="3.5360274490000001"/>
  </r>
  <r>
    <d v="2025-01-30T07:56:35"/>
    <n v="677"/>
    <n v="536"/>
    <n v="416"/>
    <n v="120"/>
    <d v="2025-01-30T00:00:00"/>
    <s v="07:56:35"/>
    <n v="2025"/>
    <n v="1"/>
    <n v="30"/>
    <x v="7"/>
    <n v="89"/>
    <n v="184"/>
    <n v="174.86"/>
    <n v="59.28"/>
    <n v="115.58"/>
    <n v="0.95"/>
    <n v="3.0653093899999999"/>
  </r>
  <r>
    <d v="2025-01-30T08:44:38"/>
    <n v="413"/>
    <n v="316"/>
    <n v="165"/>
    <n v="151"/>
    <d v="2025-01-30T00:00:00"/>
    <s v="08:44:38"/>
    <n v="2025"/>
    <n v="1"/>
    <n v="30"/>
    <x v="8"/>
    <n v="102"/>
    <n v="268"/>
    <n v="168.09"/>
    <n v="56.98"/>
    <n v="111.11"/>
    <n v="0.63"/>
    <n v="1.8799452670000001"/>
  </r>
  <r>
    <d v="2025-01-30T09:10:38"/>
    <n v="401"/>
    <n v="350"/>
    <n v="161"/>
    <n v="189"/>
    <d v="2025-01-30T00:00:00"/>
    <s v="09:10:38"/>
    <n v="2025"/>
    <n v="1"/>
    <n v="30"/>
    <x v="9"/>
    <n v="129"/>
    <n v="460"/>
    <n v="286.54000000000002"/>
    <n v="97.14"/>
    <n v="189.41"/>
    <n v="0.62"/>
    <n v="1.2214699520000001"/>
  </r>
  <r>
    <d v="2025-01-30T10:26:06"/>
    <n v="415"/>
    <n v="339"/>
    <n v="158"/>
    <n v="181"/>
    <d v="2025-01-30T00:00:00"/>
    <s v="10:26:06"/>
    <n v="2025"/>
    <n v="1"/>
    <n v="30"/>
    <x v="10"/>
    <n v="123"/>
    <n v="428"/>
    <n v="200.81"/>
    <n v="68.069999999999993"/>
    <n v="132.72999999999999"/>
    <n v="0.47"/>
    <n v="1.68816294"/>
  </r>
  <r>
    <d v="2025-01-30T11:28:50"/>
    <n v="397"/>
    <n v="335"/>
    <n v="162"/>
    <n v="173"/>
    <d v="2025-01-30T00:00:00"/>
    <s v="11:28:50"/>
    <n v="2025"/>
    <n v="1"/>
    <n v="30"/>
    <x v="11"/>
    <n v="120"/>
    <n v="400"/>
    <n v="187.27"/>
    <n v="63.48"/>
    <n v="123.78"/>
    <n v="0.47"/>
    <n v="1.7888610030000001"/>
  </r>
  <r>
    <d v="2025-01-30T12:31:02"/>
    <n v="461"/>
    <n v="383"/>
    <n v="216"/>
    <n v="167"/>
    <d v="2025-01-30T00:00:00"/>
    <s v="12:31:02"/>
    <n v="2025"/>
    <n v="1"/>
    <n v="30"/>
    <x v="12"/>
    <n v="123"/>
    <n v="512"/>
    <n v="274.13"/>
    <n v="92.93"/>
    <n v="181.2"/>
    <n v="0.54"/>
    <n v="1.397147339"/>
  </r>
  <r>
    <d v="2025-01-30T13:44:49"/>
    <n v="497"/>
    <n v="458"/>
    <n v="318"/>
    <n v="140"/>
    <d v="2025-01-30T00:00:00"/>
    <s v="13:44:49"/>
    <n v="2025"/>
    <n v="1"/>
    <n v="30"/>
    <x v="13"/>
    <n v="107"/>
    <n v="253"/>
    <n v="223.37"/>
    <n v="75.72"/>
    <n v="147.65"/>
    <n v="0.88"/>
    <n v="2.0504096340000002"/>
  </r>
  <r>
    <d v="2025-01-30T14:48:05"/>
    <n v="564"/>
    <n v="516"/>
    <n v="351"/>
    <n v="165"/>
    <d v="2025-01-30T00:00:00"/>
    <s v="14:48:05"/>
    <n v="2025"/>
    <n v="1"/>
    <n v="30"/>
    <x v="14"/>
    <n v="117"/>
    <n v="256"/>
    <n v="195.17"/>
    <n v="66.16"/>
    <n v="129"/>
    <n v="0.76"/>
    <n v="2.6438489519999999"/>
  </r>
  <r>
    <d v="2025-01-30T15:40:28"/>
    <n v="611"/>
    <n v="529"/>
    <n v="356"/>
    <n v="173"/>
    <d v="2025-01-30T00:00:00"/>
    <s v="15:40:28"/>
    <n v="2025"/>
    <n v="1"/>
    <n v="30"/>
    <x v="15"/>
    <n v="122"/>
    <n v="304"/>
    <n v="244.8"/>
    <n v="82.99"/>
    <n v="161.81"/>
    <n v="0.81"/>
    <n v="2.160947712"/>
  </r>
  <r>
    <d v="2025-01-30T16:39:52"/>
    <n v="705"/>
    <n v="747"/>
    <n v="575"/>
    <n v="172"/>
    <d v="2025-01-30T00:00:00"/>
    <s v="16:39:52"/>
    <n v="2025"/>
    <n v="1"/>
    <n v="30"/>
    <x v="16"/>
    <n v="130"/>
    <n v="218"/>
    <n v="180.5"/>
    <n v="61.19"/>
    <n v="119.31"/>
    <n v="0.83"/>
    <n v="4.1385041549999997"/>
  </r>
  <r>
    <d v="2025-01-30T17:39:20"/>
    <n v="687"/>
    <n v="642"/>
    <n v="420"/>
    <n v="222"/>
    <d v="2025-01-30T00:00:00"/>
    <s v="17:39:20"/>
    <n v="2025"/>
    <n v="1"/>
    <n v="30"/>
    <x v="17"/>
    <n v="163"/>
    <n v="374"/>
    <n v="306.85000000000002"/>
    <n v="104.02"/>
    <n v="202.83"/>
    <n v="0.82"/>
    <n v="2.0922274729999999"/>
  </r>
  <r>
    <d v="2025-01-30T18:53:09"/>
    <n v="737"/>
    <n v="709"/>
    <n v="471"/>
    <n v="238"/>
    <d v="2025-01-30T00:00:00"/>
    <s v="18:53:09"/>
    <n v="2025"/>
    <n v="1"/>
    <n v="30"/>
    <x v="18"/>
    <n v="164"/>
    <n v="491"/>
    <n v="327.16000000000003"/>
    <n v="110.91"/>
    <n v="216.25"/>
    <n v="0.67"/>
    <n v="2.1671353469999999"/>
  </r>
  <r>
    <d v="2025-01-30T19:15:35"/>
    <n v="707"/>
    <n v="614"/>
    <n v="368"/>
    <n v="246"/>
    <d v="2025-01-30T00:00:00"/>
    <s v="19:15:35"/>
    <n v="2025"/>
    <n v="1"/>
    <n v="30"/>
    <x v="19"/>
    <n v="179"/>
    <n v="572"/>
    <n v="359.87"/>
    <n v="122"/>
    <n v="237.87"/>
    <n v="0.63"/>
    <n v="1.7061716730000001"/>
  </r>
  <r>
    <d v="2025-01-30T20:50:37"/>
    <n v="747"/>
    <n v="669"/>
    <n v="406"/>
    <n v="263"/>
    <d v="2025-01-30T00:00:00"/>
    <s v="20:50:37"/>
    <n v="2025"/>
    <n v="1"/>
    <n v="30"/>
    <x v="20"/>
    <n v="175"/>
    <n v="202"/>
    <n v="389.2"/>
    <n v="131.94"/>
    <n v="257.26"/>
    <n v="1.93"/>
    <n v="1.718910586"/>
  </r>
  <r>
    <d v="2025-01-30T21:20:40"/>
    <n v="741"/>
    <n v="685"/>
    <n v="426"/>
    <n v="259"/>
    <d v="2025-01-30T00:00:00"/>
    <s v="21:20:40"/>
    <n v="2025"/>
    <n v="1"/>
    <n v="30"/>
    <x v="21"/>
    <n v="181"/>
    <n v="168"/>
    <n v="279.77"/>
    <n v="94.84"/>
    <n v="184.93"/>
    <n v="1.67"/>
    <n v="2.4484397900000001"/>
  </r>
  <r>
    <d v="2025-01-30T22:12:54"/>
    <n v="700"/>
    <n v="691"/>
    <n v="448"/>
    <n v="243"/>
    <d v="2025-01-30T00:00:00"/>
    <s v="22:12:54"/>
    <n v="2025"/>
    <n v="1"/>
    <n v="30"/>
    <x v="22"/>
    <n v="173"/>
    <n v="158"/>
    <n v="270.75"/>
    <n v="91.78"/>
    <n v="178.97"/>
    <n v="1.71"/>
    <n v="2.5521698979999998"/>
  </r>
  <r>
    <d v="2025-01-30T23:28:38"/>
    <n v="564"/>
    <n v="471"/>
    <n v="267"/>
    <n v="204"/>
    <d v="2025-01-30T00:00:00"/>
    <s v="23:28:38"/>
    <n v="2025"/>
    <n v="1"/>
    <n v="30"/>
    <x v="23"/>
    <n v="154"/>
    <n v="148"/>
    <n v="295.57"/>
    <n v="100.2"/>
    <n v="195.37"/>
    <n v="2"/>
    <n v="1.5935311430000001"/>
  </r>
  <r>
    <d v="2025-01-31T00:29:02"/>
    <n v="451"/>
    <n v="412"/>
    <n v="261"/>
    <n v="151"/>
    <d v="2025-01-31T00:00:00"/>
    <s v="00:29:02"/>
    <n v="2025"/>
    <n v="1"/>
    <n v="31"/>
    <x v="0"/>
    <n v="116"/>
    <n v="306"/>
    <n v="239.15"/>
    <n v="77.59"/>
    <n v="161.56"/>
    <n v="0.78"/>
    <n v="1.7227681370000001"/>
  </r>
  <r>
    <d v="2025-01-31T01:32:04"/>
    <n v="347"/>
    <n v="294"/>
    <n v="190"/>
    <n v="104"/>
    <d v="2025-01-31T00:00:00"/>
    <s v="01:32:04"/>
    <n v="2025"/>
    <n v="1"/>
    <n v="31"/>
    <x v="1"/>
    <n v="83"/>
    <n v="193"/>
    <n v="193.91"/>
    <n v="62.91"/>
    <n v="131"/>
    <n v="1"/>
    <n v="1.5161672939999999"/>
  </r>
  <r>
    <d v="2025-01-31T02:19:55"/>
    <n v="269"/>
    <n v="258"/>
    <n v="146"/>
    <n v="112"/>
    <d v="2025-01-31T00:00:00"/>
    <s v="02:19:55"/>
    <n v="2025"/>
    <n v="1"/>
    <n v="31"/>
    <x v="2"/>
    <n v="82"/>
    <n v="181"/>
    <n v="175.81"/>
    <n v="57.04"/>
    <n v="118.77"/>
    <n v="0.97"/>
    <n v="1.467493317"/>
  </r>
  <r>
    <d v="2025-01-31T03:50:07"/>
    <n v="398"/>
    <n v="329"/>
    <n v="248"/>
    <n v="81"/>
    <d v="2025-01-31T00:00:00"/>
    <s v="03:50:07"/>
    <n v="2025"/>
    <n v="1"/>
    <n v="31"/>
    <x v="3"/>
    <n v="65"/>
    <n v="136"/>
    <n v="160.30000000000001"/>
    <n v="52.01"/>
    <n v="108.29"/>
    <n v="1.18"/>
    <n v="2.0524017470000002"/>
  </r>
  <r>
    <d v="2025-01-31T04:41:03"/>
    <n v="366"/>
    <n v="390"/>
    <n v="335"/>
    <n v="55"/>
    <d v="2025-01-31T00:00:00"/>
    <s v="04:41:03"/>
    <n v="2025"/>
    <n v="1"/>
    <n v="31"/>
    <x v="4"/>
    <n v="46"/>
    <n v="78"/>
    <n v="100.83"/>
    <n v="32.71"/>
    <n v="68.12"/>
    <n v="1.29"/>
    <n v="3.8678964589999998"/>
  </r>
  <r>
    <d v="2025-01-31T05:04:53"/>
    <n v="323"/>
    <n v="296"/>
    <n v="264"/>
    <n v="32"/>
    <d v="2025-01-31T00:00:00"/>
    <s v="05:04:53"/>
    <n v="2025"/>
    <n v="1"/>
    <n v="31"/>
    <x v="5"/>
    <n v="29"/>
    <n v="41"/>
    <n v="62.05"/>
    <n v="20.13"/>
    <n v="41.92"/>
    <n v="1.51"/>
    <n v="4.7703464950000001"/>
  </r>
  <r>
    <d v="2025-01-31T06:40:22"/>
    <n v="344"/>
    <n v="288"/>
    <n v="249"/>
    <n v="39"/>
    <d v="2025-01-31T00:00:00"/>
    <s v="06:40:22"/>
    <n v="2025"/>
    <n v="1"/>
    <n v="31"/>
    <x v="6"/>
    <n v="36"/>
    <n v="51"/>
    <n v="62.05"/>
    <n v="20.13"/>
    <n v="41.92"/>
    <n v="1.22"/>
    <n v="4.6414182110000004"/>
  </r>
  <r>
    <d v="2025-01-31T07:34:10"/>
    <n v="346"/>
    <n v="273"/>
    <n v="236"/>
    <n v="37"/>
    <d v="2025-01-31T00:00:00"/>
    <s v="07:34:10"/>
    <n v="2025"/>
    <n v="1"/>
    <n v="31"/>
    <x v="7"/>
    <n v="32"/>
    <n v="45"/>
    <n v="60.76"/>
    <n v="19.71"/>
    <n v="41.05"/>
    <n v="1.35"/>
    <n v="4.493087558"/>
  </r>
  <r>
    <d v="2025-01-31T08:18:39"/>
    <n v="196"/>
    <n v="190"/>
    <n v="136"/>
    <n v="54"/>
    <d v="2025-01-31T00:00:00"/>
    <s v="08:18:39"/>
    <n v="2025"/>
    <n v="1"/>
    <n v="31"/>
    <x v="8"/>
    <n v="36"/>
    <n v="74"/>
    <n v="86.61"/>
    <n v="28.1"/>
    <n v="58.51"/>
    <n v="1.17"/>
    <n v="2.1937420620000001"/>
  </r>
  <r>
    <d v="2025-01-31T09:51:05"/>
    <n v="156"/>
    <n v="154"/>
    <n v="114"/>
    <n v="40"/>
    <d v="2025-01-31T00:00:00"/>
    <s v="09:51:05"/>
    <n v="2025"/>
    <n v="1"/>
    <n v="31"/>
    <x v="9"/>
    <n v="33"/>
    <n v="64"/>
    <n v="72.39"/>
    <n v="23.49"/>
    <n v="48.9"/>
    <n v="1.1299999999999999"/>
    <n v="2.127365658"/>
  </r>
  <r>
    <d v="2025-01-31T10:09:29"/>
    <n v="174"/>
    <n v="175"/>
    <n v="149"/>
    <n v="26"/>
    <d v="2025-01-31T00:00:00"/>
    <s v="10:09:29"/>
    <n v="2025"/>
    <n v="1"/>
    <n v="31"/>
    <x v="10"/>
    <n v="23"/>
    <n v="47"/>
    <n v="41.37"/>
    <n v="13.42"/>
    <n v="27.95"/>
    <n v="0.88"/>
    <n v="4.2301184430000003"/>
  </r>
  <r>
    <d v="2025-01-31T11:56:28"/>
    <n v="215"/>
    <n v="217"/>
    <n v="195"/>
    <n v="22"/>
    <d v="2025-01-31T00:00:00"/>
    <s v="11:56:28"/>
    <n v="2025"/>
    <n v="1"/>
    <n v="31"/>
    <x v="11"/>
    <n v="18"/>
    <n v="36"/>
    <n v="43.95"/>
    <n v="14.26"/>
    <n v="29.69"/>
    <n v="1.22"/>
    <n v="4.9374288960000001"/>
  </r>
  <r>
    <d v="2025-01-31T12:47:26"/>
    <n v="159"/>
    <n v="131"/>
    <n v="108"/>
    <n v="23"/>
    <d v="2025-01-31T00:00:00"/>
    <s v="12:47:26"/>
    <n v="2025"/>
    <n v="1"/>
    <n v="31"/>
    <x v="12"/>
    <n v="18"/>
    <n v="34"/>
    <n v="29.73"/>
    <n v="9.65"/>
    <n v="20.09"/>
    <n v="0.87"/>
    <n v="4.4063235790000004"/>
  </r>
  <r>
    <d v="2025-01-31T13:19:47"/>
    <n v="330"/>
    <n v="309"/>
    <n v="245"/>
    <n v="64"/>
    <d v="2025-01-31T00:00:00"/>
    <s v="13:19:47"/>
    <n v="2025"/>
    <n v="1"/>
    <n v="31"/>
    <x v="13"/>
    <n v="53"/>
    <n v="93"/>
    <n v="111.17"/>
    <n v="36.07"/>
    <n v="75.099999999999994"/>
    <n v="1.2"/>
    <n v="2.779526851"/>
  </r>
  <r>
    <d v="2025-01-31T14:26:22"/>
    <n v="469"/>
    <n v="397"/>
    <n v="323"/>
    <n v="74"/>
    <d v="2025-01-31T00:00:00"/>
    <s v="14:26:22"/>
    <n v="2025"/>
    <n v="1"/>
    <n v="31"/>
    <x v="14"/>
    <n v="59"/>
    <n v="116"/>
    <n v="140.91"/>
    <n v="45.72"/>
    <n v="95.19"/>
    <n v="1.21"/>
    <n v="2.8174011779999999"/>
  </r>
  <r>
    <d v="2025-01-31T15:23:44"/>
    <n v="489"/>
    <n v="438"/>
    <n v="326"/>
    <n v="112"/>
    <d v="2025-01-31T00:00:00"/>
    <s v="15:23:44"/>
    <n v="2025"/>
    <n v="1"/>
    <n v="31"/>
    <x v="15"/>
    <n v="88"/>
    <n v="203"/>
    <n v="191.32"/>
    <n v="62.07"/>
    <n v="129.25"/>
    <n v="0.94"/>
    <n v="2.2893581429999998"/>
  </r>
  <r>
    <d v="2025-01-31T16:24:25"/>
    <n v="624"/>
    <n v="648"/>
    <n v="481"/>
    <n v="167"/>
    <d v="2025-01-31T00:00:00"/>
    <s v="16:24:25"/>
    <n v="2025"/>
    <n v="1"/>
    <n v="31"/>
    <x v="16"/>
    <n v="132"/>
    <n v="269"/>
    <n v="226.23"/>
    <n v="73.400000000000006"/>
    <n v="152.83000000000001"/>
    <n v="0.84"/>
    <n v="2.8643415989999998"/>
  </r>
  <r>
    <d v="2025-01-31T17:06:49"/>
    <n v="647"/>
    <n v="579"/>
    <n v="388"/>
    <n v="191"/>
    <d v="2025-01-31T00:00:00"/>
    <s v="17:06:49"/>
    <n v="2025"/>
    <n v="1"/>
    <n v="31"/>
    <x v="17"/>
    <n v="140"/>
    <n v="317"/>
    <n v="267.58999999999997"/>
    <n v="86.82"/>
    <n v="180.77"/>
    <n v="0.84"/>
    <n v="2.163757988"/>
  </r>
  <r>
    <d v="2025-01-31T18:48:56"/>
    <n v="605"/>
    <n v="526"/>
    <n v="337"/>
    <n v="189"/>
    <d v="2025-01-31T00:00:00"/>
    <s v="18:48:56"/>
    <n v="2025"/>
    <n v="1"/>
    <n v="31"/>
    <x v="18"/>
    <n v="141"/>
    <n v="446"/>
    <n v="316.72000000000003"/>
    <n v="102.76"/>
    <n v="213.96"/>
    <n v="0.71"/>
    <n v="1.660772922"/>
  </r>
  <r>
    <d v="2025-01-31T19:29:40"/>
    <n v="621"/>
    <n v="525"/>
    <n v="313"/>
    <n v="212"/>
    <d v="2025-01-31T00:00:00"/>
    <s v="19:29:40"/>
    <n v="2025"/>
    <n v="1"/>
    <n v="31"/>
    <x v="19"/>
    <n v="152"/>
    <n v="421"/>
    <n v="258.54000000000002"/>
    <n v="83.88"/>
    <n v="174.66"/>
    <n v="0.61"/>
    <n v="2.0306335579999999"/>
  </r>
  <r>
    <d v="2025-01-31T20:23:04"/>
    <n v="755"/>
    <n v="731"/>
    <n v="475"/>
    <n v="256"/>
    <d v="2025-01-31T00:00:00"/>
    <s v="20:23:04"/>
    <n v="2025"/>
    <n v="1"/>
    <n v="31"/>
    <x v="20"/>
    <n v="174"/>
    <n v="199"/>
    <n v="339.98"/>
    <n v="110.31"/>
    <n v="229.68"/>
    <n v="1.71"/>
    <n v="2.1501264779999998"/>
  </r>
  <r>
    <d v="2025-01-31T21:06:02"/>
    <n v="784"/>
    <n v="803"/>
    <n v="534"/>
    <n v="269"/>
    <d v="2025-01-31T00:00:00"/>
    <s v="21:06:02"/>
    <n v="2025"/>
    <n v="1"/>
    <n v="31"/>
    <x v="21"/>
    <n v="185"/>
    <n v="247"/>
    <n v="422.72"/>
    <n v="137.15"/>
    <n v="285.57"/>
    <n v="1.71"/>
    <n v="1.899602574"/>
  </r>
  <r>
    <d v="2025-01-31T22:15:50"/>
    <n v="662"/>
    <n v="687"/>
    <n v="453"/>
    <n v="234"/>
    <d v="2025-01-31T00:00:00"/>
    <s v="22:15:50"/>
    <n v="2025"/>
    <n v="1"/>
    <n v="31"/>
    <x v="22"/>
    <n v="179"/>
    <n v="253"/>
    <n v="455.04"/>
    <n v="147.63"/>
    <n v="307.39999999999998"/>
    <n v="1.8"/>
    <n v="1.509757384"/>
  </r>
  <r>
    <d v="2025-01-31T23:03:18"/>
    <n v="524"/>
    <n v="518"/>
    <n v="341"/>
    <n v="177"/>
    <d v="2025-01-31T00:00:00"/>
    <s v="23:03:18"/>
    <n v="2025"/>
    <n v="1"/>
    <n v="31"/>
    <x v="23"/>
    <n v="158"/>
    <n v="176"/>
    <n v="329.64"/>
    <n v="106.95"/>
    <n v="222.69"/>
    <n v="1.87"/>
    <n v="1.571411237"/>
  </r>
  <r>
    <d v="2025-02-01T00:45:46"/>
    <n v="567"/>
    <n v="530"/>
    <n v="329"/>
    <n v="201"/>
    <d v="2025-02-01T00:00:00"/>
    <s v="00:45:46"/>
    <n v="2025"/>
    <n v="2"/>
    <n v="1"/>
    <x v="0"/>
    <n v="150"/>
    <n v="472"/>
    <n v="329.97"/>
    <n v="96.3"/>
    <n v="233.67"/>
    <n v="0.7"/>
    <n v="1.606206625"/>
  </r>
  <r>
    <d v="2025-02-01T01:55:15"/>
    <n v="363"/>
    <n v="351"/>
    <n v="221"/>
    <n v="130"/>
    <d v="2025-02-01T00:00:00"/>
    <s v="01:55:15"/>
    <n v="2025"/>
    <n v="2"/>
    <n v="1"/>
    <x v="1"/>
    <n v="99"/>
    <n v="239"/>
    <n v="217.93"/>
    <n v="63.6"/>
    <n v="154.33000000000001"/>
    <n v="0.91"/>
    <n v="1.6106089109999999"/>
  </r>
  <r>
    <d v="2025-02-01T02:08:10"/>
    <n v="264"/>
    <n v="232"/>
    <n v="156"/>
    <n v="76"/>
    <d v="2025-02-01T00:00:00"/>
    <s v="02:08:10"/>
    <n v="2025"/>
    <n v="2"/>
    <n v="1"/>
    <x v="2"/>
    <n v="62"/>
    <n v="106"/>
    <n v="109.58"/>
    <n v="31.98"/>
    <n v="77.599999999999994"/>
    <n v="1.03"/>
    <n v="2.117174667"/>
  </r>
  <r>
    <d v="2025-02-01T03:46:12"/>
    <n v="365"/>
    <n v="381"/>
    <n v="291"/>
    <n v="90"/>
    <d v="2025-02-01T00:00:00"/>
    <s v="03:46:12"/>
    <n v="2025"/>
    <n v="2"/>
    <n v="1"/>
    <x v="3"/>
    <n v="68"/>
    <n v="125"/>
    <n v="128.05000000000001"/>
    <n v="37.369999999999997"/>
    <n v="90.68"/>
    <n v="1.02"/>
    <n v="2.9754002339999999"/>
  </r>
  <r>
    <d v="2025-02-01T04:11:47"/>
    <n v="354"/>
    <n v="315"/>
    <n v="266"/>
    <n v="49"/>
    <d v="2025-02-01T00:00:00"/>
    <s v="04:11:47"/>
    <n v="2025"/>
    <n v="2"/>
    <n v="1"/>
    <x v="4"/>
    <n v="40"/>
    <n v="59"/>
    <n v="73.87"/>
    <n v="21.56"/>
    <n v="52.32"/>
    <n v="1.25"/>
    <n v="4.2642480029999996"/>
  </r>
  <r>
    <d v="2025-02-01T05:13:54"/>
    <n v="301"/>
    <n v="287"/>
    <n v="241"/>
    <n v="46"/>
    <d v="2025-02-01T00:00:00"/>
    <s v="05:13:54"/>
    <n v="2025"/>
    <n v="2"/>
    <n v="1"/>
    <x v="5"/>
    <n v="37"/>
    <n v="57"/>
    <n v="82.49"/>
    <n v="24.07"/>
    <n v="58.42"/>
    <n v="1.45"/>
    <n v="3.479209601"/>
  </r>
  <r>
    <d v="2025-02-01T06:50:31"/>
    <n v="412"/>
    <n v="363"/>
    <n v="311"/>
    <n v="52"/>
    <d v="2025-02-01T00:00:00"/>
    <s v="06:50:31"/>
    <n v="2025"/>
    <n v="2"/>
    <n v="1"/>
    <x v="6"/>
    <n v="41"/>
    <n v="67"/>
    <n v="97.27"/>
    <n v="28.39"/>
    <n v="68.88"/>
    <n v="1.45"/>
    <n v="3.7318803329999999"/>
  </r>
  <r>
    <d v="2025-02-01T07:31:17"/>
    <n v="463"/>
    <n v="498"/>
    <n v="429"/>
    <n v="69"/>
    <d v="2025-02-01T00:00:00"/>
    <s v="07:31:17"/>
    <n v="2025"/>
    <n v="2"/>
    <n v="1"/>
    <x v="7"/>
    <n v="48"/>
    <n v="79"/>
    <n v="100.96"/>
    <n v="29.46"/>
    <n v="71.5"/>
    <n v="1.28"/>
    <n v="4.9326465930000003"/>
  </r>
  <r>
    <d v="2025-02-01T08:42:23"/>
    <n v="218"/>
    <n v="195"/>
    <n v="130"/>
    <n v="65"/>
    <d v="2025-02-01T00:00:00"/>
    <s v="08:42:23"/>
    <n v="2025"/>
    <n v="2"/>
    <n v="1"/>
    <x v="8"/>
    <n v="50"/>
    <n v="104"/>
    <n v="91.11"/>
    <n v="26.59"/>
    <n v="64.52"/>
    <n v="0.88"/>
    <n v="2.1402700029999999"/>
  </r>
  <r>
    <d v="2025-02-01T09:05:41"/>
    <n v="244"/>
    <n v="209"/>
    <n v="141"/>
    <n v="68"/>
    <d v="2025-02-01T00:00:00"/>
    <s v="09:05:41"/>
    <n v="2025"/>
    <n v="2"/>
    <n v="1"/>
    <x v="9"/>
    <n v="54"/>
    <n v="129"/>
    <n v="128.05000000000001"/>
    <n v="37.369999999999997"/>
    <n v="90.68"/>
    <n v="0.99"/>
    <n v="1.6321749320000001"/>
  </r>
  <r>
    <d v="2025-02-01T10:28:39"/>
    <n v="242"/>
    <n v="218"/>
    <n v="132"/>
    <n v="86"/>
    <d v="2025-02-01T00:00:00"/>
    <s v="10:28:39"/>
    <n v="2025"/>
    <n v="2"/>
    <n v="1"/>
    <x v="10"/>
    <n v="60"/>
    <n v="178"/>
    <n v="137.9"/>
    <n v="40.24"/>
    <n v="97.66"/>
    <n v="0.77"/>
    <n v="1.580855693"/>
  </r>
  <r>
    <d v="2025-02-01T11:10:32"/>
    <n v="240"/>
    <n v="179"/>
    <n v="101"/>
    <n v="78"/>
    <d v="2025-02-01T00:00:00"/>
    <s v="11:10:32"/>
    <n v="2025"/>
    <n v="2"/>
    <n v="1"/>
    <x v="11"/>
    <n v="58"/>
    <n v="169"/>
    <n v="132.97"/>
    <n v="38.81"/>
    <n v="94.17"/>
    <n v="0.79"/>
    <n v="1.3461683090000001"/>
  </r>
  <r>
    <d v="2025-02-01T12:41:30"/>
    <n v="240"/>
    <n v="159"/>
    <n v="64"/>
    <n v="95"/>
    <d v="2025-02-01T00:00:00"/>
    <s v="12:41:30"/>
    <n v="2025"/>
    <n v="2"/>
    <n v="1"/>
    <x v="12"/>
    <n v="77"/>
    <n v="221"/>
    <n v="129.28"/>
    <n v="37.729999999999997"/>
    <n v="91.55"/>
    <n v="0.57999999999999996"/>
    <n v="1.229888614"/>
  </r>
  <r>
    <d v="2025-02-01T13:56:29"/>
    <n v="292"/>
    <n v="212"/>
    <n v="98"/>
    <n v="114"/>
    <d v="2025-02-01T00:00:00"/>
    <s v="13:56:29"/>
    <n v="2025"/>
    <n v="2"/>
    <n v="1"/>
    <x v="13"/>
    <n v="93"/>
    <n v="199"/>
    <n v="176.07"/>
    <n v="51.38"/>
    <n v="124.68"/>
    <n v="0.88"/>
    <n v="1.2040665639999999"/>
  </r>
  <r>
    <d v="2025-02-01T14:37:17"/>
    <n v="333"/>
    <n v="268"/>
    <n v="143"/>
    <n v="125"/>
    <d v="2025-02-01T00:00:00"/>
    <s v="14:37:17"/>
    <n v="2025"/>
    <n v="2"/>
    <n v="1"/>
    <x v="14"/>
    <n v="94"/>
    <n v="226"/>
    <n v="216.7"/>
    <n v="63.24"/>
    <n v="153.46"/>
    <n v="0.96"/>
    <n v="1.2367328099999999"/>
  </r>
  <r>
    <d v="2025-02-01T15:19:47"/>
    <n v="372"/>
    <n v="272"/>
    <n v="139"/>
    <n v="133"/>
    <d v="2025-02-01T00:00:00"/>
    <s v="15:19:47"/>
    <n v="2025"/>
    <n v="2"/>
    <n v="1"/>
    <x v="15"/>
    <n v="108"/>
    <n v="246"/>
    <n v="197"/>
    <n v="57.49"/>
    <n v="139.51"/>
    <n v="0.8"/>
    <n v="1.3807106600000001"/>
  </r>
  <r>
    <d v="2025-02-01T16:28:54"/>
    <n v="501"/>
    <n v="479"/>
    <n v="291"/>
    <n v="188"/>
    <d v="2025-02-01T00:00:00"/>
    <s v="16:28:54"/>
    <n v="2025"/>
    <n v="2"/>
    <n v="1"/>
    <x v="16"/>
    <n v="132"/>
    <n v="309"/>
    <n v="295.5"/>
    <n v="86.24"/>
    <n v="209.26"/>
    <n v="0.96"/>
    <n v="1.6209813870000001"/>
  </r>
  <r>
    <d v="2025-02-01T17:50:04"/>
    <n v="504"/>
    <n v="399"/>
    <n v="188"/>
    <n v="211"/>
    <d v="2025-02-01T00:00:00"/>
    <s v="17:50:04"/>
    <n v="2025"/>
    <n v="2"/>
    <n v="1"/>
    <x v="17"/>
    <n v="153"/>
    <n v="318"/>
    <n v="245.02"/>
    <n v="71.510000000000005"/>
    <n v="173.51"/>
    <n v="0.77"/>
    <n v="1.6284384949999999"/>
  </r>
  <r>
    <d v="2025-02-01T18:25:36"/>
    <n v="522"/>
    <n v="442"/>
    <n v="208"/>
    <n v="234"/>
    <d v="2025-02-01T00:00:00"/>
    <s v="18:25:36"/>
    <n v="2025"/>
    <n v="2"/>
    <n v="1"/>
    <x v="18"/>
    <n v="172"/>
    <n v="461"/>
    <n v="258.56"/>
    <n v="75.459999999999994"/>
    <n v="183.1"/>
    <n v="0.56000000000000005"/>
    <n v="1.7094678219999999"/>
  </r>
  <r>
    <d v="2025-02-01T19:37:19"/>
    <n v="447"/>
    <n v="378"/>
    <n v="161"/>
    <n v="217"/>
    <d v="2025-02-01T00:00:00"/>
    <s v="19:37:19"/>
    <n v="2025"/>
    <n v="2"/>
    <n v="1"/>
    <x v="19"/>
    <n v="151"/>
    <n v="513"/>
    <n v="369.37"/>
    <n v="107.8"/>
    <n v="261.58"/>
    <n v="0.72"/>
    <n v="1.0233641060000001"/>
  </r>
  <r>
    <d v="2025-02-01T20:50:06"/>
    <n v="528"/>
    <n v="485"/>
    <n v="277"/>
    <n v="208"/>
    <d v="2025-02-01T00:00:00"/>
    <s v="20:50:06"/>
    <n v="2025"/>
    <n v="2"/>
    <n v="1"/>
    <x v="20"/>
    <n v="145"/>
    <n v="150"/>
    <n v="307.81"/>
    <n v="89.83"/>
    <n v="217.98"/>
    <n v="2.0499999999999998"/>
    <n v="1.5756473150000001"/>
  </r>
  <r>
    <d v="2025-02-01T21:50:12"/>
    <n v="483"/>
    <n v="456"/>
    <n v="265"/>
    <n v="191"/>
    <d v="2025-02-01T00:00:00"/>
    <s v="21:50:12"/>
    <n v="2025"/>
    <n v="2"/>
    <n v="1"/>
    <x v="21"/>
    <n v="137"/>
    <n v="146"/>
    <n v="323.82"/>
    <n v="94.5"/>
    <n v="229.31"/>
    <n v="2.2200000000000002"/>
    <n v="1.4081897350000001"/>
  </r>
  <r>
    <d v="2025-02-01T22:50:06"/>
    <n v="417"/>
    <n v="432"/>
    <n v="266"/>
    <n v="166"/>
    <d v="2025-02-01T00:00:00"/>
    <s v="22:50:06"/>
    <n v="2025"/>
    <n v="2"/>
    <n v="1"/>
    <x v="22"/>
    <n v="117"/>
    <n v="113"/>
    <n v="281.95999999999998"/>
    <n v="82.29"/>
    <n v="199.67"/>
    <n v="2.5"/>
    <n v="1.532132217"/>
  </r>
  <r>
    <d v="2025-02-01T23:46:13"/>
    <n v="369"/>
    <n v="308"/>
    <n v="169"/>
    <n v="139"/>
    <d v="2025-02-01T00:00:00"/>
    <s v="23:46:13"/>
    <n v="2025"/>
    <n v="2"/>
    <n v="1"/>
    <x v="23"/>
    <n v="109"/>
    <n v="83"/>
    <n v="184.69"/>
    <n v="53.9"/>
    <n v="130.79"/>
    <n v="2.23"/>
    <n v="1.6676593209999999"/>
  </r>
  <r>
    <d v="2025-02-02T00:54:35"/>
    <n v="260"/>
    <n v="198"/>
    <n v="102"/>
    <n v="96"/>
    <d v="2025-02-02T00:00:00"/>
    <s v="00:54:35"/>
    <n v="2025"/>
    <n v="2"/>
    <n v="2"/>
    <x v="0"/>
    <n v="71"/>
    <n v="133"/>
    <n v="147.01"/>
    <n v="38.42"/>
    <n v="108.59"/>
    <n v="1.1100000000000001"/>
    <n v="1.3468471529999999"/>
  </r>
  <r>
    <d v="2025-02-02T01:04:24"/>
    <n v="189"/>
    <n v="174"/>
    <n v="99"/>
    <n v="75"/>
    <d v="2025-02-02T00:00:00"/>
    <s v="01:04:24"/>
    <n v="2025"/>
    <n v="2"/>
    <n v="2"/>
    <x v="1"/>
    <n v="58"/>
    <n v="96"/>
    <n v="108.99"/>
    <n v="28.48"/>
    <n v="80.5"/>
    <n v="1.1399999999999999"/>
    <n v="1.596476741"/>
  </r>
  <r>
    <d v="2025-02-02T02:46:18"/>
    <n v="137"/>
    <n v="113"/>
    <n v="50"/>
    <n v="63"/>
    <d v="2025-02-02T00:00:00"/>
    <s v="02:46:18"/>
    <n v="2025"/>
    <n v="2"/>
    <n v="2"/>
    <x v="2"/>
    <n v="50"/>
    <n v="86"/>
    <n v="120.39"/>
    <n v="31.46"/>
    <n v="88.93"/>
    <n v="1.4"/>
    <n v="0.93861616410000004"/>
  </r>
  <r>
    <d v="2025-02-02T03:26:36"/>
    <n v="185"/>
    <n v="132"/>
    <n v="92"/>
    <n v="40"/>
    <d v="2025-02-02T00:00:00"/>
    <s v="03:26:36"/>
    <n v="2025"/>
    <n v="2"/>
    <n v="2"/>
    <x v="3"/>
    <n v="35"/>
    <n v="47"/>
    <n v="57.03"/>
    <n v="14.9"/>
    <n v="42.12"/>
    <n v="1.21"/>
    <n v="2.3145712779999998"/>
  </r>
  <r>
    <d v="2025-02-02T04:48:36"/>
    <n v="226"/>
    <n v="174"/>
    <n v="146"/>
    <n v="28"/>
    <d v="2025-02-02T00:00:00"/>
    <s v="04:48:36"/>
    <n v="2025"/>
    <n v="2"/>
    <n v="2"/>
    <x v="4"/>
    <n v="24"/>
    <n v="31"/>
    <n v="45.62"/>
    <n v="11.92"/>
    <n v="33.700000000000003"/>
    <n v="1.47"/>
    <n v="3.8141166160000002"/>
  </r>
  <r>
    <d v="2025-02-02T05:17:43"/>
    <n v="224"/>
    <n v="199"/>
    <n v="165"/>
    <n v="34"/>
    <d v="2025-02-02T00:00:00"/>
    <s v="05:17:43"/>
    <n v="2025"/>
    <n v="2"/>
    <n v="2"/>
    <x v="5"/>
    <n v="23"/>
    <n v="28"/>
    <n v="39.29"/>
    <n v="10.27"/>
    <n v="29.02"/>
    <n v="1.4"/>
    <n v="5.064902011"/>
  </r>
  <r>
    <d v="2025-02-02T06:18:48"/>
    <n v="607"/>
    <n v="474"/>
    <n v="428"/>
    <n v="46"/>
    <d v="2025-02-02T00:00:00"/>
    <s v="06:18:48"/>
    <n v="2025"/>
    <n v="2"/>
    <n v="2"/>
    <x v="6"/>
    <n v="39"/>
    <n v="56"/>
    <n v="74.77"/>
    <n v="19.54"/>
    <n v="55.23"/>
    <n v="1.34"/>
    <n v="6.3394409520000004"/>
  </r>
  <r>
    <d v="2025-02-02T07:29:26"/>
    <n v="763"/>
    <n v="776"/>
    <n v="657"/>
    <n v="119"/>
    <d v="2025-02-02T00:00:00"/>
    <s v="07:29:26"/>
    <n v="2025"/>
    <n v="2"/>
    <n v="2"/>
    <x v="7"/>
    <n v="89"/>
    <n v="203"/>
    <n v="214.17"/>
    <n v="55.97"/>
    <n v="158.19999999999999"/>
    <n v="1.06"/>
    <n v="3.62328991"/>
  </r>
  <r>
    <d v="2025-02-02T08:26:39"/>
    <n v="329"/>
    <n v="296"/>
    <n v="156"/>
    <n v="140"/>
    <d v="2025-02-02T00:00:00"/>
    <s v="08:26:39"/>
    <n v="2025"/>
    <n v="2"/>
    <n v="2"/>
    <x v="8"/>
    <n v="108"/>
    <n v="280"/>
    <n v="166.01"/>
    <n v="43.39"/>
    <n v="122.63"/>
    <n v="0.59"/>
    <n v="1.7830251189999999"/>
  </r>
  <r>
    <d v="2025-02-02T09:38:50"/>
    <n v="418"/>
    <n v="304"/>
    <n v="118"/>
    <n v="186"/>
    <d v="2025-02-02T00:00:00"/>
    <s v="09:38:50"/>
    <n v="2025"/>
    <n v="2"/>
    <n v="2"/>
    <x v="9"/>
    <n v="127"/>
    <n v="381"/>
    <n v="219.24"/>
    <n v="57.3"/>
    <n v="161.94"/>
    <n v="0.57999999999999996"/>
    <n v="1.3866082829999999"/>
  </r>
  <r>
    <d v="2025-02-02T10:39:11"/>
    <n v="374"/>
    <n v="304"/>
    <n v="122"/>
    <n v="182"/>
    <d v="2025-02-02T00:00:00"/>
    <s v="10:39:11"/>
    <n v="2025"/>
    <n v="2"/>
    <n v="2"/>
    <x v="10"/>
    <n v="129"/>
    <n v="502"/>
    <n v="250.92"/>
    <n v="65.58"/>
    <n v="185.35"/>
    <n v="0.5"/>
    <n v="1.2115415270000001"/>
  </r>
  <r>
    <d v="2025-02-02T11:13:50"/>
    <n v="392"/>
    <n v="333"/>
    <n v="171"/>
    <n v="162"/>
    <d v="2025-02-02T00:00:00"/>
    <s v="11:13:50"/>
    <n v="2025"/>
    <n v="2"/>
    <n v="2"/>
    <x v="11"/>
    <n v="108"/>
    <n v="342"/>
    <n v="172.35"/>
    <n v="45.04"/>
    <n v="127.31"/>
    <n v="0.5"/>
    <n v="1.9321148829999999"/>
  </r>
  <r>
    <d v="2025-02-02T12:37:03"/>
    <n v="442"/>
    <n v="390"/>
    <n v="235"/>
    <n v="155"/>
    <d v="2025-02-02T00:00:00"/>
    <s v="12:37:03"/>
    <n v="2025"/>
    <n v="2"/>
    <n v="2"/>
    <x v="12"/>
    <n v="110"/>
    <n v="380"/>
    <n v="202.77"/>
    <n v="52.99"/>
    <n v="149.77000000000001"/>
    <n v="0.53"/>
    <n v="1.923361444"/>
  </r>
  <r>
    <d v="2025-02-02T13:48:53"/>
    <n v="457"/>
    <n v="389"/>
    <n v="246"/>
    <n v="143"/>
    <d v="2025-02-02T00:00:00"/>
    <s v="13:48:53"/>
    <n v="2025"/>
    <n v="2"/>
    <n v="2"/>
    <x v="13"/>
    <n v="105"/>
    <n v="251"/>
    <n v="233.18"/>
    <n v="60.94"/>
    <n v="172.24"/>
    <n v="0.93"/>
    <n v="1.668239129"/>
  </r>
  <r>
    <d v="2025-02-02T14:48:13"/>
    <n v="412"/>
    <n v="318"/>
    <n v="173"/>
    <n v="145"/>
    <d v="2025-02-02T00:00:00"/>
    <s v="14:48:13"/>
    <n v="2025"/>
    <n v="2"/>
    <n v="2"/>
    <x v="14"/>
    <n v="110"/>
    <n v="290"/>
    <n v="273.73"/>
    <n v="71.540000000000006"/>
    <n v="202.19"/>
    <n v="0.94"/>
    <n v="1.1617287110000001"/>
  </r>
  <r>
    <d v="2025-02-02T15:40:07"/>
    <n v="401"/>
    <n v="331"/>
    <n v="182"/>
    <n v="149"/>
    <d v="2025-02-02T00:00:00"/>
    <s v="15:40:07"/>
    <n v="2025"/>
    <n v="2"/>
    <n v="2"/>
    <x v="15"/>
    <n v="116"/>
    <n v="276"/>
    <n v="230.65"/>
    <n v="60.28"/>
    <n v="170.37"/>
    <n v="0.84"/>
    <n v="1.435074789"/>
  </r>
  <r>
    <d v="2025-02-02T16:45:37"/>
    <n v="531"/>
    <n v="413"/>
    <n v="217"/>
    <n v="196"/>
    <d v="2025-02-02T00:00:00"/>
    <s v="16:45:37"/>
    <n v="2025"/>
    <n v="2"/>
    <n v="2"/>
    <x v="16"/>
    <n v="148"/>
    <n v="354"/>
    <n v="333.3"/>
    <n v="87.11"/>
    <n v="246.19"/>
    <n v="0.94"/>
    <n v="1.2391239119999999"/>
  </r>
  <r>
    <d v="2025-02-02T17:52:39"/>
    <n v="492"/>
    <n v="391"/>
    <n v="138"/>
    <n v="253"/>
    <d v="2025-02-02T00:00:00"/>
    <s v="17:52:39"/>
    <n v="2025"/>
    <n v="2"/>
    <n v="2"/>
    <x v="17"/>
    <n v="183"/>
    <n v="467"/>
    <n v="367.51"/>
    <n v="96.05"/>
    <n v="271.47000000000003"/>
    <n v="0.79"/>
    <n v="1.0639166280000001"/>
  </r>
  <r>
    <d v="2025-02-02T18:18:19"/>
    <n v="501"/>
    <n v="392"/>
    <n v="165"/>
    <n v="227"/>
    <d v="2025-02-02T00:00:00"/>
    <s v="18:18:19"/>
    <n v="2025"/>
    <n v="2"/>
    <n v="2"/>
    <x v="18"/>
    <n v="167"/>
    <n v="535"/>
    <n v="368.78"/>
    <n v="96.38"/>
    <n v="272.39999999999998"/>
    <n v="0.69"/>
    <n v="1.0629643689999999"/>
  </r>
  <r>
    <d v="2025-02-02T19:19:55"/>
    <n v="468"/>
    <n v="365"/>
    <n v="143"/>
    <n v="222"/>
    <d v="2025-02-02T00:00:00"/>
    <s v="19:19:55"/>
    <n v="2025"/>
    <n v="2"/>
    <n v="2"/>
    <x v="19"/>
    <n v="156"/>
    <n v="396"/>
    <n v="257.26"/>
    <n v="67.23"/>
    <n v="190.03"/>
    <n v="0.65"/>
    <n v="1.4187981030000001"/>
  </r>
  <r>
    <d v="2025-02-02T20:30:42"/>
    <n v="461"/>
    <n v="387"/>
    <n v="162"/>
    <n v="225"/>
    <d v="2025-02-02T00:00:00"/>
    <s v="20:30:42"/>
    <n v="2025"/>
    <n v="2"/>
    <n v="2"/>
    <x v="20"/>
    <n v="162"/>
    <n v="165"/>
    <n v="329.49"/>
    <n v="86.11"/>
    <n v="243.38"/>
    <n v="2"/>
    <n v="1.174542475"/>
  </r>
  <r>
    <d v="2025-02-02T21:03:45"/>
    <n v="462"/>
    <n v="374"/>
    <n v="166"/>
    <n v="208"/>
    <d v="2025-02-02T00:00:00"/>
    <s v="21:03:45"/>
    <n v="2025"/>
    <n v="2"/>
    <n v="2"/>
    <x v="21"/>
    <n v="154"/>
    <n v="174"/>
    <n v="386.52"/>
    <n v="101.02"/>
    <n v="285.51"/>
    <n v="2.2200000000000002"/>
    <n v="0.96760840319999997"/>
  </r>
  <r>
    <d v="2025-02-02T22:25:52"/>
    <n v="346"/>
    <n v="276"/>
    <n v="125"/>
    <n v="151"/>
    <d v="2025-02-02T00:00:00"/>
    <s v="22:25:52"/>
    <n v="2025"/>
    <n v="2"/>
    <n v="2"/>
    <x v="22"/>
    <n v="116"/>
    <n v="96"/>
    <n v="235.72"/>
    <n v="61.6"/>
    <n v="174.11"/>
    <n v="2.46"/>
    <n v="1.1708807059999999"/>
  </r>
  <r>
    <d v="2025-02-02T23:40:41"/>
    <n v="300"/>
    <n v="242"/>
    <n v="121"/>
    <n v="121"/>
    <d v="2025-02-02T00:00:00"/>
    <s v="23:40:41"/>
    <n v="2025"/>
    <n v="2"/>
    <n v="2"/>
    <x v="23"/>
    <n v="113"/>
    <n v="83"/>
    <n v="191.36"/>
    <n v="50.01"/>
    <n v="141.35"/>
    <n v="2.31"/>
    <n v="1.2646321069999999"/>
  </r>
  <r>
    <d v="2025-02-03T00:20:51"/>
    <n v="229"/>
    <n v="161"/>
    <n v="77"/>
    <n v="84"/>
    <d v="2025-02-03T00:00:00"/>
    <s v="00:20:51"/>
    <n v="2025"/>
    <n v="2"/>
    <n v="3"/>
    <x v="0"/>
    <n v="72"/>
    <n v="133"/>
    <n v="137.16"/>
    <n v="38.15"/>
    <n v="99.01"/>
    <n v="1.03"/>
    <n v="1.173811607"/>
  </r>
  <r>
    <d v="2025-02-03T01:38:05"/>
    <n v="138"/>
    <n v="119"/>
    <n v="60"/>
    <n v="59"/>
    <d v="2025-02-03T00:00:00"/>
    <s v="01:38:05"/>
    <n v="2025"/>
    <n v="2"/>
    <n v="3"/>
    <x v="1"/>
    <n v="45"/>
    <n v="67"/>
    <n v="79.28"/>
    <n v="22.05"/>
    <n v="57.23"/>
    <n v="1.18"/>
    <n v="1.5010090819999999"/>
  </r>
  <r>
    <d v="2025-02-03T02:25:56"/>
    <n v="114"/>
    <n v="104"/>
    <n v="59"/>
    <n v="45"/>
    <d v="2025-02-03T00:00:00"/>
    <s v="02:25:56"/>
    <n v="2025"/>
    <n v="2"/>
    <n v="3"/>
    <x v="2"/>
    <n v="36"/>
    <n v="56"/>
    <n v="90.6"/>
    <n v="25.2"/>
    <n v="65.400000000000006"/>
    <n v="1.62"/>
    <n v="1.14790287"/>
  </r>
  <r>
    <d v="2025-02-03T03:07:15"/>
    <n v="172"/>
    <n v="147"/>
    <n v="114"/>
    <n v="33"/>
    <d v="2025-02-03T00:00:00"/>
    <s v="03:07:15"/>
    <n v="2025"/>
    <n v="2"/>
    <n v="3"/>
    <x v="3"/>
    <n v="29"/>
    <n v="38"/>
    <n v="47.82"/>
    <n v="13.3"/>
    <n v="34.520000000000003"/>
    <n v="1.26"/>
    <n v="3.0740276039999999"/>
  </r>
  <r>
    <d v="2025-02-03T04:41:43"/>
    <n v="193"/>
    <n v="127"/>
    <n v="100"/>
    <n v="27"/>
    <d v="2025-02-03T00:00:00"/>
    <s v="04:41:43"/>
    <n v="2025"/>
    <n v="2"/>
    <n v="3"/>
    <x v="4"/>
    <n v="24"/>
    <n v="33"/>
    <n v="57.88"/>
    <n v="16.100000000000001"/>
    <n v="41.79"/>
    <n v="1.75"/>
    <n v="2.194194886"/>
  </r>
  <r>
    <d v="2025-02-03T05:47:26"/>
    <n v="188"/>
    <n v="144"/>
    <n v="119"/>
    <n v="25"/>
    <d v="2025-02-03T00:00:00"/>
    <s v="05:47:26"/>
    <n v="2025"/>
    <n v="2"/>
    <n v="3"/>
    <x v="5"/>
    <n v="20"/>
    <n v="24"/>
    <n v="31.46"/>
    <n v="8.75"/>
    <n v="22.71"/>
    <n v="1.31"/>
    <n v="4.5772409410000003"/>
  </r>
  <r>
    <d v="2025-02-03T06:54:27"/>
    <n v="439"/>
    <n v="308"/>
    <n v="255"/>
    <n v="53"/>
    <d v="2025-02-03T00:00:00"/>
    <s v="06:54:27"/>
    <n v="2025"/>
    <n v="2"/>
    <n v="3"/>
    <x v="6"/>
    <n v="38"/>
    <n v="57"/>
    <n v="79.28"/>
    <n v="22.05"/>
    <n v="57.23"/>
    <n v="1.39"/>
    <n v="3.8849646820000001"/>
  </r>
  <r>
    <d v="2025-02-03T07:37:09"/>
    <n v="697"/>
    <n v="594"/>
    <n v="454"/>
    <n v="140"/>
    <d v="2025-02-03T00:00:00"/>
    <s v="07:37:09"/>
    <n v="2025"/>
    <n v="2"/>
    <n v="3"/>
    <x v="7"/>
    <n v="106"/>
    <n v="224"/>
    <n v="179.94"/>
    <n v="50.04"/>
    <n v="129.9"/>
    <n v="0.8"/>
    <n v="3.3011003670000001"/>
  </r>
  <r>
    <d v="2025-02-03T08:08:44"/>
    <n v="380"/>
    <n v="295"/>
    <n v="126"/>
    <n v="169"/>
    <d v="2025-02-03T00:00:00"/>
    <s v="08:08:44"/>
    <n v="2025"/>
    <n v="2"/>
    <n v="3"/>
    <x v="8"/>
    <n v="120"/>
    <n v="425"/>
    <n v="278.08999999999997"/>
    <n v="77.34"/>
    <n v="200.75"/>
    <n v="0.65"/>
    <n v="1.060807652"/>
  </r>
  <r>
    <d v="2025-02-03T09:24:05"/>
    <n v="376"/>
    <n v="317"/>
    <n v="117"/>
    <n v="200"/>
    <d v="2025-02-03T00:00:00"/>
    <s v="09:24:05"/>
    <n v="2025"/>
    <n v="2"/>
    <n v="3"/>
    <x v="9"/>
    <n v="139"/>
    <n v="433"/>
    <n v="225.24"/>
    <n v="62.64"/>
    <n v="162.6"/>
    <n v="0.52"/>
    <n v="1.4073876750000001"/>
  </r>
  <r>
    <d v="2025-02-03T10:46:34"/>
    <n v="348"/>
    <n v="274"/>
    <n v="93"/>
    <n v="181"/>
    <d v="2025-02-03T00:00:00"/>
    <s v="10:46:34"/>
    <n v="2025"/>
    <n v="2"/>
    <n v="3"/>
    <x v="10"/>
    <n v="127"/>
    <n v="515"/>
    <n v="257.95999999999998"/>
    <n v="71.739999999999995"/>
    <n v="186.22"/>
    <n v="0.5"/>
    <n v="1.0621801829999999"/>
  </r>
  <r>
    <d v="2025-02-03T11:15:16"/>
    <n v="352"/>
    <n v="300"/>
    <n v="127"/>
    <n v="173"/>
    <d v="2025-02-03T00:00:00"/>
    <s v="11:15:16"/>
    <n v="2025"/>
    <n v="2"/>
    <n v="3"/>
    <x v="11"/>
    <n v="121"/>
    <n v="517"/>
    <n v="281.87"/>
    <n v="78.39"/>
    <n v="203.48"/>
    <n v="0.55000000000000004"/>
    <n v="1.0643204310000001"/>
  </r>
  <r>
    <d v="2025-02-03T12:04:31"/>
    <n v="402"/>
    <n v="368"/>
    <n v="225"/>
    <n v="143"/>
    <d v="2025-02-03T00:00:00"/>
    <s v="12:04:31"/>
    <n v="2025"/>
    <n v="2"/>
    <n v="3"/>
    <x v="12"/>
    <n v="107"/>
    <n v="368"/>
    <n v="193.78"/>
    <n v="53.89"/>
    <n v="139.88999999999999"/>
    <n v="0.53"/>
    <n v="1.8990607909999999"/>
  </r>
  <r>
    <d v="2025-02-03T13:23:45"/>
    <n v="437"/>
    <n v="400"/>
    <n v="255"/>
    <n v="145"/>
    <d v="2025-02-03T00:00:00"/>
    <s v="13:23:45"/>
    <n v="2025"/>
    <n v="2"/>
    <n v="3"/>
    <x v="13"/>
    <n v="111"/>
    <n v="271"/>
    <n v="232.79"/>
    <n v="64.739999999999995"/>
    <n v="168.05"/>
    <n v="0.86"/>
    <n v="1.7182868680000001"/>
  </r>
  <r>
    <d v="2025-02-03T14:27:23"/>
    <n v="430"/>
    <n v="352"/>
    <n v="183"/>
    <n v="169"/>
    <d v="2025-02-03T00:00:00"/>
    <s v="14:27:23"/>
    <n v="2025"/>
    <n v="2"/>
    <n v="3"/>
    <x v="14"/>
    <n v="126"/>
    <n v="308"/>
    <n v="232.79"/>
    <n v="64.739999999999995"/>
    <n v="168.05"/>
    <n v="0.76"/>
    <n v="1.5120924440000001"/>
  </r>
  <r>
    <d v="2025-02-03T15:13:50"/>
    <n v="428"/>
    <n v="338"/>
    <n v="200"/>
    <n v="138"/>
    <d v="2025-02-03T00:00:00"/>
    <s v="15:13:50"/>
    <n v="2025"/>
    <n v="2"/>
    <n v="3"/>
    <x v="15"/>
    <n v="109"/>
    <n v="261"/>
    <n v="225.24"/>
    <n v="62.64"/>
    <n v="162.6"/>
    <n v="0.86"/>
    <n v="1.500621559"/>
  </r>
  <r>
    <d v="2025-02-03T16:52:33"/>
    <n v="469"/>
    <n v="386"/>
    <n v="209"/>
    <n v="177"/>
    <d v="2025-02-03T00:00:00"/>
    <s v="16:52:33"/>
    <n v="2025"/>
    <n v="2"/>
    <n v="3"/>
    <x v="16"/>
    <n v="135"/>
    <n v="269"/>
    <n v="240.34"/>
    <n v="66.84"/>
    <n v="173.5"/>
    <n v="0.89"/>
    <n v="1.6060580840000001"/>
  </r>
  <r>
    <d v="2025-02-03T17:05:33"/>
    <n v="506"/>
    <n v="425"/>
    <n v="221"/>
    <n v="204"/>
    <d v="2025-02-03T00:00:00"/>
    <s v="17:05:33"/>
    <n v="2025"/>
    <n v="2"/>
    <n v="3"/>
    <x v="17"/>
    <n v="141"/>
    <n v="298"/>
    <n v="265.51"/>
    <n v="73.84"/>
    <n v="191.67"/>
    <n v="0.89"/>
    <n v="1.600693006"/>
  </r>
  <r>
    <d v="2025-02-03T18:41:15"/>
    <n v="511"/>
    <n v="390"/>
    <n v="160"/>
    <n v="230"/>
    <d v="2025-02-03T00:00:00"/>
    <s v="18:41:15"/>
    <n v="2025"/>
    <n v="2"/>
    <n v="3"/>
    <x v="18"/>
    <n v="162"/>
    <n v="487"/>
    <n v="323.39"/>
    <n v="89.94"/>
    <n v="233.45"/>
    <n v="0.66"/>
    <n v="1.205974211"/>
  </r>
  <r>
    <d v="2025-02-03T19:42:45"/>
    <n v="460"/>
    <n v="339"/>
    <n v="103"/>
    <n v="236"/>
    <d v="2025-02-03T00:00:00"/>
    <s v="19:42:45"/>
    <n v="2025"/>
    <n v="2"/>
    <n v="3"/>
    <x v="19"/>
    <n v="170"/>
    <n v="533"/>
    <n v="344.79"/>
    <n v="95.89"/>
    <n v="248.9"/>
    <n v="0.65"/>
    <n v="0.98320716959999999"/>
  </r>
  <r>
    <d v="2025-02-03T20:31:53"/>
    <n v="472"/>
    <n v="394"/>
    <n v="164"/>
    <n v="230"/>
    <d v="2025-02-03T00:00:00"/>
    <s v="20:31:53"/>
    <n v="2025"/>
    <n v="2"/>
    <n v="3"/>
    <x v="20"/>
    <n v="162"/>
    <n v="143"/>
    <n v="254.19"/>
    <n v="70.69"/>
    <n v="183.49"/>
    <n v="1.78"/>
    <n v="1.550021637"/>
  </r>
  <r>
    <d v="2025-02-03T21:53:08"/>
    <n v="446"/>
    <n v="355"/>
    <n v="167"/>
    <n v="188"/>
    <d v="2025-02-03T00:00:00"/>
    <s v="21:53:08"/>
    <n v="2025"/>
    <n v="2"/>
    <n v="3"/>
    <x v="21"/>
    <n v="136"/>
    <n v="125"/>
    <n v="271.8"/>
    <n v="75.59"/>
    <n v="196.21"/>
    <n v="2.17"/>
    <n v="1.3061074319999999"/>
  </r>
  <r>
    <d v="2025-02-03T22:42:54"/>
    <n v="394"/>
    <n v="302"/>
    <n v="142"/>
    <n v="160"/>
    <d v="2025-02-03T00:00:00"/>
    <s v="22:42:54"/>
    <n v="2025"/>
    <n v="2"/>
    <n v="3"/>
    <x v="22"/>
    <n v="123"/>
    <n v="123"/>
    <n v="307.04000000000002"/>
    <n v="85.39"/>
    <n v="221.64"/>
    <n v="2.5"/>
    <n v="0.98358520059999999"/>
  </r>
  <r>
    <d v="2025-02-03T23:50:23"/>
    <n v="325"/>
    <n v="262"/>
    <n v="122"/>
    <n v="140"/>
    <d v="2025-02-03T00:00:00"/>
    <s v="23:50:23"/>
    <n v="2025"/>
    <n v="2"/>
    <n v="3"/>
    <x v="23"/>
    <n v="108"/>
    <n v="84"/>
    <n v="202.59"/>
    <n v="56.34"/>
    <n v="146.25"/>
    <n v="2.41"/>
    <n v="1.2932523819999999"/>
  </r>
  <r>
    <d v="2025-02-04T00:03:44"/>
    <n v="220"/>
    <n v="142"/>
    <n v="72"/>
    <n v="70"/>
    <d v="2025-02-04T00:00:00"/>
    <s v="00:03:44"/>
    <n v="2025"/>
    <n v="2"/>
    <n v="4"/>
    <x v="0"/>
    <n v="53"/>
    <n v="88"/>
    <n v="111.79"/>
    <n v="29.52"/>
    <n v="82.27"/>
    <n v="1.27"/>
    <n v="1.2702388410000001"/>
  </r>
  <r>
    <d v="2025-02-04T01:48:20"/>
    <n v="136"/>
    <n v="93"/>
    <n v="34"/>
    <n v="59"/>
    <d v="2025-02-04T00:00:00"/>
    <s v="01:48:20"/>
    <n v="2025"/>
    <n v="2"/>
    <n v="4"/>
    <x v="1"/>
    <n v="49"/>
    <n v="73"/>
    <n v="81.64"/>
    <n v="21.56"/>
    <n v="60.09"/>
    <n v="1.1200000000000001"/>
    <n v="1.1391474770000001"/>
  </r>
  <r>
    <d v="2025-02-04T02:13:09"/>
    <n v="121"/>
    <n v="94"/>
    <n v="51"/>
    <n v="43"/>
    <d v="2025-02-04T00:00:00"/>
    <s v="02:13:09"/>
    <n v="2025"/>
    <n v="2"/>
    <n v="4"/>
    <x v="2"/>
    <n v="35"/>
    <n v="52"/>
    <n v="79.13"/>
    <n v="20.89"/>
    <n v="58.24"/>
    <n v="1.52"/>
    <n v="1.1879186150000001"/>
  </r>
  <r>
    <d v="2025-02-04T03:50:54"/>
    <n v="149"/>
    <n v="126"/>
    <n v="92"/>
    <n v="34"/>
    <d v="2025-02-04T00:00:00"/>
    <s v="03:50:54"/>
    <n v="2025"/>
    <n v="2"/>
    <n v="4"/>
    <x v="3"/>
    <n v="29"/>
    <n v="38"/>
    <n v="48.99"/>
    <n v="12.93"/>
    <n v="36.049999999999997"/>
    <n v="1.29"/>
    <n v="2.57195346"/>
  </r>
  <r>
    <d v="2025-02-04T04:02:26"/>
    <n v="145"/>
    <n v="85"/>
    <n v="56"/>
    <n v="29"/>
    <d v="2025-02-04T00:00:00"/>
    <s v="04:02:26"/>
    <n v="2025"/>
    <n v="2"/>
    <n v="4"/>
    <x v="4"/>
    <n v="24"/>
    <n v="31"/>
    <n v="47.73"/>
    <n v="12.6"/>
    <n v="35.130000000000003"/>
    <n v="1.54"/>
    <n v="1.7808506180000001"/>
  </r>
  <r>
    <d v="2025-02-04T05:13:24"/>
    <n v="209"/>
    <n v="135"/>
    <n v="115"/>
    <n v="20"/>
    <d v="2025-02-04T00:00:00"/>
    <s v="05:13:24"/>
    <n v="2025"/>
    <n v="2"/>
    <n v="4"/>
    <x v="5"/>
    <n v="17"/>
    <n v="21"/>
    <n v="37.68"/>
    <n v="9.9499999999999993"/>
    <n v="27.73"/>
    <n v="1.79"/>
    <n v="3.5828025480000001"/>
  </r>
  <r>
    <d v="2025-02-04T06:37:09"/>
    <n v="388"/>
    <n v="380"/>
    <n v="321"/>
    <n v="59"/>
    <d v="2025-02-04T00:00:00"/>
    <s v="06:37:09"/>
    <n v="2025"/>
    <n v="2"/>
    <n v="4"/>
    <x v="6"/>
    <n v="46"/>
    <n v="67"/>
    <n v="77.87"/>
    <n v="20.56"/>
    <n v="57.31"/>
    <n v="1.1599999999999999"/>
    <n v="4.8799280850000004"/>
  </r>
  <r>
    <d v="2025-02-04T07:18:22"/>
    <n v="571"/>
    <n v="482"/>
    <n v="352"/>
    <n v="130"/>
    <d v="2025-02-04T00:00:00"/>
    <s v="07:18:22"/>
    <n v="2025"/>
    <n v="2"/>
    <n v="4"/>
    <x v="7"/>
    <n v="98"/>
    <n v="225"/>
    <n v="216.04"/>
    <n v="57.04"/>
    <n v="159"/>
    <n v="0.96"/>
    <n v="2.231068321"/>
  </r>
  <r>
    <d v="2025-02-04T08:48:21"/>
    <n v="322"/>
    <n v="219"/>
    <n v="90"/>
    <n v="129"/>
    <d v="2025-02-04T00:00:00"/>
    <s v="08:48:21"/>
    <n v="2025"/>
    <n v="2"/>
    <n v="4"/>
    <x v="8"/>
    <n v="91"/>
    <n v="267"/>
    <n v="209.76"/>
    <n v="55.38"/>
    <n v="154.37"/>
    <n v="0.79"/>
    <n v="1.0440503430000001"/>
  </r>
  <r>
    <d v="2025-02-04T09:22:34"/>
    <n v="357"/>
    <n v="285"/>
    <n v="118"/>
    <n v="167"/>
    <d v="2025-02-04T00:00:00"/>
    <s v="09:22:34"/>
    <n v="2025"/>
    <n v="2"/>
    <n v="4"/>
    <x v="9"/>
    <n v="116"/>
    <n v="407"/>
    <n v="283.86"/>
    <n v="74.95"/>
    <n v="208.91"/>
    <n v="0.7"/>
    <n v="1.004016064"/>
  </r>
  <r>
    <d v="2025-02-04T10:04:40"/>
    <n v="342"/>
    <n v="288"/>
    <n v="120"/>
    <n v="168"/>
    <d v="2025-02-04T00:00:00"/>
    <s v="10:04:40"/>
    <n v="2025"/>
    <n v="2"/>
    <n v="4"/>
    <x v="10"/>
    <n v="117"/>
    <n v="478"/>
    <n v="271.3"/>
    <n v="71.63"/>
    <n v="199.67"/>
    <n v="0.56999999999999995"/>
    <n v="1.0615554739999999"/>
  </r>
  <r>
    <d v="2025-02-04T11:20:31"/>
    <n v="340"/>
    <n v="265"/>
    <n v="87"/>
    <n v="178"/>
    <d v="2025-02-04T00:00:00"/>
    <s v="11:20:31"/>
    <n v="2025"/>
    <n v="2"/>
    <n v="4"/>
    <x v="11"/>
    <n v="120"/>
    <n v="498"/>
    <n v="277.58"/>
    <n v="73.290000000000006"/>
    <n v="204.29"/>
    <n v="0.56000000000000005"/>
    <n v="0.954679732"/>
  </r>
  <r>
    <d v="2025-02-04T12:31:30"/>
    <n v="391"/>
    <n v="314"/>
    <n v="156"/>
    <n v="158"/>
    <d v="2025-02-04T00:00:00"/>
    <s v="12:31:30"/>
    <n v="2025"/>
    <n v="2"/>
    <n v="4"/>
    <x v="12"/>
    <n v="99"/>
    <n v="299"/>
    <n v="157"/>
    <n v="41.45"/>
    <n v="115.55"/>
    <n v="0.53"/>
    <n v="2"/>
  </r>
  <r>
    <d v="2025-02-04T13:09:21"/>
    <n v="438"/>
    <n v="318"/>
    <n v="171"/>
    <n v="147"/>
    <d v="2025-02-04T00:00:00"/>
    <s v="13:09:21"/>
    <n v="2025"/>
    <n v="2"/>
    <n v="4"/>
    <x v="13"/>
    <n v="115"/>
    <n v="292"/>
    <n v="257.49"/>
    <n v="67.989999999999995"/>
    <n v="189.5"/>
    <n v="0.88"/>
    <n v="1.234999417"/>
  </r>
  <r>
    <d v="2025-02-04T14:30:52"/>
    <n v="426"/>
    <n v="344"/>
    <n v="186"/>
    <n v="158"/>
    <d v="2025-02-04T00:00:00"/>
    <s v="14:30:52"/>
    <n v="2025"/>
    <n v="2"/>
    <n v="4"/>
    <x v="14"/>
    <n v="118"/>
    <n v="318"/>
    <n v="282.61"/>
    <n v="74.62"/>
    <n v="207.99"/>
    <n v="0.89"/>
    <n v="1.2172251510000001"/>
  </r>
  <r>
    <d v="2025-02-04T15:19:53"/>
    <n v="447"/>
    <n v="331"/>
    <n v="171"/>
    <n v="160"/>
    <d v="2025-02-04T00:00:00"/>
    <s v="15:19:53"/>
    <n v="2025"/>
    <n v="2"/>
    <n v="4"/>
    <x v="15"/>
    <n v="122"/>
    <n v="264"/>
    <n v="194.69"/>
    <n v="51.4"/>
    <n v="143.28"/>
    <n v="0.74"/>
    <n v="1.700138682"/>
  </r>
  <r>
    <d v="2025-02-04T16:28:44"/>
    <n v="570"/>
    <n v="478"/>
    <n v="261"/>
    <n v="217"/>
    <d v="2025-02-04T00:00:00"/>
    <s v="16:28:44"/>
    <n v="2025"/>
    <n v="2"/>
    <n v="4"/>
    <x v="16"/>
    <n v="173"/>
    <n v="464"/>
    <n v="393.14"/>
    <n v="103.8"/>
    <n v="289.33999999999997"/>
    <n v="0.85"/>
    <n v="1.215851859"/>
  </r>
  <r>
    <d v="2025-02-04T17:34:45"/>
    <n v="539"/>
    <n v="400"/>
    <n v="154"/>
    <n v="246"/>
    <d v="2025-02-04T00:00:00"/>
    <s v="17:34:45"/>
    <n v="2025"/>
    <n v="2"/>
    <n v="4"/>
    <x v="17"/>
    <n v="171"/>
    <n v="362"/>
    <n v="275.07"/>
    <n v="72.63"/>
    <n v="202.44"/>
    <n v="0.76"/>
    <n v="1.454175301"/>
  </r>
  <r>
    <d v="2025-02-04T18:31:53"/>
    <n v="464"/>
    <n v="352"/>
    <n v="136"/>
    <n v="216"/>
    <d v="2025-02-04T00:00:00"/>
    <s v="18:31:53"/>
    <n v="2025"/>
    <n v="2"/>
    <n v="4"/>
    <x v="18"/>
    <n v="159"/>
    <n v="496"/>
    <n v="354.2"/>
    <n v="93.52"/>
    <n v="260.68"/>
    <n v="0.71"/>
    <n v="0.99378881990000001"/>
  </r>
  <r>
    <d v="2025-02-04T19:46:53"/>
    <n v="457"/>
    <n v="315"/>
    <n v="105"/>
    <n v="210"/>
    <d v="2025-02-04T00:00:00"/>
    <s v="19:46:53"/>
    <n v="2025"/>
    <n v="2"/>
    <n v="4"/>
    <x v="19"/>
    <n v="159"/>
    <n v="452"/>
    <n v="307.73"/>
    <n v="81.25"/>
    <n v="226.48"/>
    <n v="0.68"/>
    <n v="1.023624606"/>
  </r>
  <r>
    <d v="2025-02-04T20:37:16"/>
    <n v="444"/>
    <n v="326"/>
    <n v="118"/>
    <n v="208"/>
    <d v="2025-02-04T00:00:00"/>
    <s v="20:37:16"/>
    <n v="2025"/>
    <n v="2"/>
    <n v="4"/>
    <x v="20"/>
    <n v="157"/>
    <n v="135"/>
    <n v="252.46"/>
    <n v="66.66"/>
    <n v="185.8"/>
    <n v="1.87"/>
    <n v="1.2912936699999999"/>
  </r>
  <r>
    <d v="2025-02-04T21:38:12"/>
    <n v="424"/>
    <n v="354"/>
    <n v="146"/>
    <n v="208"/>
    <d v="2025-02-04T00:00:00"/>
    <s v="21:38:12"/>
    <n v="2025"/>
    <n v="2"/>
    <n v="4"/>
    <x v="21"/>
    <n v="143"/>
    <n v="145"/>
    <n v="325.31"/>
    <n v="85.89"/>
    <n v="239.42"/>
    <n v="2.2400000000000002"/>
    <n v="1.0881928009999999"/>
  </r>
  <r>
    <d v="2025-02-04T22:11:52"/>
    <n v="394"/>
    <n v="306"/>
    <n v="127"/>
    <n v="179"/>
    <d v="2025-02-04T00:00:00"/>
    <s v="22:11:52"/>
    <n v="2025"/>
    <n v="2"/>
    <n v="4"/>
    <x v="22"/>
    <n v="129"/>
    <n v="110"/>
    <n v="247.44"/>
    <n v="65.33"/>
    <n v="182.11"/>
    <n v="2.25"/>
    <n v="1.236663434"/>
  </r>
  <r>
    <d v="2025-02-04T23:33:28"/>
    <n v="317"/>
    <n v="250"/>
    <n v="110"/>
    <n v="140"/>
    <d v="2025-02-04T00:00:00"/>
    <s v="23:33:28"/>
    <n v="2025"/>
    <n v="2"/>
    <n v="4"/>
    <x v="23"/>
    <n v="108"/>
    <n v="86"/>
    <n v="219.81"/>
    <n v="58.04"/>
    <n v="161.77000000000001"/>
    <n v="2.56"/>
    <n v="1.13734589"/>
  </r>
  <r>
    <d v="2025-02-05T00:09:20"/>
    <n v="265"/>
    <n v="202"/>
    <n v="97"/>
    <n v="105"/>
    <d v="2025-02-05T00:00:00"/>
    <s v="00:09:20"/>
    <n v="2025"/>
    <n v="2"/>
    <n v="5"/>
    <x v="0"/>
    <n v="80"/>
    <n v="147"/>
    <n v="147.94999999999999"/>
    <n v="39.46"/>
    <n v="108.5"/>
    <n v="1.01"/>
    <n v="1.3653261240000001"/>
  </r>
  <r>
    <d v="2025-02-05T01:51:33"/>
    <n v="189"/>
    <n v="156"/>
    <n v="69"/>
    <n v="87"/>
    <d v="2025-02-05T00:00:00"/>
    <s v="01:51:33"/>
    <n v="2025"/>
    <n v="2"/>
    <n v="5"/>
    <x v="1"/>
    <n v="67"/>
    <n v="107"/>
    <n v="104.8"/>
    <n v="27.95"/>
    <n v="76.849999999999994"/>
    <n v="0.98"/>
    <n v="1.488549618"/>
  </r>
  <r>
    <d v="2025-02-05T02:54:11"/>
    <n v="148"/>
    <n v="97"/>
    <n v="47"/>
    <n v="50"/>
    <d v="2025-02-05T00:00:00"/>
    <s v="02:54:11"/>
    <n v="2025"/>
    <n v="2"/>
    <n v="5"/>
    <x v="2"/>
    <n v="42"/>
    <n v="64"/>
    <n v="91.24"/>
    <n v="24.33"/>
    <n v="66.91"/>
    <n v="1.43"/>
    <n v="1.0631302060000001"/>
  </r>
  <r>
    <d v="2025-02-05T03:19:20"/>
    <n v="206"/>
    <n v="150"/>
    <n v="105"/>
    <n v="45"/>
    <d v="2025-02-05T00:00:00"/>
    <s v="03:19:20"/>
    <n v="2025"/>
    <n v="2"/>
    <n v="5"/>
    <x v="3"/>
    <n v="34"/>
    <n v="45"/>
    <n v="56.71"/>
    <n v="15.12"/>
    <n v="41.59"/>
    <n v="1.26"/>
    <n v="2.6450361490000001"/>
  </r>
  <r>
    <d v="2025-02-05T04:08:42"/>
    <n v="224"/>
    <n v="178"/>
    <n v="152"/>
    <n v="26"/>
    <d v="2025-02-05T00:00:00"/>
    <s v="04:08:42"/>
    <n v="2025"/>
    <n v="2"/>
    <n v="5"/>
    <x v="4"/>
    <n v="23"/>
    <n v="28"/>
    <n v="36.99"/>
    <n v="9.86"/>
    <n v="27.12"/>
    <n v="1.32"/>
    <n v="4.8121113810000002"/>
  </r>
  <r>
    <d v="2025-02-05T05:31:38"/>
    <n v="206"/>
    <n v="164"/>
    <n v="148"/>
    <n v="16"/>
    <d v="2025-02-05T00:00:00"/>
    <s v="05:31:38"/>
    <n v="2025"/>
    <n v="2"/>
    <n v="5"/>
    <x v="5"/>
    <n v="14"/>
    <n v="16"/>
    <n v="22.19"/>
    <n v="5.92"/>
    <n v="16.27"/>
    <n v="1.39"/>
    <n v="7.3907165389999996"/>
  </r>
  <r>
    <d v="2025-02-05T06:53:35"/>
    <n v="426"/>
    <n v="416"/>
    <n v="365"/>
    <n v="51"/>
    <d v="2025-02-05T00:00:00"/>
    <s v="06:53:35"/>
    <n v="2025"/>
    <n v="2"/>
    <n v="5"/>
    <x v="6"/>
    <n v="39"/>
    <n v="58"/>
    <n v="83.84"/>
    <n v="22.36"/>
    <n v="61.48"/>
    <n v="1.45"/>
    <n v="4.961832061"/>
  </r>
  <r>
    <d v="2025-02-05T07:20:43"/>
    <n v="554"/>
    <n v="413"/>
    <n v="288"/>
    <n v="125"/>
    <d v="2025-02-05T00:00:00"/>
    <s v="07:20:43"/>
    <n v="2025"/>
    <n v="2"/>
    <n v="5"/>
    <x v="7"/>
    <n v="90"/>
    <n v="199"/>
    <n v="212.06"/>
    <n v="56.55"/>
    <n v="155.51"/>
    <n v="1.07"/>
    <n v="1.947562011"/>
  </r>
  <r>
    <d v="2025-02-05T08:40:17"/>
    <n v="296"/>
    <n v="206"/>
    <n v="86"/>
    <n v="120"/>
    <d v="2025-02-05T00:00:00"/>
    <s v="08:40:17"/>
    <n v="2025"/>
    <n v="2"/>
    <n v="5"/>
    <x v="8"/>
    <n v="98"/>
    <n v="248"/>
    <n v="167.68"/>
    <n v="44.72"/>
    <n v="122.96"/>
    <n v="0.68"/>
    <n v="1.2285305339999999"/>
  </r>
  <r>
    <d v="2025-02-05T09:25:05"/>
    <n v="369"/>
    <n v="331"/>
    <n v="142"/>
    <n v="189"/>
    <d v="2025-02-05T00:00:00"/>
    <s v="09:25:05"/>
    <n v="2025"/>
    <n v="2"/>
    <n v="5"/>
    <x v="9"/>
    <n v="124"/>
    <n v="330"/>
    <n v="183.71"/>
    <n v="48.99"/>
    <n v="134.71"/>
    <n v="0.56000000000000005"/>
    <n v="1.8017527630000001"/>
  </r>
  <r>
    <d v="2025-02-05T10:32:55"/>
    <n v="341"/>
    <n v="276"/>
    <n v="107"/>
    <n v="169"/>
    <d v="2025-02-05T00:00:00"/>
    <s v="10:32:55"/>
    <n v="2025"/>
    <n v="2"/>
    <n v="5"/>
    <x v="10"/>
    <n v="117"/>
    <n v="389"/>
    <n v="198.5"/>
    <n v="52.94"/>
    <n v="145.56"/>
    <n v="0.51"/>
    <n v="1.390428212"/>
  </r>
  <r>
    <d v="2025-02-05T11:30:02"/>
    <n v="344"/>
    <n v="276"/>
    <n v="112"/>
    <n v="164"/>
    <d v="2025-02-05T00:00:00"/>
    <s v="11:30:02"/>
    <n v="2025"/>
    <n v="2"/>
    <n v="5"/>
    <x v="11"/>
    <n v="110"/>
    <n v="415"/>
    <n v="249.05"/>
    <n v="66.42"/>
    <n v="182.63"/>
    <n v="0.6"/>
    <n v="1.108211203"/>
  </r>
  <r>
    <d v="2025-02-05T12:22:02"/>
    <n v="352"/>
    <n v="312"/>
    <n v="153"/>
    <n v="159"/>
    <d v="2025-02-05T00:00:00"/>
    <s v="12:22:02"/>
    <n v="2025"/>
    <n v="2"/>
    <n v="5"/>
    <x v="12"/>
    <n v="109"/>
    <n v="365"/>
    <n v="202.2"/>
    <n v="53.92"/>
    <n v="148.28"/>
    <n v="0.55000000000000004"/>
    <n v="1.543026706"/>
  </r>
  <r>
    <d v="2025-02-05T13:53:39"/>
    <n v="378"/>
    <n v="328"/>
    <n v="166"/>
    <n v="162"/>
    <d v="2025-02-05T00:00:00"/>
    <s v="13:53:39"/>
    <n v="2025"/>
    <n v="2"/>
    <n v="5"/>
    <x v="13"/>
    <n v="128"/>
    <n v="344"/>
    <n v="297.13"/>
    <n v="79.239999999999995"/>
    <n v="217.89"/>
    <n v="0.86"/>
    <n v="1.103893918"/>
  </r>
  <r>
    <d v="2025-02-05T14:39:39"/>
    <n v="408"/>
    <n v="342"/>
    <n v="165"/>
    <n v="177"/>
    <d v="2025-02-05T00:00:00"/>
    <s v="14:39:39"/>
    <n v="2025"/>
    <n v="2"/>
    <n v="5"/>
    <x v="14"/>
    <n v="131"/>
    <n v="368"/>
    <n v="318.08999999999997"/>
    <n v="84.83"/>
    <n v="233.26"/>
    <n v="0.86"/>
    <n v="1.075167405"/>
  </r>
  <r>
    <d v="2025-02-05T15:15:12"/>
    <n v="417"/>
    <n v="366"/>
    <n v="188"/>
    <n v="178"/>
    <d v="2025-02-05T00:00:00"/>
    <s v="15:15:12"/>
    <n v="2025"/>
    <n v="2"/>
    <n v="5"/>
    <x v="15"/>
    <n v="130"/>
    <n v="296"/>
    <n v="224.39"/>
    <n v="59.84"/>
    <n v="164.55"/>
    <n v="0.76"/>
    <n v="1.631088729"/>
  </r>
  <r>
    <d v="2025-02-05T16:50:23"/>
    <n v="569"/>
    <n v="481"/>
    <n v="259"/>
    <n v="222"/>
    <d v="2025-02-05T00:00:00"/>
    <s v="16:50:23"/>
    <n v="2025"/>
    <n v="2"/>
    <n v="5"/>
    <x v="16"/>
    <n v="170"/>
    <n v="340"/>
    <n v="263.85000000000002"/>
    <n v="70.36"/>
    <n v="193.48"/>
    <n v="0.78"/>
    <n v="1.8230054959999999"/>
  </r>
  <r>
    <d v="2025-02-05T17:49:44"/>
    <n v="524"/>
    <n v="462"/>
    <n v="200"/>
    <n v="262"/>
    <d v="2025-02-05T00:00:00"/>
    <s v="17:49:44"/>
    <n v="2025"/>
    <n v="2"/>
    <n v="5"/>
    <x v="17"/>
    <n v="185"/>
    <n v="529"/>
    <n v="452.48"/>
    <n v="120.67"/>
    <n v="331.81"/>
    <n v="0.86"/>
    <n v="1.021039604"/>
  </r>
  <r>
    <d v="2025-02-05T18:32:14"/>
    <n v="529"/>
    <n v="448"/>
    <n v="210"/>
    <n v="238"/>
    <d v="2025-02-05T00:00:00"/>
    <s v="18:32:14"/>
    <n v="2025"/>
    <n v="2"/>
    <n v="5"/>
    <x v="18"/>
    <n v="174"/>
    <n v="497"/>
    <n v="326.72000000000003"/>
    <n v="87.13"/>
    <n v="239.59"/>
    <n v="0.66"/>
    <n v="1.3712047009999999"/>
  </r>
  <r>
    <d v="2025-02-05T19:05:36"/>
    <n v="499"/>
    <n v="415"/>
    <n v="184"/>
    <n v="231"/>
    <d v="2025-02-05T00:00:00"/>
    <s v="19:05:36"/>
    <n v="2025"/>
    <n v="2"/>
    <n v="5"/>
    <x v="19"/>
    <n v="163"/>
    <n v="446"/>
    <n v="305.76"/>
    <n v="81.540000000000006"/>
    <n v="224.22"/>
    <n v="0.69"/>
    <n v="1.357273679"/>
  </r>
  <r>
    <d v="2025-02-05T20:23:44"/>
    <n v="552"/>
    <n v="478"/>
    <n v="219"/>
    <n v="259"/>
    <d v="2025-02-05T00:00:00"/>
    <s v="20:23:44"/>
    <n v="2025"/>
    <n v="2"/>
    <n v="5"/>
    <x v="20"/>
    <n v="182"/>
    <n v="216"/>
    <n v="432.76"/>
    <n v="115.41"/>
    <n v="317.35000000000002"/>
    <n v="2"/>
    <n v="1.1045383120000001"/>
  </r>
  <r>
    <d v="2025-02-05T21:17:33"/>
    <n v="467"/>
    <n v="415"/>
    <n v="204"/>
    <n v="211"/>
    <d v="2025-02-05T00:00:00"/>
    <s v="21:17:33"/>
    <n v="2025"/>
    <n v="2"/>
    <n v="5"/>
    <x v="21"/>
    <n v="156"/>
    <n v="162"/>
    <n v="355.08"/>
    <n v="94.69"/>
    <n v="260.39"/>
    <n v="2.19"/>
    <n v="1.168750704"/>
  </r>
  <r>
    <d v="2025-02-05T22:27:06"/>
    <n v="439"/>
    <n v="344"/>
    <n v="153"/>
    <n v="191"/>
    <d v="2025-02-05T00:00:00"/>
    <s v="22:27:06"/>
    <n v="2025"/>
    <n v="2"/>
    <n v="5"/>
    <x v="22"/>
    <n v="141"/>
    <n v="122"/>
    <n v="265.08"/>
    <n v="70.69"/>
    <n v="194.39"/>
    <n v="2.17"/>
    <n v="1.2977214429999999"/>
  </r>
  <r>
    <d v="2025-02-05T23:34:36"/>
    <n v="340"/>
    <n v="308"/>
    <n v="159"/>
    <n v="149"/>
    <d v="2025-02-05T00:00:00"/>
    <s v="23:34:36"/>
    <n v="2025"/>
    <n v="2"/>
    <n v="5"/>
    <x v="23"/>
    <n v="117"/>
    <n v="104"/>
    <n v="276.17"/>
    <n v="73.650000000000006"/>
    <n v="202.52"/>
    <n v="2.66"/>
    <n v="1.1152550960000001"/>
  </r>
  <r>
    <d v="2025-02-06T00:32:03"/>
    <n v="263"/>
    <n v="207"/>
    <n v="91"/>
    <n v="116"/>
    <d v="2025-02-06T00:00:00"/>
    <s v="00:32:03"/>
    <n v="2025"/>
    <n v="2"/>
    <n v="6"/>
    <x v="0"/>
    <n v="96"/>
    <n v="170"/>
    <n v="139.03"/>
    <n v="39.14"/>
    <n v="99.88"/>
    <n v="0.82"/>
    <n v="1.4888872909999999"/>
  </r>
  <r>
    <d v="2025-02-06T01:39:05"/>
    <n v="185"/>
    <n v="150"/>
    <n v="74"/>
    <n v="76"/>
    <d v="2025-02-06T00:00:00"/>
    <s v="01:39:05"/>
    <n v="2025"/>
    <n v="2"/>
    <n v="6"/>
    <x v="1"/>
    <n v="61"/>
    <n v="105"/>
    <n v="131.41999999999999"/>
    <n v="37"/>
    <n v="94.42"/>
    <n v="1.25"/>
    <n v="1.141378786"/>
  </r>
  <r>
    <d v="2025-02-06T02:34:41"/>
    <n v="148"/>
    <n v="113"/>
    <n v="48"/>
    <n v="65"/>
    <d v="2025-02-06T00:00:00"/>
    <s v="02:34:41"/>
    <n v="2025"/>
    <n v="2"/>
    <n v="6"/>
    <x v="2"/>
    <n v="47"/>
    <n v="68"/>
    <n v="81.459999999999994"/>
    <n v="22.93"/>
    <n v="58.53"/>
    <n v="1.2"/>
    <n v="1.3871838940000001"/>
  </r>
  <r>
    <d v="2025-02-06T03:41:28"/>
    <n v="181"/>
    <n v="120"/>
    <n v="78"/>
    <n v="42"/>
    <d v="2025-02-06T00:00:00"/>
    <s v="03:41:28"/>
    <n v="2025"/>
    <n v="2"/>
    <n v="6"/>
    <x v="3"/>
    <n v="32"/>
    <n v="41"/>
    <n v="52.13"/>
    <n v="14.68"/>
    <n v="37.46"/>
    <n v="1.27"/>
    <n v="2.3019374639999999"/>
  </r>
  <r>
    <d v="2025-02-06T04:09:30"/>
    <n v="224"/>
    <n v="174"/>
    <n v="133"/>
    <n v="41"/>
    <d v="2025-02-06T00:00:00"/>
    <s v="04:09:30"/>
    <n v="2025"/>
    <n v="2"/>
    <n v="6"/>
    <x v="4"/>
    <n v="31"/>
    <n v="40"/>
    <n v="52.13"/>
    <n v="14.68"/>
    <n v="37.46"/>
    <n v="1.3"/>
    <n v="3.3378093230000001"/>
  </r>
  <r>
    <d v="2025-02-06T05:39:12"/>
    <n v="271"/>
    <n v="172"/>
    <n v="128"/>
    <n v="44"/>
    <d v="2025-02-06T00:00:00"/>
    <s v="05:39:12"/>
    <n v="2025"/>
    <n v="2"/>
    <n v="6"/>
    <x v="5"/>
    <n v="33"/>
    <n v="44"/>
    <n v="59.74"/>
    <n v="16.82"/>
    <n v="42.92"/>
    <n v="1.36"/>
    <n v="2.8791429530000001"/>
  </r>
  <r>
    <d v="2025-02-06T06:39:08"/>
    <n v="418"/>
    <n v="387"/>
    <n v="320"/>
    <n v="67"/>
    <d v="2025-02-06T00:00:00"/>
    <s v="06:39:08"/>
    <n v="2025"/>
    <n v="2"/>
    <n v="6"/>
    <x v="6"/>
    <n v="56"/>
    <n v="89"/>
    <n v="105.35"/>
    <n v="29.66"/>
    <n v="75.69"/>
    <n v="1.18"/>
    <n v="3.673469388"/>
  </r>
  <r>
    <d v="2025-02-06T07:51:15"/>
    <n v="528"/>
    <n v="459"/>
    <n v="343"/>
    <n v="116"/>
    <d v="2025-02-06T00:00:00"/>
    <s v="07:51:15"/>
    <n v="2025"/>
    <n v="2"/>
    <n v="6"/>
    <x v="7"/>
    <n v="86"/>
    <n v="154"/>
    <n v="143.37"/>
    <n v="40.36"/>
    <n v="103.01"/>
    <n v="0.93"/>
    <n v="3.2015065909999998"/>
  </r>
  <r>
    <d v="2025-02-06T08:49:30"/>
    <n v="291"/>
    <n v="221"/>
    <n v="91"/>
    <n v="130"/>
    <d v="2025-02-06T00:00:00"/>
    <s v="08:49:30"/>
    <n v="2025"/>
    <n v="2"/>
    <n v="6"/>
    <x v="8"/>
    <n v="93"/>
    <n v="237"/>
    <n v="172.7"/>
    <n v="48.62"/>
    <n v="124.07"/>
    <n v="0.73"/>
    <n v="1.2796757379999999"/>
  </r>
  <r>
    <d v="2025-02-06T09:12:08"/>
    <n v="347"/>
    <n v="298"/>
    <n v="122"/>
    <n v="176"/>
    <d v="2025-02-06T00:00:00"/>
    <s v="09:12:08"/>
    <n v="2025"/>
    <n v="2"/>
    <n v="6"/>
    <x v="9"/>
    <n v="125"/>
    <n v="386"/>
    <n v="248.72"/>
    <n v="70.03"/>
    <n v="178.7"/>
    <n v="0.64"/>
    <n v="1.198134448"/>
  </r>
  <r>
    <d v="2025-02-06T10:06:27"/>
    <n v="300"/>
    <n v="240"/>
    <n v="82"/>
    <n v="158"/>
    <d v="2025-02-06T00:00:00"/>
    <s v="10:06:27"/>
    <n v="2025"/>
    <n v="2"/>
    <n v="6"/>
    <x v="10"/>
    <n v="107"/>
    <n v="359"/>
    <n v="208.54"/>
    <n v="58.71"/>
    <n v="149.83000000000001"/>
    <n v="0.57999999999999996"/>
    <n v="1.1508583489999999"/>
  </r>
  <r>
    <d v="2025-02-06T11:29:26"/>
    <n v="367"/>
    <n v="325"/>
    <n v="147"/>
    <n v="178"/>
    <d v="2025-02-06T00:00:00"/>
    <s v="11:29:26"/>
    <n v="2025"/>
    <n v="2"/>
    <n v="6"/>
    <x v="11"/>
    <n v="124"/>
    <n v="481"/>
    <n v="268.27"/>
    <n v="75.53"/>
    <n v="192.74"/>
    <n v="0.56000000000000005"/>
    <n v="1.21146606"/>
  </r>
  <r>
    <d v="2025-02-06T12:52:25"/>
    <n v="343"/>
    <n v="260"/>
    <n v="99"/>
    <n v="161"/>
    <d v="2025-02-06T00:00:00"/>
    <s v="12:52:25"/>
    <n v="2025"/>
    <n v="2"/>
    <n v="6"/>
    <x v="12"/>
    <n v="117"/>
    <n v="345"/>
    <n v="161.83000000000001"/>
    <n v="45.56"/>
    <n v="116.27"/>
    <n v="0.47"/>
    <n v="1.606624235"/>
  </r>
  <r>
    <d v="2025-02-06T13:26:47"/>
    <n v="421"/>
    <n v="331"/>
    <n v="146"/>
    <n v="185"/>
    <d v="2025-02-06T00:00:00"/>
    <s v="13:26:47"/>
    <n v="2025"/>
    <n v="2"/>
    <n v="6"/>
    <x v="13"/>
    <n v="141"/>
    <n v="325"/>
    <n v="236.78"/>
    <n v="66.66"/>
    <n v="170.11"/>
    <n v="0.73"/>
    <n v="1.397922122"/>
  </r>
  <r>
    <d v="2025-02-06T14:28:23"/>
    <n v="384"/>
    <n v="282"/>
    <n v="109"/>
    <n v="173"/>
    <d v="2025-02-06T00:00:00"/>
    <s v="14:28:23"/>
    <n v="2025"/>
    <n v="2"/>
    <n v="6"/>
    <x v="14"/>
    <n v="129"/>
    <n v="308"/>
    <n v="250.9"/>
    <n v="70.64"/>
    <n v="180.26"/>
    <n v="0.81"/>
    <n v="1.1239537660000001"/>
  </r>
  <r>
    <d v="2025-02-06T15:24:30"/>
    <n v="494"/>
    <n v="406"/>
    <n v="221"/>
    <n v="185"/>
    <d v="2025-02-06T00:00:00"/>
    <s v="15:24:30"/>
    <n v="2025"/>
    <n v="2"/>
    <n v="6"/>
    <x v="15"/>
    <n v="142"/>
    <n v="379"/>
    <n v="301.95"/>
    <n v="85.01"/>
    <n v="216.94"/>
    <n v="0.8"/>
    <n v="1.344593476"/>
  </r>
  <r>
    <d v="2025-02-06T16:31:48"/>
    <n v="647"/>
    <n v="568"/>
    <n v="323"/>
    <n v="245"/>
    <d v="2025-02-06T00:00:00"/>
    <s v="16:31:48"/>
    <n v="2025"/>
    <n v="2"/>
    <n v="6"/>
    <x v="16"/>
    <n v="176"/>
    <n v="434"/>
    <n v="377.97"/>
    <n v="106.42"/>
    <n v="271.56"/>
    <n v="0.87"/>
    <n v="1.50276477"/>
  </r>
  <r>
    <d v="2025-02-06T17:27:39"/>
    <n v="567"/>
    <n v="454"/>
    <n v="210"/>
    <n v="244"/>
    <d v="2025-02-06T00:00:00"/>
    <s v="17:27:39"/>
    <n v="2025"/>
    <n v="2"/>
    <n v="6"/>
    <x v="17"/>
    <n v="182"/>
    <n v="461"/>
    <n v="392.09"/>
    <n v="110.39"/>
    <n v="281.7"/>
    <n v="0.85"/>
    <n v="1.157897422"/>
  </r>
  <r>
    <d v="2025-02-06T18:28:56"/>
    <n v="565"/>
    <n v="400"/>
    <n v="156"/>
    <n v="244"/>
    <d v="2025-02-06T00:00:00"/>
    <s v="18:28:56"/>
    <n v="2025"/>
    <n v="2"/>
    <n v="6"/>
    <x v="18"/>
    <n v="170"/>
    <n v="478"/>
    <n v="328.01"/>
    <n v="92.35"/>
    <n v="235.66"/>
    <n v="0.69"/>
    <n v="1.2194750160000001"/>
  </r>
  <r>
    <d v="2025-02-06T19:28:37"/>
    <n v="610"/>
    <n v="480"/>
    <n v="225"/>
    <n v="255"/>
    <d v="2025-02-06T00:00:00"/>
    <s v="19:28:37"/>
    <n v="2025"/>
    <n v="2"/>
    <n v="6"/>
    <x v="19"/>
    <n v="181"/>
    <n v="465"/>
    <n v="284.57"/>
    <n v="80.12"/>
    <n v="204.45"/>
    <n v="0.61"/>
    <n v="1.686755456"/>
  </r>
  <r>
    <d v="2025-02-06T20:41:05"/>
    <n v="686"/>
    <n v="626"/>
    <n v="357"/>
    <n v="269"/>
    <d v="2025-02-06T00:00:00"/>
    <s v="20:41:05"/>
    <n v="2025"/>
    <n v="2"/>
    <n v="6"/>
    <x v="20"/>
    <n v="189"/>
    <n v="197"/>
    <n v="369.29"/>
    <n v="103.97"/>
    <n v="265.32"/>
    <n v="1.87"/>
    <n v="1.6951447369999999"/>
  </r>
  <r>
    <d v="2025-02-06T21:52:49"/>
    <n v="659"/>
    <n v="634"/>
    <n v="380"/>
    <n v="254"/>
    <d v="2025-02-06T00:00:00"/>
    <s v="21:52:49"/>
    <n v="2025"/>
    <n v="2"/>
    <n v="6"/>
    <x v="21"/>
    <n v="180"/>
    <n v="186"/>
    <n v="363.85"/>
    <n v="102.44"/>
    <n v="261.41000000000003"/>
    <n v="1.96"/>
    <n v="1.7424762949999999"/>
  </r>
  <r>
    <d v="2025-02-06T22:35:51"/>
    <n v="604"/>
    <n v="559"/>
    <n v="288"/>
    <n v="271"/>
    <d v="2025-02-06T00:00:00"/>
    <s v="22:35:51"/>
    <n v="2025"/>
    <n v="2"/>
    <n v="6"/>
    <x v="22"/>
    <n v="202"/>
    <n v="232"/>
    <n v="425.76"/>
    <n v="119.87"/>
    <n v="305.89"/>
    <n v="1.84"/>
    <n v="1.312946261"/>
  </r>
  <r>
    <d v="2025-02-06T23:50:16"/>
    <n v="495"/>
    <n v="397"/>
    <n v="199"/>
    <n v="198"/>
    <d v="2025-02-06T00:00:00"/>
    <s v="23:50:16"/>
    <n v="2025"/>
    <n v="2"/>
    <n v="6"/>
    <x v="23"/>
    <n v="148"/>
    <n v="130"/>
    <n v="282.39"/>
    <n v="79.510000000000005"/>
    <n v="202.89"/>
    <n v="2.17"/>
    <n v="1.4058571479999999"/>
  </r>
  <r>
    <d v="2025-02-07T00:03:46"/>
    <n v="416"/>
    <n v="371"/>
    <n v="202"/>
    <n v="169"/>
    <d v="2025-02-07T00:00:00"/>
    <s v="00:03:46"/>
    <n v="2025"/>
    <n v="2"/>
    <n v="7"/>
    <x v="0"/>
    <n v="128"/>
    <n v="386"/>
    <n v="325.17"/>
    <n v="88.6"/>
    <n v="236.58"/>
    <n v="0.84"/>
    <n v="1.1409416610000001"/>
  </r>
  <r>
    <d v="2025-02-07T01:42:47"/>
    <n v="296"/>
    <n v="240"/>
    <n v="103"/>
    <n v="137"/>
    <d v="2025-02-07T00:00:00"/>
    <s v="01:42:47"/>
    <n v="2025"/>
    <n v="2"/>
    <n v="7"/>
    <x v="1"/>
    <n v="104"/>
    <n v="237"/>
    <n v="205.72"/>
    <n v="56.05"/>
    <n v="149.66999999999999"/>
    <n v="0.87"/>
    <n v="1.1666342599999999"/>
  </r>
  <r>
    <d v="2025-02-07T02:46:47"/>
    <n v="212"/>
    <n v="212"/>
    <n v="118"/>
    <n v="94"/>
    <d v="2025-02-07T00:00:00"/>
    <s v="02:46:47"/>
    <n v="2025"/>
    <n v="2"/>
    <n v="7"/>
    <x v="2"/>
    <n v="72"/>
    <n v="139"/>
    <n v="149.97999999999999"/>
    <n v="40.86"/>
    <n v="109.11"/>
    <n v="1.08"/>
    <n v="1.4135218030000001"/>
  </r>
  <r>
    <d v="2025-02-07T03:22:03"/>
    <n v="346"/>
    <n v="284"/>
    <n v="203"/>
    <n v="81"/>
    <d v="2025-02-07T00:00:00"/>
    <s v="03:22:03"/>
    <n v="2025"/>
    <n v="2"/>
    <n v="7"/>
    <x v="3"/>
    <n v="63"/>
    <n v="119"/>
    <n v="143.34"/>
    <n v="39.049999999999997"/>
    <n v="104.29"/>
    <n v="1.2"/>
    <n v="1.981303195"/>
  </r>
  <r>
    <d v="2025-02-07T04:44:56"/>
    <n v="380"/>
    <n v="330"/>
    <n v="265"/>
    <n v="65"/>
    <d v="2025-02-07T00:00:00"/>
    <s v="04:44:56"/>
    <n v="2025"/>
    <n v="2"/>
    <n v="7"/>
    <x v="4"/>
    <n v="54"/>
    <n v="94"/>
    <n v="118.12"/>
    <n v="32.18"/>
    <n v="85.94"/>
    <n v="1.26"/>
    <n v="2.7937690480000001"/>
  </r>
  <r>
    <d v="2025-02-07T05:26:13"/>
    <n v="278"/>
    <n v="226"/>
    <n v="194"/>
    <n v="32"/>
    <d v="2025-02-07T00:00:00"/>
    <s v="05:26:13"/>
    <n v="2025"/>
    <n v="2"/>
    <n v="7"/>
    <x v="5"/>
    <n v="29"/>
    <n v="38"/>
    <n v="50.43"/>
    <n v="13.74"/>
    <n v="36.69"/>
    <n v="1.33"/>
    <n v="4.4814594489999999"/>
  </r>
  <r>
    <d v="2025-02-07T06:49:05"/>
    <n v="329"/>
    <n v="308"/>
    <n v="268"/>
    <n v="40"/>
    <d v="2025-02-07T00:00:00"/>
    <s v="06:49:05"/>
    <n v="2025"/>
    <n v="2"/>
    <n v="7"/>
    <x v="6"/>
    <n v="33"/>
    <n v="49"/>
    <n v="78.31"/>
    <n v="21.34"/>
    <n v="56.97"/>
    <n v="1.6"/>
    <n v="3.9330864509999999"/>
  </r>
  <r>
    <d v="2025-02-07T07:13:50"/>
    <n v="329"/>
    <n v="227"/>
    <n v="175"/>
    <n v="52"/>
    <d v="2025-02-07T00:00:00"/>
    <s v="07:13:50"/>
    <n v="2025"/>
    <n v="2"/>
    <n v="7"/>
    <x v="7"/>
    <n v="44"/>
    <n v="64"/>
    <n v="73"/>
    <n v="19.89"/>
    <n v="53.11"/>
    <n v="1.1399999999999999"/>
    <n v="3.109589041"/>
  </r>
  <r>
    <d v="2025-02-07T08:23:02"/>
    <n v="158"/>
    <n v="128"/>
    <n v="83"/>
    <n v="45"/>
    <d v="2025-02-07T00:00:00"/>
    <s v="08:23:02"/>
    <n v="2025"/>
    <n v="2"/>
    <n v="7"/>
    <x v="8"/>
    <n v="33"/>
    <n v="60"/>
    <n v="65.03"/>
    <n v="17.72"/>
    <n v="47.32"/>
    <n v="1.08"/>
    <n v="1.968322313"/>
  </r>
  <r>
    <d v="2025-02-07T09:11:26"/>
    <n v="149"/>
    <n v="110"/>
    <n v="75"/>
    <n v="35"/>
    <d v="2025-02-07T00:00:00"/>
    <s v="09:11:26"/>
    <n v="2025"/>
    <n v="2"/>
    <n v="7"/>
    <x v="9"/>
    <n v="29"/>
    <n v="56"/>
    <n v="75.650000000000006"/>
    <n v="20.61"/>
    <n v="55.04"/>
    <n v="1.35"/>
    <n v="1.4540647719999999"/>
  </r>
  <r>
    <d v="2025-02-07T10:48:15"/>
    <n v="184"/>
    <n v="151"/>
    <n v="114"/>
    <n v="37"/>
    <d v="2025-02-07T00:00:00"/>
    <s v="10:48:15"/>
    <n v="2025"/>
    <n v="2"/>
    <n v="7"/>
    <x v="10"/>
    <n v="28"/>
    <n v="62"/>
    <n v="71.67"/>
    <n v="19.53"/>
    <n v="52.14"/>
    <n v="1.1599999999999999"/>
    <n v="2.1068787499999999"/>
  </r>
  <r>
    <d v="2025-02-07T11:56:18"/>
    <n v="172"/>
    <n v="122"/>
    <n v="87"/>
    <n v="35"/>
    <d v="2025-02-07T00:00:00"/>
    <s v="11:56:18"/>
    <n v="2025"/>
    <n v="2"/>
    <n v="7"/>
    <x v="11"/>
    <n v="27"/>
    <n v="57"/>
    <n v="57.07"/>
    <n v="15.55"/>
    <n v="41.52"/>
    <n v="1"/>
    <n v="2.1377256"/>
  </r>
  <r>
    <d v="2025-02-07T12:15:11"/>
    <n v="134"/>
    <n v="81"/>
    <n v="63"/>
    <n v="18"/>
    <d v="2025-02-07T00:00:00"/>
    <s v="12:15:11"/>
    <n v="2025"/>
    <n v="2"/>
    <n v="7"/>
    <x v="12"/>
    <n v="16"/>
    <n v="31"/>
    <n v="37.159999999999997"/>
    <n v="10.130000000000001"/>
    <n v="27.04"/>
    <n v="1.2"/>
    <n v="2.1797631860000002"/>
  </r>
  <r>
    <d v="2025-02-07T13:53:34"/>
    <n v="287"/>
    <n v="217"/>
    <n v="153"/>
    <n v="64"/>
    <d v="2025-02-07T00:00:00"/>
    <s v="13:53:34"/>
    <n v="2025"/>
    <n v="2"/>
    <n v="7"/>
    <x v="13"/>
    <n v="57"/>
    <n v="108"/>
    <n v="143.34"/>
    <n v="39.049999999999997"/>
    <n v="104.29"/>
    <n v="1.33"/>
    <n v="1.5138830750000001"/>
  </r>
  <r>
    <d v="2025-02-07T14:08:36"/>
    <n v="382"/>
    <n v="333"/>
    <n v="247"/>
    <n v="86"/>
    <d v="2025-02-07T00:00:00"/>
    <s v="14:08:36"/>
    <n v="2025"/>
    <n v="2"/>
    <n v="7"/>
    <x v="14"/>
    <n v="73"/>
    <n v="147"/>
    <n v="163.25"/>
    <n v="44.48"/>
    <n v="118.77"/>
    <n v="1.1100000000000001"/>
    <n v="2.0398162329999998"/>
  </r>
  <r>
    <d v="2025-02-07T15:11:37"/>
    <n v="380"/>
    <n v="277"/>
    <n v="156"/>
    <n v="121"/>
    <d v="2025-02-07T00:00:00"/>
    <s v="15:11:37"/>
    <n v="2025"/>
    <n v="2"/>
    <n v="7"/>
    <x v="15"/>
    <n v="103"/>
    <n v="273"/>
    <n v="266.77"/>
    <n v="72.69"/>
    <n v="194.09"/>
    <n v="0.98"/>
    <n v="1.03834764"/>
  </r>
  <r>
    <d v="2025-02-07T16:16:48"/>
    <n v="469"/>
    <n v="386"/>
    <n v="243"/>
    <n v="143"/>
    <d v="2025-02-07T00:00:00"/>
    <s v="16:16:48"/>
    <n v="2025"/>
    <n v="2"/>
    <n v="7"/>
    <x v="16"/>
    <n v="124"/>
    <n v="283"/>
    <n v="298.63"/>
    <n v="81.36"/>
    <n v="217.26"/>
    <n v="1.06"/>
    <n v="1.2925694000000001"/>
  </r>
  <r>
    <d v="2025-02-07T17:47:19"/>
    <n v="528"/>
    <n v="431"/>
    <n v="189"/>
    <n v="242"/>
    <d v="2025-02-07T00:00:00"/>
    <s v="17:47:19"/>
    <n v="2025"/>
    <n v="2"/>
    <n v="7"/>
    <x v="17"/>
    <n v="161"/>
    <n v="390"/>
    <n v="326.5"/>
    <n v="88.96"/>
    <n v="237.54"/>
    <n v="0.84"/>
    <n v="1.320061256"/>
  </r>
  <r>
    <d v="2025-02-07T18:54:02"/>
    <n v="457"/>
    <n v="350"/>
    <n v="153"/>
    <n v="197"/>
    <d v="2025-02-07T00:00:00"/>
    <s v="18:54:02"/>
    <n v="2025"/>
    <n v="2"/>
    <n v="7"/>
    <x v="18"/>
    <n v="149"/>
    <n v="428"/>
    <n v="302.61"/>
    <n v="82.45"/>
    <n v="220.16"/>
    <n v="0.71"/>
    <n v="1.15660421"/>
  </r>
  <r>
    <d v="2025-02-07T19:38:50"/>
    <n v="517"/>
    <n v="409"/>
    <n v="189"/>
    <n v="220"/>
    <d v="2025-02-07T00:00:00"/>
    <s v="19:38:50"/>
    <n v="2025"/>
    <n v="2"/>
    <n v="7"/>
    <x v="19"/>
    <n v="162"/>
    <n v="586"/>
    <n v="422.06"/>
    <n v="114.99"/>
    <n v="307.07"/>
    <n v="0.72"/>
    <n v="0.96905653219999999"/>
  </r>
  <r>
    <d v="2025-02-07T20:33:41"/>
    <n v="580"/>
    <n v="500"/>
    <n v="232"/>
    <n v="268"/>
    <d v="2025-02-07T00:00:00"/>
    <s v="20:33:41"/>
    <n v="2025"/>
    <n v="2"/>
    <n v="7"/>
    <x v="20"/>
    <n v="182"/>
    <n v="228"/>
    <n v="426.04"/>
    <n v="116.08"/>
    <n v="309.95999999999998"/>
    <n v="1.87"/>
    <n v="1.173598723"/>
  </r>
  <r>
    <d v="2025-02-07T21:12:46"/>
    <n v="606"/>
    <n v="515"/>
    <n v="267"/>
    <n v="248"/>
    <d v="2025-02-07T00:00:00"/>
    <s v="21:12:46"/>
    <n v="2025"/>
    <n v="2"/>
    <n v="7"/>
    <x v="21"/>
    <n v="177"/>
    <n v="224"/>
    <n v="434.01"/>
    <n v="118.25"/>
    <n v="315.76"/>
    <n v="1.94"/>
    <n v="1.186608603"/>
  </r>
  <r>
    <d v="2025-02-07T22:55:49"/>
    <n v="485"/>
    <n v="407"/>
    <n v="189"/>
    <n v="218"/>
    <d v="2025-02-07T00:00:00"/>
    <s v="22:55:49"/>
    <n v="2025"/>
    <n v="2"/>
    <n v="7"/>
    <x v="22"/>
    <n v="162"/>
    <n v="161"/>
    <n v="306.58999999999997"/>
    <n v="83.53"/>
    <n v="223.06"/>
    <n v="1.9"/>
    <n v="1.3275057889999999"/>
  </r>
  <r>
    <d v="2025-02-07T23:37:16"/>
    <n v="450"/>
    <n v="356"/>
    <n v="167"/>
    <n v="189"/>
    <d v="2025-02-07T00:00:00"/>
    <s v="23:37:16"/>
    <n v="2025"/>
    <n v="2"/>
    <n v="7"/>
    <x v="23"/>
    <n v="145"/>
    <n v="143"/>
    <n v="299.95"/>
    <n v="81.73"/>
    <n v="218.23"/>
    <n v="2.1"/>
    <n v="1.1868644770000001"/>
  </r>
  <r>
    <d v="2025-02-08T00:46:12"/>
    <n v="441"/>
    <n v="384"/>
    <n v="179"/>
    <n v="205"/>
    <d v="2025-02-08T00:00:00"/>
    <s v="00:46:12"/>
    <n v="2025"/>
    <n v="2"/>
    <n v="8"/>
    <x v="0"/>
    <n v="150"/>
    <n v="467"/>
    <n v="358.24"/>
    <n v="87.35"/>
    <n v="270.89"/>
    <n v="0.77"/>
    <n v="1.0719071010000001"/>
  </r>
  <r>
    <d v="2025-02-08T01:35:56"/>
    <n v="297"/>
    <n v="263"/>
    <n v="131"/>
    <n v="132"/>
    <d v="2025-02-08T00:00:00"/>
    <s v="01:35:56"/>
    <n v="2025"/>
    <n v="2"/>
    <n v="8"/>
    <x v="1"/>
    <n v="102"/>
    <n v="253"/>
    <n v="251.74"/>
    <n v="61.38"/>
    <n v="190.36"/>
    <n v="1"/>
    <n v="1.044728688"/>
  </r>
  <r>
    <d v="2025-02-08T02:42:23"/>
    <n v="241"/>
    <n v="201"/>
    <n v="95"/>
    <n v="106"/>
    <d v="2025-02-08T00:00:00"/>
    <s v="02:42:23"/>
    <n v="2025"/>
    <n v="2"/>
    <n v="8"/>
    <x v="2"/>
    <n v="84"/>
    <n v="170"/>
    <n v="172.9"/>
    <n v="42.16"/>
    <n v="130.74"/>
    <n v="1.02"/>
    <n v="1.1625216890000001"/>
  </r>
  <r>
    <d v="2025-02-08T03:14:54"/>
    <n v="352"/>
    <n v="272"/>
    <n v="190"/>
    <n v="82"/>
    <d v="2025-02-08T00:00:00"/>
    <s v="03:14:54"/>
    <n v="2025"/>
    <n v="2"/>
    <n v="8"/>
    <x v="3"/>
    <n v="66"/>
    <n v="133"/>
    <n v="172.9"/>
    <n v="42.16"/>
    <n v="130.74"/>
    <n v="1.3"/>
    <n v="1.573163678"/>
  </r>
  <r>
    <d v="2025-02-08T04:55:26"/>
    <n v="413"/>
    <n v="406"/>
    <n v="345"/>
    <n v="61"/>
    <d v="2025-02-08T00:00:00"/>
    <s v="04:55:26"/>
    <n v="2025"/>
    <n v="2"/>
    <n v="8"/>
    <x v="4"/>
    <n v="50"/>
    <n v="85"/>
    <n v="120.34"/>
    <n v="29.34"/>
    <n v="91"/>
    <n v="1.42"/>
    <n v="3.3737743060000001"/>
  </r>
  <r>
    <d v="2025-02-08T05:06:37"/>
    <n v="293"/>
    <n v="291"/>
    <n v="248"/>
    <n v="43"/>
    <d v="2025-02-08T00:00:00"/>
    <s v="05:06:37"/>
    <n v="2025"/>
    <n v="2"/>
    <n v="8"/>
    <x v="5"/>
    <n v="34"/>
    <n v="49"/>
    <n v="74.69"/>
    <n v="18.21"/>
    <n v="56.48"/>
    <n v="1.52"/>
    <n v="3.8961038960000001"/>
  </r>
  <r>
    <d v="2025-02-08T06:11:09"/>
    <n v="336"/>
    <n v="273"/>
    <n v="223"/>
    <n v="50"/>
    <d v="2025-02-08T00:00:00"/>
    <s v="06:11:09"/>
    <n v="2025"/>
    <n v="2"/>
    <n v="8"/>
    <x v="6"/>
    <n v="36"/>
    <n v="53"/>
    <n v="78.84"/>
    <n v="19.22"/>
    <n v="59.62"/>
    <n v="1.49"/>
    <n v="3.4627092849999999"/>
  </r>
  <r>
    <d v="2025-02-08T07:43:31"/>
    <n v="413"/>
    <n v="323"/>
    <n v="244"/>
    <n v="79"/>
    <d v="2025-02-08T00:00:00"/>
    <s v="07:43:31"/>
    <n v="2025"/>
    <n v="2"/>
    <n v="8"/>
    <x v="7"/>
    <n v="54"/>
    <n v="94"/>
    <n v="124.49"/>
    <n v="30.35"/>
    <n v="94.13"/>
    <n v="1.32"/>
    <n v="2.5945859109999998"/>
  </r>
  <r>
    <d v="2025-02-08T08:27:13"/>
    <n v="223"/>
    <n v="179"/>
    <n v="102"/>
    <n v="77"/>
    <d v="2025-02-08T00:00:00"/>
    <s v="08:27:13"/>
    <n v="2025"/>
    <n v="2"/>
    <n v="8"/>
    <x v="8"/>
    <n v="59"/>
    <n v="127"/>
    <n v="113.42"/>
    <n v="27.65"/>
    <n v="85.77"/>
    <n v="0.89"/>
    <n v="1.578204902"/>
  </r>
  <r>
    <d v="2025-02-08T09:21:49"/>
    <n v="199"/>
    <n v="135"/>
    <n v="55"/>
    <n v="80"/>
    <d v="2025-02-08T00:00:00"/>
    <s v="09:21:49"/>
    <n v="2025"/>
    <n v="2"/>
    <n v="8"/>
    <x v="9"/>
    <n v="60"/>
    <n v="127"/>
    <n v="106.5"/>
    <n v="25.97"/>
    <n v="80.540000000000006"/>
    <n v="0.84"/>
    <n v="1.2676056339999999"/>
  </r>
  <r>
    <d v="2025-02-08T10:02:36"/>
    <n v="189"/>
    <n v="128"/>
    <n v="65"/>
    <n v="63"/>
    <d v="2025-02-08T00:00:00"/>
    <s v="10:02:36"/>
    <n v="2025"/>
    <n v="2"/>
    <n v="8"/>
    <x v="10"/>
    <n v="49"/>
    <n v="120"/>
    <n v="95.44"/>
    <n v="23.27"/>
    <n v="72.17"/>
    <n v="0.8"/>
    <n v="1.341156748"/>
  </r>
  <r>
    <d v="2025-02-08T11:18:52"/>
    <n v="208"/>
    <n v="153"/>
    <n v="78"/>
    <n v="75"/>
    <d v="2025-02-08T00:00:00"/>
    <s v="11:18:52"/>
    <n v="2025"/>
    <n v="2"/>
    <n v="8"/>
    <x v="11"/>
    <n v="59"/>
    <n v="151"/>
    <n v="109.27"/>
    <n v="26.64"/>
    <n v="82.63"/>
    <n v="0.72"/>
    <n v="1.4002013360000001"/>
  </r>
  <r>
    <d v="2025-02-08T12:10:17"/>
    <n v="218"/>
    <n v="119"/>
    <n v="49"/>
    <n v="70"/>
    <d v="2025-02-08T00:00:00"/>
    <s v="12:10:17"/>
    <n v="2025"/>
    <n v="2"/>
    <n v="8"/>
    <x v="12"/>
    <n v="56"/>
    <n v="161"/>
    <n v="142.47"/>
    <n v="34.74"/>
    <n v="107.73"/>
    <n v="0.88"/>
    <n v="0.83526356430000004"/>
  </r>
  <r>
    <d v="2025-02-08T13:06:43"/>
    <n v="285"/>
    <n v="210"/>
    <n v="109"/>
    <n v="101"/>
    <d v="2025-02-08T00:00:00"/>
    <s v="13:06:43"/>
    <n v="2025"/>
    <n v="2"/>
    <n v="8"/>
    <x v="13"/>
    <n v="82"/>
    <n v="185"/>
    <n v="213.01"/>
    <n v="51.94"/>
    <n v="161.07"/>
    <n v="1.1499999999999999"/>
    <n v="0.985869208"/>
  </r>
  <r>
    <d v="2025-02-08T14:41:02"/>
    <n v="323"/>
    <n v="256"/>
    <n v="140"/>
    <n v="116"/>
    <d v="2025-02-08T00:00:00"/>
    <s v="14:41:02"/>
    <n v="2025"/>
    <n v="2"/>
    <n v="8"/>
    <x v="14"/>
    <n v="95"/>
    <n v="234"/>
    <n v="247.59"/>
    <n v="60.37"/>
    <n v="187.22"/>
    <n v="1.06"/>
    <n v="1.0339674459999999"/>
  </r>
  <r>
    <d v="2025-02-08T15:44:26"/>
    <n v="340"/>
    <n v="263"/>
    <n v="141"/>
    <n v="122"/>
    <d v="2025-02-08T00:00:00"/>
    <s v="15:44:26"/>
    <n v="2025"/>
    <n v="2"/>
    <n v="8"/>
    <x v="15"/>
    <n v="101"/>
    <n v="235"/>
    <n v="225.46"/>
    <n v="54.97"/>
    <n v="170.49"/>
    <n v="0.96"/>
    <n v="1.1665040360000001"/>
  </r>
  <r>
    <d v="2025-02-08T16:45:05"/>
    <n v="461"/>
    <n v="363"/>
    <n v="184"/>
    <n v="179"/>
    <d v="2025-02-08T00:00:00"/>
    <s v="16:45:05"/>
    <n v="2025"/>
    <n v="2"/>
    <n v="8"/>
    <x v="16"/>
    <n v="143"/>
    <n v="298"/>
    <n v="271.10000000000002"/>
    <n v="66.099999999999994"/>
    <n v="205"/>
    <n v="0.91"/>
    <n v="1.338989303"/>
  </r>
  <r>
    <d v="2025-02-08T17:56:27"/>
    <n v="399"/>
    <n v="307"/>
    <n v="83"/>
    <n v="224"/>
    <d v="2025-02-08T00:00:00"/>
    <s v="17:56:27"/>
    <n v="2025"/>
    <n v="2"/>
    <n v="8"/>
    <x v="17"/>
    <n v="160"/>
    <n v="440"/>
    <n v="413.57"/>
    <n v="100.84"/>
    <n v="312.73"/>
    <n v="0.94"/>
    <n v="0.74231689919999999"/>
  </r>
  <r>
    <d v="2025-02-08T18:08:17"/>
    <n v="408"/>
    <n v="268"/>
    <n v="93"/>
    <n v="175"/>
    <d v="2025-02-08T00:00:00"/>
    <s v="18:08:17"/>
    <n v="2025"/>
    <n v="2"/>
    <n v="8"/>
    <x v="18"/>
    <n v="135"/>
    <n v="376"/>
    <n v="302.91000000000003"/>
    <n v="73.86"/>
    <n v="229.06"/>
    <n v="0.81"/>
    <n v="0.88475124620000001"/>
  </r>
  <r>
    <d v="2025-02-08T19:13:24"/>
    <n v="426"/>
    <n v="324"/>
    <n v="110"/>
    <n v="214"/>
    <d v="2025-02-08T00:00:00"/>
    <s v="19:13:24"/>
    <n v="2025"/>
    <n v="2"/>
    <n v="8"/>
    <x v="19"/>
    <n v="162"/>
    <n v="547"/>
    <n v="402.5"/>
    <n v="98.14"/>
    <n v="304.36"/>
    <n v="0.74"/>
    <n v="0.80496894409999997"/>
  </r>
  <r>
    <d v="2025-02-08T20:46:34"/>
    <n v="421"/>
    <n v="326"/>
    <n v="135"/>
    <n v="191"/>
    <d v="2025-02-08T00:00:00"/>
    <s v="20:46:34"/>
    <n v="2025"/>
    <n v="2"/>
    <n v="8"/>
    <x v="20"/>
    <n v="143"/>
    <n v="142"/>
    <n v="320.89"/>
    <n v="78.239999999999995"/>
    <n v="242.65"/>
    <n v="2.2599999999999998"/>
    <n v="1.0159244599999999"/>
  </r>
  <r>
    <d v="2025-02-08T21:07:14"/>
    <n v="431"/>
    <n v="350"/>
    <n v="175"/>
    <n v="175"/>
    <d v="2025-02-08T00:00:00"/>
    <s v="21:07:14"/>
    <n v="2025"/>
    <n v="2"/>
    <n v="8"/>
    <x v="21"/>
    <n v="119"/>
    <n v="98"/>
    <n v="236.52"/>
    <n v="57.67"/>
    <n v="178.85"/>
    <n v="2.41"/>
    <n v="1.479790293"/>
  </r>
  <r>
    <d v="2025-02-08T22:23:50"/>
    <n v="330"/>
    <n v="299"/>
    <n v="124"/>
    <n v="175"/>
    <d v="2025-02-08T00:00:00"/>
    <s v="22:23:50"/>
    <n v="2025"/>
    <n v="2"/>
    <n v="8"/>
    <x v="22"/>
    <n v="123"/>
    <n v="120"/>
    <n v="311.20999999999998"/>
    <n v="75.88"/>
    <n v="235.33"/>
    <n v="2.59"/>
    <n v="0.96076604219999995"/>
  </r>
  <r>
    <d v="2025-02-08T23:22:12"/>
    <n v="293"/>
    <n v="223"/>
    <n v="105"/>
    <n v="118"/>
    <d v="2025-02-08T00:00:00"/>
    <s v="23:22:12"/>
    <n v="2025"/>
    <n v="2"/>
    <n v="8"/>
    <x v="23"/>
    <n v="102"/>
    <n v="81"/>
    <n v="219.92"/>
    <n v="53.62"/>
    <n v="166.3"/>
    <n v="2.72"/>
    <n v="1.014005093"/>
  </r>
  <r>
    <d v="2025-02-09T00:21:40"/>
    <n v="265"/>
    <n v="200"/>
    <n v="104"/>
    <n v="96"/>
    <d v="2025-02-09T00:00:00"/>
    <s v="00:21:40"/>
    <n v="2025"/>
    <n v="2"/>
    <n v="9"/>
    <x v="0"/>
    <n v="71"/>
    <n v="126"/>
    <n v="134.08000000000001"/>
    <n v="33.86"/>
    <n v="100.22"/>
    <n v="1.06"/>
    <n v="1.491646778"/>
  </r>
  <r>
    <d v="2025-02-09T01:12:37"/>
    <n v="165"/>
    <n v="141"/>
    <n v="79"/>
    <n v="62"/>
    <d v="2025-02-09T00:00:00"/>
    <s v="01:12:37"/>
    <n v="2025"/>
    <n v="2"/>
    <n v="9"/>
    <x v="1"/>
    <n v="49"/>
    <n v="75"/>
    <n v="94.11"/>
    <n v="23.77"/>
    <n v="70.349999999999994"/>
    <n v="1.25"/>
    <n v="1.498246733"/>
  </r>
  <r>
    <d v="2025-02-09T02:24:32"/>
    <n v="120"/>
    <n v="93"/>
    <n v="45"/>
    <n v="48"/>
    <d v="2025-02-09T00:00:00"/>
    <s v="02:24:32"/>
    <n v="2025"/>
    <n v="2"/>
    <n v="9"/>
    <x v="2"/>
    <n v="36"/>
    <n v="51"/>
    <n v="72.2"/>
    <n v="18.23"/>
    <n v="53.97"/>
    <n v="1.42"/>
    <n v="1.288088643"/>
  </r>
  <r>
    <d v="2025-02-09T03:30:52"/>
    <n v="214"/>
    <n v="126"/>
    <n v="88"/>
    <n v="38"/>
    <d v="2025-02-09T00:00:00"/>
    <s v="03:30:52"/>
    <n v="2025"/>
    <n v="2"/>
    <n v="9"/>
    <x v="3"/>
    <n v="32"/>
    <n v="47"/>
    <n v="81.22"/>
    <n v="20.51"/>
    <n v="60.71"/>
    <n v="1.73"/>
    <n v="1.5513420339999999"/>
  </r>
  <r>
    <d v="2025-02-09T04:33:44"/>
    <n v="197"/>
    <n v="163"/>
    <n v="128"/>
    <n v="35"/>
    <d v="2025-02-09T00:00:00"/>
    <s v="04:33:44"/>
    <n v="2025"/>
    <n v="2"/>
    <n v="9"/>
    <x v="4"/>
    <n v="26"/>
    <n v="34"/>
    <n v="56.73"/>
    <n v="14.32"/>
    <n v="42.4"/>
    <n v="1.67"/>
    <n v="2.8732592979999998"/>
  </r>
  <r>
    <d v="2025-02-09T05:35:10"/>
    <n v="239"/>
    <n v="199"/>
    <n v="168"/>
    <n v="31"/>
    <d v="2025-02-09T00:00:00"/>
    <s v="05:35:10"/>
    <n v="2025"/>
    <n v="2"/>
    <n v="9"/>
    <x v="5"/>
    <n v="27"/>
    <n v="36"/>
    <n v="59.3"/>
    <n v="14.98"/>
    <n v="44.33"/>
    <n v="1.65"/>
    <n v="3.3558178750000001"/>
  </r>
  <r>
    <d v="2025-02-09T06:30:45"/>
    <n v="490"/>
    <n v="428"/>
    <n v="371"/>
    <n v="57"/>
    <d v="2025-02-09T00:00:00"/>
    <s v="06:30:45"/>
    <n v="2025"/>
    <n v="2"/>
    <n v="9"/>
    <x v="6"/>
    <n v="45"/>
    <n v="71"/>
    <n v="100.56"/>
    <n v="25.39"/>
    <n v="75.17"/>
    <n v="1.42"/>
    <n v="4.2561654730000003"/>
  </r>
  <r>
    <d v="2025-02-09T07:26:06"/>
    <n v="679"/>
    <n v="702"/>
    <n v="550"/>
    <n v="152"/>
    <d v="2025-02-09T00:00:00"/>
    <s v="07:26:06"/>
    <n v="2025"/>
    <n v="2"/>
    <n v="9"/>
    <x v="7"/>
    <n v="112"/>
    <n v="244"/>
    <n v="204.99"/>
    <n v="51.76"/>
    <n v="153.22"/>
    <n v="0.84"/>
    <n v="3.4245572950000001"/>
  </r>
  <r>
    <d v="2025-02-09T08:07:13"/>
    <n v="296"/>
    <n v="232"/>
    <n v="85"/>
    <n v="147"/>
    <d v="2025-02-09T00:00:00"/>
    <s v="08:07:13"/>
    <n v="2025"/>
    <n v="2"/>
    <n v="9"/>
    <x v="8"/>
    <n v="102"/>
    <n v="293"/>
    <n v="210.14"/>
    <n v="53.06"/>
    <n v="157.08000000000001"/>
    <n v="0.72"/>
    <n v="1.104025888"/>
  </r>
  <r>
    <d v="2025-02-09T09:49:52"/>
    <n v="372"/>
    <n v="361"/>
    <n v="171"/>
    <n v="190"/>
    <d v="2025-02-09T00:00:00"/>
    <s v="09:49:52"/>
    <n v="2025"/>
    <n v="2"/>
    <n v="9"/>
    <x v="9"/>
    <n v="134"/>
    <n v="442"/>
    <n v="268.16000000000003"/>
    <n v="67.709999999999994"/>
    <n v="200.44"/>
    <n v="0.61"/>
    <n v="1.346211217"/>
  </r>
  <r>
    <d v="2025-02-09T10:52:04"/>
    <n v="338"/>
    <n v="281"/>
    <n v="120"/>
    <n v="161"/>
    <d v="2025-02-09T00:00:00"/>
    <s v="10:52:04"/>
    <n v="2025"/>
    <n v="2"/>
    <n v="9"/>
    <x v="10"/>
    <n v="112"/>
    <n v="463"/>
    <n v="287.5"/>
    <n v="72.599999999999994"/>
    <n v="214.9"/>
    <n v="0.62"/>
    <n v="0.97739130429999999"/>
  </r>
  <r>
    <d v="2025-02-09T11:12:13"/>
    <n v="366"/>
    <n v="307"/>
    <n v="123"/>
    <n v="184"/>
    <d v="2025-02-09T00:00:00"/>
    <s v="11:12:13"/>
    <n v="2025"/>
    <n v="2"/>
    <n v="9"/>
    <x v="11"/>
    <n v="124"/>
    <n v="473"/>
    <n v="251.4"/>
    <n v="63.48"/>
    <n v="187.92"/>
    <n v="0.53"/>
    <n v="1.2211614959999999"/>
  </r>
  <r>
    <d v="2025-02-09T12:41:06"/>
    <n v="340"/>
    <n v="310"/>
    <n v="162"/>
    <n v="148"/>
    <d v="2025-02-09T00:00:00"/>
    <s v="12:41:06"/>
    <n v="2025"/>
    <n v="2"/>
    <n v="9"/>
    <x v="12"/>
    <n v="106"/>
    <n v="407"/>
    <n v="255.27"/>
    <n v="64.459999999999994"/>
    <n v="190.81"/>
    <n v="0.63"/>
    <n v="1.2144004390000001"/>
  </r>
  <r>
    <d v="2025-02-09T13:10:29"/>
    <n v="352"/>
    <n v="310"/>
    <n v="166"/>
    <n v="144"/>
    <d v="2025-02-09T00:00:00"/>
    <s v="13:10:29"/>
    <n v="2025"/>
    <n v="2"/>
    <n v="9"/>
    <x v="13"/>
    <n v="107"/>
    <n v="264"/>
    <n v="255.27"/>
    <n v="64.459999999999994"/>
    <n v="190.81"/>
    <n v="0.97"/>
    <n v="1.2144004390000001"/>
  </r>
  <r>
    <d v="2025-02-09T14:02:11"/>
    <n v="342"/>
    <n v="282"/>
    <n v="146"/>
    <n v="136"/>
    <d v="2025-02-09T00:00:00"/>
    <s v="14:02:11"/>
    <n v="2025"/>
    <n v="2"/>
    <n v="9"/>
    <x v="14"/>
    <n v="103"/>
    <n v="208"/>
    <n v="177.91"/>
    <n v="44.93"/>
    <n v="132.99"/>
    <n v="0.86"/>
    <n v="1.585071103"/>
  </r>
  <r>
    <d v="2025-02-09T15:14:42"/>
    <n v="385"/>
    <n v="310"/>
    <n v="152"/>
    <n v="158"/>
    <d v="2025-02-09T00:00:00"/>
    <s v="15:14:42"/>
    <n v="2025"/>
    <n v="2"/>
    <n v="9"/>
    <x v="15"/>
    <n v="122"/>
    <n v="256"/>
    <n v="190.81"/>
    <n v="48.18"/>
    <n v="142.62"/>
    <n v="0.75"/>
    <n v="1.6246527959999999"/>
  </r>
  <r>
    <d v="2025-02-09T16:19:15"/>
    <n v="484"/>
    <n v="436"/>
    <n v="226"/>
    <n v="210"/>
    <d v="2025-02-09T00:00:00"/>
    <s v="16:19:15"/>
    <n v="2025"/>
    <n v="2"/>
    <n v="9"/>
    <x v="16"/>
    <n v="159"/>
    <n v="408"/>
    <n v="384.19"/>
    <n v="97.01"/>
    <n v="287.18"/>
    <n v="0.94"/>
    <n v="1.1348551499999999"/>
  </r>
  <r>
    <d v="2025-02-09T17:56:33"/>
    <n v="436"/>
    <n v="379"/>
    <n v="150"/>
    <n v="229"/>
    <d v="2025-02-09T00:00:00"/>
    <s v="17:56:33"/>
    <n v="2025"/>
    <n v="2"/>
    <n v="9"/>
    <x v="17"/>
    <n v="172"/>
    <n v="386"/>
    <n v="314.57"/>
    <n v="79.430000000000007"/>
    <n v="235.14"/>
    <n v="0.81"/>
    <n v="1.2048192769999999"/>
  </r>
  <r>
    <d v="2025-02-09T18:24:53"/>
    <n v="417"/>
    <n v="321"/>
    <n v="105"/>
    <n v="216"/>
    <d v="2025-02-09T00:00:00"/>
    <s v="18:24:53"/>
    <n v="2025"/>
    <n v="2"/>
    <n v="9"/>
    <x v="18"/>
    <n v="171"/>
    <n v="555"/>
    <n v="390.64"/>
    <n v="98.64"/>
    <n v="291.99"/>
    <n v="0.7"/>
    <n v="0.82172844560000002"/>
  </r>
  <r>
    <d v="2025-02-09T19:32:35"/>
    <n v="397"/>
    <n v="316"/>
    <n v="100"/>
    <n v="216"/>
    <d v="2025-02-09T00:00:00"/>
    <s v="19:32:35"/>
    <n v="2025"/>
    <n v="2"/>
    <n v="9"/>
    <x v="19"/>
    <n v="162"/>
    <n v="528"/>
    <n v="393.21"/>
    <n v="99.29"/>
    <n v="293.92"/>
    <n v="0.74"/>
    <n v="0.80364181990000005"/>
  </r>
  <r>
    <d v="2025-02-09T20:15:51"/>
    <n v="428"/>
    <n v="313"/>
    <n v="114"/>
    <n v="199"/>
    <d v="2025-02-09T00:00:00"/>
    <s v="20:15:51"/>
    <n v="2025"/>
    <n v="2"/>
    <n v="9"/>
    <x v="20"/>
    <n v="143"/>
    <n v="137"/>
    <n v="311.99"/>
    <n v="78.78"/>
    <n v="233.21"/>
    <n v="2.2799999999999998"/>
    <n v="1.003237283"/>
  </r>
  <r>
    <d v="2025-02-09T21:51:37"/>
    <n v="445"/>
    <n v="345"/>
    <n v="135"/>
    <n v="210"/>
    <d v="2025-02-09T00:00:00"/>
    <s v="21:51:37"/>
    <n v="2025"/>
    <n v="2"/>
    <n v="9"/>
    <x v="21"/>
    <n v="151"/>
    <n v="129"/>
    <n v="257.85000000000002"/>
    <n v="65.11"/>
    <n v="192.74"/>
    <n v="2"/>
    <n v="1.3379872020000001"/>
  </r>
  <r>
    <d v="2025-02-09T22:12:28"/>
    <n v="355"/>
    <n v="266"/>
    <n v="123"/>
    <n v="143"/>
    <d v="2025-02-09T00:00:00"/>
    <s v="22:12:28"/>
    <n v="2025"/>
    <n v="2"/>
    <n v="9"/>
    <x v="22"/>
    <n v="104"/>
    <n v="80"/>
    <n v="215.3"/>
    <n v="54.37"/>
    <n v="160.93"/>
    <n v="2.69"/>
    <n v="1.2354853690000001"/>
  </r>
  <r>
    <d v="2025-02-09T23:29:41"/>
    <n v="303"/>
    <n v="247"/>
    <n v="114"/>
    <n v="133"/>
    <d v="2025-02-09T00:00:00"/>
    <s v="23:29:41"/>
    <n v="2025"/>
    <n v="2"/>
    <n v="9"/>
    <x v="23"/>
    <n v="123"/>
    <n v="104"/>
    <n v="253.98"/>
    <n v="64.13"/>
    <n v="189.84"/>
    <n v="2.44"/>
    <n v="0.9725175211"/>
  </r>
  <r>
    <d v="2025-02-10T00:19:46"/>
    <n v="225"/>
    <n v="176"/>
    <n v="89"/>
    <n v="87"/>
    <d v="2025-02-10T00:00:00"/>
    <s v="00:19:46"/>
    <n v="2025"/>
    <n v="2"/>
    <n v="10"/>
    <x v="0"/>
    <n v="67"/>
    <n v="112"/>
    <n v="114.88"/>
    <n v="29.04"/>
    <n v="85.85"/>
    <n v="1.03"/>
    <n v="1.5320334259999999"/>
  </r>
  <r>
    <d v="2025-02-10T01:17:52"/>
    <n v="165"/>
    <n v="132"/>
    <n v="74"/>
    <n v="58"/>
    <d v="2025-02-10T00:00:00"/>
    <s v="01:17:52"/>
    <n v="2025"/>
    <n v="2"/>
    <n v="10"/>
    <x v="1"/>
    <n v="47"/>
    <n v="75"/>
    <n v="100.52"/>
    <n v="25.41"/>
    <n v="75.12"/>
    <n v="1.34"/>
    <n v="1.3131715079999999"/>
  </r>
  <r>
    <d v="2025-02-10T02:46:35"/>
    <n v="133"/>
    <n v="86"/>
    <n v="36"/>
    <n v="50"/>
    <d v="2025-02-10T00:00:00"/>
    <s v="02:46:35"/>
    <n v="2025"/>
    <n v="2"/>
    <n v="10"/>
    <x v="2"/>
    <n v="39"/>
    <n v="53"/>
    <n v="61.36"/>
    <n v="15.51"/>
    <n v="45.85"/>
    <n v="1.1599999999999999"/>
    <n v="1.4015645370000001"/>
  </r>
  <r>
    <d v="2025-02-10T03:08:42"/>
    <n v="204"/>
    <n v="89"/>
    <n v="50"/>
    <n v="39"/>
    <d v="2025-02-10T00:00:00"/>
    <s v="03:08:42"/>
    <n v="2025"/>
    <n v="2"/>
    <n v="10"/>
    <x v="3"/>
    <n v="31"/>
    <n v="40"/>
    <n v="52.22"/>
    <n v="13.2"/>
    <n v="39.020000000000003"/>
    <n v="1.31"/>
    <n v="1.704327844"/>
  </r>
  <r>
    <d v="2025-02-10T04:51:18"/>
    <n v="166"/>
    <n v="78"/>
    <n v="59"/>
    <n v="19"/>
    <d v="2025-02-10T00:00:00"/>
    <s v="04:51:18"/>
    <n v="2025"/>
    <n v="2"/>
    <n v="10"/>
    <x v="4"/>
    <n v="17"/>
    <n v="20"/>
    <n v="31.33"/>
    <n v="7.92"/>
    <n v="23.41"/>
    <n v="1.57"/>
    <n v="2.4896265560000002"/>
  </r>
  <r>
    <d v="2025-02-10T05:26:47"/>
    <n v="235"/>
    <n v="230"/>
    <n v="200"/>
    <n v="30"/>
    <d v="2025-02-10T00:00:00"/>
    <s v="05:26:47"/>
    <n v="2025"/>
    <n v="2"/>
    <n v="10"/>
    <x v="5"/>
    <n v="21"/>
    <n v="25"/>
    <n v="35.25"/>
    <n v="8.91"/>
    <n v="26.34"/>
    <n v="1.41"/>
    <n v="6.5248226950000001"/>
  </r>
  <r>
    <d v="2025-02-10T06:33:15"/>
    <n v="469"/>
    <n v="368"/>
    <n v="306"/>
    <n v="62"/>
    <d v="2025-02-10T00:00:00"/>
    <s v="06:33:15"/>
    <n v="2025"/>
    <n v="2"/>
    <n v="10"/>
    <x v="6"/>
    <n v="46"/>
    <n v="68"/>
    <n v="80.94"/>
    <n v="20.46"/>
    <n v="60.48"/>
    <n v="1.19"/>
    <n v="4.5465777120000004"/>
  </r>
  <r>
    <d v="2025-02-10T07:55:04"/>
    <n v="611"/>
    <n v="548"/>
    <n v="415"/>
    <n v="133"/>
    <d v="2025-02-10T00:00:00"/>
    <s v="07:55:04"/>
    <n v="2025"/>
    <n v="2"/>
    <n v="10"/>
    <x v="7"/>
    <n v="99"/>
    <n v="199"/>
    <n v="173.63"/>
    <n v="43.88"/>
    <n v="129.75"/>
    <n v="0.87"/>
    <n v="3.1561366120000001"/>
  </r>
  <r>
    <d v="2025-02-10T08:38:52"/>
    <n v="343"/>
    <n v="273"/>
    <n v="123"/>
    <n v="150"/>
    <d v="2025-02-10T00:00:00"/>
    <s v="08:38:52"/>
    <n v="2025"/>
    <n v="2"/>
    <n v="10"/>
    <x v="8"/>
    <n v="100"/>
    <n v="280"/>
    <n v="197.13"/>
    <n v="49.82"/>
    <n v="147.31"/>
    <n v="0.7"/>
    <n v="1.3848729259999999"/>
  </r>
  <r>
    <d v="2025-02-10T09:48:28"/>
    <n v="335"/>
    <n v="293"/>
    <n v="111"/>
    <n v="182"/>
    <d v="2025-02-10T00:00:00"/>
    <s v="09:48:28"/>
    <n v="2025"/>
    <n v="2"/>
    <n v="10"/>
    <x v="9"/>
    <n v="127"/>
    <n v="469"/>
    <n v="315.93"/>
    <n v="79.849999999999994"/>
    <n v="236.08"/>
    <n v="0.67"/>
    <n v="0.92742063119999996"/>
  </r>
  <r>
    <d v="2025-02-10T10:03:14"/>
    <n v="386"/>
    <n v="337"/>
    <n v="145"/>
    <n v="192"/>
    <d v="2025-02-10T00:00:00"/>
    <s v="10:03:14"/>
    <n v="2025"/>
    <n v="2"/>
    <n v="10"/>
    <x v="10"/>
    <n v="131"/>
    <n v="481"/>
    <n v="231.07"/>
    <n v="58.4"/>
    <n v="172.67"/>
    <n v="0.48"/>
    <n v="1.45843251"/>
  </r>
  <r>
    <d v="2025-02-10T11:49:32"/>
    <n v="376"/>
    <n v="322"/>
    <n v="152"/>
    <n v="170"/>
    <d v="2025-02-10T00:00:00"/>
    <s v="11:49:32"/>
    <n v="2025"/>
    <n v="2"/>
    <n v="10"/>
    <x v="11"/>
    <n v="113"/>
    <n v="452"/>
    <n v="267.63"/>
    <n v="67.64"/>
    <n v="199.99"/>
    <n v="0.59"/>
    <n v="1.203153608"/>
  </r>
  <r>
    <d v="2025-02-10T12:18:04"/>
    <n v="349"/>
    <n v="300"/>
    <n v="131"/>
    <n v="169"/>
    <d v="2025-02-10T00:00:00"/>
    <s v="12:18:04"/>
    <n v="2025"/>
    <n v="2"/>
    <n v="10"/>
    <x v="12"/>
    <n v="119"/>
    <n v="499"/>
    <n v="289.82"/>
    <n v="73.25"/>
    <n v="216.57"/>
    <n v="0.57999999999999996"/>
    <n v="1.0351252500000001"/>
  </r>
  <r>
    <d v="2025-02-10T13:48:35"/>
    <n v="369"/>
    <n v="352"/>
    <n v="201"/>
    <n v="151"/>
    <d v="2025-02-10T00:00:00"/>
    <s v="13:48:35"/>
    <n v="2025"/>
    <n v="2"/>
    <n v="10"/>
    <x v="13"/>
    <n v="113"/>
    <n v="235"/>
    <n v="184.08"/>
    <n v="46.52"/>
    <n v="137.55000000000001"/>
    <n v="0.78"/>
    <n v="1.9122120819999999"/>
  </r>
  <r>
    <d v="2025-02-10T14:07:42"/>
    <n v="415"/>
    <n v="351"/>
    <n v="202"/>
    <n v="149"/>
    <d v="2025-02-10T00:00:00"/>
    <s v="14:07:42"/>
    <n v="2025"/>
    <n v="2"/>
    <n v="10"/>
    <x v="14"/>
    <n v="113"/>
    <n v="255"/>
    <n v="215.41"/>
    <n v="54.44"/>
    <n v="160.97"/>
    <n v="0.84"/>
    <n v="1.629450815"/>
  </r>
  <r>
    <d v="2025-02-10T15:10:25"/>
    <n v="384"/>
    <n v="357"/>
    <n v="213"/>
    <n v="144"/>
    <d v="2025-02-10T00:00:00"/>
    <s v="15:10:25"/>
    <n v="2025"/>
    <n v="2"/>
    <n v="10"/>
    <x v="15"/>
    <n v="117"/>
    <n v="315"/>
    <n v="289.82"/>
    <n v="73.25"/>
    <n v="216.57"/>
    <n v="0.92"/>
    <n v="1.2317990480000001"/>
  </r>
  <r>
    <d v="2025-02-10T16:51:31"/>
    <n v="473"/>
    <n v="385"/>
    <n v="206"/>
    <n v="179"/>
    <d v="2025-02-10T00:00:00"/>
    <s v="16:51:31"/>
    <n v="2025"/>
    <n v="2"/>
    <n v="10"/>
    <x v="16"/>
    <n v="142"/>
    <n v="292"/>
    <n v="268.93"/>
    <n v="67.97"/>
    <n v="200.96"/>
    <n v="0.92"/>
    <n v="1.4315993010000001"/>
  </r>
  <r>
    <d v="2025-02-10T17:40:41"/>
    <n v="475"/>
    <n v="375"/>
    <n v="150"/>
    <n v="225"/>
    <d v="2025-02-10T00:00:00"/>
    <s v="17:40:41"/>
    <n v="2025"/>
    <n v="2"/>
    <n v="10"/>
    <x v="17"/>
    <n v="159"/>
    <n v="342"/>
    <n v="289.82"/>
    <n v="73.25"/>
    <n v="216.57"/>
    <n v="0.85"/>
    <n v="1.293906563"/>
  </r>
  <r>
    <d v="2025-02-10T18:29:36"/>
    <n v="464"/>
    <n v="346"/>
    <n v="110"/>
    <n v="236"/>
    <d v="2025-02-10T00:00:00"/>
    <s v="18:29:36"/>
    <n v="2025"/>
    <n v="2"/>
    <n v="10"/>
    <x v="18"/>
    <n v="179"/>
    <n v="586"/>
    <n v="389.04"/>
    <n v="98.33"/>
    <n v="290.70999999999998"/>
    <n v="0.66"/>
    <n v="0.88936870239999999"/>
  </r>
  <r>
    <d v="2025-02-10T19:23:05"/>
    <n v="438"/>
    <n v="332"/>
    <n v="124"/>
    <n v="208"/>
    <d v="2025-02-10T00:00:00"/>
    <s v="19:23:05"/>
    <n v="2025"/>
    <n v="2"/>
    <n v="10"/>
    <x v="19"/>
    <n v="148"/>
    <n v="456"/>
    <n v="356.4"/>
    <n v="90.08"/>
    <n v="266.32"/>
    <n v="0.78"/>
    <n v="0.93153759820000004"/>
  </r>
  <r>
    <d v="2025-02-10T20:23:48"/>
    <n v="492"/>
    <n v="414"/>
    <n v="175"/>
    <n v="239"/>
    <d v="2025-02-10T00:00:00"/>
    <s v="20:23:48"/>
    <n v="2025"/>
    <n v="2"/>
    <n v="10"/>
    <x v="20"/>
    <n v="167"/>
    <n v="174"/>
    <n v="349.88"/>
    <n v="88.43"/>
    <n v="261.45"/>
    <n v="2.0099999999999998"/>
    <n v="1.1832628329999999"/>
  </r>
  <r>
    <d v="2025-02-10T21:27:55"/>
    <n v="402"/>
    <n v="352"/>
    <n v="134"/>
    <n v="218"/>
    <d v="2025-02-10T00:00:00"/>
    <s v="21:27:55"/>
    <n v="2025"/>
    <n v="2"/>
    <n v="10"/>
    <x v="21"/>
    <n v="167"/>
    <n v="190"/>
    <n v="396.87"/>
    <n v="100.31"/>
    <n v="296.57"/>
    <n v="2.09"/>
    <n v="0.8869403079"/>
  </r>
  <r>
    <d v="2025-02-10T22:42:46"/>
    <n v="361"/>
    <n v="278"/>
    <n v="102"/>
    <n v="176"/>
    <d v="2025-02-10T00:00:00"/>
    <s v="22:42:46"/>
    <n v="2025"/>
    <n v="2"/>
    <n v="10"/>
    <x v="22"/>
    <n v="142"/>
    <n v="124"/>
    <n v="265.02"/>
    <n v="66.98"/>
    <n v="198.04"/>
    <n v="2.14"/>
    <n v="1.0489774359999999"/>
  </r>
  <r>
    <d v="2025-02-10T23:47:03"/>
    <n v="343"/>
    <n v="266"/>
    <n v="124"/>
    <n v="142"/>
    <d v="2025-02-10T00:00:00"/>
    <s v="23:47:03"/>
    <n v="2025"/>
    <n v="2"/>
    <n v="10"/>
    <x v="23"/>
    <n v="105"/>
    <n v="74"/>
    <n v="178.85"/>
    <n v="45.2"/>
    <n v="133.65"/>
    <n v="2.42"/>
    <n v="1.487279843"/>
  </r>
  <r>
    <d v="2025-02-11T00:39:22"/>
    <n v="240"/>
    <n v="183"/>
    <n v="85"/>
    <n v="98"/>
    <d v="2025-02-11T00:00:00"/>
    <s v="00:39:22"/>
    <n v="2025"/>
    <n v="2"/>
    <n v="11"/>
    <x v="0"/>
    <n v="76"/>
    <n v="157"/>
    <n v="187.83"/>
    <n v="49.18"/>
    <n v="138.65"/>
    <n v="1.2"/>
    <n v="0.97428525789999998"/>
  </r>
  <r>
    <d v="2025-02-11T01:36:48"/>
    <n v="208"/>
    <n v="135"/>
    <n v="63"/>
    <n v="72"/>
    <d v="2025-02-11T00:00:00"/>
    <s v="01:36:48"/>
    <n v="2025"/>
    <n v="2"/>
    <n v="11"/>
    <x v="1"/>
    <n v="58"/>
    <n v="90"/>
    <n v="97.83"/>
    <n v="25.62"/>
    <n v="72.209999999999994"/>
    <n v="1.0900000000000001"/>
    <n v="1.379944802"/>
  </r>
  <r>
    <d v="2025-02-11T02:37:09"/>
    <n v="108"/>
    <n v="88"/>
    <n v="46"/>
    <n v="42"/>
    <d v="2025-02-11T00:00:00"/>
    <s v="02:37:09"/>
    <n v="2025"/>
    <n v="2"/>
    <n v="11"/>
    <x v="2"/>
    <n v="37"/>
    <n v="55"/>
    <n v="84.79"/>
    <n v="22.2"/>
    <n v="62.58"/>
    <n v="1.54"/>
    <n v="1.0378582380000001"/>
  </r>
  <r>
    <d v="2025-02-11T03:51:05"/>
    <n v="174"/>
    <n v="105"/>
    <n v="65"/>
    <n v="40"/>
    <d v="2025-02-11T00:00:00"/>
    <s v="03:51:05"/>
    <n v="2025"/>
    <n v="2"/>
    <n v="11"/>
    <x v="3"/>
    <n v="31"/>
    <n v="41"/>
    <n v="54.78"/>
    <n v="14.34"/>
    <n v="40.44"/>
    <n v="1.34"/>
    <n v="1.916757941"/>
  </r>
  <r>
    <d v="2025-02-11T04:14:19"/>
    <n v="157"/>
    <n v="124"/>
    <n v="104"/>
    <n v="20"/>
    <d v="2025-02-11T00:00:00"/>
    <s v="04:14:19"/>
    <n v="2025"/>
    <n v="2"/>
    <n v="11"/>
    <x v="4"/>
    <n v="17"/>
    <n v="21"/>
    <n v="40.44"/>
    <n v="10.59"/>
    <n v="29.85"/>
    <n v="1.93"/>
    <n v="3.0662710190000002"/>
  </r>
  <r>
    <d v="2025-02-11T05:42:21"/>
    <n v="226"/>
    <n v="187"/>
    <n v="163"/>
    <n v="24"/>
    <d v="2025-02-11T00:00:00"/>
    <s v="05:42:21"/>
    <n v="2025"/>
    <n v="2"/>
    <n v="11"/>
    <x v="5"/>
    <n v="20"/>
    <n v="24"/>
    <n v="33.909999999999997"/>
    <n v="8.8800000000000008"/>
    <n v="25.03"/>
    <n v="1.41"/>
    <n v="5.5145974640000004"/>
  </r>
  <r>
    <d v="2025-02-11T06:03:30"/>
    <n v="425"/>
    <n v="387"/>
    <n v="320"/>
    <n v="67"/>
    <d v="2025-02-11T00:00:00"/>
    <s v="06:03:30"/>
    <n v="2025"/>
    <n v="2"/>
    <n v="11"/>
    <x v="6"/>
    <n v="50"/>
    <n v="86"/>
    <n v="126.53"/>
    <n v="33.130000000000003"/>
    <n v="93.4"/>
    <n v="1.47"/>
    <n v="3.0585631869999999"/>
  </r>
  <r>
    <d v="2025-02-11T07:03:38"/>
    <n v="642"/>
    <n v="608"/>
    <n v="479"/>
    <n v="129"/>
    <d v="2025-02-11T00:00:00"/>
    <s v="07:03:38"/>
    <n v="2025"/>
    <n v="2"/>
    <n v="11"/>
    <x v="7"/>
    <n v="90"/>
    <n v="173"/>
    <n v="163.05000000000001"/>
    <n v="42.69"/>
    <n v="120.36"/>
    <n v="0.94"/>
    <n v="3.72891751"/>
  </r>
  <r>
    <d v="2025-02-11T08:12:35"/>
    <n v="381"/>
    <n v="316"/>
    <n v="152"/>
    <n v="164"/>
    <d v="2025-02-11T00:00:00"/>
    <s v="08:12:35"/>
    <n v="2025"/>
    <n v="2"/>
    <n v="11"/>
    <x v="8"/>
    <n v="111"/>
    <n v="298"/>
    <n v="187.83"/>
    <n v="49.18"/>
    <n v="138.65"/>
    <n v="0.63"/>
    <n v="1.6823723580000001"/>
  </r>
  <r>
    <d v="2025-02-11T09:14:51"/>
    <n v="413"/>
    <n v="388"/>
    <n v="179"/>
    <n v="209"/>
    <d v="2025-02-11T00:00:00"/>
    <s v="09:14:51"/>
    <n v="2025"/>
    <n v="2"/>
    <n v="11"/>
    <x v="9"/>
    <n v="142"/>
    <n v="473"/>
    <n v="276.52999999999997"/>
    <n v="72.41"/>
    <n v="204.12"/>
    <n v="0.57999999999999996"/>
    <n v="1.403102737"/>
  </r>
  <r>
    <d v="2025-02-11T10:28:02"/>
    <n v="354"/>
    <n v="313"/>
    <n v="128"/>
    <n v="185"/>
    <d v="2025-02-11T00:00:00"/>
    <s v="10:28:02"/>
    <n v="2025"/>
    <n v="2"/>
    <n v="11"/>
    <x v="10"/>
    <n v="133"/>
    <n v="568"/>
    <n v="306.52999999999997"/>
    <n v="80.260000000000005"/>
    <n v="226.27"/>
    <n v="0.54"/>
    <n v="1.0211072329999999"/>
  </r>
  <r>
    <d v="2025-02-11T11:17:52"/>
    <n v="414"/>
    <n v="396"/>
    <n v="184"/>
    <n v="212"/>
    <d v="2025-02-11T00:00:00"/>
    <s v="11:17:52"/>
    <n v="2025"/>
    <n v="2"/>
    <n v="11"/>
    <x v="11"/>
    <n v="142"/>
    <n v="610"/>
    <n v="309.14"/>
    <n v="80.95"/>
    <n v="228.19"/>
    <n v="0.51"/>
    <n v="1.280973022"/>
  </r>
  <r>
    <d v="2025-02-11T12:48:05"/>
    <n v="339"/>
    <n v="275"/>
    <n v="119"/>
    <n v="156"/>
    <d v="2025-02-11T00:00:00"/>
    <s v="12:48:05"/>
    <n v="2025"/>
    <n v="2"/>
    <n v="11"/>
    <x v="12"/>
    <n v="110"/>
    <n v="403"/>
    <n v="237.4"/>
    <n v="62.16"/>
    <n v="175.24"/>
    <n v="0.59"/>
    <n v="1.158382477"/>
  </r>
  <r>
    <d v="2025-02-11T13:40:02"/>
    <n v="396"/>
    <n v="320"/>
    <n v="166"/>
    <n v="154"/>
    <d v="2025-02-11T00:00:00"/>
    <s v="13:40:02"/>
    <n v="2025"/>
    <n v="2"/>
    <n v="11"/>
    <x v="13"/>
    <n v="113"/>
    <n v="254"/>
    <n v="220.44"/>
    <n v="57.72"/>
    <n v="162.72"/>
    <n v="0.87"/>
    <n v="1.45164217"/>
  </r>
  <r>
    <d v="2025-02-11T14:53:50"/>
    <n v="401"/>
    <n v="336"/>
    <n v="178"/>
    <n v="158"/>
    <d v="2025-02-11T00:00:00"/>
    <s v="14:53:50"/>
    <n v="2025"/>
    <n v="2"/>
    <n v="11"/>
    <x v="14"/>
    <n v="124"/>
    <n v="262"/>
    <n v="196.96"/>
    <n v="51.57"/>
    <n v="145.38999999999999"/>
    <n v="0.75"/>
    <n v="1.705930138"/>
  </r>
  <r>
    <d v="2025-02-11T15:38:10"/>
    <n v="416"/>
    <n v="327"/>
    <n v="178"/>
    <n v="149"/>
    <d v="2025-02-11T00:00:00"/>
    <s v="15:38:10"/>
    <n v="2025"/>
    <n v="2"/>
    <n v="11"/>
    <x v="15"/>
    <n v="111"/>
    <n v="242"/>
    <n v="208.7"/>
    <n v="54.65"/>
    <n v="154.05000000000001"/>
    <n v="0.86"/>
    <n v="1.5668423570000001"/>
  </r>
  <r>
    <d v="2025-02-11T16:32:06"/>
    <n v="534"/>
    <n v="496"/>
    <n v="299"/>
    <n v="197"/>
    <d v="2025-02-11T00:00:00"/>
    <s v="16:32:06"/>
    <n v="2025"/>
    <n v="2"/>
    <n v="11"/>
    <x v="16"/>
    <n v="148"/>
    <n v="289"/>
    <n v="254.36"/>
    <n v="66.599999999999994"/>
    <n v="187.75"/>
    <n v="0.88"/>
    <n v="1.949992137"/>
  </r>
  <r>
    <d v="2025-02-11T17:15:35"/>
    <n v="471"/>
    <n v="416"/>
    <n v="166"/>
    <n v="250"/>
    <d v="2025-02-11T00:00:00"/>
    <s v="17:15:35"/>
    <n v="2025"/>
    <n v="2"/>
    <n v="11"/>
    <x v="17"/>
    <n v="178"/>
    <n v="413"/>
    <n v="335.23"/>
    <n v="87.78"/>
    <n v="247.45"/>
    <n v="0.81"/>
    <n v="1.2409390570000001"/>
  </r>
  <r>
    <d v="2025-02-11T18:48:52"/>
    <n v="462"/>
    <n v="354"/>
    <n v="129"/>
    <n v="225"/>
    <d v="2025-02-11T00:00:00"/>
    <s v="18:48:52"/>
    <n v="2025"/>
    <n v="2"/>
    <n v="11"/>
    <x v="18"/>
    <n v="169"/>
    <n v="574"/>
    <n v="422.62"/>
    <n v="110.66"/>
    <n v="311.95999999999998"/>
    <n v="0.74"/>
    <n v="0.83763191520000002"/>
  </r>
  <r>
    <d v="2025-02-11T19:06:33"/>
    <n v="468"/>
    <n v="372"/>
    <n v="145"/>
    <n v="227"/>
    <d v="2025-02-11T00:00:00"/>
    <s v="19:06:33"/>
    <n v="2025"/>
    <n v="2"/>
    <n v="11"/>
    <x v="19"/>
    <n v="165"/>
    <n v="420"/>
    <n v="272.62"/>
    <n v="71.38"/>
    <n v="201.23"/>
    <n v="0.65"/>
    <n v="1.3645367180000001"/>
  </r>
  <r>
    <d v="2025-02-11T20:04:24"/>
    <n v="456"/>
    <n v="392"/>
    <n v="162"/>
    <n v="230"/>
    <d v="2025-02-11T00:00:00"/>
    <s v="20:04:24"/>
    <n v="2025"/>
    <n v="2"/>
    <n v="11"/>
    <x v="20"/>
    <n v="166"/>
    <n v="152"/>
    <n v="294.79000000000002"/>
    <n v="77.19"/>
    <n v="217.6"/>
    <n v="1.94"/>
    <n v="1.329760168"/>
  </r>
  <r>
    <d v="2025-02-11T21:43:24"/>
    <n v="430"/>
    <n v="347"/>
    <n v="119"/>
    <n v="228"/>
    <d v="2025-02-11T00:00:00"/>
    <s v="21:43:24"/>
    <n v="2025"/>
    <n v="2"/>
    <n v="11"/>
    <x v="21"/>
    <n v="179"/>
    <n v="204"/>
    <n v="409.58"/>
    <n v="107.24"/>
    <n v="302.33"/>
    <n v="2.0099999999999998"/>
    <n v="0.84720933639999996"/>
  </r>
  <r>
    <d v="2025-02-11T22:15:45"/>
    <n v="379"/>
    <n v="333"/>
    <n v="148"/>
    <n v="185"/>
    <d v="2025-02-11T00:00:00"/>
    <s v="22:15:45"/>
    <n v="2025"/>
    <n v="2"/>
    <n v="11"/>
    <x v="22"/>
    <n v="137"/>
    <n v="138"/>
    <n v="341.75"/>
    <n v="89.48"/>
    <n v="252.26"/>
    <n v="2.48"/>
    <n v="0.97439648869999995"/>
  </r>
  <r>
    <d v="2025-02-11T23:18:21"/>
    <n v="356"/>
    <n v="277"/>
    <n v="123"/>
    <n v="154"/>
    <d v="2025-02-11T00:00:00"/>
    <s v="23:18:21"/>
    <n v="2025"/>
    <n v="2"/>
    <n v="11"/>
    <x v="23"/>
    <n v="112"/>
    <n v="89"/>
    <n v="233.49"/>
    <n v="61.14"/>
    <n v="172.35"/>
    <n v="2.62"/>
    <n v="1.18634631"/>
  </r>
  <r>
    <d v="2025-02-12T00:12:42"/>
    <n v="248"/>
    <n v="181"/>
    <n v="80"/>
    <n v="101"/>
    <d v="2025-02-12T00:00:00"/>
    <s v="00:12:42"/>
    <n v="2025"/>
    <n v="2"/>
    <n v="12"/>
    <x v="0"/>
    <n v="80"/>
    <n v="156"/>
    <n v="170.98"/>
    <n v="43.2"/>
    <n v="127.78"/>
    <n v="1.1000000000000001"/>
    <n v="1.0586033450000001"/>
  </r>
  <r>
    <d v="2025-02-12T01:22:23"/>
    <n v="196"/>
    <n v="147"/>
    <n v="70"/>
    <n v="77"/>
    <d v="2025-02-12T00:00:00"/>
    <s v="01:22:23"/>
    <n v="2025"/>
    <n v="2"/>
    <n v="12"/>
    <x v="1"/>
    <n v="57"/>
    <n v="101"/>
    <n v="140.26"/>
    <n v="35.44"/>
    <n v="104.82"/>
    <n v="1.39"/>
    <n v="1.0480536149999999"/>
  </r>
  <r>
    <d v="2025-02-12T02:03:46"/>
    <n v="131"/>
    <n v="85"/>
    <n v="33"/>
    <n v="52"/>
    <d v="2025-02-12T00:00:00"/>
    <s v="02:03:46"/>
    <n v="2025"/>
    <n v="2"/>
    <n v="12"/>
    <x v="2"/>
    <n v="41"/>
    <n v="64"/>
    <n v="102.85"/>
    <n v="25.99"/>
    <n v="76.87"/>
    <n v="1.61"/>
    <n v="0.82644628099999995"/>
  </r>
  <r>
    <d v="2025-02-12T03:47:53"/>
    <n v="180"/>
    <n v="138"/>
    <n v="100"/>
    <n v="38"/>
    <d v="2025-02-12T00:00:00"/>
    <s v="03:47:53"/>
    <n v="2025"/>
    <n v="2"/>
    <n v="12"/>
    <x v="3"/>
    <n v="29"/>
    <n v="40"/>
    <n v="69.459999999999994"/>
    <n v="17.55"/>
    <n v="51.91"/>
    <n v="1.74"/>
    <n v="1.986754967"/>
  </r>
  <r>
    <d v="2025-02-12T04:28:29"/>
    <n v="199"/>
    <n v="176"/>
    <n v="149"/>
    <n v="27"/>
    <d v="2025-02-12T00:00:00"/>
    <s v="04:28:29"/>
    <n v="2025"/>
    <n v="2"/>
    <n v="12"/>
    <x v="4"/>
    <n v="21"/>
    <n v="26"/>
    <n v="40.07"/>
    <n v="10.119999999999999"/>
    <n v="29.95"/>
    <n v="1.54"/>
    <n v="4.3923134509999997"/>
  </r>
  <r>
    <d v="2025-02-12T05:21:51"/>
    <n v="245"/>
    <n v="203"/>
    <n v="179"/>
    <n v="24"/>
    <d v="2025-02-12T00:00:00"/>
    <s v="05:21:51"/>
    <n v="2025"/>
    <n v="2"/>
    <n v="12"/>
    <x v="5"/>
    <n v="19"/>
    <n v="23"/>
    <n v="37.4"/>
    <n v="9.4499999999999993"/>
    <n v="27.95"/>
    <n v="1.63"/>
    <n v="5.4278074869999999"/>
  </r>
  <r>
    <d v="2025-02-12T06:04:53"/>
    <n v="409"/>
    <n v="317"/>
    <n v="254"/>
    <n v="63"/>
    <d v="2025-02-12T00:00:00"/>
    <s v="06:04:53"/>
    <n v="2025"/>
    <n v="2"/>
    <n v="12"/>
    <x v="6"/>
    <n v="44"/>
    <n v="63"/>
    <n v="76.14"/>
    <n v="19.239999999999998"/>
    <n v="56.9"/>
    <n v="1.21"/>
    <n v="4.163383241"/>
  </r>
  <r>
    <d v="2025-02-12T07:11:46"/>
    <n v="617"/>
    <n v="561"/>
    <n v="431"/>
    <n v="130"/>
    <d v="2025-02-12T00:00:00"/>
    <s v="07:11:46"/>
    <n v="2025"/>
    <n v="2"/>
    <n v="12"/>
    <x v="7"/>
    <n v="100"/>
    <n v="193"/>
    <n v="168.31"/>
    <n v="42.52"/>
    <n v="125.78"/>
    <n v="0.87"/>
    <n v="3.3331352860000001"/>
  </r>
  <r>
    <d v="2025-02-12T08:50:22"/>
    <n v="358"/>
    <n v="280"/>
    <n v="128"/>
    <n v="152"/>
    <d v="2025-02-12T00:00:00"/>
    <s v="08:50:22"/>
    <n v="2025"/>
    <n v="2"/>
    <n v="12"/>
    <x v="8"/>
    <n v="111"/>
    <n v="317"/>
    <n v="216.39"/>
    <n v="54.67"/>
    <n v="161.72"/>
    <n v="0.68"/>
    <n v="1.2939599799999999"/>
  </r>
  <r>
    <d v="2025-02-12T09:49:43"/>
    <n v="382"/>
    <n v="350"/>
    <n v="147"/>
    <n v="203"/>
    <d v="2025-02-12T00:00:00"/>
    <s v="09:49:43"/>
    <n v="2025"/>
    <n v="2"/>
    <n v="12"/>
    <x v="9"/>
    <n v="140"/>
    <n v="559"/>
    <n v="372.68"/>
    <n v="94.16"/>
    <n v="278.52"/>
    <n v="0.67"/>
    <n v="0.9391435011"/>
  </r>
  <r>
    <d v="2025-02-12T10:51:13"/>
    <n v="376"/>
    <n v="320"/>
    <n v="134"/>
    <n v="186"/>
    <d v="2025-02-12T00:00:00"/>
    <s v="10:51:13"/>
    <n v="2025"/>
    <n v="2"/>
    <n v="12"/>
    <x v="10"/>
    <n v="127"/>
    <n v="455"/>
    <n v="233.76"/>
    <n v="59.06"/>
    <n v="174.7"/>
    <n v="0.51"/>
    <n v="1.3689253939999999"/>
  </r>
  <r>
    <d v="2025-02-12T11:04:08"/>
    <n v="390"/>
    <n v="347"/>
    <n v="158"/>
    <n v="189"/>
    <d v="2025-02-12T00:00:00"/>
    <s v="11:04:08"/>
    <n v="2025"/>
    <n v="2"/>
    <n v="12"/>
    <x v="11"/>
    <n v="132"/>
    <n v="481"/>
    <n v="240.44"/>
    <n v="60.75"/>
    <n v="179.69"/>
    <n v="0.5"/>
    <n v="1.4431874899999999"/>
  </r>
  <r>
    <d v="2025-02-12T12:42:09"/>
    <n v="340"/>
    <n v="266"/>
    <n v="119"/>
    <n v="147"/>
    <d v="2025-02-12T00:00:00"/>
    <s v="12:42:09"/>
    <n v="2025"/>
    <n v="2"/>
    <n v="12"/>
    <x v="12"/>
    <n v="106"/>
    <n v="395"/>
    <n v="249.79"/>
    <n v="63.11"/>
    <n v="186.68"/>
    <n v="0.63"/>
    <n v="1.0648945110000001"/>
  </r>
  <r>
    <d v="2025-02-12T13:56:46"/>
    <n v="381"/>
    <n v="308"/>
    <n v="150"/>
    <n v="158"/>
    <d v="2025-02-12T00:00:00"/>
    <s v="13:56:46"/>
    <n v="2025"/>
    <n v="2"/>
    <n v="12"/>
    <x v="13"/>
    <n v="122"/>
    <n v="285"/>
    <n v="240.44"/>
    <n v="60.75"/>
    <n v="179.69"/>
    <n v="0.84"/>
    <n v="1.2809848610000001"/>
  </r>
  <r>
    <d v="2025-02-12T14:12:13"/>
    <n v="409"/>
    <n v="322"/>
    <n v="168"/>
    <n v="154"/>
    <d v="2025-02-12T00:00:00"/>
    <s v="14:12:13"/>
    <n v="2025"/>
    <n v="2"/>
    <n v="12"/>
    <x v="14"/>
    <n v="123"/>
    <n v="299"/>
    <n v="257.8"/>
    <n v="65.14"/>
    <n v="192.67"/>
    <n v="0.86"/>
    <n v="1.2490302559999999"/>
  </r>
  <r>
    <d v="2025-02-12T15:47:35"/>
    <n v="391"/>
    <n v="340"/>
    <n v="171"/>
    <n v="169"/>
    <d v="2025-02-12T00:00:00"/>
    <s v="15:47:35"/>
    <n v="2025"/>
    <n v="2"/>
    <n v="12"/>
    <x v="15"/>
    <n v="136"/>
    <n v="317"/>
    <n v="239.1"/>
    <n v="60.41"/>
    <n v="178.69"/>
    <n v="0.75"/>
    <n v="1.421999164"/>
  </r>
  <r>
    <d v="2025-02-12T16:36:22"/>
    <n v="570"/>
    <n v="483"/>
    <n v="280"/>
    <n v="203"/>
    <d v="2025-02-12T00:00:00"/>
    <s v="16:36:22"/>
    <n v="2025"/>
    <n v="2"/>
    <n v="12"/>
    <x v="16"/>
    <n v="159"/>
    <n v="326"/>
    <n v="281.85000000000002"/>
    <n v="71.209999999999994"/>
    <n v="210.63"/>
    <n v="0.86"/>
    <n v="1.7136774880000001"/>
  </r>
  <r>
    <d v="2025-02-12T17:46:18"/>
    <n v="535"/>
    <n v="475"/>
    <n v="221"/>
    <n v="254"/>
    <d v="2025-02-12T00:00:00"/>
    <s v="17:46:18"/>
    <n v="2025"/>
    <n v="2"/>
    <n v="12"/>
    <x v="17"/>
    <n v="185"/>
    <n v="478"/>
    <n v="402.06"/>
    <n v="101.59"/>
    <n v="300.48"/>
    <n v="0.84"/>
    <n v="1.1814157089999999"/>
  </r>
  <r>
    <d v="2025-02-12T18:11:45"/>
    <n v="473"/>
    <n v="382"/>
    <n v="158"/>
    <n v="224"/>
    <d v="2025-02-12T00:00:00"/>
    <s v="18:11:45"/>
    <n v="2025"/>
    <n v="2"/>
    <n v="12"/>
    <x v="18"/>
    <n v="166"/>
    <n v="418"/>
    <n v="273.83"/>
    <n v="69.19"/>
    <n v="204.64"/>
    <n v="0.66"/>
    <n v="1.395026111"/>
  </r>
  <r>
    <d v="2025-02-12T19:33:36"/>
    <n v="477"/>
    <n v="354"/>
    <n v="123"/>
    <n v="231"/>
    <d v="2025-02-12T00:00:00"/>
    <s v="19:33:36"/>
    <n v="2025"/>
    <n v="2"/>
    <n v="12"/>
    <x v="19"/>
    <n v="171"/>
    <n v="562"/>
    <n v="411.42"/>
    <n v="103.95"/>
    <n v="307.47000000000003"/>
    <n v="0.73"/>
    <n v="0.86043459239999998"/>
  </r>
  <r>
    <d v="2025-02-12T20:14:28"/>
    <n v="492"/>
    <n v="381"/>
    <n v="159"/>
    <n v="222"/>
    <d v="2025-02-12T00:00:00"/>
    <s v="20:14:28"/>
    <n v="2025"/>
    <n v="2"/>
    <n v="12"/>
    <x v="20"/>
    <n v="157"/>
    <n v="148"/>
    <n v="316.58"/>
    <n v="79.989999999999995"/>
    <n v="236.59"/>
    <n v="2.14"/>
    <n v="1.2034872700000001"/>
  </r>
  <r>
    <d v="2025-02-12T21:37:33"/>
    <n v="485"/>
    <n v="445"/>
    <n v="206"/>
    <n v="239"/>
    <d v="2025-02-12T00:00:00"/>
    <s v="21:37:33"/>
    <n v="2025"/>
    <n v="2"/>
    <n v="12"/>
    <x v="21"/>
    <n v="173"/>
    <n v="186"/>
    <n v="384.7"/>
    <n v="97.2"/>
    <n v="287.5"/>
    <n v="2.0699999999999998"/>
    <n v="1.156745516"/>
  </r>
  <r>
    <d v="2025-02-12T22:05:25"/>
    <n v="370"/>
    <n v="295"/>
    <n v="137"/>
    <n v="158"/>
    <d v="2025-02-12T00:00:00"/>
    <s v="22:05:25"/>
    <n v="2025"/>
    <n v="2"/>
    <n v="12"/>
    <x v="22"/>
    <n v="117"/>
    <n v="97"/>
    <n v="253.79"/>
    <n v="64.12"/>
    <n v="189.67"/>
    <n v="2.62"/>
    <n v="1.162378344"/>
  </r>
  <r>
    <d v="2025-02-12T23:34:09"/>
    <n v="336"/>
    <n v="267"/>
    <n v="133"/>
    <n v="134"/>
    <d v="2025-02-12T00:00:00"/>
    <s v="23:34:09"/>
    <n v="2025"/>
    <n v="2"/>
    <n v="12"/>
    <x v="23"/>
    <n v="116"/>
    <n v="89"/>
    <n v="223.07"/>
    <n v="56.36"/>
    <n v="166.71"/>
    <n v="2.5099999999999998"/>
    <n v="1.196933698"/>
  </r>
  <r>
    <d v="2025-02-13T00:15:46"/>
    <n v="272"/>
    <n v="215"/>
    <n v="99"/>
    <n v="116"/>
    <d v="2025-02-13T00:00:00"/>
    <s v="00:15:46"/>
    <n v="2025"/>
    <n v="2"/>
    <n v="13"/>
    <x v="0"/>
    <n v="92"/>
    <n v="168"/>
    <n v="144.58000000000001"/>
    <n v="39.28"/>
    <n v="105.31"/>
    <n v="0.86"/>
    <n v="1.487065984"/>
  </r>
  <r>
    <d v="2025-02-13T01:23:52"/>
    <n v="183"/>
    <n v="137"/>
    <n v="50"/>
    <n v="87"/>
    <d v="2025-02-13T00:00:00"/>
    <s v="01:23:52"/>
    <n v="2025"/>
    <n v="2"/>
    <n v="13"/>
    <x v="1"/>
    <n v="67"/>
    <n v="112"/>
    <n v="116.16"/>
    <n v="31.56"/>
    <n v="84.6"/>
    <n v="1.04"/>
    <n v="1.179407713"/>
  </r>
  <r>
    <d v="2025-02-13T02:38:02"/>
    <n v="156"/>
    <n v="101"/>
    <n v="49"/>
    <n v="52"/>
    <d v="2025-02-13T00:00:00"/>
    <s v="02:38:02"/>
    <n v="2025"/>
    <n v="2"/>
    <n v="13"/>
    <x v="2"/>
    <n v="41"/>
    <n v="64"/>
    <n v="96.39"/>
    <n v="26.19"/>
    <n v="70.2"/>
    <n v="1.51"/>
    <n v="1.047826538"/>
  </r>
  <r>
    <d v="2025-02-13T03:23:35"/>
    <n v="222"/>
    <n v="146"/>
    <n v="97"/>
    <n v="49"/>
    <d v="2025-02-13T00:00:00"/>
    <s v="03:23:35"/>
    <n v="2025"/>
    <n v="2"/>
    <n v="13"/>
    <x v="3"/>
    <n v="34"/>
    <n v="46"/>
    <n v="59.32"/>
    <n v="16.11"/>
    <n v="43.2"/>
    <n v="1.29"/>
    <n v="2.4612272420000001"/>
  </r>
  <r>
    <d v="2025-02-13T04:30:18"/>
    <n v="218"/>
    <n v="151"/>
    <n v="122"/>
    <n v="29"/>
    <d v="2025-02-13T00:00:00"/>
    <s v="04:30:18"/>
    <n v="2025"/>
    <n v="2"/>
    <n v="13"/>
    <x v="4"/>
    <n v="24"/>
    <n v="31"/>
    <n v="48.19"/>
    <n v="13.09"/>
    <n v="35.1"/>
    <n v="1.55"/>
    <n v="3.1334301720000002"/>
  </r>
  <r>
    <d v="2025-02-13T05:47:04"/>
    <n v="242"/>
    <n v="198"/>
    <n v="171"/>
    <n v="27"/>
    <d v="2025-02-13T00:00:00"/>
    <s v="05:47:04"/>
    <n v="2025"/>
    <n v="2"/>
    <n v="13"/>
    <x v="5"/>
    <n v="22"/>
    <n v="28"/>
    <n v="44.49"/>
    <n v="12.09"/>
    <n v="32.4"/>
    <n v="1.59"/>
    <n v="4.4504383010000002"/>
  </r>
  <r>
    <d v="2025-02-13T06:47:55"/>
    <n v="413"/>
    <n v="309"/>
    <n v="254"/>
    <n v="55"/>
    <d v="2025-02-13T00:00:00"/>
    <s v="06:47:55"/>
    <n v="2025"/>
    <n v="2"/>
    <n v="13"/>
    <x v="6"/>
    <n v="42"/>
    <n v="59"/>
    <n v="70.44"/>
    <n v="19.14"/>
    <n v="51.3"/>
    <n v="1.19"/>
    <n v="4.386712095"/>
  </r>
  <r>
    <d v="2025-02-13T07:48:56"/>
    <n v="562"/>
    <n v="476"/>
    <n v="354"/>
    <n v="122"/>
    <d v="2025-02-13T00:00:00"/>
    <s v="07:48:56"/>
    <n v="2025"/>
    <n v="2"/>
    <n v="13"/>
    <x v="7"/>
    <n v="93"/>
    <n v="209"/>
    <n v="217.49"/>
    <n v="59.09"/>
    <n v="158.41"/>
    <n v="1.04"/>
    <n v="2.1886063729999998"/>
  </r>
  <r>
    <d v="2025-02-13T08:45:25"/>
    <n v="328"/>
    <n v="248"/>
    <n v="96"/>
    <n v="152"/>
    <d v="2025-02-13T00:00:00"/>
    <s v="08:45:25"/>
    <n v="2025"/>
    <n v="2"/>
    <n v="13"/>
    <x v="8"/>
    <n v="114"/>
    <n v="359"/>
    <n v="248.39"/>
    <n v="67.48"/>
    <n v="180.91"/>
    <n v="0.69"/>
    <n v="0.99842988850000003"/>
  </r>
  <r>
    <d v="2025-02-13T09:52:32"/>
    <n v="380"/>
    <n v="336"/>
    <n v="153"/>
    <n v="183"/>
    <d v="2025-02-13T00:00:00"/>
    <s v="09:52:32"/>
    <n v="2025"/>
    <n v="2"/>
    <n v="13"/>
    <x v="9"/>
    <n v="138"/>
    <n v="465"/>
    <n v="279.27999999999997"/>
    <n v="75.87"/>
    <n v="203.41"/>
    <n v="0.6"/>
    <n v="1.203093669"/>
  </r>
  <r>
    <d v="2025-02-13T10:55:27"/>
    <n v="372"/>
    <n v="324"/>
    <n v="143"/>
    <n v="181"/>
    <d v="2025-02-13T00:00:00"/>
    <s v="10:55:27"/>
    <n v="2025"/>
    <n v="2"/>
    <n v="13"/>
    <x v="10"/>
    <n v="134"/>
    <n v="475"/>
    <n v="221.2"/>
    <n v="60.09"/>
    <n v="161.11000000000001"/>
    <n v="0.47"/>
    <n v="1.4647377939999999"/>
  </r>
  <r>
    <d v="2025-02-13T11:49:14"/>
    <n v="418"/>
    <n v="348"/>
    <n v="139"/>
    <n v="209"/>
    <d v="2025-02-13T00:00:00"/>
    <s v="11:49:14"/>
    <n v="2025"/>
    <n v="2"/>
    <n v="13"/>
    <x v="11"/>
    <n v="142"/>
    <n v="554"/>
    <n v="261.98"/>
    <n v="71.17"/>
    <n v="190.81"/>
    <n v="0.47"/>
    <n v="1.328345675"/>
  </r>
  <r>
    <d v="2025-02-13T12:23:32"/>
    <n v="332"/>
    <n v="278"/>
    <n v="119"/>
    <n v="159"/>
    <d v="2025-02-13T00:00:00"/>
    <s v="12:23:32"/>
    <n v="2025"/>
    <n v="2"/>
    <n v="13"/>
    <x v="12"/>
    <n v="114"/>
    <n v="434"/>
    <n v="250.86"/>
    <n v="68.150000000000006"/>
    <n v="182.71"/>
    <n v="0.57999999999999996"/>
    <n v="1.108187834"/>
  </r>
  <r>
    <d v="2025-02-13T13:05:35"/>
    <n v="418"/>
    <n v="340"/>
    <n v="169"/>
    <n v="171"/>
    <d v="2025-02-13T00:00:00"/>
    <s v="13:05:35"/>
    <n v="2025"/>
    <n v="2"/>
    <n v="13"/>
    <x v="13"/>
    <n v="131"/>
    <n v="314"/>
    <n v="244.68"/>
    <n v="66.47"/>
    <n v="178.21"/>
    <n v="0.78"/>
    <n v="1.389570051"/>
  </r>
  <r>
    <d v="2025-02-13T14:12:42"/>
    <n v="436"/>
    <n v="343"/>
    <n v="174"/>
    <n v="169"/>
    <d v="2025-02-13T00:00:00"/>
    <s v="14:12:42"/>
    <n v="2025"/>
    <n v="2"/>
    <n v="13"/>
    <x v="14"/>
    <n v="133"/>
    <n v="352"/>
    <n v="287.93"/>
    <n v="78.22"/>
    <n v="209.71"/>
    <n v="0.82"/>
    <n v="1.1912617649999999"/>
  </r>
  <r>
    <d v="2025-02-13T15:06:46"/>
    <n v="483"/>
    <n v="390"/>
    <n v="221"/>
    <n v="169"/>
    <d v="2025-02-13T00:00:00"/>
    <s v="15:06:46"/>
    <n v="2025"/>
    <n v="2"/>
    <n v="13"/>
    <x v="15"/>
    <n v="129"/>
    <n v="318"/>
    <n v="255.8"/>
    <n v="69.489999999999995"/>
    <n v="186.31"/>
    <n v="0.8"/>
    <n v="1.524628616"/>
  </r>
  <r>
    <d v="2025-02-13T16:24:24"/>
    <n v="536"/>
    <n v="459"/>
    <n v="257"/>
    <n v="202"/>
    <d v="2025-02-13T00:00:00"/>
    <s v="16:24:24"/>
    <n v="2025"/>
    <n v="2"/>
    <n v="13"/>
    <x v="16"/>
    <n v="149"/>
    <n v="283"/>
    <n v="240.97"/>
    <n v="65.459999999999994"/>
    <n v="175.51"/>
    <n v="0.85"/>
    <n v="1.9048014280000001"/>
  </r>
  <r>
    <d v="2025-02-13T17:24:36"/>
    <n v="581"/>
    <n v="449"/>
    <n v="237"/>
    <n v="212"/>
    <d v="2025-02-13T00:00:00"/>
    <s v="17:24:36"/>
    <n v="2025"/>
    <n v="2"/>
    <n v="13"/>
    <x v="17"/>
    <n v="157"/>
    <n v="360"/>
    <n v="326.24"/>
    <n v="88.63"/>
    <n v="237.61"/>
    <n v="0.91"/>
    <n v="1.3762873959999999"/>
  </r>
  <r>
    <d v="2025-02-13T18:37:49"/>
    <n v="465"/>
    <n v="354"/>
    <n v="159"/>
    <n v="195"/>
    <d v="2025-02-13T00:00:00"/>
    <s v="18:37:49"/>
    <n v="2025"/>
    <n v="2"/>
    <n v="13"/>
    <x v="18"/>
    <n v="144"/>
    <n v="364"/>
    <n v="266.92"/>
    <n v="72.510000000000005"/>
    <n v="194.41"/>
    <n v="0.73"/>
    <n v="1.326240072"/>
  </r>
  <r>
    <d v="2025-02-13T19:36:04"/>
    <n v="541"/>
    <n v="416"/>
    <n v="187"/>
    <n v="229"/>
    <d v="2025-02-13T00:00:00"/>
    <s v="19:36:04"/>
    <n v="2025"/>
    <n v="2"/>
    <n v="13"/>
    <x v="19"/>
    <n v="161"/>
    <n v="451"/>
    <n v="315.12"/>
    <n v="85.61"/>
    <n v="229.51"/>
    <n v="0.7"/>
    <n v="1.320132013"/>
  </r>
  <r>
    <d v="2025-02-13T20:11:45"/>
    <n v="589"/>
    <n v="563"/>
    <n v="351"/>
    <n v="212"/>
    <d v="2025-02-13T00:00:00"/>
    <s v="20:11:45"/>
    <n v="2025"/>
    <n v="2"/>
    <n v="13"/>
    <x v="20"/>
    <n v="154"/>
    <n v="142"/>
    <n v="295.35000000000002"/>
    <n v="80.23"/>
    <n v="215.11"/>
    <n v="2.08"/>
    <n v="1.906212968"/>
  </r>
  <r>
    <d v="2025-02-13T21:34:54"/>
    <n v="564"/>
    <n v="542"/>
    <n v="357"/>
    <n v="185"/>
    <d v="2025-02-13T00:00:00"/>
    <s v="21:34:54"/>
    <n v="2025"/>
    <n v="2"/>
    <n v="13"/>
    <x v="21"/>
    <n v="138"/>
    <n v="138"/>
    <n v="334.89"/>
    <n v="90.98"/>
    <n v="243.91"/>
    <n v="2.4300000000000002"/>
    <n v="1.6184418759999999"/>
  </r>
  <r>
    <d v="2025-02-13T22:41:50"/>
    <n v="525"/>
    <n v="457"/>
    <n v="250"/>
    <n v="207"/>
    <d v="2025-02-13T00:00:00"/>
    <s v="22:41:50"/>
    <n v="2025"/>
    <n v="2"/>
    <n v="13"/>
    <x v="22"/>
    <n v="147"/>
    <n v="132"/>
    <n v="281.75"/>
    <n v="76.540000000000006"/>
    <n v="205.21"/>
    <n v="2.13"/>
    <n v="1.6220053240000001"/>
  </r>
  <r>
    <d v="2025-02-13T23:45:17"/>
    <n v="420"/>
    <n v="386"/>
    <n v="216"/>
    <n v="170"/>
    <d v="2025-02-13T00:00:00"/>
    <s v="23:45:17"/>
    <n v="2025"/>
    <n v="2"/>
    <n v="13"/>
    <x v="23"/>
    <n v="141"/>
    <n v="141"/>
    <n v="336.12"/>
    <n v="91.31"/>
    <n v="244.81"/>
    <n v="2.38"/>
    <n v="1.1483993809999999"/>
  </r>
  <r>
    <d v="2025-02-14T00:43:03"/>
    <n v="383"/>
    <n v="316"/>
    <n v="154"/>
    <n v="162"/>
    <d v="2025-02-14T00:00:00"/>
    <s v="00:43:03"/>
    <n v="2025"/>
    <n v="2"/>
    <n v="14"/>
    <x v="0"/>
    <n v="120"/>
    <n v="347"/>
    <n v="322.77"/>
    <n v="76.430000000000007"/>
    <n v="246.34"/>
    <n v="0.93"/>
    <n v="0.97902531209999999"/>
  </r>
  <r>
    <d v="2025-02-14T01:41:21"/>
    <n v="273"/>
    <n v="245"/>
    <n v="123"/>
    <n v="122"/>
    <d v="2025-02-14T00:00:00"/>
    <s v="01:41:21"/>
    <n v="2025"/>
    <n v="2"/>
    <n v="14"/>
    <x v="1"/>
    <n v="100"/>
    <n v="228"/>
    <n v="217.19"/>
    <n v="51.43"/>
    <n v="165.76"/>
    <n v="0.95"/>
    <n v="1.1280445690000001"/>
  </r>
  <r>
    <d v="2025-02-14T02:48:24"/>
    <n v="209"/>
    <n v="204"/>
    <n v="103"/>
    <n v="101"/>
    <d v="2025-02-14T00:00:00"/>
    <s v="02:48:24"/>
    <n v="2025"/>
    <n v="2"/>
    <n v="14"/>
    <x v="2"/>
    <n v="73"/>
    <n v="158"/>
    <n v="197.58"/>
    <n v="46.79"/>
    <n v="150.80000000000001"/>
    <n v="1.25"/>
    <n v="1.0324931669999999"/>
  </r>
  <r>
    <d v="2025-02-14T03:03:05"/>
    <n v="310"/>
    <n v="258"/>
    <n v="180"/>
    <n v="78"/>
    <d v="2025-02-14T00:00:00"/>
    <s v="03:03:05"/>
    <n v="2025"/>
    <n v="2"/>
    <n v="14"/>
    <x v="3"/>
    <n v="65"/>
    <n v="112"/>
    <n v="122.17"/>
    <n v="28.93"/>
    <n v="93.24"/>
    <n v="1.0900000000000001"/>
    <n v="2.1118114100000001"/>
  </r>
  <r>
    <d v="2025-02-14T04:51:36"/>
    <n v="318"/>
    <n v="261"/>
    <n v="212"/>
    <n v="49"/>
    <d v="2025-02-14T00:00:00"/>
    <s v="04:51:36"/>
    <n v="2025"/>
    <n v="2"/>
    <n v="14"/>
    <x v="4"/>
    <n v="43"/>
    <n v="75"/>
    <n v="128.19999999999999"/>
    <n v="30.36"/>
    <n v="97.85"/>
    <n v="1.71"/>
    <n v="2.0358814349999999"/>
  </r>
  <r>
    <d v="2025-02-14T05:13:27"/>
    <n v="218"/>
    <n v="140"/>
    <n v="116"/>
    <n v="24"/>
    <d v="2025-02-14T00:00:00"/>
    <s v="05:13:27"/>
    <n v="2025"/>
    <n v="2"/>
    <n v="14"/>
    <x v="5"/>
    <n v="22"/>
    <n v="28"/>
    <n v="48.26"/>
    <n v="11.43"/>
    <n v="36.840000000000003"/>
    <n v="1.72"/>
    <n v="2.9009531700000002"/>
  </r>
  <r>
    <d v="2025-02-14T06:43:43"/>
    <n v="347"/>
    <n v="300"/>
    <n v="256"/>
    <n v="44"/>
    <d v="2025-02-14T00:00:00"/>
    <s v="06:43:43"/>
    <n v="2025"/>
    <n v="2"/>
    <n v="14"/>
    <x v="6"/>
    <n v="36"/>
    <n v="53"/>
    <n v="81.45"/>
    <n v="19.29"/>
    <n v="62.16"/>
    <n v="1.54"/>
    <n v="3.6832412520000002"/>
  </r>
  <r>
    <d v="2025-02-14T07:39:50"/>
    <n v="338"/>
    <n v="287"/>
    <n v="236"/>
    <n v="51"/>
    <d v="2025-02-14T00:00:00"/>
    <s v="07:39:50"/>
    <n v="2025"/>
    <n v="2"/>
    <n v="14"/>
    <x v="7"/>
    <n v="41"/>
    <n v="60"/>
    <n v="79.94"/>
    <n v="18.93"/>
    <n v="61.01"/>
    <n v="1.33"/>
    <n v="3.590192644"/>
  </r>
  <r>
    <d v="2025-02-14T08:39:40"/>
    <n v="148"/>
    <n v="135"/>
    <n v="86"/>
    <n v="49"/>
    <d v="2025-02-14T00:00:00"/>
    <s v="08:39:40"/>
    <n v="2025"/>
    <n v="2"/>
    <n v="14"/>
    <x v="8"/>
    <n v="40"/>
    <n v="86"/>
    <n v="111.61"/>
    <n v="26.43"/>
    <n v="85.18"/>
    <n v="1.3"/>
    <n v="1.2095690349999999"/>
  </r>
  <r>
    <d v="2025-02-14T09:17:48"/>
    <n v="128"/>
    <n v="115"/>
    <n v="82"/>
    <n v="33"/>
    <d v="2025-02-14T00:00:00"/>
    <s v="09:17:48"/>
    <n v="2025"/>
    <n v="2"/>
    <n v="14"/>
    <x v="9"/>
    <n v="28"/>
    <n v="53"/>
    <n v="78.430000000000007"/>
    <n v="18.57"/>
    <n v="59.86"/>
    <n v="1.48"/>
    <n v="1.46627566"/>
  </r>
  <r>
    <d v="2025-02-14T10:35:55"/>
    <n v="142"/>
    <n v="135"/>
    <n v="96"/>
    <n v="39"/>
    <d v="2025-02-14T00:00:00"/>
    <s v="10:35:55"/>
    <n v="2025"/>
    <n v="2"/>
    <n v="14"/>
    <x v="10"/>
    <n v="30"/>
    <n v="69"/>
    <n v="81.45"/>
    <n v="19.29"/>
    <n v="62.16"/>
    <n v="1.18"/>
    <n v="1.6574585639999999"/>
  </r>
  <r>
    <d v="2025-02-14T11:22:52"/>
    <n v="150"/>
    <n v="139"/>
    <n v="113"/>
    <n v="26"/>
    <d v="2025-02-14T00:00:00"/>
    <s v="11:22:52"/>
    <n v="2025"/>
    <n v="2"/>
    <n v="14"/>
    <x v="11"/>
    <n v="20"/>
    <n v="40"/>
    <n v="49.77"/>
    <n v="11.79"/>
    <n v="37.99"/>
    <n v="1.24"/>
    <n v="2.7928470970000001"/>
  </r>
  <r>
    <d v="2025-02-14T12:05:18"/>
    <n v="142"/>
    <n v="89"/>
    <n v="72"/>
    <n v="17"/>
    <d v="2025-02-14T00:00:00"/>
    <s v="12:05:18"/>
    <n v="2025"/>
    <n v="2"/>
    <n v="14"/>
    <x v="12"/>
    <n v="16"/>
    <n v="30"/>
    <n v="36.200000000000003"/>
    <n v="8.57"/>
    <n v="27.63"/>
    <n v="1.21"/>
    <n v="2.4585635360000002"/>
  </r>
  <r>
    <d v="2025-02-14T13:46:35"/>
    <n v="278"/>
    <n v="229"/>
    <n v="161"/>
    <n v="68"/>
    <d v="2025-02-14T00:00:00"/>
    <s v="13:46:35"/>
    <n v="2025"/>
    <n v="2"/>
    <n v="14"/>
    <x v="13"/>
    <n v="56"/>
    <n v="94"/>
    <n v="116.14"/>
    <n v="27.5"/>
    <n v="88.64"/>
    <n v="1.24"/>
    <n v="1.9717582229999999"/>
  </r>
  <r>
    <d v="2025-02-14T14:43:22"/>
    <n v="344"/>
    <n v="304"/>
    <n v="220"/>
    <n v="84"/>
    <d v="2025-02-14T00:00:00"/>
    <s v="14:43:22"/>
    <n v="2025"/>
    <n v="2"/>
    <n v="14"/>
    <x v="14"/>
    <n v="73"/>
    <n v="150"/>
    <n v="179.48"/>
    <n v="42.5"/>
    <n v="136.97999999999999"/>
    <n v="1.2"/>
    <n v="1.6937820370000001"/>
  </r>
  <r>
    <d v="2025-02-14T15:49:22"/>
    <n v="343"/>
    <n v="250"/>
    <n v="162"/>
    <n v="88"/>
    <d v="2025-02-14T00:00:00"/>
    <s v="15:49:22"/>
    <n v="2025"/>
    <n v="2"/>
    <n v="14"/>
    <x v="15"/>
    <n v="75"/>
    <n v="143"/>
    <n v="155.35"/>
    <n v="36.79"/>
    <n v="118.57"/>
    <n v="1.0900000000000001"/>
    <n v="1.6092693920000001"/>
  </r>
  <r>
    <d v="2025-02-14T16:33:06"/>
    <n v="430"/>
    <n v="333"/>
    <n v="187"/>
    <n v="146"/>
    <d v="2025-02-14T00:00:00"/>
    <s v="16:33:06"/>
    <n v="2025"/>
    <n v="2"/>
    <n v="14"/>
    <x v="16"/>
    <n v="125"/>
    <n v="268"/>
    <n v="286.57"/>
    <n v="67.86"/>
    <n v="218.71"/>
    <n v="1.07"/>
    <n v="1.1620197510000001"/>
  </r>
  <r>
    <d v="2025-02-14T17:53:42"/>
    <n v="457"/>
    <n v="352"/>
    <n v="153"/>
    <n v="199"/>
    <d v="2025-02-14T00:00:00"/>
    <s v="17:53:42"/>
    <n v="2025"/>
    <n v="2"/>
    <n v="14"/>
    <x v="17"/>
    <n v="156"/>
    <n v="406"/>
    <n v="383.1"/>
    <n v="90.71"/>
    <n v="292.39"/>
    <n v="0.94"/>
    <n v="0.91882015139999995"/>
  </r>
  <r>
    <d v="2025-02-14T18:16:04"/>
    <n v="430"/>
    <n v="344"/>
    <n v="137"/>
    <n v="207"/>
    <d v="2025-02-14T00:00:00"/>
    <s v="18:16:04"/>
    <n v="2025"/>
    <n v="2"/>
    <n v="14"/>
    <x v="18"/>
    <n v="164"/>
    <n v="563"/>
    <n v="414.77"/>
    <n v="98.21"/>
    <n v="316.56"/>
    <n v="0.74"/>
    <n v="0.82937531639999995"/>
  </r>
  <r>
    <d v="2025-02-14T19:44:32"/>
    <n v="489"/>
    <n v="384"/>
    <n v="168"/>
    <n v="216"/>
    <d v="2025-02-14T00:00:00"/>
    <s v="19:44:32"/>
    <n v="2025"/>
    <n v="2"/>
    <n v="14"/>
    <x v="19"/>
    <n v="166"/>
    <n v="523"/>
    <n v="366.51"/>
    <n v="86.79"/>
    <n v="279.72000000000003"/>
    <n v="0.7"/>
    <n v="1.0477203900000001"/>
  </r>
  <r>
    <d v="2025-02-14T20:12:13"/>
    <n v="532"/>
    <n v="451"/>
    <n v="210"/>
    <n v="241"/>
    <d v="2025-02-14T00:00:00"/>
    <s v="20:12:13"/>
    <n v="2025"/>
    <n v="2"/>
    <n v="14"/>
    <x v="20"/>
    <n v="172"/>
    <n v="192"/>
    <n v="383.1"/>
    <n v="90.71"/>
    <n v="292.39"/>
    <n v="2"/>
    <n v="1.177238319"/>
  </r>
  <r>
    <d v="2025-02-14T21:02:29"/>
    <n v="602"/>
    <n v="569"/>
    <n v="320"/>
    <n v="249"/>
    <d v="2025-02-14T00:00:00"/>
    <s v="21:02:29"/>
    <n v="2025"/>
    <n v="2"/>
    <n v="14"/>
    <x v="21"/>
    <n v="179"/>
    <n v="224"/>
    <n v="450.97"/>
    <n v="106.79"/>
    <n v="344.19"/>
    <n v="2.0099999999999998"/>
    <n v="1.261724727"/>
  </r>
  <r>
    <d v="2025-02-14T22:22:37"/>
    <n v="477"/>
    <n v="423"/>
    <n v="210"/>
    <n v="213"/>
    <d v="2025-02-14T00:00:00"/>
    <s v="22:22:37"/>
    <n v="2025"/>
    <n v="2"/>
    <n v="14"/>
    <x v="22"/>
    <n v="168"/>
    <n v="223"/>
    <n v="488.68"/>
    <n v="115.71"/>
    <n v="372.97"/>
    <n v="2.19"/>
    <n v="0.86559711880000001"/>
  </r>
  <r>
    <d v="2025-02-14T23:26:20"/>
    <n v="436"/>
    <n v="361"/>
    <n v="155"/>
    <n v="206"/>
    <d v="2025-02-14T00:00:00"/>
    <s v="23:26:20"/>
    <n v="2025"/>
    <n v="2"/>
    <n v="14"/>
    <x v="23"/>
    <n v="166"/>
    <n v="167"/>
    <n v="328.8"/>
    <n v="77.86"/>
    <n v="250.95"/>
    <n v="1.97"/>
    <n v="1.0979318730000001"/>
  </r>
  <r>
    <d v="2025-02-15T00:11:46"/>
    <n v="346"/>
    <n v="301"/>
    <n v="131"/>
    <n v="170"/>
    <d v="2025-02-15T00:00:00"/>
    <s v="00:11:46"/>
    <n v="2025"/>
    <n v="2"/>
    <n v="15"/>
    <x v="0"/>
    <n v="131"/>
    <n v="318"/>
    <n v="259.02999999999997"/>
    <n v="61.82"/>
    <n v="197.21"/>
    <n v="0.81"/>
    <n v="1.162027564"/>
  </r>
  <r>
    <d v="2025-02-15T01:49:37"/>
    <n v="261"/>
    <n v="228"/>
    <n v="112"/>
    <n v="116"/>
    <d v="2025-02-15T00:00:00"/>
    <s v="01:49:37"/>
    <n v="2025"/>
    <n v="2"/>
    <n v="15"/>
    <x v="1"/>
    <n v="91"/>
    <n v="213"/>
    <n v="243.43"/>
    <n v="58.09"/>
    <n v="185.33"/>
    <n v="1.1399999999999999"/>
    <n v="0.93661422169999997"/>
  </r>
  <r>
    <d v="2025-02-15T02:09:29"/>
    <n v="226"/>
    <n v="193"/>
    <n v="88"/>
    <n v="105"/>
    <d v="2025-02-15T00:00:00"/>
    <s v="02:09:29"/>
    <n v="2025"/>
    <n v="2"/>
    <n v="15"/>
    <x v="2"/>
    <n v="86"/>
    <n v="206"/>
    <n v="252.79"/>
    <n v="60.33"/>
    <n v="192.46"/>
    <n v="1.23"/>
    <n v="0.76347956800000005"/>
  </r>
  <r>
    <d v="2025-02-15T03:33:12"/>
    <n v="302"/>
    <n v="233"/>
    <n v="149"/>
    <n v="84"/>
    <d v="2025-02-15T00:00:00"/>
    <s v="03:33:12"/>
    <n v="2025"/>
    <n v="2"/>
    <n v="15"/>
    <x v="3"/>
    <n v="69"/>
    <n v="125"/>
    <n v="148.24"/>
    <n v="35.380000000000003"/>
    <n v="112.86"/>
    <n v="1.19"/>
    <n v="1.5717754989999999"/>
  </r>
  <r>
    <d v="2025-02-15T04:38:42"/>
    <n v="296"/>
    <n v="221"/>
    <n v="161"/>
    <n v="60"/>
    <d v="2025-02-15T00:00:00"/>
    <s v="04:38:42"/>
    <n v="2025"/>
    <n v="2"/>
    <n v="15"/>
    <x v="4"/>
    <n v="48"/>
    <n v="81"/>
    <n v="124.83"/>
    <n v="29.79"/>
    <n v="95.04"/>
    <n v="1.54"/>
    <n v="1.7704077549999999"/>
  </r>
  <r>
    <d v="2025-02-15T05:27:50"/>
    <n v="294"/>
    <n v="252"/>
    <n v="211"/>
    <n v="41"/>
    <d v="2025-02-15T00:00:00"/>
    <s v="05:27:50"/>
    <n v="2025"/>
    <n v="2"/>
    <n v="15"/>
    <x v="5"/>
    <n v="35"/>
    <n v="53"/>
    <n v="93.63"/>
    <n v="22.34"/>
    <n v="71.28"/>
    <n v="1.77"/>
    <n v="2.69144505"/>
  </r>
  <r>
    <d v="2025-02-15T06:42:05"/>
    <n v="323"/>
    <n v="255"/>
    <n v="204"/>
    <n v="51"/>
    <d v="2025-02-15T00:00:00"/>
    <s v="06:42:05"/>
    <n v="2025"/>
    <n v="2"/>
    <n v="15"/>
    <x v="6"/>
    <n v="40"/>
    <n v="59"/>
    <n v="85.82"/>
    <n v="20.48"/>
    <n v="65.34"/>
    <n v="1.45"/>
    <n v="2.9713353530000002"/>
  </r>
  <r>
    <d v="2025-02-15T07:39:48"/>
    <n v="353"/>
    <n v="263"/>
    <n v="184"/>
    <n v="79"/>
    <d v="2025-02-15T00:00:00"/>
    <s v="07:39:48"/>
    <n v="2025"/>
    <n v="2"/>
    <n v="15"/>
    <x v="7"/>
    <n v="61"/>
    <n v="103"/>
    <n v="124.83"/>
    <n v="29.79"/>
    <n v="95.04"/>
    <n v="1.21"/>
    <n v="2.1068653369999999"/>
  </r>
  <r>
    <d v="2025-02-15T08:46:22"/>
    <n v="193"/>
    <n v="125"/>
    <n v="61"/>
    <n v="64"/>
    <d v="2025-02-15T00:00:00"/>
    <s v="08:46:22"/>
    <n v="2025"/>
    <n v="2"/>
    <n v="15"/>
    <x v="8"/>
    <n v="54"/>
    <n v="129"/>
    <n v="152.91999999999999"/>
    <n v="36.5"/>
    <n v="116.43"/>
    <n v="1.19"/>
    <n v="0.81742087370000005"/>
  </r>
  <r>
    <d v="2025-02-15T09:56:42"/>
    <n v="190"/>
    <n v="152"/>
    <n v="72"/>
    <n v="80"/>
    <d v="2025-02-15T00:00:00"/>
    <s v="09:56:42"/>
    <n v="2025"/>
    <n v="2"/>
    <n v="15"/>
    <x v="9"/>
    <n v="61"/>
    <n v="153"/>
    <n v="170.09"/>
    <n v="40.590000000000003"/>
    <n v="129.49"/>
    <n v="1.1100000000000001"/>
    <n v="0.89364454110000002"/>
  </r>
  <r>
    <d v="2025-02-15T10:46:18"/>
    <n v="178"/>
    <n v="143"/>
    <n v="57"/>
    <n v="86"/>
    <d v="2025-02-15T00:00:00"/>
    <s v="10:46:18"/>
    <n v="2025"/>
    <n v="2"/>
    <n v="15"/>
    <x v="10"/>
    <n v="63"/>
    <n v="164"/>
    <n v="121.71"/>
    <n v="29.05"/>
    <n v="92.67"/>
    <n v="0.74"/>
    <n v="1.1749240000000001"/>
  </r>
  <r>
    <d v="2025-02-15T11:11:05"/>
    <n v="197"/>
    <n v="148"/>
    <n v="68"/>
    <n v="80"/>
    <d v="2025-02-15T00:00:00"/>
    <s v="11:11:05"/>
    <n v="2025"/>
    <n v="2"/>
    <n v="15"/>
    <x v="11"/>
    <n v="64"/>
    <n v="205"/>
    <n v="191.93"/>
    <n v="45.8"/>
    <n v="146.13"/>
    <n v="0.94"/>
    <n v="0.77111446880000001"/>
  </r>
  <r>
    <d v="2025-02-15T12:44:08"/>
    <n v="217"/>
    <n v="159"/>
    <n v="70"/>
    <n v="89"/>
    <d v="2025-02-15T00:00:00"/>
    <s v="12:44:08"/>
    <n v="2025"/>
    <n v="2"/>
    <n v="15"/>
    <x v="12"/>
    <n v="65"/>
    <n v="196"/>
    <n v="170.09"/>
    <n v="40.590000000000003"/>
    <n v="129.49"/>
    <n v="0.87"/>
    <n v="0.93479922390000003"/>
  </r>
  <r>
    <d v="2025-02-15T13:56:36"/>
    <n v="295"/>
    <n v="226"/>
    <n v="131"/>
    <n v="95"/>
    <d v="2025-02-15T00:00:00"/>
    <s v="13:56:36"/>
    <n v="2025"/>
    <n v="2"/>
    <n v="15"/>
    <x v="13"/>
    <n v="83"/>
    <n v="183"/>
    <n v="218.46"/>
    <n v="52.14"/>
    <n v="166.32"/>
    <n v="1.19"/>
    <n v="1.034514328"/>
  </r>
  <r>
    <d v="2025-02-15T14:23:40"/>
    <n v="297"/>
    <n v="243"/>
    <n v="133"/>
    <n v="110"/>
    <d v="2025-02-15T00:00:00"/>
    <s v="14:23:40"/>
    <n v="2025"/>
    <n v="2"/>
    <n v="15"/>
    <x v="14"/>
    <n v="101"/>
    <n v="218"/>
    <n v="210.66"/>
    <n v="50.27"/>
    <n v="160.38"/>
    <n v="0.97"/>
    <n v="1.153517516"/>
  </r>
  <r>
    <d v="2025-02-15T15:53:18"/>
    <n v="386"/>
    <n v="298"/>
    <n v="171"/>
    <n v="127"/>
    <d v="2025-02-15T00:00:00"/>
    <s v="15:53:18"/>
    <n v="2025"/>
    <n v="2"/>
    <n v="15"/>
    <x v="15"/>
    <n v="106"/>
    <n v="264"/>
    <n v="269.95"/>
    <n v="64.42"/>
    <n v="205.53"/>
    <n v="1.02"/>
    <n v="1.1039081310000001"/>
  </r>
  <r>
    <d v="2025-02-15T16:27:18"/>
    <n v="412"/>
    <n v="349"/>
    <n v="197"/>
    <n v="152"/>
    <d v="2025-02-15T00:00:00"/>
    <s v="16:27:18"/>
    <n v="2025"/>
    <n v="2"/>
    <n v="15"/>
    <x v="16"/>
    <n v="132"/>
    <n v="318"/>
    <n v="365.14"/>
    <n v="87.14"/>
    <n v="278"/>
    <n v="1.1499999999999999"/>
    <n v="0.95579777619999995"/>
  </r>
  <r>
    <d v="2025-02-15T17:03:18"/>
    <n v="445"/>
    <n v="376"/>
    <n v="169"/>
    <n v="207"/>
    <d v="2025-02-15T00:00:00"/>
    <s v="17:03:18"/>
    <n v="2025"/>
    <n v="2"/>
    <n v="15"/>
    <x v="17"/>
    <n v="154"/>
    <n v="409"/>
    <n v="421.31"/>
    <n v="100.55"/>
    <n v="320.77"/>
    <n v="1.03"/>
    <n v="0.89245448719999998"/>
  </r>
  <r>
    <d v="2025-02-15T18:19:28"/>
    <n v="362"/>
    <n v="296"/>
    <n v="135"/>
    <n v="161"/>
    <d v="2025-02-15T00:00:00"/>
    <s v="18:19:28"/>
    <n v="2025"/>
    <n v="2"/>
    <n v="15"/>
    <x v="18"/>
    <n v="127"/>
    <n v="306"/>
    <n v="255.91"/>
    <n v="61.07"/>
    <n v="194.84"/>
    <n v="0.84"/>
    <n v="1.156656637"/>
  </r>
  <r>
    <d v="2025-02-15T19:47:37"/>
    <n v="481"/>
    <n v="355"/>
    <n v="149"/>
    <n v="206"/>
    <d v="2025-02-15T00:00:00"/>
    <s v="19:47:37"/>
    <n v="2025"/>
    <n v="2"/>
    <n v="15"/>
    <x v="19"/>
    <n v="155"/>
    <n v="461"/>
    <n v="358.9"/>
    <n v="85.65"/>
    <n v="273.25"/>
    <n v="0.78"/>
    <n v="0.98913346339999997"/>
  </r>
  <r>
    <d v="2025-02-15T20:16:29"/>
    <n v="415"/>
    <n v="326"/>
    <n v="147"/>
    <n v="179"/>
    <d v="2025-02-15T00:00:00"/>
    <s v="20:16:29"/>
    <n v="2025"/>
    <n v="2"/>
    <n v="15"/>
    <x v="20"/>
    <n v="139"/>
    <n v="129"/>
    <n v="308.95999999999998"/>
    <n v="73.73"/>
    <n v="235.23"/>
    <n v="2.4"/>
    <n v="1.0551527709999999"/>
  </r>
  <r>
    <d v="2025-02-15T21:23:28"/>
    <n v="402"/>
    <n v="317"/>
    <n v="146"/>
    <n v="171"/>
    <d v="2025-02-15T00:00:00"/>
    <s v="21:23:28"/>
    <n v="2025"/>
    <n v="2"/>
    <n v="15"/>
    <x v="21"/>
    <n v="128"/>
    <n v="138"/>
    <n v="390.11"/>
    <n v="93.1"/>
    <n v="297.01"/>
    <n v="2.83"/>
    <n v="0.81259132040000004"/>
  </r>
  <r>
    <d v="2025-02-15T22:08:20"/>
    <n v="355"/>
    <n v="305"/>
    <n v="149"/>
    <n v="156"/>
    <d v="2025-02-15T00:00:00"/>
    <s v="22:08:20"/>
    <n v="2025"/>
    <n v="2"/>
    <n v="15"/>
    <x v="22"/>
    <n v="119"/>
    <n v="96"/>
    <n v="241.87"/>
    <n v="57.72"/>
    <n v="184.14"/>
    <n v="2.52"/>
    <n v="1.2610079789999999"/>
  </r>
  <r>
    <d v="2025-02-15T23:27:51"/>
    <n v="284"/>
    <n v="254"/>
    <n v="122"/>
    <n v="132"/>
    <d v="2025-02-15T00:00:00"/>
    <s v="23:27:51"/>
    <n v="2025"/>
    <n v="2"/>
    <n v="15"/>
    <x v="23"/>
    <n v="126"/>
    <n v="107"/>
    <n v="266.83"/>
    <n v="63.68"/>
    <n v="203.15"/>
    <n v="2.4900000000000002"/>
    <n v="0.95191695089999995"/>
  </r>
  <r>
    <d v="2025-02-16T00:16:51"/>
    <n v="204"/>
    <n v="152"/>
    <n v="77"/>
    <n v="75"/>
    <d v="2025-02-16T00:00:00"/>
    <s v="00:16:51"/>
    <n v="2025"/>
    <n v="2"/>
    <n v="16"/>
    <x v="0"/>
    <n v="62"/>
    <n v="106"/>
    <n v="130.59"/>
    <n v="29.91"/>
    <n v="100.68"/>
    <n v="1.23"/>
    <n v="1.1639482350000001"/>
  </r>
  <r>
    <d v="2025-02-16T01:25:40"/>
    <n v="147"/>
    <n v="101"/>
    <n v="40"/>
    <n v="61"/>
    <d v="2025-02-16T00:00:00"/>
    <s v="01:25:40"/>
    <n v="2025"/>
    <n v="2"/>
    <n v="16"/>
    <x v="1"/>
    <n v="45"/>
    <n v="76"/>
    <n v="126.29"/>
    <n v="28.92"/>
    <n v="97.36"/>
    <n v="1.66"/>
    <n v="0.79974661489999999"/>
  </r>
  <r>
    <d v="2025-02-16T02:33:42"/>
    <n v="111"/>
    <n v="79"/>
    <n v="34"/>
    <n v="45"/>
    <d v="2025-02-16T00:00:00"/>
    <s v="02:33:42"/>
    <n v="2025"/>
    <n v="2"/>
    <n v="16"/>
    <x v="2"/>
    <n v="40"/>
    <n v="57"/>
    <n v="80.36"/>
    <n v="18.41"/>
    <n v="61.96"/>
    <n v="1.41"/>
    <n v="0.98307615729999998"/>
  </r>
  <r>
    <d v="2025-02-16T03:30:18"/>
    <n v="174"/>
    <n v="81"/>
    <n v="58"/>
    <n v="23"/>
    <d v="2025-02-16T00:00:00"/>
    <s v="03:30:18"/>
    <n v="2025"/>
    <n v="2"/>
    <n v="16"/>
    <x v="3"/>
    <n v="20"/>
    <n v="25"/>
    <n v="43.05"/>
    <n v="9.86"/>
    <n v="33.19"/>
    <n v="1.72"/>
    <n v="1.881533101"/>
  </r>
  <r>
    <d v="2025-02-16T04:44:49"/>
    <n v="187"/>
    <n v="124"/>
    <n v="103"/>
    <n v="21"/>
    <d v="2025-02-16T00:00:00"/>
    <s v="04:44:49"/>
    <n v="2025"/>
    <n v="2"/>
    <n v="16"/>
    <x v="4"/>
    <n v="18"/>
    <n v="23"/>
    <n v="50.23"/>
    <n v="11.5"/>
    <n v="38.72"/>
    <n v="2.1800000000000002"/>
    <n v="2.4686442369999999"/>
  </r>
  <r>
    <d v="2025-02-16T05:32:12"/>
    <n v="199"/>
    <n v="148"/>
    <n v="123"/>
    <n v="25"/>
    <d v="2025-02-16T00:00:00"/>
    <s v="05:32:12"/>
    <n v="2025"/>
    <n v="2"/>
    <n v="16"/>
    <x v="5"/>
    <n v="18"/>
    <n v="22"/>
    <n v="37.31"/>
    <n v="8.5500000000000007"/>
    <n v="28.77"/>
    <n v="1.7"/>
    <n v="3.9667649420000002"/>
  </r>
  <r>
    <d v="2025-02-16T06:34:07"/>
    <n v="602"/>
    <n v="485"/>
    <n v="429"/>
    <n v="56"/>
    <d v="2025-02-16T00:00:00"/>
    <s v="06:34:07"/>
    <n v="2025"/>
    <n v="2"/>
    <n v="16"/>
    <x v="6"/>
    <n v="47"/>
    <n v="69"/>
    <n v="84.67"/>
    <n v="19.39"/>
    <n v="65.28"/>
    <n v="1.23"/>
    <n v="5.7281209400000002"/>
  </r>
  <r>
    <d v="2025-02-16T07:08:51"/>
    <n v="604"/>
    <n v="531"/>
    <n v="403"/>
    <n v="128"/>
    <d v="2025-02-16T00:00:00"/>
    <s v="07:08:51"/>
    <n v="2025"/>
    <n v="2"/>
    <n v="16"/>
    <x v="7"/>
    <n v="90"/>
    <n v="213"/>
    <n v="251.14"/>
    <n v="57.52"/>
    <n v="193.62"/>
    <n v="1.18"/>
    <n v="2.1143585250000001"/>
  </r>
  <r>
    <d v="2025-02-16T08:37:27"/>
    <n v="311"/>
    <n v="276"/>
    <n v="122"/>
    <n v="154"/>
    <d v="2025-02-16T00:00:00"/>
    <s v="08:37:27"/>
    <n v="2025"/>
    <n v="2"/>
    <n v="16"/>
    <x v="8"/>
    <n v="115"/>
    <n v="372"/>
    <n v="274.10000000000002"/>
    <n v="62.78"/>
    <n v="211.32"/>
    <n v="0.74"/>
    <n v="1.0069317769999999"/>
  </r>
  <r>
    <d v="2025-02-16T09:05:18"/>
    <n v="382"/>
    <n v="334"/>
    <n v="192"/>
    <n v="142"/>
    <d v="2025-02-16T00:00:00"/>
    <s v="09:05:18"/>
    <n v="2025"/>
    <n v="2"/>
    <n v="16"/>
    <x v="9"/>
    <n v="102"/>
    <n v="260"/>
    <n v="176.51"/>
    <n v="40.43"/>
    <n v="136.08000000000001"/>
    <n v="0.68"/>
    <n v="1.8922440650000001"/>
  </r>
  <r>
    <d v="2025-02-16T10:46:31"/>
    <n v="332"/>
    <n v="311"/>
    <n v="140"/>
    <n v="171"/>
    <d v="2025-02-16T00:00:00"/>
    <s v="10:46:31"/>
    <n v="2025"/>
    <n v="2"/>
    <n v="16"/>
    <x v="10"/>
    <n v="124"/>
    <n v="481"/>
    <n v="272.66000000000003"/>
    <n v="62.45"/>
    <n v="210.21"/>
    <n v="0.56999999999999995"/>
    <n v="1.1406146850000001"/>
  </r>
  <r>
    <d v="2025-02-16T11:52:09"/>
    <n v="332"/>
    <n v="282"/>
    <n v="115"/>
    <n v="167"/>
    <d v="2025-02-16T00:00:00"/>
    <s v="11:52:09"/>
    <n v="2025"/>
    <n v="2"/>
    <n v="16"/>
    <x v="11"/>
    <n v="125"/>
    <n v="469"/>
    <n v="258.31"/>
    <n v="59.16"/>
    <n v="199.15"/>
    <n v="0.55000000000000004"/>
    <n v="1.091711509"/>
  </r>
  <r>
    <d v="2025-02-16T12:18:14"/>
    <n v="298"/>
    <n v="223"/>
    <n v="90"/>
    <n v="133"/>
    <d v="2025-02-16T00:00:00"/>
    <s v="12:18:14"/>
    <n v="2025"/>
    <n v="2"/>
    <n v="16"/>
    <x v="12"/>
    <n v="102"/>
    <n v="411"/>
    <n v="289.88"/>
    <n v="66.39"/>
    <n v="223.49"/>
    <n v="0.71"/>
    <n v="0.76928384159999996"/>
  </r>
  <r>
    <d v="2025-02-16T13:06:41"/>
    <n v="336"/>
    <n v="289"/>
    <n v="142"/>
    <n v="147"/>
    <d v="2025-02-16T00:00:00"/>
    <s v="13:06:41"/>
    <n v="2025"/>
    <n v="2"/>
    <n v="16"/>
    <x v="13"/>
    <n v="117"/>
    <n v="280"/>
    <n v="255.44"/>
    <n v="58.5"/>
    <n v="196.94"/>
    <n v="0.91"/>
    <n v="1.1313811460000001"/>
  </r>
  <r>
    <d v="2025-02-16T14:28:34"/>
    <n v="351"/>
    <n v="312"/>
    <n v="151"/>
    <n v="161"/>
    <d v="2025-02-16T00:00:00"/>
    <s v="14:28:34"/>
    <n v="2025"/>
    <n v="2"/>
    <n v="16"/>
    <x v="14"/>
    <n v="131"/>
    <n v="333"/>
    <n v="284.14"/>
    <n v="65.08"/>
    <n v="219.06"/>
    <n v="0.85"/>
    <n v="1.0980502569999999"/>
  </r>
  <r>
    <d v="2025-02-16T15:51:30"/>
    <n v="360"/>
    <n v="302"/>
    <n v="146"/>
    <n v="156"/>
    <d v="2025-02-16T00:00:00"/>
    <s v="15:51:30"/>
    <n v="2025"/>
    <n v="2"/>
    <n v="16"/>
    <x v="15"/>
    <n v="128"/>
    <n v="309"/>
    <n v="259.75"/>
    <n v="59.49"/>
    <n v="200.25"/>
    <n v="0.84"/>
    <n v="1.1626563999999999"/>
  </r>
  <r>
    <d v="2025-02-16T16:19:46"/>
    <n v="424"/>
    <n v="369"/>
    <n v="181"/>
    <n v="188"/>
    <d v="2025-02-16T00:00:00"/>
    <s v="16:19:46"/>
    <n v="2025"/>
    <n v="2"/>
    <n v="16"/>
    <x v="16"/>
    <n v="141"/>
    <n v="329"/>
    <n v="351.59"/>
    <n v="80.53"/>
    <n v="271.06"/>
    <n v="1.07"/>
    <n v="1.049517904"/>
  </r>
  <r>
    <d v="2025-02-16T17:34:14"/>
    <n v="471"/>
    <n v="340"/>
    <n v="112"/>
    <n v="228"/>
    <d v="2025-02-16T00:00:00"/>
    <s v="17:34:14"/>
    <n v="2025"/>
    <n v="2"/>
    <n v="16"/>
    <x v="17"/>
    <n v="171"/>
    <n v="495"/>
    <n v="482.18"/>
    <n v="110.44"/>
    <n v="371.74"/>
    <n v="0.97"/>
    <n v="0.70513086400000002"/>
  </r>
  <r>
    <d v="2025-02-16T18:21:02"/>
    <n v="456"/>
    <n v="297"/>
    <n v="93"/>
    <n v="204"/>
    <d v="2025-02-16T00:00:00"/>
    <s v="18:21:02"/>
    <n v="2025"/>
    <n v="2"/>
    <n v="16"/>
    <x v="18"/>
    <n v="154"/>
    <n v="486"/>
    <n v="396.08"/>
    <n v="90.71"/>
    <n v="305.36"/>
    <n v="0.81"/>
    <n v="0.74984851549999998"/>
  </r>
  <r>
    <d v="2025-02-16T19:28:51"/>
    <n v="390"/>
    <n v="290"/>
    <n v="82"/>
    <n v="208"/>
    <d v="2025-02-16T00:00:00"/>
    <s v="19:28:51"/>
    <n v="2025"/>
    <n v="2"/>
    <n v="16"/>
    <x v="19"/>
    <n v="160"/>
    <n v="403"/>
    <n v="279.83999999999997"/>
    <n v="64.09"/>
    <n v="215.74"/>
    <n v="0.69"/>
    <n v="1.0363064609999999"/>
  </r>
  <r>
    <d v="2025-02-16T20:26:45"/>
    <n v="379"/>
    <n v="271"/>
    <n v="76"/>
    <n v="195"/>
    <d v="2025-02-16T00:00:00"/>
    <s v="20:26:45"/>
    <n v="2025"/>
    <n v="2"/>
    <n v="16"/>
    <x v="20"/>
    <n v="145"/>
    <n v="124"/>
    <n v="274.10000000000002"/>
    <n v="62.78"/>
    <n v="211.32"/>
    <n v="2.21"/>
    <n v="0.98869025899999996"/>
  </r>
  <r>
    <d v="2025-02-16T21:11:16"/>
    <n v="373"/>
    <n v="317"/>
    <n v="130"/>
    <n v="187"/>
    <d v="2025-02-16T00:00:00"/>
    <s v="21:11:16"/>
    <n v="2025"/>
    <n v="2"/>
    <n v="16"/>
    <x v="21"/>
    <n v="143"/>
    <n v="134"/>
    <n v="320.02"/>
    <n v="73.3"/>
    <n v="246.72"/>
    <n v="2.39"/>
    <n v="0.99056308979999996"/>
  </r>
  <r>
    <d v="2025-02-16T22:50:38"/>
    <n v="319"/>
    <n v="269"/>
    <n v="94"/>
    <n v="175"/>
    <d v="2025-02-16T00:00:00"/>
    <s v="22:50:38"/>
    <n v="2025"/>
    <n v="2"/>
    <n v="16"/>
    <x v="22"/>
    <n v="136"/>
    <n v="126"/>
    <n v="312.83999999999997"/>
    <n v="71.650000000000006"/>
    <n v="241.19"/>
    <n v="2.48"/>
    <n v="0.85986446750000001"/>
  </r>
  <r>
    <d v="2025-02-16T23:35:25"/>
    <n v="236"/>
    <n v="170"/>
    <n v="66"/>
    <n v="104"/>
    <d v="2025-02-16T00:00:00"/>
    <s v="23:35:25"/>
    <n v="2025"/>
    <n v="2"/>
    <n v="16"/>
    <x v="23"/>
    <n v="97"/>
    <n v="74"/>
    <n v="225.3"/>
    <n v="51.6"/>
    <n v="173.7"/>
    <n v="3.04"/>
    <n v="0.75454948960000001"/>
  </r>
  <r>
    <d v="2025-02-17T00:53:52"/>
    <n v="181"/>
    <n v="115"/>
    <n v="41"/>
    <n v="74"/>
    <d v="2025-02-17T00:00:00"/>
    <s v="00:53:52"/>
    <n v="2025"/>
    <n v="2"/>
    <n v="17"/>
    <x v="0"/>
    <n v="59"/>
    <n v="110"/>
    <n v="163.35"/>
    <n v="34.79"/>
    <n v="128.57"/>
    <n v="1.49"/>
    <n v="0.70400979490000004"/>
  </r>
  <r>
    <d v="2025-02-17T01:36:08"/>
    <n v="143"/>
    <n v="96"/>
    <n v="44"/>
    <n v="52"/>
    <d v="2025-02-17T00:00:00"/>
    <s v="01:36:08"/>
    <n v="2025"/>
    <n v="2"/>
    <n v="17"/>
    <x v="1"/>
    <n v="44"/>
    <n v="65"/>
    <n v="89.38"/>
    <n v="19.03"/>
    <n v="70.349999999999994"/>
    <n v="1.38"/>
    <n v="1.0740657870000001"/>
  </r>
  <r>
    <d v="2025-02-17T02:50:30"/>
    <n v="88"/>
    <n v="57"/>
    <n v="32"/>
    <n v="25"/>
    <d v="2025-02-17T00:00:00"/>
    <s v="02:50:30"/>
    <n v="2025"/>
    <n v="2"/>
    <n v="17"/>
    <x v="2"/>
    <n v="24"/>
    <n v="31"/>
    <n v="57.02"/>
    <n v="12.14"/>
    <n v="44.88"/>
    <n v="1.84"/>
    <n v="0.99964924590000004"/>
  </r>
  <r>
    <d v="2025-02-17T03:19:11"/>
    <n v="154"/>
    <n v="126"/>
    <n v="84"/>
    <n v="42"/>
    <d v="2025-02-17T00:00:00"/>
    <s v="03:19:11"/>
    <n v="2025"/>
    <n v="2"/>
    <n v="17"/>
    <x v="3"/>
    <n v="33"/>
    <n v="46"/>
    <n v="73.97"/>
    <n v="15.75"/>
    <n v="58.22"/>
    <n v="1.61"/>
    <n v="1.7033932679999999"/>
  </r>
  <r>
    <d v="2025-02-17T04:45:32"/>
    <n v="185"/>
    <n v="159"/>
    <n v="133"/>
    <n v="26"/>
    <d v="2025-02-17T00:00:00"/>
    <s v="04:45:32"/>
    <n v="2025"/>
    <n v="2"/>
    <n v="17"/>
    <x v="4"/>
    <n v="22"/>
    <n v="30"/>
    <n v="66.27"/>
    <n v="14.11"/>
    <n v="52.15"/>
    <n v="2.21"/>
    <n v="2.3992756900000001"/>
  </r>
  <r>
    <d v="2025-02-17T05:20:48"/>
    <n v="197"/>
    <n v="163"/>
    <n v="142"/>
    <n v="21"/>
    <d v="2025-02-17T00:00:00"/>
    <s v="05:20:48"/>
    <n v="2025"/>
    <n v="2"/>
    <n v="17"/>
    <x v="5"/>
    <n v="16"/>
    <n v="20"/>
    <n v="49.31"/>
    <n v="10.5"/>
    <n v="38.81"/>
    <n v="2.4700000000000002"/>
    <n v="3.3056175219999999"/>
  </r>
  <r>
    <d v="2025-02-17T06:14:29"/>
    <n v="449"/>
    <n v="446"/>
    <n v="377"/>
    <n v="69"/>
    <d v="2025-02-17T00:00:00"/>
    <s v="06:14:29"/>
    <n v="2025"/>
    <n v="2"/>
    <n v="17"/>
    <x v="6"/>
    <n v="52"/>
    <n v="82"/>
    <n v="110.96"/>
    <n v="23.63"/>
    <n v="87.33"/>
    <n v="1.35"/>
    <n v="4.0194664739999997"/>
  </r>
  <r>
    <d v="2025-02-17T07:24:03"/>
    <n v="586"/>
    <n v="536"/>
    <n v="416"/>
    <n v="120"/>
    <d v="2025-02-17T00:00:00"/>
    <s v="07:24:03"/>
    <n v="2025"/>
    <n v="2"/>
    <n v="17"/>
    <x v="7"/>
    <n v="93"/>
    <n v="179"/>
    <n v="177.22"/>
    <n v="37.74"/>
    <n v="139.47999999999999"/>
    <n v="0.99"/>
    <n v="3.0244893350000002"/>
  </r>
  <r>
    <d v="2025-02-17T08:31:28"/>
    <n v="291"/>
    <n v="238"/>
    <n v="108"/>
    <n v="130"/>
    <d v="2025-02-17T00:00:00"/>
    <s v="08:31:28"/>
    <n v="2025"/>
    <n v="2"/>
    <n v="17"/>
    <x v="8"/>
    <n v="101"/>
    <n v="267"/>
    <n v="195.72"/>
    <n v="41.68"/>
    <n v="154.04"/>
    <n v="0.73"/>
    <n v="1.2160228900000001"/>
  </r>
  <r>
    <d v="2025-02-17T09:27:46"/>
    <n v="350"/>
    <n v="373"/>
    <n v="210"/>
    <n v="163"/>
    <d v="2025-02-17T00:00:00"/>
    <s v="09:27:46"/>
    <n v="2025"/>
    <n v="2"/>
    <n v="17"/>
    <x v="9"/>
    <n v="116"/>
    <n v="393"/>
    <n v="305.13"/>
    <n v="64.98"/>
    <n v="240.15"/>
    <n v="0.78"/>
    <n v="1.222429784"/>
  </r>
  <r>
    <d v="2025-02-17T10:27:02"/>
    <n v="333"/>
    <n v="269"/>
    <n v="113"/>
    <n v="156"/>
    <d v="2025-02-17T00:00:00"/>
    <s v="10:27:02"/>
    <n v="2025"/>
    <n v="2"/>
    <n v="17"/>
    <x v="10"/>
    <n v="110"/>
    <n v="439"/>
    <n v="298.97000000000003"/>
    <n v="63.66"/>
    <n v="235.3"/>
    <n v="0.68"/>
    <n v="0.8997558283"/>
  </r>
  <r>
    <d v="2025-02-17T11:25:39"/>
    <n v="331"/>
    <n v="250"/>
    <n v="86"/>
    <n v="164"/>
    <d v="2025-02-17T00:00:00"/>
    <s v="11:25:39"/>
    <n v="2025"/>
    <n v="2"/>
    <n v="17"/>
    <x v="11"/>
    <n v="113"/>
    <n v="413"/>
    <n v="255.82"/>
    <n v="54.47"/>
    <n v="201.34"/>
    <n v="0.62"/>
    <n v="0.97724962859999998"/>
  </r>
  <r>
    <d v="2025-02-17T12:38:27"/>
    <n v="306"/>
    <n v="230"/>
    <n v="86"/>
    <n v="144"/>
    <d v="2025-02-17T00:00:00"/>
    <s v="12:38:27"/>
    <n v="2025"/>
    <n v="2"/>
    <n v="17"/>
    <x v="12"/>
    <n v="108"/>
    <n v="462"/>
    <n v="331.33"/>
    <n v="70.55"/>
    <n v="260.77"/>
    <n v="0.72"/>
    <n v="0.69417197360000005"/>
  </r>
  <r>
    <d v="2025-02-17T13:05:29"/>
    <n v="309"/>
    <n v="231"/>
    <n v="94"/>
    <n v="137"/>
    <d v="2025-02-17T00:00:00"/>
    <s v="13:05:29"/>
    <n v="2025"/>
    <n v="2"/>
    <n v="17"/>
    <x v="13"/>
    <n v="107"/>
    <n v="221"/>
    <n v="203.42"/>
    <n v="43.32"/>
    <n v="160.1"/>
    <n v="0.92"/>
    <n v="1.1355815549999999"/>
  </r>
  <r>
    <d v="2025-02-17T14:37:09"/>
    <n v="391"/>
    <n v="280"/>
    <n v="134"/>
    <n v="146"/>
    <d v="2025-02-17T00:00:00"/>
    <s v="14:37:09"/>
    <n v="2025"/>
    <n v="2"/>
    <n v="17"/>
    <x v="14"/>
    <n v="119"/>
    <n v="265"/>
    <n v="234.24"/>
    <n v="49.88"/>
    <n v="184.36"/>
    <n v="0.88"/>
    <n v="1.195355191"/>
  </r>
  <r>
    <d v="2025-02-17T15:36:05"/>
    <n v="374"/>
    <n v="291"/>
    <n v="129"/>
    <n v="162"/>
    <d v="2025-02-17T00:00:00"/>
    <s v="15:36:05"/>
    <n v="2025"/>
    <n v="2"/>
    <n v="17"/>
    <x v="15"/>
    <n v="118"/>
    <n v="299"/>
    <n v="292.8"/>
    <n v="62.35"/>
    <n v="230.45"/>
    <n v="0.98"/>
    <n v="0.99385245899999997"/>
  </r>
  <r>
    <d v="2025-02-17T16:49:14"/>
    <n v="424"/>
    <n v="333"/>
    <n v="148"/>
    <n v="185"/>
    <d v="2025-02-17T00:00:00"/>
    <s v="16:49:14"/>
    <n v="2025"/>
    <n v="2"/>
    <n v="17"/>
    <x v="16"/>
    <n v="155"/>
    <n v="394"/>
    <n v="414.55"/>
    <n v="88.28"/>
    <n v="326.27"/>
    <n v="1.05"/>
    <n v="0.80328066580000002"/>
  </r>
  <r>
    <d v="2025-02-17T17:47:22"/>
    <n v="436"/>
    <n v="292"/>
    <n v="99"/>
    <n v="193"/>
    <d v="2025-02-17T00:00:00"/>
    <s v="17:47:22"/>
    <n v="2025"/>
    <n v="2"/>
    <n v="17"/>
    <x v="17"/>
    <n v="152"/>
    <n v="332"/>
    <n v="329.79"/>
    <n v="70.23"/>
    <n v="259.56"/>
    <n v="0.99"/>
    <n v="0.88541192879999997"/>
  </r>
  <r>
    <d v="2025-02-17T18:09:11"/>
    <n v="485"/>
    <n v="330"/>
    <n v="103"/>
    <n v="227"/>
    <d v="2025-02-17T00:00:00"/>
    <s v="18:09:11"/>
    <n v="2025"/>
    <n v="2"/>
    <n v="17"/>
    <x v="18"/>
    <n v="163"/>
    <n v="432"/>
    <n v="314.38"/>
    <n v="66.95"/>
    <n v="247.43"/>
    <n v="0.73"/>
    <n v="1.049685094"/>
  </r>
  <r>
    <d v="2025-02-17T19:03:23"/>
    <n v="427"/>
    <n v="288"/>
    <n v="81"/>
    <n v="207"/>
    <d v="2025-02-17T00:00:00"/>
    <s v="19:03:23"/>
    <n v="2025"/>
    <n v="2"/>
    <n v="17"/>
    <x v="19"/>
    <n v="158"/>
    <n v="533"/>
    <n v="453.07"/>
    <n v="96.48"/>
    <n v="356.59"/>
    <n v="0.85"/>
    <n v="0.63566336329999995"/>
  </r>
  <r>
    <d v="2025-02-17T20:27:21"/>
    <n v="384"/>
    <n v="313"/>
    <n v="106"/>
    <n v="207"/>
    <d v="2025-02-17T00:00:00"/>
    <s v="20:27:21"/>
    <n v="2025"/>
    <n v="2"/>
    <n v="17"/>
    <x v="20"/>
    <n v="161"/>
    <n v="150"/>
    <n v="325.16000000000003"/>
    <n v="69.239999999999995"/>
    <n v="255.92"/>
    <n v="2.17"/>
    <n v="0.96260302620000004"/>
  </r>
  <r>
    <d v="2025-02-17T21:49:22"/>
    <n v="424"/>
    <n v="342"/>
    <n v="148"/>
    <n v="194"/>
    <d v="2025-02-17T00:00:00"/>
    <s v="21:49:22"/>
    <n v="2025"/>
    <n v="2"/>
    <n v="17"/>
    <x v="21"/>
    <n v="148"/>
    <n v="157"/>
    <n v="397.59"/>
    <n v="84.67"/>
    <n v="312.93"/>
    <n v="2.5299999999999998"/>
    <n v="0.86018260020000004"/>
  </r>
  <r>
    <d v="2025-02-17T22:17:36"/>
    <n v="348"/>
    <n v="248"/>
    <n v="84"/>
    <n v="164"/>
    <d v="2025-02-17T00:00:00"/>
    <s v="22:17:36"/>
    <n v="2025"/>
    <n v="2"/>
    <n v="17"/>
    <x v="22"/>
    <n v="122"/>
    <n v="116"/>
    <n v="332.87"/>
    <n v="70.88"/>
    <n v="261.99"/>
    <n v="2.87"/>
    <n v="0.74503559949999998"/>
  </r>
  <r>
    <d v="2025-02-17T23:16:20"/>
    <n v="255"/>
    <n v="175"/>
    <n v="64"/>
    <n v="111"/>
    <d v="2025-02-17T00:00:00"/>
    <s v="23:16:20"/>
    <n v="2025"/>
    <n v="2"/>
    <n v="17"/>
    <x v="23"/>
    <n v="91"/>
    <n v="72"/>
    <n v="249.65"/>
    <n v="53.16"/>
    <n v="196.49"/>
    <n v="3.47"/>
    <n v="0.70098137390000004"/>
  </r>
  <r>
    <d v="2025-02-18T00:19:28"/>
    <n v="204"/>
    <n v="145"/>
    <n v="63"/>
    <n v="82"/>
    <d v="2025-02-18T00:00:00"/>
    <s v="00:19:28"/>
    <n v="2025"/>
    <n v="2"/>
    <n v="18"/>
    <x v="0"/>
    <n v="68"/>
    <n v="127"/>
    <n v="173.1"/>
    <n v="36.65"/>
    <n v="136.44999999999999"/>
    <n v="1.36"/>
    <n v="0.83766608899999995"/>
  </r>
  <r>
    <d v="2025-02-18T01:27:45"/>
    <n v="141"/>
    <n v="93"/>
    <n v="35"/>
    <n v="58"/>
    <d v="2025-02-18T00:00:00"/>
    <s v="01:27:45"/>
    <n v="2025"/>
    <n v="2"/>
    <n v="18"/>
    <x v="1"/>
    <n v="46"/>
    <n v="70"/>
    <n v="102.41"/>
    <n v="21.68"/>
    <n v="80.73"/>
    <n v="1.46"/>
    <n v="0.90811444190000001"/>
  </r>
  <r>
    <d v="2025-02-18T02:24:32"/>
    <n v="129"/>
    <n v="92"/>
    <n v="39"/>
    <n v="53"/>
    <d v="2025-02-18T00:00:00"/>
    <s v="02:24:32"/>
    <n v="2025"/>
    <n v="2"/>
    <n v="18"/>
    <x v="2"/>
    <n v="43"/>
    <n v="66"/>
    <n v="105.3"/>
    <n v="22.29"/>
    <n v="83.01"/>
    <n v="1.6"/>
    <n v="0.873694207"/>
  </r>
  <r>
    <d v="2025-02-18T03:26:54"/>
    <n v="154"/>
    <n v="117"/>
    <n v="81"/>
    <n v="36"/>
    <d v="2025-02-18T00:00:00"/>
    <s v="03:26:54"/>
    <n v="2025"/>
    <n v="2"/>
    <n v="18"/>
    <x v="3"/>
    <n v="27"/>
    <n v="37"/>
    <n v="73.569999999999993"/>
    <n v="15.57"/>
    <n v="57.99"/>
    <n v="1.99"/>
    <n v="1.590322142"/>
  </r>
  <r>
    <d v="2025-02-18T04:25:34"/>
    <n v="154"/>
    <n v="88"/>
    <n v="62"/>
    <n v="26"/>
    <d v="2025-02-18T00:00:00"/>
    <s v="04:25:34"/>
    <n v="2025"/>
    <n v="2"/>
    <n v="18"/>
    <x v="4"/>
    <n v="22"/>
    <n v="28"/>
    <n v="51.93"/>
    <n v="10.99"/>
    <n v="40.93"/>
    <n v="1.85"/>
    <n v="1.69458887"/>
  </r>
  <r>
    <d v="2025-02-18T05:38:03"/>
    <n v="185"/>
    <n v="101"/>
    <n v="82"/>
    <n v="19"/>
    <d v="2025-02-18T00:00:00"/>
    <s v="05:38:03"/>
    <n v="2025"/>
    <n v="2"/>
    <n v="18"/>
    <x v="5"/>
    <n v="17"/>
    <n v="21"/>
    <n v="44.72"/>
    <n v="9.4700000000000006"/>
    <n v="35.25"/>
    <n v="2.13"/>
    <n v="2.2584973169999998"/>
  </r>
  <r>
    <d v="2025-02-18T06:50:45"/>
    <n v="426"/>
    <n v="380"/>
    <n v="301"/>
    <n v="79"/>
    <d v="2025-02-18T00:00:00"/>
    <s v="06:50:45"/>
    <n v="2025"/>
    <n v="2"/>
    <n v="18"/>
    <x v="6"/>
    <n v="58"/>
    <n v="105"/>
    <n v="161.56"/>
    <n v="34.200000000000003"/>
    <n v="127.35"/>
    <n v="1.54"/>
    <n v="2.3520673429999999"/>
  </r>
  <r>
    <d v="2025-02-18T07:29:56"/>
    <n v="491"/>
    <n v="464"/>
    <n v="331"/>
    <n v="133"/>
    <d v="2025-02-18T00:00:00"/>
    <s v="07:29:56"/>
    <n v="2025"/>
    <n v="2"/>
    <n v="18"/>
    <x v="7"/>
    <n v="106"/>
    <n v="246"/>
    <n v="262.52999999999997"/>
    <n v="55.58"/>
    <n v="206.95"/>
    <n v="1.07"/>
    <n v="1.7674170570000001"/>
  </r>
  <r>
    <d v="2025-02-18T08:47:13"/>
    <n v="323"/>
    <n v="238"/>
    <n v="90"/>
    <n v="148"/>
    <d v="2025-02-18T00:00:00"/>
    <s v="08:47:13"/>
    <n v="2025"/>
    <n v="2"/>
    <n v="18"/>
    <x v="8"/>
    <n v="109"/>
    <n v="365"/>
    <n v="313.01"/>
    <n v="66.27"/>
    <n v="246.74"/>
    <n v="0.86"/>
    <n v="0.76035909400000001"/>
  </r>
  <r>
    <d v="2025-02-18T09:56:10"/>
    <n v="389"/>
    <n v="339"/>
    <n v="168"/>
    <n v="171"/>
    <d v="2025-02-18T00:00:00"/>
    <s v="09:56:10"/>
    <n v="2025"/>
    <n v="2"/>
    <n v="18"/>
    <x v="9"/>
    <n v="130"/>
    <n v="451"/>
    <n v="331.77"/>
    <n v="70.239999999999995"/>
    <n v="261.52999999999997"/>
    <n v="0.74"/>
    <n v="1.0217922049999999"/>
  </r>
  <r>
    <d v="2025-02-18T10:38:11"/>
    <n v="315"/>
    <n v="260"/>
    <n v="87"/>
    <n v="173"/>
    <d v="2025-02-18T00:00:00"/>
    <s v="10:38:11"/>
    <n v="2025"/>
    <n v="2"/>
    <n v="18"/>
    <x v="10"/>
    <n v="133"/>
    <n v="497"/>
    <n v="275.51"/>
    <n v="58.33"/>
    <n v="217.18"/>
    <n v="0.55000000000000004"/>
    <n v="0.9437044027"/>
  </r>
  <r>
    <d v="2025-02-18T11:11:55"/>
    <n v="323"/>
    <n v="235"/>
    <n v="68"/>
    <n v="167"/>
    <d v="2025-02-18T00:00:00"/>
    <s v="11:11:55"/>
    <n v="2025"/>
    <n v="2"/>
    <n v="18"/>
    <x v="11"/>
    <n v="119"/>
    <n v="381"/>
    <n v="209.16"/>
    <n v="44.28"/>
    <n v="164.88"/>
    <n v="0.55000000000000004"/>
    <n v="1.1235417860000001"/>
  </r>
  <r>
    <d v="2025-02-18T12:35:23"/>
    <n v="336"/>
    <n v="263"/>
    <n v="105"/>
    <n v="158"/>
    <d v="2025-02-18T00:00:00"/>
    <s v="12:35:23"/>
    <n v="2025"/>
    <n v="2"/>
    <n v="18"/>
    <x v="12"/>
    <n v="117"/>
    <n v="463"/>
    <n v="305.8"/>
    <n v="64.739999999999995"/>
    <n v="241.06"/>
    <n v="0.66"/>
    <n v="0.86003924129999998"/>
  </r>
  <r>
    <d v="2025-02-18T13:08:22"/>
    <n v="376"/>
    <n v="324"/>
    <n v="167"/>
    <n v="157"/>
    <d v="2025-02-18T00:00:00"/>
    <s v="13:08:22"/>
    <n v="2025"/>
    <n v="2"/>
    <n v="18"/>
    <x v="13"/>
    <n v="117"/>
    <n v="260"/>
    <n v="242.33"/>
    <n v="51.31"/>
    <n v="191.03"/>
    <n v="0.93"/>
    <n v="1.3370197660000001"/>
  </r>
  <r>
    <d v="2025-02-18T14:45:11"/>
    <n v="373"/>
    <n v="280"/>
    <n v="123"/>
    <n v="157"/>
    <d v="2025-02-18T00:00:00"/>
    <s v="14:45:11"/>
    <n v="2025"/>
    <n v="2"/>
    <n v="18"/>
    <x v="14"/>
    <n v="127"/>
    <n v="334"/>
    <n v="323.11"/>
    <n v="68.41"/>
    <n v="254.7"/>
    <n v="0.97"/>
    <n v="0.86657794560000001"/>
  </r>
  <r>
    <d v="2025-02-18T15:45:03"/>
    <n v="368"/>
    <n v="309"/>
    <n v="137"/>
    <n v="172"/>
    <d v="2025-02-18T00:00:00"/>
    <s v="15:45:03"/>
    <n v="2025"/>
    <n v="2"/>
    <n v="18"/>
    <x v="15"/>
    <n v="131"/>
    <n v="338"/>
    <n v="314.45999999999998"/>
    <n v="66.58"/>
    <n v="247.88"/>
    <n v="0.93"/>
    <n v="0.98263690140000004"/>
  </r>
  <r>
    <d v="2025-02-18T16:12:49"/>
    <n v="414"/>
    <n v="331"/>
    <n v="149"/>
    <n v="182"/>
    <d v="2025-02-18T00:00:00"/>
    <s v="16:12:49"/>
    <n v="2025"/>
    <n v="2"/>
    <n v="18"/>
    <x v="16"/>
    <n v="154"/>
    <n v="328"/>
    <n v="330.32"/>
    <n v="69.930000000000007"/>
    <n v="260.39"/>
    <n v="1.01"/>
    <n v="1.00205861"/>
  </r>
  <r>
    <d v="2025-02-18T17:21:56"/>
    <n v="418"/>
    <n v="324"/>
    <n v="98"/>
    <n v="226"/>
    <d v="2025-02-18T00:00:00"/>
    <s v="17:21:56"/>
    <n v="2025"/>
    <n v="2"/>
    <n v="18"/>
    <x v="17"/>
    <n v="171"/>
    <n v="390"/>
    <n v="366.39"/>
    <n v="77.569999999999993"/>
    <n v="288.82"/>
    <n v="0.94"/>
    <n v="0.88430361089999998"/>
  </r>
  <r>
    <d v="2025-02-18T18:09:24"/>
    <n v="382"/>
    <n v="286"/>
    <n v="95"/>
    <n v="191"/>
    <d v="2025-02-18T00:00:00"/>
    <s v="18:09:24"/>
    <n v="2025"/>
    <n v="2"/>
    <n v="18"/>
    <x v="18"/>
    <n v="147"/>
    <n v="340"/>
    <n v="261.08999999999997"/>
    <n v="55.28"/>
    <n v="205.81"/>
    <n v="0.77"/>
    <n v="1.095407714"/>
  </r>
  <r>
    <d v="2025-02-18T19:45:11"/>
    <n v="415"/>
    <n v="313"/>
    <n v="100"/>
    <n v="213"/>
    <d v="2025-02-18T00:00:00"/>
    <s v="19:45:11"/>
    <n v="2025"/>
    <n v="2"/>
    <n v="18"/>
    <x v="19"/>
    <n v="162"/>
    <n v="541"/>
    <n v="464.47"/>
    <n v="98.34"/>
    <n v="366.14"/>
    <n v="0.86"/>
    <n v="0.6738863651"/>
  </r>
  <r>
    <d v="2025-02-18T20:54:22"/>
    <n v="415"/>
    <n v="341"/>
    <n v="120"/>
    <n v="221"/>
    <d v="2025-02-18T00:00:00"/>
    <s v="20:54:22"/>
    <n v="2025"/>
    <n v="2"/>
    <n v="18"/>
    <x v="20"/>
    <n v="170"/>
    <n v="146"/>
    <n v="298.58999999999997"/>
    <n v="63.22"/>
    <n v="235.37"/>
    <n v="2.0499999999999998"/>
    <n v="1.142034228"/>
  </r>
  <r>
    <d v="2025-02-18T21:14:08"/>
    <n v="401"/>
    <n v="309"/>
    <n v="97"/>
    <n v="212"/>
    <d v="2025-02-18T00:00:00"/>
    <s v="21:14:08"/>
    <n v="2025"/>
    <n v="2"/>
    <n v="18"/>
    <x v="21"/>
    <n v="157"/>
    <n v="154"/>
    <n v="369.27"/>
    <n v="78.180000000000007"/>
    <n v="291.08999999999997"/>
    <n v="2.4"/>
    <n v="0.83678609150000005"/>
  </r>
  <r>
    <d v="2025-02-18T22:51:46"/>
    <n v="330"/>
    <n v="241"/>
    <n v="69"/>
    <n v="172"/>
    <d v="2025-02-18T00:00:00"/>
    <s v="22:51:46"/>
    <n v="2025"/>
    <n v="2"/>
    <n v="18"/>
    <x v="22"/>
    <n v="135"/>
    <n v="116"/>
    <n v="298.58999999999997"/>
    <n v="63.22"/>
    <n v="235.37"/>
    <n v="2.57"/>
    <n v="0.80712682940000002"/>
  </r>
  <r>
    <d v="2025-02-18T23:03:31"/>
    <n v="284"/>
    <n v="202"/>
    <n v="74"/>
    <n v="128"/>
    <d v="2025-02-18T00:00:00"/>
    <s v="23:03:31"/>
    <n v="2025"/>
    <n v="2"/>
    <n v="18"/>
    <x v="23"/>
    <n v="104"/>
    <n v="85"/>
    <n v="276.95"/>
    <n v="58.63"/>
    <n v="218.32"/>
    <n v="3.26"/>
    <n v="0.72937353309999997"/>
  </r>
  <r>
    <d v="2025-02-19T00:06:25"/>
    <n v="214"/>
    <n v="159"/>
    <n v="75"/>
    <n v="84"/>
    <d v="2025-02-19T00:00:00"/>
    <s v="00:06:25"/>
    <n v="2025"/>
    <n v="2"/>
    <n v="19"/>
    <x v="0"/>
    <n v="70"/>
    <n v="127"/>
    <n v="162.83000000000001"/>
    <n v="37.51"/>
    <n v="125.32"/>
    <n v="1.28"/>
    <n v="0.9764785359"/>
  </r>
  <r>
    <d v="2025-02-19T01:56:44"/>
    <n v="156"/>
    <n v="105"/>
    <n v="48"/>
    <n v="57"/>
    <d v="2025-02-19T00:00:00"/>
    <s v="01:56:44"/>
    <n v="2025"/>
    <n v="2"/>
    <n v="19"/>
    <x v="1"/>
    <n v="45"/>
    <n v="63"/>
    <n v="82.13"/>
    <n v="18.920000000000002"/>
    <n v="63.21"/>
    <n v="1.3"/>
    <n v="1.2784609769999999"/>
  </r>
  <r>
    <d v="2025-02-19T02:44:18"/>
    <n v="129"/>
    <n v="97"/>
    <n v="50"/>
    <n v="47"/>
    <d v="2025-02-19T00:00:00"/>
    <s v="02:44:18"/>
    <n v="2025"/>
    <n v="2"/>
    <n v="19"/>
    <x v="2"/>
    <n v="38"/>
    <n v="51"/>
    <n v="67.72"/>
    <n v="15.6"/>
    <n v="52.12"/>
    <n v="1.33"/>
    <n v="1.432368576"/>
  </r>
  <r>
    <d v="2025-02-19T03:50:56"/>
    <n v="173"/>
    <n v="119"/>
    <n v="87"/>
    <n v="32"/>
    <d v="2025-02-19T00:00:00"/>
    <s v="03:50:56"/>
    <n v="2025"/>
    <n v="2"/>
    <n v="19"/>
    <x v="3"/>
    <n v="29"/>
    <n v="40"/>
    <n v="74.930000000000007"/>
    <n v="17.260000000000002"/>
    <n v="57.67"/>
    <n v="1.87"/>
    <n v="1.5881489390000001"/>
  </r>
  <r>
    <d v="2025-02-19T04:34:47"/>
    <n v="166"/>
    <n v="116"/>
    <n v="85"/>
    <n v="31"/>
    <d v="2025-02-19T00:00:00"/>
    <s v="04:34:47"/>
    <n v="2025"/>
    <n v="2"/>
    <n v="19"/>
    <x v="4"/>
    <n v="28"/>
    <n v="36"/>
    <n v="59.08"/>
    <n v="13.61"/>
    <n v="45.47"/>
    <n v="1.64"/>
    <n v="1.9634394040000001"/>
  </r>
  <r>
    <d v="2025-02-19T05:36:38"/>
    <n v="208"/>
    <n v="147"/>
    <n v="113"/>
    <n v="34"/>
    <d v="2025-02-19T00:00:00"/>
    <s v="05:36:38"/>
    <n v="2025"/>
    <n v="2"/>
    <n v="19"/>
    <x v="5"/>
    <n v="25"/>
    <n v="32"/>
    <n v="54.76"/>
    <n v="12.61"/>
    <n v="42.14"/>
    <n v="1.71"/>
    <n v="2.684441198"/>
  </r>
  <r>
    <d v="2025-02-19T06:10:45"/>
    <n v="452"/>
    <n v="377"/>
    <n v="316"/>
    <n v="61"/>
    <d v="2025-02-19T00:00:00"/>
    <s v="06:10:45"/>
    <n v="2025"/>
    <n v="2"/>
    <n v="19"/>
    <x v="6"/>
    <n v="47"/>
    <n v="77"/>
    <n v="126.8"/>
    <n v="29.21"/>
    <n v="97.59"/>
    <n v="1.65"/>
    <n v="2.9731861199999998"/>
  </r>
  <r>
    <d v="2025-02-19T07:54:43"/>
    <n v="563"/>
    <n v="480"/>
    <n v="337"/>
    <n v="143"/>
    <d v="2025-02-19T00:00:00"/>
    <s v="07:54:43"/>
    <n v="2025"/>
    <n v="2"/>
    <n v="19"/>
    <x v="7"/>
    <n v="107"/>
    <n v="268"/>
    <n v="302.60000000000002"/>
    <n v="69.709999999999994"/>
    <n v="232.89"/>
    <n v="1.1299999999999999"/>
    <n v="1.5862524790000001"/>
  </r>
  <r>
    <d v="2025-02-19T08:34:14"/>
    <n v="311"/>
    <n v="241"/>
    <n v="116"/>
    <n v="125"/>
    <d v="2025-02-19T00:00:00"/>
    <s v="08:34:14"/>
    <n v="2025"/>
    <n v="2"/>
    <n v="19"/>
    <x v="8"/>
    <n v="99"/>
    <n v="270"/>
    <n v="220.47"/>
    <n v="50.79"/>
    <n v="169.68"/>
    <n v="0.82"/>
    <n v="1.093119245"/>
  </r>
  <r>
    <d v="2025-02-19T09:43:15"/>
    <n v="354"/>
    <n v="305"/>
    <n v="131"/>
    <n v="174"/>
    <d v="2025-02-19T00:00:00"/>
    <s v="09:43:15"/>
    <n v="2025"/>
    <n v="2"/>
    <n v="19"/>
    <x v="9"/>
    <n v="127"/>
    <n v="347"/>
    <n v="220.47"/>
    <n v="50.79"/>
    <n v="169.68"/>
    <n v="0.64"/>
    <n v="1.3834081730000001"/>
  </r>
  <r>
    <d v="2025-02-19T10:32:52"/>
    <n v="332"/>
    <n v="265"/>
    <n v="87"/>
    <n v="178"/>
    <d v="2025-02-19T00:00:00"/>
    <s v="10:32:52"/>
    <n v="2025"/>
    <n v="2"/>
    <n v="19"/>
    <x v="10"/>
    <n v="127"/>
    <n v="424"/>
    <n v="229.11"/>
    <n v="52.78"/>
    <n v="176.33"/>
    <n v="0.54"/>
    <n v="1.156649644"/>
  </r>
  <r>
    <d v="2025-02-19T11:41:20"/>
    <n v="317"/>
    <n v="245"/>
    <n v="78"/>
    <n v="167"/>
    <d v="2025-02-19T00:00:00"/>
    <s v="11:41:20"/>
    <n v="2025"/>
    <n v="2"/>
    <n v="19"/>
    <x v="11"/>
    <n v="113"/>
    <n v="416"/>
    <n v="273.77999999999997"/>
    <n v="63.07"/>
    <n v="210.71"/>
    <n v="0.66"/>
    <n v="0.89487910000000004"/>
  </r>
  <r>
    <d v="2025-02-19T12:08:51"/>
    <n v="348"/>
    <n v="259"/>
    <n v="91"/>
    <n v="168"/>
    <d v="2025-02-19T00:00:00"/>
    <s v="12:08:51"/>
    <n v="2025"/>
    <n v="2"/>
    <n v="19"/>
    <x v="12"/>
    <n v="120"/>
    <n v="486"/>
    <n v="321.33"/>
    <n v="74.03"/>
    <n v="247.31"/>
    <n v="0.66"/>
    <n v="0.80602495880000002"/>
  </r>
  <r>
    <d v="2025-02-19T13:50:14"/>
    <n v="343"/>
    <n v="256"/>
    <n v="117"/>
    <n v="139"/>
    <d v="2025-02-19T00:00:00"/>
    <s v="13:50:14"/>
    <n v="2025"/>
    <n v="2"/>
    <n v="19"/>
    <x v="13"/>
    <n v="114"/>
    <n v="242"/>
    <n v="224.79"/>
    <n v="51.79"/>
    <n v="173"/>
    <n v="0.93"/>
    <n v="1.1388406959999999"/>
  </r>
  <r>
    <d v="2025-02-19T14:50:32"/>
    <n v="335"/>
    <n v="293"/>
    <n v="133"/>
    <n v="160"/>
    <d v="2025-02-19T00:00:00"/>
    <s v="14:50:32"/>
    <n v="2025"/>
    <n v="2"/>
    <n v="19"/>
    <x v="14"/>
    <n v="131"/>
    <n v="308"/>
    <n v="270.89999999999998"/>
    <n v="62.41"/>
    <n v="208.49"/>
    <n v="0.88"/>
    <n v="1.0815799189999999"/>
  </r>
  <r>
    <d v="2025-02-19T15:08:07"/>
    <n v="385"/>
    <n v="297"/>
    <n v="127"/>
    <n v="170"/>
    <d v="2025-02-19T00:00:00"/>
    <s v="15:08:07"/>
    <n v="2025"/>
    <n v="2"/>
    <n v="19"/>
    <x v="15"/>
    <n v="132"/>
    <n v="324"/>
    <n v="292.51"/>
    <n v="67.39"/>
    <n v="225.13"/>
    <n v="0.9"/>
    <n v="1.0153499029999999"/>
  </r>
  <r>
    <d v="2025-02-19T16:40:45"/>
    <n v="422"/>
    <n v="335"/>
    <n v="145"/>
    <n v="190"/>
    <d v="2025-02-19T00:00:00"/>
    <s v="16:40:45"/>
    <n v="2025"/>
    <n v="2"/>
    <n v="19"/>
    <x v="16"/>
    <n v="154"/>
    <n v="359"/>
    <n v="384.73"/>
    <n v="88.63"/>
    <n v="296.10000000000002"/>
    <n v="1.07"/>
    <n v="0.87074051929999996"/>
  </r>
  <r>
    <d v="2025-02-19T17:23:11"/>
    <n v="458"/>
    <n v="318"/>
    <n v="94"/>
    <n v="224"/>
    <d v="2025-02-19T00:00:00"/>
    <s v="17:23:11"/>
    <n v="2025"/>
    <n v="2"/>
    <n v="19"/>
    <x v="17"/>
    <n v="165"/>
    <n v="328"/>
    <n v="298.27999999999997"/>
    <n v="68.72"/>
    <n v="229.56"/>
    <n v="0.91"/>
    <n v="1.0661123779999999"/>
  </r>
  <r>
    <d v="2025-02-19T18:25:46"/>
    <n v="449"/>
    <n v="347"/>
    <n v="123"/>
    <n v="224"/>
    <d v="2025-02-19T00:00:00"/>
    <s v="18:25:46"/>
    <n v="2025"/>
    <n v="2"/>
    <n v="19"/>
    <x v="18"/>
    <n v="165"/>
    <n v="449"/>
    <n v="345.83"/>
    <n v="79.67"/>
    <n v="266.16000000000003"/>
    <n v="0.77"/>
    <n v="1.003383165"/>
  </r>
  <r>
    <d v="2025-02-19T19:54:34"/>
    <n v="446"/>
    <n v="326"/>
    <n v="96"/>
    <n v="230"/>
    <d v="2025-02-19T00:00:00"/>
    <s v="19:54:34"/>
    <n v="2025"/>
    <n v="2"/>
    <n v="19"/>
    <x v="19"/>
    <n v="174"/>
    <n v="559"/>
    <n v="443.81"/>
    <n v="102.24"/>
    <n v="341.57"/>
    <n v="0.79"/>
    <n v="0.73454856810000002"/>
  </r>
  <r>
    <d v="2025-02-19T20:17:37"/>
    <n v="459"/>
    <n v="334"/>
    <n v="96"/>
    <n v="238"/>
    <d v="2025-02-19T00:00:00"/>
    <s v="20:17:37"/>
    <n v="2025"/>
    <n v="2"/>
    <n v="19"/>
    <x v="20"/>
    <n v="180"/>
    <n v="203"/>
    <n v="459.66"/>
    <n v="105.89"/>
    <n v="353.77"/>
    <n v="2.2599999999999998"/>
    <n v="0.72662402650000002"/>
  </r>
  <r>
    <d v="2025-02-19T21:24:04"/>
    <n v="428"/>
    <n v="347"/>
    <n v="130"/>
    <n v="217"/>
    <d v="2025-02-19T00:00:00"/>
    <s v="21:24:04"/>
    <n v="2025"/>
    <n v="2"/>
    <n v="19"/>
    <x v="21"/>
    <n v="169"/>
    <n v="190"/>
    <n v="456.78"/>
    <n v="105.23"/>
    <n v="351.55"/>
    <n v="2.4"/>
    <n v="0.75966548450000004"/>
  </r>
  <r>
    <d v="2025-02-19T22:46:34"/>
    <n v="343"/>
    <n v="300"/>
    <n v="120"/>
    <n v="180"/>
    <d v="2025-02-19T00:00:00"/>
    <s v="22:46:34"/>
    <n v="2025"/>
    <n v="2"/>
    <n v="19"/>
    <x v="22"/>
    <n v="134"/>
    <n v="130"/>
    <n v="366"/>
    <n v="84.32"/>
    <n v="281.69"/>
    <n v="2.82"/>
    <n v="0.81967213110000003"/>
  </r>
  <r>
    <d v="2025-02-19T23:26:41"/>
    <n v="335"/>
    <n v="274"/>
    <n v="118"/>
    <n v="156"/>
    <d v="2025-02-19T00:00:00"/>
    <s v="23:26:41"/>
    <n v="2025"/>
    <n v="2"/>
    <n v="19"/>
    <x v="23"/>
    <n v="123"/>
    <n v="101"/>
    <n v="279.55"/>
    <n v="64.400000000000006"/>
    <n v="215.15"/>
    <n v="2.77"/>
    <n v="0.98014666429999997"/>
  </r>
  <r>
    <d v="2025-02-20T00:30:21"/>
    <n v="239"/>
    <n v="145"/>
    <n v="49"/>
    <n v="96"/>
    <d v="2025-02-20T00:00:00"/>
    <s v="00:30:21"/>
    <n v="2025"/>
    <n v="2"/>
    <n v="20"/>
    <x v="0"/>
    <n v="74"/>
    <n v="130"/>
    <n v="144.04"/>
    <n v="36.450000000000003"/>
    <n v="107.58"/>
    <n v="1.1100000000000001"/>
    <n v="1.0066648149999999"/>
  </r>
  <r>
    <d v="2025-02-20T01:31:52"/>
    <n v="187"/>
    <n v="129"/>
    <n v="51"/>
    <n v="78"/>
    <d v="2025-02-20T00:00:00"/>
    <s v="01:31:52"/>
    <n v="2025"/>
    <n v="2"/>
    <n v="20"/>
    <x v="1"/>
    <n v="69"/>
    <n v="111"/>
    <n v="117.11"/>
    <n v="29.64"/>
    <n v="87.47"/>
    <n v="1.06"/>
    <n v="1.101528477"/>
  </r>
  <r>
    <d v="2025-02-20T02:53:17"/>
    <n v="123"/>
    <n v="79"/>
    <n v="27"/>
    <n v="52"/>
    <d v="2025-02-20T00:00:00"/>
    <s v="02:53:17"/>
    <n v="2025"/>
    <n v="2"/>
    <n v="20"/>
    <x v="2"/>
    <n v="42"/>
    <n v="57"/>
    <n v="70"/>
    <n v="17.72"/>
    <n v="52.28"/>
    <n v="1.23"/>
    <n v="1.128571429"/>
  </r>
  <r>
    <d v="2025-02-20T03:51:13"/>
    <n v="157"/>
    <n v="114"/>
    <n v="79"/>
    <n v="35"/>
    <d v="2025-02-20T00:00:00"/>
    <s v="03:51:13"/>
    <n v="2025"/>
    <n v="2"/>
    <n v="20"/>
    <x v="3"/>
    <n v="30"/>
    <n v="39"/>
    <n v="59.23"/>
    <n v="14.99"/>
    <n v="44.24"/>
    <n v="1.52"/>
    <n v="1.924700321"/>
  </r>
  <r>
    <d v="2025-02-20T04:09:20"/>
    <n v="242"/>
    <n v="186"/>
    <n v="149"/>
    <n v="37"/>
    <d v="2025-02-20T00:00:00"/>
    <s v="04:09:20"/>
    <n v="2025"/>
    <n v="2"/>
    <n v="20"/>
    <x v="4"/>
    <n v="30"/>
    <n v="38"/>
    <n v="52.5"/>
    <n v="13.29"/>
    <n v="39.21"/>
    <n v="1.38"/>
    <n v="3.542857143"/>
  </r>
  <r>
    <d v="2025-02-20T05:42:31"/>
    <n v="196"/>
    <n v="133"/>
    <n v="113"/>
    <n v="20"/>
    <d v="2025-02-20T00:00:00"/>
    <s v="05:42:31"/>
    <n v="2025"/>
    <n v="2"/>
    <n v="20"/>
    <x v="5"/>
    <n v="17"/>
    <n v="21"/>
    <n v="40.380000000000003"/>
    <n v="10.220000000000001"/>
    <n v="30.16"/>
    <n v="1.92"/>
    <n v="3.2937097569999998"/>
  </r>
  <r>
    <d v="2025-02-20T06:54:13"/>
    <n v="395"/>
    <n v="357"/>
    <n v="292"/>
    <n v="65"/>
    <d v="2025-02-20T00:00:00"/>
    <s v="06:54:13"/>
    <n v="2025"/>
    <n v="2"/>
    <n v="20"/>
    <x v="6"/>
    <n v="52"/>
    <n v="89"/>
    <n v="135.96"/>
    <n v="34.409999999999997"/>
    <n v="101.55"/>
    <n v="1.53"/>
    <n v="2.6257722860000001"/>
  </r>
  <r>
    <d v="2025-02-20T07:27:49"/>
    <n v="449"/>
    <n v="326"/>
    <n v="217"/>
    <n v="109"/>
    <d v="2025-02-20T00:00:00"/>
    <s v="07:27:49"/>
    <n v="2025"/>
    <n v="2"/>
    <n v="20"/>
    <x v="7"/>
    <n v="83"/>
    <n v="177"/>
    <n v="215.38"/>
    <n v="54.51"/>
    <n v="160.87"/>
    <n v="1.22"/>
    <n v="1.5136038629999999"/>
  </r>
  <r>
    <d v="2025-02-20T08:18:09"/>
    <n v="283"/>
    <n v="270"/>
    <n v="127"/>
    <n v="143"/>
    <d v="2025-02-20T00:00:00"/>
    <s v="08:18:09"/>
    <n v="2025"/>
    <n v="2"/>
    <n v="20"/>
    <x v="8"/>
    <n v="114"/>
    <n v="298"/>
    <n v="192.5"/>
    <n v="48.72"/>
    <n v="143.78"/>
    <n v="0.65"/>
    <n v="1.4025974029999999"/>
  </r>
  <r>
    <d v="2025-02-20T09:18:38"/>
    <n v="361"/>
    <n v="288"/>
    <n v="116"/>
    <n v="172"/>
    <d v="2025-02-20T00:00:00"/>
    <s v="09:18:38"/>
    <n v="2025"/>
    <n v="2"/>
    <n v="20"/>
    <x v="9"/>
    <n v="118"/>
    <n v="391"/>
    <n v="294.8"/>
    <n v="74.61"/>
    <n v="220.19"/>
    <n v="0.75"/>
    <n v="0.97693351419999996"/>
  </r>
  <r>
    <d v="2025-02-20T10:11:35"/>
    <n v="332"/>
    <n v="258"/>
    <n v="110"/>
    <n v="148"/>
    <d v="2025-02-20T00:00:00"/>
    <s v="10:11:35"/>
    <n v="2025"/>
    <n v="2"/>
    <n v="20"/>
    <x v="10"/>
    <n v="116"/>
    <n v="404"/>
    <n v="234.23"/>
    <n v="59.28"/>
    <n v="174.95"/>
    <n v="0.57999999999999996"/>
    <n v="1.1014814500000001"/>
  </r>
  <r>
    <d v="2025-02-20T11:23:36"/>
    <n v="338"/>
    <n v="279"/>
    <n v="107"/>
    <n v="172"/>
    <d v="2025-02-20T00:00:00"/>
    <s v="11:23:36"/>
    <n v="2025"/>
    <n v="2"/>
    <n v="20"/>
    <x v="11"/>
    <n v="123"/>
    <n v="415"/>
    <n v="220.77"/>
    <n v="55.87"/>
    <n v="164.89"/>
    <n v="0.53"/>
    <n v="1.2637586629999999"/>
  </r>
  <r>
    <d v="2025-02-20T12:27:43"/>
    <n v="345"/>
    <n v="259"/>
    <n v="94"/>
    <n v="165"/>
    <d v="2025-02-20T00:00:00"/>
    <s v="12:27:43"/>
    <n v="2025"/>
    <n v="2"/>
    <n v="20"/>
    <x v="12"/>
    <n v="114"/>
    <n v="380"/>
    <n v="215.38"/>
    <n v="54.51"/>
    <n v="160.87"/>
    <n v="0.56999999999999995"/>
    <n v="1.2025257680000001"/>
  </r>
  <r>
    <d v="2025-02-20T13:31:40"/>
    <n v="422"/>
    <n v="315"/>
    <n v="153"/>
    <n v="162"/>
    <d v="2025-02-20T00:00:00"/>
    <s v="13:31:40"/>
    <n v="2025"/>
    <n v="2"/>
    <n v="20"/>
    <x v="13"/>
    <n v="122"/>
    <n v="290"/>
    <n v="262.5"/>
    <n v="66.430000000000007"/>
    <n v="196.06"/>
    <n v="0.91"/>
    <n v="1.2"/>
  </r>
  <r>
    <d v="2025-02-20T14:32:05"/>
    <n v="427"/>
    <n v="355"/>
    <n v="186"/>
    <n v="169"/>
    <d v="2025-02-20T00:00:00"/>
    <s v="14:32:05"/>
    <n v="2025"/>
    <n v="2"/>
    <n v="20"/>
    <x v="14"/>
    <n v="129"/>
    <n v="285"/>
    <n v="230.19"/>
    <n v="58.26"/>
    <n v="171.93"/>
    <n v="0.81"/>
    <n v="1.5422042659999999"/>
  </r>
  <r>
    <d v="2025-02-20T15:42:35"/>
    <n v="407"/>
    <n v="328"/>
    <n v="170"/>
    <n v="158"/>
    <d v="2025-02-20T00:00:00"/>
    <s v="15:42:35"/>
    <n v="2025"/>
    <n v="2"/>
    <n v="20"/>
    <x v="15"/>
    <n v="128"/>
    <n v="318"/>
    <n v="282.69"/>
    <n v="71.55"/>
    <n v="211.14"/>
    <n v="0.89"/>
    <n v="1.160281581"/>
  </r>
  <r>
    <d v="2025-02-20T16:15:03"/>
    <n v="480"/>
    <n v="383"/>
    <n v="222"/>
    <n v="161"/>
    <d v="2025-02-20T00:00:00"/>
    <s v="16:15:03"/>
    <n v="2025"/>
    <n v="2"/>
    <n v="20"/>
    <x v="16"/>
    <n v="138"/>
    <n v="287"/>
    <n v="305.57"/>
    <n v="77.34"/>
    <n v="228.23"/>
    <n v="1.06"/>
    <n v="1.2533952939999999"/>
  </r>
  <r>
    <d v="2025-02-20T17:03:09"/>
    <n v="507"/>
    <n v="393"/>
    <n v="160"/>
    <n v="233"/>
    <d v="2025-02-20T00:00:00"/>
    <s v="17:03:09"/>
    <n v="2025"/>
    <n v="2"/>
    <n v="20"/>
    <x v="17"/>
    <n v="165"/>
    <n v="341"/>
    <n v="301.52999999999997"/>
    <n v="76.31"/>
    <n v="225.22"/>
    <n v="0.88"/>
    <n v="1.3033528999999999"/>
  </r>
  <r>
    <d v="2025-02-20T18:45:49"/>
    <n v="465"/>
    <n v="354"/>
    <n v="144"/>
    <n v="210"/>
    <d v="2025-02-20T00:00:00"/>
    <s v="18:45:49"/>
    <n v="2025"/>
    <n v="2"/>
    <n v="20"/>
    <x v="18"/>
    <n v="169"/>
    <n v="548"/>
    <n v="426.72"/>
    <n v="108"/>
    <n v="318.72000000000003"/>
    <n v="0.78"/>
    <n v="0.82958380200000004"/>
  </r>
  <r>
    <d v="2025-02-20T19:48:56"/>
    <n v="564"/>
    <n v="462"/>
    <n v="184"/>
    <n v="278"/>
    <d v="2025-02-20T00:00:00"/>
    <s v="19:48:56"/>
    <n v="2025"/>
    <n v="2"/>
    <n v="20"/>
    <x v="19"/>
    <n v="199"/>
    <n v="621"/>
    <n v="403.84"/>
    <n v="102.21"/>
    <n v="301.63"/>
    <n v="0.65"/>
    <n v="1.1440174329999999"/>
  </r>
  <r>
    <d v="2025-02-20T20:16:12"/>
    <n v="552"/>
    <n v="439"/>
    <n v="205"/>
    <n v="234"/>
    <d v="2025-02-20T00:00:00"/>
    <s v="20:16:12"/>
    <n v="2025"/>
    <n v="2"/>
    <n v="20"/>
    <x v="20"/>
    <n v="175"/>
    <n v="189"/>
    <n v="407.88"/>
    <n v="103.23"/>
    <n v="304.64999999999998"/>
    <n v="2.16"/>
    <n v="1.0762969499999999"/>
  </r>
  <r>
    <d v="2025-02-20T21:37:55"/>
    <n v="565"/>
    <n v="438"/>
    <n v="178"/>
    <n v="260"/>
    <d v="2025-02-20T00:00:00"/>
    <s v="21:37:55"/>
    <n v="2025"/>
    <n v="2"/>
    <n v="20"/>
    <x v="21"/>
    <n v="193"/>
    <n v="241"/>
    <n v="502.11"/>
    <n v="127.08"/>
    <n v="375.03"/>
    <n v="2.08"/>
    <n v="0.87231881460000005"/>
  </r>
  <r>
    <d v="2025-02-20T22:07:27"/>
    <n v="466"/>
    <n v="408"/>
    <n v="185"/>
    <n v="223"/>
    <d v="2025-02-20T00:00:00"/>
    <s v="22:07:27"/>
    <n v="2025"/>
    <n v="2"/>
    <n v="20"/>
    <x v="22"/>
    <n v="172"/>
    <n v="169"/>
    <n v="354.03"/>
    <n v="89.6"/>
    <n v="264.43"/>
    <n v="2.09"/>
    <n v="1.152444708"/>
  </r>
  <r>
    <d v="2025-02-20T23:54:08"/>
    <n v="399"/>
    <n v="301"/>
    <n v="123"/>
    <n v="178"/>
    <d v="2025-02-20T00:00:00"/>
    <s v="23:54:08"/>
    <n v="2025"/>
    <n v="2"/>
    <n v="20"/>
    <x v="23"/>
    <n v="143"/>
    <n v="112"/>
    <n v="245"/>
    <n v="62.01"/>
    <n v="182.99"/>
    <n v="2.19"/>
    <n v="1.228571429"/>
  </r>
  <r>
    <d v="2025-02-21T00:12:39"/>
    <n v="338"/>
    <n v="304"/>
    <n v="147"/>
    <n v="157"/>
    <d v="2025-02-21T00:00:00"/>
    <s v="00:12:39"/>
    <n v="2025"/>
    <n v="2"/>
    <n v="21"/>
    <x v="0"/>
    <n v="118"/>
    <n v="269"/>
    <n v="226.42"/>
    <n v="53.37"/>
    <n v="173.05"/>
    <n v="0.84"/>
    <n v="1.342637576"/>
  </r>
  <r>
    <d v="2025-02-21T01:18:12"/>
    <n v="286"/>
    <n v="239"/>
    <n v="93"/>
    <n v="146"/>
    <d v="2025-02-21T00:00:00"/>
    <s v="01:18:12"/>
    <n v="2025"/>
    <n v="2"/>
    <n v="21"/>
    <x v="1"/>
    <n v="114"/>
    <n v="282"/>
    <n v="260.3"/>
    <n v="61.35"/>
    <n v="198.95"/>
    <n v="0.92"/>
    <n v="0.91817134079999996"/>
  </r>
  <r>
    <d v="2025-02-21T02:50:30"/>
    <n v="234"/>
    <n v="197"/>
    <n v="100"/>
    <n v="97"/>
    <d v="2025-02-21T00:00:00"/>
    <s v="02:50:30"/>
    <n v="2025"/>
    <n v="2"/>
    <n v="21"/>
    <x v="2"/>
    <n v="85"/>
    <n v="202"/>
    <n v="243.36"/>
    <n v="57.36"/>
    <n v="186"/>
    <n v="1.2"/>
    <n v="0.80950032869999999"/>
  </r>
  <r>
    <d v="2025-02-21T03:21:49"/>
    <n v="366"/>
    <n v="260"/>
    <n v="169"/>
    <n v="91"/>
    <d v="2025-02-21T00:00:00"/>
    <s v="03:21:49"/>
    <n v="2025"/>
    <n v="2"/>
    <n v="21"/>
    <x v="3"/>
    <n v="68"/>
    <n v="117"/>
    <n v="127.84"/>
    <n v="30.13"/>
    <n v="97.71"/>
    <n v="1.0900000000000001"/>
    <n v="2.0337922399999999"/>
  </r>
  <r>
    <d v="2025-02-21T04:30:24"/>
    <n v="282"/>
    <n v="226"/>
    <n v="175"/>
    <n v="51"/>
    <d v="2025-02-21T00:00:00"/>
    <s v="04:30:24"/>
    <n v="2025"/>
    <n v="2"/>
    <n v="21"/>
    <x v="4"/>
    <n v="42"/>
    <n v="61"/>
    <n v="78.55"/>
    <n v="18.510000000000002"/>
    <n v="60.04"/>
    <n v="1.29"/>
    <n v="2.8771483130000002"/>
  </r>
  <r>
    <d v="2025-02-21T05:04:47"/>
    <n v="258"/>
    <n v="163"/>
    <n v="128"/>
    <n v="35"/>
    <d v="2025-02-21T00:00:00"/>
    <s v="05:04:47"/>
    <n v="2025"/>
    <n v="2"/>
    <n v="21"/>
    <x v="5"/>
    <n v="29"/>
    <n v="39"/>
    <n v="61.61"/>
    <n v="14.52"/>
    <n v="47.09"/>
    <n v="1.58"/>
    <n v="2.6456744040000002"/>
  </r>
  <r>
    <d v="2025-02-21T06:48:29"/>
    <n v="329"/>
    <n v="258"/>
    <n v="217"/>
    <n v="41"/>
    <d v="2025-02-21T00:00:00"/>
    <s v="06:48:29"/>
    <n v="2025"/>
    <n v="2"/>
    <n v="21"/>
    <x v="6"/>
    <n v="34"/>
    <n v="50"/>
    <n v="83.17"/>
    <n v="19.600000000000001"/>
    <n v="63.57"/>
    <n v="1.66"/>
    <n v="3.1020800770000001"/>
  </r>
  <r>
    <d v="2025-02-21T07:08:39"/>
    <n v="260"/>
    <n v="221"/>
    <n v="161"/>
    <n v="60"/>
    <d v="2025-02-21T00:00:00"/>
    <s v="07:08:39"/>
    <n v="2025"/>
    <n v="2"/>
    <n v="21"/>
    <x v="7"/>
    <n v="44"/>
    <n v="69"/>
    <n v="100.12"/>
    <n v="23.6"/>
    <n v="76.52"/>
    <n v="1.45"/>
    <n v="2.2073511790000002"/>
  </r>
  <r>
    <d v="2025-02-21T08:37:50"/>
    <n v="129"/>
    <n v="94"/>
    <n v="51"/>
    <n v="43"/>
    <d v="2025-02-21T00:00:00"/>
    <s v="08:37:50"/>
    <n v="2025"/>
    <n v="2"/>
    <n v="21"/>
    <x v="8"/>
    <n v="38"/>
    <n v="73"/>
    <n v="81.63"/>
    <n v="19.239999999999998"/>
    <n v="62.39"/>
    <n v="1.1200000000000001"/>
    <n v="1.1515374249999999"/>
  </r>
  <r>
    <d v="2025-02-21T09:34:56"/>
    <n v="134"/>
    <n v="97"/>
    <n v="59"/>
    <n v="38"/>
    <d v="2025-02-21T00:00:00"/>
    <s v="09:34:56"/>
    <n v="2025"/>
    <n v="2"/>
    <n v="21"/>
    <x v="9"/>
    <n v="35"/>
    <n v="65"/>
    <n v="73.930000000000007"/>
    <n v="17.43"/>
    <n v="56.51"/>
    <n v="1.1399999999999999"/>
    <n v="1.312051941"/>
  </r>
  <r>
    <d v="2025-02-21T10:26:08"/>
    <n v="139"/>
    <n v="102"/>
    <n v="65"/>
    <n v="37"/>
    <d v="2025-02-21T00:00:00"/>
    <s v="10:26:08"/>
    <n v="2025"/>
    <n v="2"/>
    <n v="21"/>
    <x v="10"/>
    <n v="31"/>
    <n v="73"/>
    <n v="92.42"/>
    <n v="21.78"/>
    <n v="70.63"/>
    <n v="1.27"/>
    <n v="1.1036572170000001"/>
  </r>
  <r>
    <d v="2025-02-21T11:52:34"/>
    <n v="149"/>
    <n v="128"/>
    <n v="107"/>
    <n v="21"/>
    <d v="2025-02-21T00:00:00"/>
    <s v="11:52:34"/>
    <n v="2025"/>
    <n v="2"/>
    <n v="21"/>
    <x v="11"/>
    <n v="18"/>
    <n v="36"/>
    <n v="50.83"/>
    <n v="11.98"/>
    <n v="38.85"/>
    <n v="1.41"/>
    <n v="2.518197915"/>
  </r>
  <r>
    <d v="2025-02-21T12:18:40"/>
    <n v="134"/>
    <n v="91"/>
    <n v="72"/>
    <n v="19"/>
    <d v="2025-02-21T00:00:00"/>
    <s v="12:18:40"/>
    <n v="2025"/>
    <n v="2"/>
    <n v="21"/>
    <x v="12"/>
    <n v="16"/>
    <n v="30"/>
    <n v="38.51"/>
    <n v="9.08"/>
    <n v="29.43"/>
    <n v="1.28"/>
    <n v="2.3630225920000001"/>
  </r>
  <r>
    <d v="2025-02-21T13:49:16"/>
    <n v="236"/>
    <n v="230"/>
    <n v="171"/>
    <n v="59"/>
    <d v="2025-02-21T00:00:00"/>
    <s v="13:49:16"/>
    <n v="2025"/>
    <n v="2"/>
    <n v="21"/>
    <x v="13"/>
    <n v="51"/>
    <n v="95"/>
    <n v="152.49"/>
    <n v="35.94"/>
    <n v="116.55"/>
    <n v="1.61"/>
    <n v="1.508295626"/>
  </r>
  <r>
    <d v="2025-02-21T14:23:43"/>
    <n v="358"/>
    <n v="293"/>
    <n v="203"/>
    <n v="90"/>
    <d v="2025-02-21T00:00:00"/>
    <s v="14:23:43"/>
    <n v="2025"/>
    <n v="2"/>
    <n v="21"/>
    <x v="14"/>
    <n v="75"/>
    <n v="161"/>
    <n v="203.32"/>
    <n v="47.92"/>
    <n v="155.38999999999999"/>
    <n v="1.26"/>
    <n v="1.4410781029999999"/>
  </r>
  <r>
    <d v="2025-02-21T15:32:06"/>
    <n v="405"/>
    <n v="281"/>
    <n v="173"/>
    <n v="108"/>
    <d v="2025-02-21T00:00:00"/>
    <s v="15:32:06"/>
    <n v="2025"/>
    <n v="2"/>
    <n v="21"/>
    <x v="15"/>
    <n v="90"/>
    <n v="205"/>
    <n v="224.88"/>
    <n v="53"/>
    <n v="171.88"/>
    <n v="1.1000000000000001"/>
    <n v="1.2495553180000001"/>
  </r>
  <r>
    <d v="2025-02-21T16:54:56"/>
    <n v="458"/>
    <n v="326"/>
    <n v="178"/>
    <n v="148"/>
    <d v="2025-02-21T00:00:00"/>
    <s v="16:54:56"/>
    <n v="2025"/>
    <n v="2"/>
    <n v="21"/>
    <x v="16"/>
    <n v="130"/>
    <n v="281"/>
    <n v="300.35000000000002"/>
    <n v="70.790000000000006"/>
    <n v="229.56"/>
    <n v="1.07"/>
    <n v="1.085400366"/>
  </r>
  <r>
    <d v="2025-02-21T17:35:40"/>
    <n v="474"/>
    <n v="391"/>
    <n v="199"/>
    <n v="192"/>
    <d v="2025-02-21T00:00:00"/>
    <s v="17:35:40"/>
    <n v="2025"/>
    <n v="2"/>
    <n v="21"/>
    <x v="17"/>
    <n v="149"/>
    <n v="337"/>
    <n v="321.92"/>
    <n v="75.87"/>
    <n v="246.04"/>
    <n v="0.96"/>
    <n v="1.2145874750000001"/>
  </r>
  <r>
    <d v="2025-02-21T18:36:24"/>
    <n v="473"/>
    <n v="325"/>
    <n v="123"/>
    <n v="202"/>
    <d v="2025-02-21T00:00:00"/>
    <s v="18:36:24"/>
    <n v="2025"/>
    <n v="2"/>
    <n v="21"/>
    <x v="18"/>
    <n v="149"/>
    <n v="444"/>
    <n v="349.64"/>
    <n v="82.41"/>
    <n v="267.23"/>
    <n v="0.79"/>
    <n v="0.929527514"/>
  </r>
  <r>
    <d v="2025-02-21T19:54:10"/>
    <n v="568"/>
    <n v="438"/>
    <n v="192"/>
    <n v="246"/>
    <d v="2025-02-21T00:00:00"/>
    <s v="19:54:10"/>
    <n v="2025"/>
    <n v="2"/>
    <n v="21"/>
    <x v="19"/>
    <n v="185"/>
    <n v="681"/>
    <n v="472.86"/>
    <n v="111.45"/>
    <n v="361.41"/>
    <n v="0.69"/>
    <n v="0.92627839109999999"/>
  </r>
  <r>
    <d v="2025-02-21T20:41:28"/>
    <n v="553"/>
    <n v="424"/>
    <n v="195"/>
    <n v="229"/>
    <d v="2025-02-21T00:00:00"/>
    <s v="20:41:28"/>
    <n v="2025"/>
    <n v="2"/>
    <n v="21"/>
    <x v="20"/>
    <n v="177"/>
    <n v="208"/>
    <n v="426.65"/>
    <n v="100.56"/>
    <n v="326.08999999999997"/>
    <n v="2.0499999999999998"/>
    <n v="0.99378881990000001"/>
  </r>
  <r>
    <d v="2025-02-21T21:15:03"/>
    <n v="597"/>
    <n v="488"/>
    <n v="254"/>
    <n v="234"/>
    <d v="2025-02-21T00:00:00"/>
    <s v="21:15:03"/>
    <n v="2025"/>
    <n v="2"/>
    <n v="21"/>
    <x v="21"/>
    <n v="172"/>
    <n v="207"/>
    <n v="442.06"/>
    <n v="104.19"/>
    <n v="337.86"/>
    <n v="2.14"/>
    <n v="1.103922544"/>
  </r>
  <r>
    <d v="2025-02-21T22:51:32"/>
    <n v="550"/>
    <n v="454"/>
    <n v="226"/>
    <n v="228"/>
    <d v="2025-02-21T00:00:00"/>
    <s v="22:51:32"/>
    <n v="2025"/>
    <n v="2"/>
    <n v="21"/>
    <x v="22"/>
    <n v="174"/>
    <n v="228"/>
    <n v="495.97"/>
    <n v="116.9"/>
    <n v="379.07"/>
    <n v="2.1800000000000002"/>
    <n v="0.91537794620000001"/>
  </r>
  <r>
    <d v="2025-02-21T23:03:39"/>
    <n v="481"/>
    <n v="373"/>
    <n v="184"/>
    <n v="189"/>
    <d v="2025-02-21T00:00:00"/>
    <s v="23:03:39"/>
    <n v="2025"/>
    <n v="2"/>
    <n v="21"/>
    <x v="23"/>
    <n v="148"/>
    <n v="162"/>
    <n v="386.61"/>
    <n v="91.12"/>
    <n v="295.48"/>
    <n v="2.39"/>
    <n v="0.96479656499999999"/>
  </r>
  <r>
    <d v="2025-02-22T00:08:23"/>
    <n v="410"/>
    <n v="313"/>
    <n v="155"/>
    <n v="158"/>
    <d v="2025-02-22T00:00:00"/>
    <s v="00:08:23"/>
    <n v="2025"/>
    <n v="2"/>
    <n v="22"/>
    <x v="0"/>
    <n v="117"/>
    <n v="292"/>
    <n v="262.91000000000003"/>
    <n v="68.58"/>
    <n v="194.33"/>
    <n v="0.9"/>
    <n v="1.1905214710000001"/>
  </r>
  <r>
    <d v="2025-02-22T01:50:30"/>
    <n v="267"/>
    <n v="228"/>
    <n v="113"/>
    <n v="115"/>
    <d v="2025-02-22T00:00:00"/>
    <s v="01:50:30"/>
    <n v="2025"/>
    <n v="2"/>
    <n v="22"/>
    <x v="1"/>
    <n v="91"/>
    <n v="194"/>
    <n v="198.92"/>
    <n v="51.89"/>
    <n v="147.04"/>
    <n v="1.03"/>
    <n v="1.146189423"/>
  </r>
  <r>
    <d v="2025-02-22T02:38:35"/>
    <n v="254"/>
    <n v="216"/>
    <n v="104"/>
    <n v="112"/>
    <d v="2025-02-22T00:00:00"/>
    <s v="02:38:35"/>
    <n v="2025"/>
    <n v="2"/>
    <n v="22"/>
    <x v="2"/>
    <n v="89"/>
    <n v="172"/>
    <n v="164.15"/>
    <n v="42.82"/>
    <n v="121.33"/>
    <n v="0.95"/>
    <n v="1.315869631"/>
  </r>
  <r>
    <d v="2025-02-22T03:27:32"/>
    <n v="340"/>
    <n v="251"/>
    <n v="167"/>
    <n v="84"/>
    <d v="2025-02-22T00:00:00"/>
    <s v="03:27:32"/>
    <n v="2025"/>
    <n v="2"/>
    <n v="22"/>
    <x v="3"/>
    <n v="65"/>
    <n v="108"/>
    <n v="115.46"/>
    <n v="30.12"/>
    <n v="85.34"/>
    <n v="1.07"/>
    <n v="2.1739130430000002"/>
  </r>
  <r>
    <d v="2025-02-22T04:21:55"/>
    <n v="354"/>
    <n v="264"/>
    <n v="194"/>
    <n v="70"/>
    <d v="2025-02-22T00:00:00"/>
    <s v="04:21:55"/>
    <n v="2025"/>
    <n v="2"/>
    <n v="22"/>
    <x v="4"/>
    <n v="50"/>
    <n v="76"/>
    <n v="90.42"/>
    <n v="23.59"/>
    <n v="66.83"/>
    <n v="1.19"/>
    <n v="2.9197080290000001"/>
  </r>
  <r>
    <d v="2025-02-22T05:17:45"/>
    <n v="304"/>
    <n v="226"/>
    <n v="182"/>
    <n v="44"/>
    <d v="2025-02-22T00:00:00"/>
    <s v="05:17:45"/>
    <n v="2025"/>
    <n v="2"/>
    <n v="22"/>
    <x v="5"/>
    <n v="36"/>
    <n v="55"/>
    <n v="90.42"/>
    <n v="23.59"/>
    <n v="66.83"/>
    <n v="1.64"/>
    <n v="2.4994470249999998"/>
  </r>
  <r>
    <d v="2025-02-22T06:26:45"/>
    <n v="301"/>
    <n v="225"/>
    <n v="164"/>
    <n v="61"/>
    <d v="2025-02-22T00:00:00"/>
    <s v="06:26:45"/>
    <n v="2025"/>
    <n v="2"/>
    <n v="22"/>
    <x v="6"/>
    <n v="46"/>
    <n v="79"/>
    <n v="126.59"/>
    <n v="33.020000000000003"/>
    <n v="93.57"/>
    <n v="1.6"/>
    <n v="1.7773915790000001"/>
  </r>
  <r>
    <d v="2025-02-22T07:30:42"/>
    <n v="353"/>
    <n v="240"/>
    <n v="169"/>
    <n v="71"/>
    <d v="2025-02-22T00:00:00"/>
    <s v="07:30:42"/>
    <n v="2025"/>
    <n v="2"/>
    <n v="22"/>
    <x v="7"/>
    <n v="55"/>
    <n v="92"/>
    <n v="118.24"/>
    <n v="30.84"/>
    <n v="87.4"/>
    <n v="1.29"/>
    <n v="2.0297699589999998"/>
  </r>
  <r>
    <d v="2025-02-22T08:43:54"/>
    <n v="173"/>
    <n v="141"/>
    <n v="74"/>
    <n v="67"/>
    <d v="2025-02-22T00:00:00"/>
    <s v="08:43:54"/>
    <n v="2025"/>
    <n v="2"/>
    <n v="22"/>
    <x v="8"/>
    <n v="53"/>
    <n v="116"/>
    <n v="118.24"/>
    <n v="30.84"/>
    <n v="87.4"/>
    <n v="1.02"/>
    <n v="1.1924898509999999"/>
  </r>
  <r>
    <d v="2025-02-22T09:35:17"/>
    <n v="177"/>
    <n v="135"/>
    <n v="50"/>
    <n v="85"/>
    <d v="2025-02-22T00:00:00"/>
    <s v="09:35:17"/>
    <n v="2025"/>
    <n v="2"/>
    <n v="22"/>
    <x v="9"/>
    <n v="64"/>
    <n v="144"/>
    <n v="129.37"/>
    <n v="33.74"/>
    <n v="95.62"/>
    <n v="0.9"/>
    <n v="1.0435185899999999"/>
  </r>
  <r>
    <d v="2025-02-22T10:33:46"/>
    <n v="202"/>
    <n v="120"/>
    <n v="36"/>
    <n v="84"/>
    <d v="2025-02-22T00:00:00"/>
    <s v="10:33:46"/>
    <n v="2025"/>
    <n v="2"/>
    <n v="22"/>
    <x v="10"/>
    <n v="60"/>
    <n v="161"/>
    <n v="125.2"/>
    <n v="32.659999999999997"/>
    <n v="92.54"/>
    <n v="0.78"/>
    <n v="0.95846645370000005"/>
  </r>
  <r>
    <d v="2025-02-22T11:41:23"/>
    <n v="179"/>
    <n v="133"/>
    <n v="58"/>
    <n v="75"/>
    <d v="2025-02-22T00:00:00"/>
    <s v="11:41:23"/>
    <n v="2025"/>
    <n v="2"/>
    <n v="22"/>
    <x v="11"/>
    <n v="63"/>
    <n v="194"/>
    <n v="171.1"/>
    <n v="44.63"/>
    <n v="126.47"/>
    <n v="0.88"/>
    <n v="0.7773232028"/>
  </r>
  <r>
    <d v="2025-02-22T12:47:03"/>
    <n v="234"/>
    <n v="139"/>
    <n v="66"/>
    <n v="73"/>
    <d v="2025-02-22T00:00:00"/>
    <s v="12:47:03"/>
    <n v="2025"/>
    <n v="2"/>
    <n v="22"/>
    <x v="12"/>
    <n v="58"/>
    <n v="161"/>
    <n v="136.32"/>
    <n v="35.56"/>
    <n v="100.77"/>
    <n v="0.85"/>
    <n v="1.019659624"/>
  </r>
  <r>
    <d v="2025-02-22T13:10:17"/>
    <n v="286"/>
    <n v="200"/>
    <n v="103"/>
    <n v="97"/>
    <d v="2025-02-22T00:00:00"/>
    <s v="13:10:17"/>
    <n v="2025"/>
    <n v="2"/>
    <n v="22"/>
    <x v="13"/>
    <n v="77"/>
    <n v="135"/>
    <n v="133.54"/>
    <n v="34.83"/>
    <n v="98.71"/>
    <n v="0.99"/>
    <n v="1.497678598"/>
  </r>
  <r>
    <d v="2025-02-22T14:39:19"/>
    <n v="347"/>
    <n v="241"/>
    <n v="121"/>
    <n v="120"/>
    <d v="2025-02-22T00:00:00"/>
    <s v="14:39:19"/>
    <n v="2025"/>
    <n v="2"/>
    <n v="22"/>
    <x v="14"/>
    <n v="97"/>
    <n v="229"/>
    <n v="239.26"/>
    <n v="62.41"/>
    <n v="176.85"/>
    <n v="1.04"/>
    <n v="1.0072724230000001"/>
  </r>
  <r>
    <d v="2025-02-22T15:02:29"/>
    <n v="373"/>
    <n v="252"/>
    <n v="130"/>
    <n v="122"/>
    <d v="2025-02-22T00:00:00"/>
    <s v="15:02:29"/>
    <n v="2025"/>
    <n v="2"/>
    <n v="22"/>
    <x v="15"/>
    <n v="97"/>
    <n v="191"/>
    <n v="169.71"/>
    <n v="44.27"/>
    <n v="125.44"/>
    <n v="0.89"/>
    <n v="1.484885982"/>
  </r>
  <r>
    <d v="2025-02-22T16:17:36"/>
    <n v="508"/>
    <n v="369"/>
    <n v="189"/>
    <n v="180"/>
    <d v="2025-02-22T00:00:00"/>
    <s v="16:17:36"/>
    <n v="2025"/>
    <n v="2"/>
    <n v="22"/>
    <x v="16"/>
    <n v="143"/>
    <n v="350"/>
    <n v="363.07"/>
    <n v="94.7"/>
    <n v="268.37"/>
    <n v="1.04"/>
    <n v="1.016332939"/>
  </r>
  <r>
    <d v="2025-02-22T17:10:18"/>
    <n v="589"/>
    <n v="423"/>
    <n v="178"/>
    <n v="245"/>
    <d v="2025-02-22T00:00:00"/>
    <s v="17:10:18"/>
    <n v="2025"/>
    <n v="2"/>
    <n v="22"/>
    <x v="17"/>
    <n v="165"/>
    <n v="430"/>
    <n v="397.85"/>
    <n v="103.77"/>
    <n v="294.07"/>
    <n v="0.93"/>
    <n v="1.0632147789999999"/>
  </r>
  <r>
    <d v="2025-02-22T18:11:34"/>
    <n v="575"/>
    <n v="414"/>
    <n v="186"/>
    <n v="228"/>
    <d v="2025-02-22T00:00:00"/>
    <s v="18:11:34"/>
    <n v="2025"/>
    <n v="2"/>
    <n v="22"/>
    <x v="18"/>
    <n v="165"/>
    <n v="502"/>
    <n v="358.9"/>
    <n v="93.61"/>
    <n v="265.27999999999997"/>
    <n v="0.71"/>
    <n v="1.1535246589999999"/>
  </r>
  <r>
    <d v="2025-02-22T19:14:33"/>
    <n v="654"/>
    <n v="488"/>
    <n v="244"/>
    <n v="244"/>
    <d v="2025-02-22T00:00:00"/>
    <s v="19:14:33"/>
    <n v="2025"/>
    <n v="2"/>
    <n v="22"/>
    <x v="19"/>
    <n v="178"/>
    <n v="661"/>
    <n v="477.14"/>
    <n v="124.46"/>
    <n v="352.68"/>
    <n v="0.72"/>
    <n v="1.0227606149999999"/>
  </r>
  <r>
    <d v="2025-02-22T20:49:32"/>
    <n v="761"/>
    <n v="651"/>
    <n v="412"/>
    <n v="239"/>
    <d v="2025-02-22T00:00:00"/>
    <s v="20:49:32"/>
    <n v="2025"/>
    <n v="2"/>
    <n v="22"/>
    <x v="20"/>
    <n v="165"/>
    <n v="175"/>
    <n v="367.24"/>
    <n v="95.79"/>
    <n v="271.45"/>
    <n v="2.1"/>
    <n v="1.7726827140000001"/>
  </r>
  <r>
    <d v="2025-02-22T21:31:44"/>
    <n v="780"/>
    <n v="782"/>
    <n v="557"/>
    <n v="225"/>
    <d v="2025-02-22T00:00:00"/>
    <s v="21:31:44"/>
    <n v="2025"/>
    <n v="2"/>
    <n v="22"/>
    <x v="21"/>
    <n v="147"/>
    <n v="141"/>
    <n v="318.55"/>
    <n v="83.09"/>
    <n v="235.46"/>
    <n v="2.2599999999999998"/>
    <n v="2.4548736459999998"/>
  </r>
  <r>
    <d v="2025-02-22T22:24:53"/>
    <n v="607"/>
    <n v="618"/>
    <n v="436"/>
    <n v="182"/>
    <d v="2025-02-22T00:00:00"/>
    <s v="22:24:53"/>
    <n v="2025"/>
    <n v="2"/>
    <n v="22"/>
    <x v="22"/>
    <n v="129"/>
    <n v="127"/>
    <n v="326.89999999999998"/>
    <n v="85.27"/>
    <n v="241.63"/>
    <n v="2.57"/>
    <n v="1.8904863869999999"/>
  </r>
  <r>
    <d v="2025-02-22T23:49:48"/>
    <n v="581"/>
    <n v="515"/>
    <n v="321"/>
    <n v="194"/>
    <d v="2025-02-22T00:00:00"/>
    <s v="23:49:48"/>
    <n v="2025"/>
    <n v="2"/>
    <n v="22"/>
    <x v="23"/>
    <n v="152"/>
    <n v="134"/>
    <n v="276.82"/>
    <n v="72.209999999999994"/>
    <n v="204.62"/>
    <n v="2.0699999999999998"/>
    <n v="1.8604147099999999"/>
  </r>
  <r>
    <d v="2025-02-23T00:42:09"/>
    <n v="467"/>
    <n v="378"/>
    <n v="231"/>
    <n v="147"/>
    <d v="2025-02-23T00:00:00"/>
    <s v="00:42:09"/>
    <n v="2025"/>
    <n v="2"/>
    <n v="23"/>
    <x v="0"/>
    <n v="121"/>
    <n v="297"/>
    <n v="271.66000000000003"/>
    <n v="68.19"/>
    <n v="203.48"/>
    <n v="0.91"/>
    <n v="1.3914451889999999"/>
  </r>
  <r>
    <d v="2025-02-23T01:24:05"/>
    <n v="322"/>
    <n v="264"/>
    <n v="138"/>
    <n v="126"/>
    <d v="2025-02-23T00:00:00"/>
    <s v="01:24:05"/>
    <n v="2025"/>
    <n v="2"/>
    <n v="23"/>
    <x v="1"/>
    <n v="105"/>
    <n v="270"/>
    <n v="292.22000000000003"/>
    <n v="73.349999999999994"/>
    <n v="218.87"/>
    <n v="1.08"/>
    <n v="0.90342892340000003"/>
  </r>
  <r>
    <d v="2025-02-23T02:11:33"/>
    <n v="281"/>
    <n v="257"/>
    <n v="154"/>
    <n v="103"/>
    <d v="2025-02-23T00:00:00"/>
    <s v="02:11:33"/>
    <n v="2025"/>
    <n v="2"/>
    <n v="23"/>
    <x v="2"/>
    <n v="87"/>
    <n v="186"/>
    <n v="211.45"/>
    <n v="53.07"/>
    <n v="158.38"/>
    <n v="1.1399999999999999"/>
    <n v="1.2154173559999999"/>
  </r>
  <r>
    <d v="2025-02-23T03:46:49"/>
    <n v="296"/>
    <n v="225"/>
    <n v="153"/>
    <n v="72"/>
    <d v="2025-02-23T00:00:00"/>
    <s v="03:46:49"/>
    <n v="2025"/>
    <n v="2"/>
    <n v="23"/>
    <x v="3"/>
    <n v="61"/>
    <n v="114"/>
    <n v="161.53"/>
    <n v="40.54"/>
    <n v="120.99"/>
    <n v="1.42"/>
    <n v="1.3929301059999999"/>
  </r>
  <r>
    <d v="2025-02-23T04:03:30"/>
    <n v="302"/>
    <n v="215"/>
    <n v="155"/>
    <n v="60"/>
    <d v="2025-02-23T00:00:00"/>
    <s v="04:03:30"/>
    <n v="2025"/>
    <n v="2"/>
    <n v="23"/>
    <x v="4"/>
    <n v="46"/>
    <n v="75"/>
    <n v="118.94"/>
    <n v="29.85"/>
    <n v="89.09"/>
    <n v="1.59"/>
    <n v="1.8076341010000001"/>
  </r>
  <r>
    <d v="2025-02-23T05:03:12"/>
    <n v="268"/>
    <n v="218"/>
    <n v="173"/>
    <n v="45"/>
    <d v="2025-02-23T00:00:00"/>
    <s v="05:03:12"/>
    <n v="2025"/>
    <n v="2"/>
    <n v="23"/>
    <x v="5"/>
    <n v="36"/>
    <n v="50"/>
    <n v="74.89"/>
    <n v="18.8"/>
    <n v="56.09"/>
    <n v="1.5"/>
    <n v="2.9109360400000002"/>
  </r>
  <r>
    <d v="2025-02-23T06:41:21"/>
    <n v="373"/>
    <n v="206"/>
    <n v="143"/>
    <n v="63"/>
    <d v="2025-02-23T00:00:00"/>
    <s v="06:41:21"/>
    <n v="2025"/>
    <n v="2"/>
    <n v="23"/>
    <x v="6"/>
    <n v="49"/>
    <n v="79"/>
    <n v="114.54"/>
    <n v="28.75"/>
    <n v="85.79"/>
    <n v="1.45"/>
    <n v="1.7984983409999999"/>
  </r>
  <r>
    <d v="2025-02-23T07:12:40"/>
    <n v="418"/>
    <n v="282"/>
    <n v="213"/>
    <n v="69"/>
    <d v="2025-02-23T00:00:00"/>
    <s v="07:12:40"/>
    <n v="2025"/>
    <n v="2"/>
    <n v="23"/>
    <x v="7"/>
    <n v="53"/>
    <n v="83"/>
    <n v="105.73"/>
    <n v="26.54"/>
    <n v="79.19"/>
    <n v="1.27"/>
    <n v="2.6671710960000001"/>
  </r>
  <r>
    <d v="2025-02-23T08:16:09"/>
    <n v="268"/>
    <n v="206"/>
    <n v="119"/>
    <n v="87"/>
    <d v="2025-02-23T00:00:00"/>
    <s v="08:16:09"/>
    <n v="2025"/>
    <n v="2"/>
    <n v="23"/>
    <x v="8"/>
    <n v="69"/>
    <n v="187"/>
    <n v="201.18"/>
    <n v="50.49"/>
    <n v="150.68"/>
    <n v="1.08"/>
    <n v="1.0239586439999999"/>
  </r>
  <r>
    <d v="2025-02-23T09:10:38"/>
    <n v="242"/>
    <n v="177"/>
    <n v="64"/>
    <n v="113"/>
    <d v="2025-02-23T00:00:00"/>
    <s v="09:10:38"/>
    <n v="2025"/>
    <n v="2"/>
    <n v="23"/>
    <x v="9"/>
    <n v="79"/>
    <n v="220"/>
    <n v="212.92"/>
    <n v="53.44"/>
    <n v="159.47999999999999"/>
    <n v="0.97"/>
    <n v="0.83129814010000003"/>
  </r>
  <r>
    <d v="2025-02-23T10:34:20"/>
    <n v="217"/>
    <n v="139"/>
    <n v="49"/>
    <n v="90"/>
    <d v="2025-02-23T00:00:00"/>
    <s v="10:34:20"/>
    <n v="2025"/>
    <n v="2"/>
    <n v="23"/>
    <x v="10"/>
    <n v="64"/>
    <n v="196"/>
    <n v="180.62"/>
    <n v="45.33"/>
    <n v="135.28"/>
    <n v="0.92"/>
    <n v="0.76957147599999998"/>
  </r>
  <r>
    <d v="2025-02-23T11:54:43"/>
    <n v="248"/>
    <n v="183"/>
    <n v="81"/>
    <n v="102"/>
    <d v="2025-02-23T00:00:00"/>
    <s v="11:54:43"/>
    <n v="2025"/>
    <n v="2"/>
    <n v="23"/>
    <x v="11"/>
    <n v="79"/>
    <n v="274"/>
    <n v="229.08"/>
    <n v="57.5"/>
    <n v="171.58"/>
    <n v="0.84"/>
    <n v="0.79884756420000003"/>
  </r>
  <r>
    <d v="2025-02-23T12:42:56"/>
    <n v="231"/>
    <n v="173"/>
    <n v="96"/>
    <n v="77"/>
    <d v="2025-02-23T00:00:00"/>
    <s v="12:42:56"/>
    <n v="2025"/>
    <n v="2"/>
    <n v="23"/>
    <x v="12"/>
    <n v="62"/>
    <n v="169"/>
    <n v="138.03"/>
    <n v="34.65"/>
    <n v="103.39"/>
    <n v="0.82"/>
    <n v="1.2533507209999999"/>
  </r>
  <r>
    <d v="2025-02-23T13:31:27"/>
    <n v="284"/>
    <n v="207"/>
    <n v="115"/>
    <n v="92"/>
    <d v="2025-02-23T00:00:00"/>
    <s v="13:31:27"/>
    <n v="2025"/>
    <n v="2"/>
    <n v="23"/>
    <x v="13"/>
    <n v="74"/>
    <n v="156"/>
    <n v="205.58"/>
    <n v="51.6"/>
    <n v="153.97999999999999"/>
    <n v="1.32"/>
    <n v="1.006907287"/>
  </r>
  <r>
    <d v="2025-02-23T14:17:49"/>
    <n v="333"/>
    <n v="277"/>
    <n v="163"/>
    <n v="114"/>
    <d v="2025-02-23T00:00:00"/>
    <s v="14:17:49"/>
    <n v="2025"/>
    <n v="2"/>
    <n v="23"/>
    <x v="14"/>
    <n v="98"/>
    <n v="224"/>
    <n v="239.36"/>
    <n v="60.08"/>
    <n v="179.28"/>
    <n v="1.07"/>
    <n v="1.157252674"/>
  </r>
  <r>
    <d v="2025-02-23T15:56:52"/>
    <n v="372"/>
    <n v="258"/>
    <n v="132"/>
    <n v="126"/>
    <d v="2025-02-23T00:00:00"/>
    <s v="15:56:52"/>
    <n v="2025"/>
    <n v="2"/>
    <n v="23"/>
    <x v="15"/>
    <n v="110"/>
    <n v="258"/>
    <n v="251.1"/>
    <n v="63.03"/>
    <n v="188.08"/>
    <n v="0.97"/>
    <n v="1.0274790920000001"/>
  </r>
  <r>
    <d v="2025-02-23T16:09:39"/>
    <n v="454"/>
    <n v="352"/>
    <n v="198"/>
    <n v="154"/>
    <d v="2025-02-23T00:00:00"/>
    <s v="16:09:39"/>
    <n v="2025"/>
    <n v="2"/>
    <n v="23"/>
    <x v="16"/>
    <n v="134"/>
    <n v="260"/>
    <n v="265.79000000000002"/>
    <n v="66.709999999999994"/>
    <n v="199.08"/>
    <n v="1.02"/>
    <n v="1.3243538130000001"/>
  </r>
  <r>
    <d v="2025-02-23T17:47:19"/>
    <n v="490"/>
    <n v="371"/>
    <n v="165"/>
    <n v="206"/>
    <d v="2025-02-23T00:00:00"/>
    <s v="17:47:19"/>
    <n v="2025"/>
    <n v="2"/>
    <n v="23"/>
    <x v="17"/>
    <n v="148"/>
    <n v="302"/>
    <n v="289.27999999999997"/>
    <n v="72.61"/>
    <n v="216.67"/>
    <n v="0.96"/>
    <n v="1.282494469"/>
  </r>
  <r>
    <d v="2025-02-23T18:47:41"/>
    <n v="428"/>
    <n v="288"/>
    <n v="103"/>
    <n v="185"/>
    <d v="2025-02-23T00:00:00"/>
    <s v="18:47:41"/>
    <n v="2025"/>
    <n v="2"/>
    <n v="23"/>
    <x v="18"/>
    <n v="151"/>
    <n v="372"/>
    <n v="273.13"/>
    <n v="68.55"/>
    <n v="204.58"/>
    <n v="0.73"/>
    <n v="1.0544429390000001"/>
  </r>
  <r>
    <d v="2025-02-23T19:45:10"/>
    <n v="487"/>
    <n v="377"/>
    <n v="157"/>
    <n v="220"/>
    <d v="2025-02-23T00:00:00"/>
    <s v="19:45:10"/>
    <n v="2025"/>
    <n v="2"/>
    <n v="23"/>
    <x v="19"/>
    <n v="171"/>
    <n v="454"/>
    <n v="308.37"/>
    <n v="77.400000000000006"/>
    <n v="230.97"/>
    <n v="0.68"/>
    <n v="1.222557318"/>
  </r>
  <r>
    <d v="2025-02-23T20:02:05"/>
    <n v="478"/>
    <n v="332"/>
    <n v="117"/>
    <n v="215"/>
    <d v="2025-02-23T00:00:00"/>
    <s v="20:02:05"/>
    <n v="2025"/>
    <n v="2"/>
    <n v="23"/>
    <x v="20"/>
    <n v="162"/>
    <n v="153"/>
    <n v="324.52"/>
    <n v="81.45"/>
    <n v="243.07"/>
    <n v="2.12"/>
    <n v="1.0230494269999999"/>
  </r>
  <r>
    <d v="2025-02-23T21:39:53"/>
    <n v="494"/>
    <n v="388"/>
    <n v="167"/>
    <n v="221"/>
    <d v="2025-02-23T00:00:00"/>
    <s v="21:39:53"/>
    <n v="2025"/>
    <n v="2"/>
    <n v="23"/>
    <x v="21"/>
    <n v="165"/>
    <n v="166"/>
    <n v="359.77"/>
    <n v="90.3"/>
    <n v="269.47000000000003"/>
    <n v="2.17"/>
    <n v="1.078466798"/>
  </r>
  <r>
    <d v="2025-02-23T22:54:41"/>
    <n v="430"/>
    <n v="321"/>
    <n v="132"/>
    <n v="189"/>
    <d v="2025-02-23T00:00:00"/>
    <s v="22:54:41"/>
    <n v="2025"/>
    <n v="2"/>
    <n v="23"/>
    <x v="22"/>
    <n v="144"/>
    <n v="154"/>
    <n v="395.01"/>
    <n v="99.15"/>
    <n v="295.86"/>
    <n v="2.57"/>
    <n v="0.81263765470000004"/>
  </r>
  <r>
    <d v="2025-02-23T23:08:09"/>
    <n v="391"/>
    <n v="299"/>
    <n v="125"/>
    <n v="174"/>
    <d v="2025-02-23T00:00:00"/>
    <s v="23:08:09"/>
    <n v="2025"/>
    <n v="2"/>
    <n v="23"/>
    <x v="23"/>
    <n v="141"/>
    <n v="143"/>
    <n v="364.17"/>
    <n v="91.41"/>
    <n v="272.77"/>
    <n v="2.5499999999999998"/>
    <n v="0.82104511629999999"/>
  </r>
  <r>
    <d v="2025-02-24T00:44:32"/>
    <n v="323"/>
    <n v="220"/>
    <n v="89"/>
    <n v="131"/>
    <d v="2025-02-24T00:00:00"/>
    <s v="00:44:32"/>
    <n v="2025"/>
    <n v="2"/>
    <n v="24"/>
    <x v="0"/>
    <n v="103"/>
    <n v="241"/>
    <n v="248.18"/>
    <n v="67.03"/>
    <n v="181.15"/>
    <n v="1.03"/>
    <n v="0.88645338060000001"/>
  </r>
  <r>
    <d v="2025-02-24T01:33:21"/>
    <n v="227"/>
    <n v="174"/>
    <n v="77"/>
    <n v="97"/>
    <d v="2025-02-24T00:00:00"/>
    <s v="01:33:21"/>
    <n v="2025"/>
    <n v="2"/>
    <n v="24"/>
    <x v="1"/>
    <n v="74"/>
    <n v="134"/>
    <n v="149.66"/>
    <n v="40.42"/>
    <n v="109.24"/>
    <n v="1.1200000000000001"/>
    <n v="1.162635307"/>
  </r>
  <r>
    <d v="2025-02-24T02:49:16"/>
    <n v="174"/>
    <n v="130"/>
    <n v="64"/>
    <n v="66"/>
    <d v="2025-02-24T00:00:00"/>
    <s v="02:49:16"/>
    <n v="2025"/>
    <n v="2"/>
    <n v="24"/>
    <x v="2"/>
    <n v="57"/>
    <n v="94"/>
    <n v="120.97"/>
    <n v="32.67"/>
    <n v="88.3"/>
    <n v="1.29"/>
    <n v="1.074646607"/>
  </r>
  <r>
    <d v="2025-02-24T03:06:43"/>
    <n v="278"/>
    <n v="191"/>
    <n v="125"/>
    <n v="66"/>
    <d v="2025-02-24T00:00:00"/>
    <s v="03:06:43"/>
    <n v="2025"/>
    <n v="2"/>
    <n v="24"/>
    <x v="3"/>
    <n v="53"/>
    <n v="76"/>
    <n v="79.819999999999993"/>
    <n v="21.56"/>
    <n v="58.26"/>
    <n v="1.05"/>
    <n v="2.392883989"/>
  </r>
  <r>
    <d v="2025-02-24T04:19:41"/>
    <n v="252"/>
    <n v="168"/>
    <n v="130"/>
    <n v="38"/>
    <d v="2025-02-24T00:00:00"/>
    <s v="04:19:41"/>
    <n v="2025"/>
    <n v="2"/>
    <n v="24"/>
    <x v="4"/>
    <n v="30"/>
    <n v="39"/>
    <n v="56.12"/>
    <n v="15.16"/>
    <n v="40.96"/>
    <n v="1.44"/>
    <n v="2.9935851750000002"/>
  </r>
  <r>
    <d v="2025-02-24T05:11:33"/>
    <n v="304"/>
    <n v="237"/>
    <n v="202"/>
    <n v="35"/>
    <d v="2025-02-24T00:00:00"/>
    <s v="05:11:33"/>
    <n v="2025"/>
    <n v="2"/>
    <n v="24"/>
    <x v="5"/>
    <n v="27"/>
    <n v="35"/>
    <n v="57.37"/>
    <n v="15.5"/>
    <n v="41.87"/>
    <n v="1.64"/>
    <n v="4.131078961"/>
  </r>
  <r>
    <d v="2025-02-24T06:41:39"/>
    <n v="390"/>
    <n v="312"/>
    <n v="248"/>
    <n v="64"/>
    <d v="2025-02-24T00:00:00"/>
    <s v="06:41:39"/>
    <n v="2025"/>
    <n v="2"/>
    <n v="24"/>
    <x v="6"/>
    <n v="50"/>
    <n v="75"/>
    <n v="92.29"/>
    <n v="24.93"/>
    <n v="67.36"/>
    <n v="1.23"/>
    <n v="3.380647958"/>
  </r>
  <r>
    <d v="2025-02-24T07:10:30"/>
    <n v="509"/>
    <n v="347"/>
    <n v="258"/>
    <n v="89"/>
    <d v="2025-02-24T00:00:00"/>
    <s v="07:10:30"/>
    <n v="2025"/>
    <n v="2"/>
    <n v="24"/>
    <x v="7"/>
    <n v="70"/>
    <n v="119"/>
    <n v="129.69999999999999"/>
    <n v="35.03"/>
    <n v="94.67"/>
    <n v="1.0900000000000001"/>
    <n v="2.67540478"/>
  </r>
  <r>
    <d v="2025-02-24T08:38:06"/>
    <n v="320"/>
    <n v="250"/>
    <n v="143"/>
    <n v="107"/>
    <d v="2025-02-24T00:00:00"/>
    <s v="08:38:06"/>
    <n v="2025"/>
    <n v="2"/>
    <n v="24"/>
    <x v="8"/>
    <n v="79"/>
    <n v="177"/>
    <n v="134.69"/>
    <n v="36.380000000000003"/>
    <n v="98.31"/>
    <n v="0.76"/>
    <n v="1.85611404"/>
  </r>
  <r>
    <d v="2025-02-24T09:21:42"/>
    <n v="329"/>
    <n v="281"/>
    <n v="124"/>
    <n v="157"/>
    <d v="2025-02-24T00:00:00"/>
    <s v="09:21:42"/>
    <n v="2025"/>
    <n v="2"/>
    <n v="24"/>
    <x v="9"/>
    <n v="113"/>
    <n v="361"/>
    <n v="270.63"/>
    <n v="73.099999999999994"/>
    <n v="197.54"/>
    <n v="0.75"/>
    <n v="1.038317999"/>
  </r>
  <r>
    <d v="2025-02-24T10:22:36"/>
    <n v="334"/>
    <n v="243"/>
    <n v="87"/>
    <n v="156"/>
    <d v="2025-02-24T00:00:00"/>
    <s v="10:22:36"/>
    <n v="2025"/>
    <n v="2"/>
    <n v="24"/>
    <x v="10"/>
    <n v="115"/>
    <n v="447"/>
    <n v="276.87"/>
    <n v="74.78"/>
    <n v="202.09"/>
    <n v="0.62"/>
    <n v="0.87766821969999997"/>
  </r>
  <r>
    <d v="2025-02-24T11:36:54"/>
    <n v="272"/>
    <n v="227"/>
    <n v="88"/>
    <n v="139"/>
    <d v="2025-02-24T00:00:00"/>
    <s v="11:36:54"/>
    <n v="2025"/>
    <n v="2"/>
    <n v="24"/>
    <x v="11"/>
    <n v="100"/>
    <n v="337"/>
    <n v="215.76"/>
    <n v="58.27"/>
    <n v="157.47999999999999"/>
    <n v="0.64"/>
    <n v="1.05209492"/>
  </r>
  <r>
    <d v="2025-02-24T12:19:30"/>
    <n v="309"/>
    <n v="243"/>
    <n v="113"/>
    <n v="130"/>
    <d v="2025-02-24T00:00:00"/>
    <s v="12:19:30"/>
    <n v="2025"/>
    <n v="2"/>
    <n v="24"/>
    <x v="12"/>
    <n v="94"/>
    <n v="322"/>
    <n v="223.24"/>
    <n v="60.3"/>
    <n v="162.94999999999999"/>
    <n v="0.69"/>
    <n v="1.0885146029999999"/>
  </r>
  <r>
    <d v="2025-02-24T13:26:14"/>
    <n v="360"/>
    <n v="310"/>
    <n v="173"/>
    <n v="137"/>
    <d v="2025-02-24T00:00:00"/>
    <s v="13:26:14"/>
    <n v="2025"/>
    <n v="2"/>
    <n v="24"/>
    <x v="13"/>
    <n v="121"/>
    <n v="282"/>
    <n v="246.94"/>
    <n v="66.7"/>
    <n v="180.24"/>
    <n v="0.88"/>
    <n v="1.255365676"/>
  </r>
  <r>
    <d v="2025-02-24T14:44:08"/>
    <n v="376"/>
    <n v="301"/>
    <n v="171"/>
    <n v="130"/>
    <d v="2025-02-24T00:00:00"/>
    <s v="14:44:08"/>
    <n v="2025"/>
    <n v="2"/>
    <n v="24"/>
    <x v="14"/>
    <n v="100"/>
    <n v="220"/>
    <n v="221.99"/>
    <n v="59.96"/>
    <n v="162.03"/>
    <n v="1.01"/>
    <n v="1.355916933"/>
  </r>
  <r>
    <d v="2025-02-24T15:47:54"/>
    <n v="431"/>
    <n v="396"/>
    <n v="247"/>
    <n v="149"/>
    <d v="2025-02-24T00:00:00"/>
    <s v="15:47:54"/>
    <n v="2025"/>
    <n v="2"/>
    <n v="24"/>
    <x v="15"/>
    <n v="115"/>
    <n v="263"/>
    <n v="238.21"/>
    <n v="64.34"/>
    <n v="173.87"/>
    <n v="0.91"/>
    <n v="1.662398724"/>
  </r>
  <r>
    <d v="2025-02-24T16:43:54"/>
    <n v="542"/>
    <n v="459"/>
    <n v="257"/>
    <n v="202"/>
    <d v="2025-02-24T00:00:00"/>
    <s v="16:43:54"/>
    <n v="2025"/>
    <n v="2"/>
    <n v="24"/>
    <x v="16"/>
    <n v="149"/>
    <n v="314"/>
    <n v="303.06"/>
    <n v="81.849999999999994"/>
    <n v="221.2"/>
    <n v="0.97"/>
    <n v="1.514551574"/>
  </r>
  <r>
    <d v="2025-02-24T17:41:23"/>
    <n v="546"/>
    <n v="416"/>
    <n v="189"/>
    <n v="227"/>
    <d v="2025-02-24T00:00:00"/>
    <s v="17:41:23"/>
    <n v="2025"/>
    <n v="2"/>
    <n v="24"/>
    <x v="17"/>
    <n v="175"/>
    <n v="389"/>
    <n v="329.25"/>
    <n v="88.93"/>
    <n v="240.32"/>
    <n v="0.85"/>
    <n v="1.263477601"/>
  </r>
  <r>
    <d v="2025-02-24T18:48:30"/>
    <n v="482"/>
    <n v="367"/>
    <n v="147"/>
    <n v="220"/>
    <d v="2025-02-24T00:00:00"/>
    <s v="18:48:30"/>
    <n v="2025"/>
    <n v="2"/>
    <n v="24"/>
    <x v="18"/>
    <n v="162"/>
    <n v="485"/>
    <n v="369.16"/>
    <n v="99.71"/>
    <n v="269.45"/>
    <n v="0.76"/>
    <n v="0.9941488785"/>
  </r>
  <r>
    <d v="2025-02-24T19:54:21"/>
    <n v="543"/>
    <n v="422"/>
    <n v="151"/>
    <n v="271"/>
    <d v="2025-02-24T00:00:00"/>
    <s v="19:54:21"/>
    <n v="2025"/>
    <n v="2"/>
    <n v="24"/>
    <x v="19"/>
    <n v="197"/>
    <n v="707"/>
    <n v="480.16"/>
    <n v="129.69"/>
    <n v="350.47"/>
    <n v="0.68"/>
    <n v="0.87887370880000004"/>
  </r>
  <r>
    <d v="2025-02-24T20:48:13"/>
    <n v="527"/>
    <n v="414"/>
    <n v="188"/>
    <n v="226"/>
    <d v="2025-02-24T00:00:00"/>
    <s v="20:48:13"/>
    <n v="2025"/>
    <n v="2"/>
    <n v="24"/>
    <x v="20"/>
    <n v="172"/>
    <n v="156"/>
    <n v="304.31"/>
    <n v="82.19"/>
    <n v="222.12"/>
    <n v="1.95"/>
    <n v="1.360454799"/>
  </r>
  <r>
    <d v="2025-02-24T21:20:29"/>
    <n v="532"/>
    <n v="455"/>
    <n v="197"/>
    <n v="258"/>
    <d v="2025-02-24T00:00:00"/>
    <s v="21:20:29"/>
    <n v="2025"/>
    <n v="2"/>
    <n v="24"/>
    <x v="21"/>
    <n v="197"/>
    <n v="195"/>
    <n v="347.96"/>
    <n v="93.98"/>
    <n v="253.98"/>
    <n v="1.78"/>
    <n v="1.3076215659999999"/>
  </r>
  <r>
    <d v="2025-02-24T22:03:31"/>
    <n v="437"/>
    <n v="359"/>
    <n v="157"/>
    <n v="202"/>
    <d v="2025-02-24T00:00:00"/>
    <s v="22:03:31"/>
    <n v="2025"/>
    <n v="2"/>
    <n v="24"/>
    <x v="22"/>
    <n v="148"/>
    <n v="139"/>
    <n v="323.01"/>
    <n v="87.24"/>
    <n v="235.77"/>
    <n v="2.3199999999999998"/>
    <n v="1.111420699"/>
  </r>
  <r>
    <d v="2025-02-24T23:11:30"/>
    <n v="409"/>
    <n v="304"/>
    <n v="128"/>
    <n v="176"/>
    <d v="2025-02-24T00:00:00"/>
    <s v="23:11:30"/>
    <n v="2025"/>
    <n v="2"/>
    <n v="24"/>
    <x v="23"/>
    <n v="141"/>
    <n v="138"/>
    <n v="341.72"/>
    <n v="92.3"/>
    <n v="249.42"/>
    <n v="2.48"/>
    <n v="0.88961723049999997"/>
  </r>
  <r>
    <d v="2025-02-25T00:55:43"/>
    <n v="308"/>
    <n v="219"/>
    <n v="95"/>
    <n v="124"/>
    <d v="2025-02-25T00:00:00"/>
    <s v="00:55:43"/>
    <n v="2025"/>
    <n v="2"/>
    <n v="25"/>
    <x v="0"/>
    <n v="103"/>
    <n v="197"/>
    <n v="159.08000000000001"/>
    <n v="42.92"/>
    <n v="116.16"/>
    <n v="0.81"/>
    <n v="1.376665829"/>
  </r>
  <r>
    <d v="2025-02-25T01:22:21"/>
    <n v="209"/>
    <n v="146"/>
    <n v="61"/>
    <n v="85"/>
    <d v="2025-02-25T00:00:00"/>
    <s v="01:22:21"/>
    <n v="2025"/>
    <n v="2"/>
    <n v="25"/>
    <x v="1"/>
    <n v="67"/>
    <n v="108"/>
    <n v="106.48"/>
    <n v="28.73"/>
    <n v="77.75"/>
    <n v="0.99"/>
    <n v="1.3711495119999999"/>
  </r>
  <r>
    <d v="2025-02-25T02:20:32"/>
    <n v="185"/>
    <n v="125"/>
    <n v="54"/>
    <n v="71"/>
    <d v="2025-02-25T00:00:00"/>
    <s v="02:20:32"/>
    <n v="2025"/>
    <n v="2"/>
    <n v="25"/>
    <x v="2"/>
    <n v="59"/>
    <n v="102"/>
    <n v="127"/>
    <n v="34.26"/>
    <n v="92.74"/>
    <n v="1.25"/>
    <n v="0.98425196849999996"/>
  </r>
  <r>
    <d v="2025-02-25T03:33:52"/>
    <n v="230"/>
    <n v="147"/>
    <n v="98"/>
    <n v="49"/>
    <d v="2025-02-25T00:00:00"/>
    <s v="03:33:52"/>
    <n v="2025"/>
    <n v="2"/>
    <n v="25"/>
    <x v="3"/>
    <n v="42"/>
    <n v="64"/>
    <n v="92.37"/>
    <n v="24.92"/>
    <n v="67.45"/>
    <n v="1.44"/>
    <n v="1.591425788"/>
  </r>
  <r>
    <d v="2025-02-25T04:40:55"/>
    <n v="302"/>
    <n v="160"/>
    <n v="124"/>
    <n v="36"/>
    <d v="2025-02-25T00:00:00"/>
    <s v="04:40:55"/>
    <n v="2025"/>
    <n v="2"/>
    <n v="25"/>
    <x v="4"/>
    <n v="28"/>
    <n v="38"/>
    <n v="62.86"/>
    <n v="16.96"/>
    <n v="45.9"/>
    <n v="1.65"/>
    <n v="2.5453388480000001"/>
  </r>
  <r>
    <d v="2025-02-25T05:08:44"/>
    <n v="271"/>
    <n v="222"/>
    <n v="179"/>
    <n v="43"/>
    <d v="2025-02-25T00:00:00"/>
    <s v="05:08:44"/>
    <n v="2025"/>
    <n v="2"/>
    <n v="25"/>
    <x v="5"/>
    <n v="35"/>
    <n v="53"/>
    <n v="87.23"/>
    <n v="23.53"/>
    <n v="63.7"/>
    <n v="1.65"/>
    <n v="2.5449959880000002"/>
  </r>
  <r>
    <d v="2025-02-25T06:30:52"/>
    <n v="329"/>
    <n v="209"/>
    <n v="151"/>
    <n v="58"/>
    <d v="2025-02-25T00:00:00"/>
    <s v="06:30:52"/>
    <n v="2025"/>
    <n v="2"/>
    <n v="25"/>
    <x v="6"/>
    <n v="44"/>
    <n v="64"/>
    <n v="78.25"/>
    <n v="21.11"/>
    <n v="57.14"/>
    <n v="1.22"/>
    <n v="2.6709265179999999"/>
  </r>
  <r>
    <d v="2025-02-25T07:37:48"/>
    <n v="439"/>
    <n v="360"/>
    <n v="250"/>
    <n v="110"/>
    <d v="2025-02-25T00:00:00"/>
    <s v="07:37:48"/>
    <n v="2025"/>
    <n v="2"/>
    <n v="25"/>
    <x v="7"/>
    <n v="77"/>
    <n v="164"/>
    <n v="196.28"/>
    <n v="52.95"/>
    <n v="143.33000000000001"/>
    <n v="1.2"/>
    <n v="1.8341145299999999"/>
  </r>
  <r>
    <d v="2025-02-25T08:42:15"/>
    <n v="301"/>
    <n v="229"/>
    <n v="134"/>
    <n v="95"/>
    <d v="2025-02-25T00:00:00"/>
    <s v="08:42:15"/>
    <n v="2025"/>
    <n v="2"/>
    <n v="25"/>
    <x v="8"/>
    <n v="69"/>
    <n v="166"/>
    <n v="148.81"/>
    <n v="40.15"/>
    <n v="108.67"/>
    <n v="0.9"/>
    <n v="1.5388750760000001"/>
  </r>
  <r>
    <d v="2025-02-25T09:37:02"/>
    <n v="323"/>
    <n v="281"/>
    <n v="139"/>
    <n v="142"/>
    <d v="2025-02-25T00:00:00"/>
    <s v="09:37:02"/>
    <n v="2025"/>
    <n v="2"/>
    <n v="25"/>
    <x v="9"/>
    <n v="101"/>
    <n v="274"/>
    <n v="189.86"/>
    <n v="51.22"/>
    <n v="138.63999999999999"/>
    <n v="0.69"/>
    <n v="1.480037923"/>
  </r>
  <r>
    <d v="2025-02-25T10:40:20"/>
    <n v="275"/>
    <n v="226"/>
    <n v="90"/>
    <n v="136"/>
    <d v="2025-02-25T00:00:00"/>
    <s v="10:40:20"/>
    <n v="2025"/>
    <n v="2"/>
    <n v="25"/>
    <x v="10"/>
    <n v="96"/>
    <n v="352"/>
    <n v="236.05"/>
    <n v="63.68"/>
    <n v="172.37"/>
    <n v="0.67"/>
    <n v="0.95742427450000001"/>
  </r>
  <r>
    <d v="2025-02-25T11:46:20"/>
    <n v="289"/>
    <n v="221"/>
    <n v="96"/>
    <n v="125"/>
    <d v="2025-02-25T00:00:00"/>
    <s v="11:46:20"/>
    <n v="2025"/>
    <n v="2"/>
    <n v="25"/>
    <x v="11"/>
    <n v="94"/>
    <n v="295"/>
    <n v="175.75"/>
    <n v="47.41"/>
    <n v="128.34"/>
    <n v="0.6"/>
    <n v="1.257467994"/>
  </r>
  <r>
    <d v="2025-02-25T12:55:48"/>
    <n v="284"/>
    <n v="201"/>
    <n v="87"/>
    <n v="114"/>
    <d v="2025-02-25T00:00:00"/>
    <s v="12:55:48"/>
    <n v="2025"/>
    <n v="2"/>
    <n v="25"/>
    <x v="12"/>
    <n v="79"/>
    <n v="257"/>
    <n v="188.58"/>
    <n v="50.88"/>
    <n v="137.71"/>
    <n v="0.73"/>
    <n v="1.0658606429999999"/>
  </r>
  <r>
    <d v="2025-02-25T13:49:32"/>
    <n v="357"/>
    <n v="295"/>
    <n v="155"/>
    <n v="140"/>
    <d v="2025-02-25T00:00:00"/>
    <s v="13:49:32"/>
    <n v="2025"/>
    <n v="2"/>
    <n v="25"/>
    <x v="13"/>
    <n v="116"/>
    <n v="244"/>
    <n v="192.43"/>
    <n v="51.91"/>
    <n v="140.52000000000001"/>
    <n v="0.79"/>
    <n v="1.533024996"/>
  </r>
  <r>
    <d v="2025-02-25T14:12:24"/>
    <n v="375"/>
    <n v="326"/>
    <n v="184"/>
    <n v="142"/>
    <d v="2025-02-25T00:00:00"/>
    <s v="14:12:24"/>
    <n v="2025"/>
    <n v="2"/>
    <n v="25"/>
    <x v="14"/>
    <n v="106"/>
    <n v="247"/>
    <n v="230.92"/>
    <n v="62.3"/>
    <n v="168.62"/>
    <n v="0.93"/>
    <n v="1.4117443270000001"/>
  </r>
  <r>
    <d v="2025-02-25T15:40:22"/>
    <n v="422"/>
    <n v="364"/>
    <n v="222"/>
    <n v="142"/>
    <d v="2025-02-25T00:00:00"/>
    <s v="15:40:22"/>
    <n v="2025"/>
    <n v="2"/>
    <n v="25"/>
    <x v="15"/>
    <n v="106"/>
    <n v="233"/>
    <n v="209.11"/>
    <n v="56.41"/>
    <n v="152.69"/>
    <n v="0.9"/>
    <n v="1.740710631"/>
  </r>
  <r>
    <d v="2025-02-25T16:22:41"/>
    <n v="522"/>
    <n v="423"/>
    <n v="244"/>
    <n v="179"/>
    <d v="2025-02-25T00:00:00"/>
    <s v="16:22:41"/>
    <n v="2025"/>
    <n v="2"/>
    <n v="25"/>
    <x v="16"/>
    <n v="142"/>
    <n v="319"/>
    <n v="314.3"/>
    <n v="84.79"/>
    <n v="229.51"/>
    <n v="0.99"/>
    <n v="1.3458479160000001"/>
  </r>
  <r>
    <d v="2025-02-25T17:29:24"/>
    <n v="568"/>
    <n v="454"/>
    <n v="220"/>
    <n v="234"/>
    <d v="2025-02-25T00:00:00"/>
    <s v="17:29:24"/>
    <n v="2025"/>
    <n v="2"/>
    <n v="25"/>
    <x v="17"/>
    <n v="179"/>
    <n v="501"/>
    <n v="434.89"/>
    <n v="117.33"/>
    <n v="317.57"/>
    <n v="0.87"/>
    <n v="1.043942146"/>
  </r>
  <r>
    <d v="2025-02-25T18:52:33"/>
    <n v="495"/>
    <n v="418"/>
    <n v="236"/>
    <n v="182"/>
    <d v="2025-02-25T00:00:00"/>
    <s v="18:52:33"/>
    <n v="2025"/>
    <n v="2"/>
    <n v="25"/>
    <x v="18"/>
    <n v="143"/>
    <n v="423"/>
    <n v="341.24"/>
    <n v="92.06"/>
    <n v="249.18"/>
    <n v="0.81"/>
    <n v="1.2249443209999999"/>
  </r>
  <r>
    <d v="2025-02-25T19:20:54"/>
    <n v="578"/>
    <n v="527"/>
    <n v="270"/>
    <n v="257"/>
    <d v="2025-02-25T00:00:00"/>
    <s v="19:20:54"/>
    <n v="2025"/>
    <n v="2"/>
    <n v="25"/>
    <x v="19"/>
    <n v="187"/>
    <n v="613"/>
    <n v="396.4"/>
    <n v="106.94"/>
    <n v="289.45999999999998"/>
    <n v="0.65"/>
    <n v="1.329465187"/>
  </r>
  <r>
    <d v="2025-02-25T20:05:50"/>
    <n v="528"/>
    <n v="414"/>
    <n v="189"/>
    <n v="225"/>
    <d v="2025-02-25T00:00:00"/>
    <s v="20:05:50"/>
    <n v="2025"/>
    <n v="2"/>
    <n v="25"/>
    <x v="20"/>
    <n v="176"/>
    <n v="200"/>
    <n v="400.25"/>
    <n v="107.98"/>
    <n v="292.27"/>
    <n v="2"/>
    <n v="1.0343535290000001"/>
  </r>
  <r>
    <d v="2025-02-25T21:49:16"/>
    <n v="516"/>
    <n v="434"/>
    <n v="230"/>
    <n v="204"/>
    <d v="2025-02-25T00:00:00"/>
    <s v="21:49:16"/>
    <n v="2025"/>
    <n v="2"/>
    <n v="25"/>
    <x v="21"/>
    <n v="149"/>
    <n v="141"/>
    <n v="305.32"/>
    <n v="82.37"/>
    <n v="222.95"/>
    <n v="2.17"/>
    <n v="1.4214594519999999"/>
  </r>
  <r>
    <d v="2025-02-25T22:43:32"/>
    <n v="484"/>
    <n v="424"/>
    <n v="221"/>
    <n v="203"/>
    <d v="2025-02-25T00:00:00"/>
    <s v="22:43:32"/>
    <n v="2025"/>
    <n v="2"/>
    <n v="25"/>
    <x v="22"/>
    <n v="151"/>
    <n v="144"/>
    <n v="307.89"/>
    <n v="83.06"/>
    <n v="224.83"/>
    <n v="2.14"/>
    <n v="1.377115203"/>
  </r>
  <r>
    <d v="2025-02-25T23:41:21"/>
    <n v="446"/>
    <n v="366"/>
    <n v="182"/>
    <n v="184"/>
    <d v="2025-02-25T00:00:00"/>
    <s v="23:41:21"/>
    <n v="2025"/>
    <n v="2"/>
    <n v="25"/>
    <x v="23"/>
    <n v="151"/>
    <n v="123"/>
    <n v="238.61"/>
    <n v="64.37"/>
    <n v="174.24"/>
    <n v="1.94"/>
    <n v="1.5338837430000001"/>
  </r>
  <r>
    <d v="2025-02-26T00:48:51"/>
    <n v="324"/>
    <n v="260"/>
    <n v="127"/>
    <n v="133"/>
    <d v="2025-02-26T00:00:00"/>
    <s v="00:48:51"/>
    <n v="2025"/>
    <n v="2"/>
    <n v="26"/>
    <x v="0"/>
    <n v="106"/>
    <n v="249"/>
    <n v="215.93"/>
    <n v="63.69"/>
    <n v="152.24"/>
    <n v="0.87"/>
    <n v="1.204093919"/>
  </r>
  <r>
    <d v="2025-02-26T01:31:50"/>
    <n v="240"/>
    <n v="195"/>
    <n v="84"/>
    <n v="111"/>
    <d v="2025-02-26T00:00:00"/>
    <s v="01:31:50"/>
    <n v="2025"/>
    <n v="2"/>
    <n v="26"/>
    <x v="1"/>
    <n v="89"/>
    <n v="209"/>
    <n v="214.71"/>
    <n v="63.33"/>
    <n v="151.38"/>
    <n v="1.03"/>
    <n v="0.90820176050000001"/>
  </r>
  <r>
    <d v="2025-02-26T02:50:38"/>
    <n v="188"/>
    <n v="136"/>
    <n v="68"/>
    <n v="68"/>
    <d v="2025-02-26T00:00:00"/>
    <s v="02:50:38"/>
    <n v="2025"/>
    <n v="2"/>
    <n v="26"/>
    <x v="2"/>
    <n v="54"/>
    <n v="88"/>
    <n v="100.04"/>
    <n v="29.5"/>
    <n v="70.53"/>
    <n v="1.1399999999999999"/>
    <n v="1.359456218"/>
  </r>
  <r>
    <d v="2025-02-26T03:14:54"/>
    <n v="236"/>
    <n v="155"/>
    <n v="107"/>
    <n v="48"/>
    <d v="2025-02-26T00:00:00"/>
    <s v="03:14:54"/>
    <n v="2025"/>
    <n v="2"/>
    <n v="26"/>
    <x v="3"/>
    <n v="39"/>
    <n v="60"/>
    <n v="85.4"/>
    <n v="25.19"/>
    <n v="60.21"/>
    <n v="1.42"/>
    <n v="1.8149882900000001"/>
  </r>
  <r>
    <d v="2025-02-26T04:41:28"/>
    <n v="262"/>
    <n v="187"/>
    <n v="145"/>
    <n v="42"/>
    <d v="2025-02-26T00:00:00"/>
    <s v="04:41:28"/>
    <n v="2025"/>
    <n v="2"/>
    <n v="26"/>
    <x v="4"/>
    <n v="36"/>
    <n v="50"/>
    <n v="61"/>
    <n v="17.989999999999998"/>
    <n v="43.01"/>
    <n v="1.22"/>
    <n v="3.0655737699999999"/>
  </r>
  <r>
    <d v="2025-02-26T05:24:18"/>
    <n v="280"/>
    <n v="202"/>
    <n v="167"/>
    <n v="35"/>
    <d v="2025-02-26T00:00:00"/>
    <s v="05:24:18"/>
    <n v="2025"/>
    <n v="2"/>
    <n v="26"/>
    <x v="5"/>
    <n v="27"/>
    <n v="34"/>
    <n v="41.48"/>
    <n v="12.23"/>
    <n v="29.24"/>
    <n v="1.22"/>
    <n v="4.8698167789999998"/>
  </r>
  <r>
    <d v="2025-02-26T06:05:25"/>
    <n v="397"/>
    <n v="374"/>
    <n v="318"/>
    <n v="56"/>
    <d v="2025-02-26T00:00:00"/>
    <s v="06:05:25"/>
    <n v="2025"/>
    <n v="2"/>
    <n v="26"/>
    <x v="6"/>
    <n v="44"/>
    <n v="63"/>
    <n v="68.319999999999993"/>
    <n v="20.149999999999999"/>
    <n v="48.17"/>
    <n v="1.08"/>
    <n v="5.4742388760000003"/>
  </r>
  <r>
    <d v="2025-02-26T07:17:34"/>
    <n v="550"/>
    <n v="489"/>
    <n v="388"/>
    <n v="101"/>
    <d v="2025-02-26T00:00:00"/>
    <s v="07:17:34"/>
    <n v="2025"/>
    <n v="2"/>
    <n v="26"/>
    <x v="7"/>
    <n v="76"/>
    <n v="135"/>
    <n v="123.21"/>
    <n v="36.340000000000003"/>
    <n v="86.87"/>
    <n v="0.91"/>
    <n v="3.9688336990000002"/>
  </r>
  <r>
    <d v="2025-02-26T08:21:17"/>
    <n v="333"/>
    <n v="314"/>
    <n v="202"/>
    <n v="112"/>
    <d v="2025-02-26T00:00:00"/>
    <s v="08:21:17"/>
    <n v="2025"/>
    <n v="2"/>
    <n v="26"/>
    <x v="8"/>
    <n v="81"/>
    <n v="212"/>
    <n v="162.25"/>
    <n v="47.86"/>
    <n v="114.4"/>
    <n v="0.77"/>
    <n v="1.9352850539999999"/>
  </r>
  <r>
    <d v="2025-02-26T09:08:39"/>
    <n v="326"/>
    <n v="308"/>
    <n v="159"/>
    <n v="149"/>
    <d v="2025-02-26T00:00:00"/>
    <s v="09:08:39"/>
    <n v="2025"/>
    <n v="2"/>
    <n v="26"/>
    <x v="9"/>
    <n v="100"/>
    <n v="298"/>
    <n v="206.17"/>
    <n v="60.81"/>
    <n v="145.36000000000001"/>
    <n v="0.69"/>
    <n v="1.49391279"/>
  </r>
  <r>
    <d v="2025-02-26T10:39:35"/>
    <n v="317"/>
    <n v="255"/>
    <n v="127"/>
    <n v="128"/>
    <d v="2025-02-26T00:00:00"/>
    <s v="10:39:35"/>
    <n v="2025"/>
    <n v="2"/>
    <n v="26"/>
    <x v="10"/>
    <n v="92"/>
    <n v="303"/>
    <n v="176.89"/>
    <n v="52.17"/>
    <n v="124.72"/>
    <n v="0.57999999999999996"/>
    <n v="1.441573859"/>
  </r>
  <r>
    <d v="2025-02-26T11:06:26"/>
    <n v="260"/>
    <n v="242"/>
    <n v="120"/>
    <n v="122"/>
    <d v="2025-02-26T00:00:00"/>
    <s v="11:06:26"/>
    <n v="2025"/>
    <n v="2"/>
    <n v="26"/>
    <x v="11"/>
    <n v="87"/>
    <n v="256"/>
    <n v="140.29"/>
    <n v="41.38"/>
    <n v="98.92"/>
    <n v="0.55000000000000004"/>
    <n v="1.7249982180000001"/>
  </r>
  <r>
    <d v="2025-02-26T12:30:10"/>
    <n v="307"/>
    <n v="245"/>
    <n v="122"/>
    <n v="123"/>
    <d v="2025-02-26T00:00:00"/>
    <s v="12:30:10"/>
    <n v="2025"/>
    <n v="2"/>
    <n v="26"/>
    <x v="12"/>
    <n v="88"/>
    <n v="267"/>
    <n v="150.05000000000001"/>
    <n v="44.26"/>
    <n v="105.8"/>
    <n v="0.56000000000000005"/>
    <n v="1.6327890700000001"/>
  </r>
  <r>
    <d v="2025-02-26T13:37:39"/>
    <n v="387"/>
    <n v="393"/>
    <n v="280"/>
    <n v="113"/>
    <d v="2025-02-26T00:00:00"/>
    <s v="13:37:39"/>
    <n v="2025"/>
    <n v="2"/>
    <n v="26"/>
    <x v="13"/>
    <n v="82"/>
    <n v="168"/>
    <n v="167.13"/>
    <n v="49.29"/>
    <n v="117.84"/>
    <n v="0.99"/>
    <n v="2.3514629330000001"/>
  </r>
  <r>
    <d v="2025-02-26T14:21:40"/>
    <n v="407"/>
    <n v="369"/>
    <n v="251"/>
    <n v="118"/>
    <d v="2025-02-26T00:00:00"/>
    <s v="14:21:40"/>
    <n v="2025"/>
    <n v="2"/>
    <n v="26"/>
    <x v="14"/>
    <n v="94"/>
    <n v="215"/>
    <n v="206.17"/>
    <n v="60.81"/>
    <n v="145.36000000000001"/>
    <n v="0.96"/>
    <n v="1.789785129"/>
  </r>
  <r>
    <d v="2025-02-26T15:39:02"/>
    <n v="433"/>
    <n v="398"/>
    <n v="258"/>
    <n v="140"/>
    <d v="2025-02-26T00:00:00"/>
    <s v="15:39:02"/>
    <n v="2025"/>
    <n v="2"/>
    <n v="26"/>
    <x v="15"/>
    <n v="113"/>
    <n v="305"/>
    <n v="270.83"/>
    <n v="79.88"/>
    <n v="190.95"/>
    <n v="0.89"/>
    <n v="1.4695565479999999"/>
  </r>
  <r>
    <d v="2025-02-26T16:37:43"/>
    <n v="515"/>
    <n v="489"/>
    <n v="326"/>
    <n v="163"/>
    <d v="2025-02-26T00:00:00"/>
    <s v="16:37:43"/>
    <n v="2025"/>
    <n v="2"/>
    <n v="26"/>
    <x v="16"/>
    <n v="136"/>
    <n v="288"/>
    <n v="262.29000000000002"/>
    <n v="77.36"/>
    <n v="184.93"/>
    <n v="0.91"/>
    <n v="1.8643486220000001"/>
  </r>
  <r>
    <d v="2025-02-26T17:44:17"/>
    <n v="620"/>
    <n v="536"/>
    <n v="330"/>
    <n v="206"/>
    <d v="2025-02-26T00:00:00"/>
    <s v="17:44:17"/>
    <n v="2025"/>
    <n v="2"/>
    <n v="26"/>
    <x v="17"/>
    <n v="148"/>
    <n v="382"/>
    <n v="356.23"/>
    <n v="105.07"/>
    <n v="251.16"/>
    <n v="0.93"/>
    <n v="1.504645875"/>
  </r>
  <r>
    <d v="2025-02-26T18:53:06"/>
    <n v="536"/>
    <n v="440"/>
    <n v="242"/>
    <n v="198"/>
    <d v="2025-02-26T00:00:00"/>
    <s v="18:53:06"/>
    <n v="2025"/>
    <n v="2"/>
    <n v="26"/>
    <x v="18"/>
    <n v="146"/>
    <n v="422"/>
    <n v="301.33"/>
    <n v="88.87"/>
    <n v="212.45"/>
    <n v="0.71"/>
    <n v="1.460193144"/>
  </r>
  <r>
    <d v="2025-02-26T19:50:15"/>
    <n v="586"/>
    <n v="543"/>
    <n v="318"/>
    <n v="225"/>
    <d v="2025-02-26T00:00:00"/>
    <s v="19:50:15"/>
    <n v="2025"/>
    <n v="2"/>
    <n v="26"/>
    <x v="19"/>
    <n v="165"/>
    <n v="463"/>
    <n v="287.91000000000003"/>
    <n v="84.92"/>
    <n v="202.99"/>
    <n v="0.62"/>
    <n v="1.8860060439999999"/>
  </r>
  <r>
    <d v="2025-02-26T20:06:03"/>
    <n v="608"/>
    <n v="567"/>
    <n v="317"/>
    <n v="250"/>
    <d v="2025-02-26T00:00:00"/>
    <s v="20:06:03"/>
    <n v="2025"/>
    <n v="2"/>
    <n v="26"/>
    <x v="20"/>
    <n v="183"/>
    <n v="187"/>
    <n v="314.75"/>
    <n v="92.83"/>
    <n v="221.91"/>
    <n v="1.68"/>
    <n v="1.801429706"/>
  </r>
  <r>
    <d v="2025-02-26T21:40:06"/>
    <n v="641"/>
    <n v="703"/>
    <n v="485"/>
    <n v="218"/>
    <d v="2025-02-26T00:00:00"/>
    <s v="21:40:06"/>
    <n v="2025"/>
    <n v="2"/>
    <n v="26"/>
    <x v="21"/>
    <n v="161"/>
    <n v="156"/>
    <n v="292.79000000000002"/>
    <n v="86.36"/>
    <n v="206.43"/>
    <n v="1.88"/>
    <n v="2.401038287"/>
  </r>
  <r>
    <d v="2025-02-26T22:52:33"/>
    <n v="533"/>
    <n v="552"/>
    <n v="356"/>
    <n v="196"/>
    <d v="2025-02-26T00:00:00"/>
    <s v="22:52:33"/>
    <n v="2025"/>
    <n v="2"/>
    <n v="26"/>
    <x v="22"/>
    <n v="157"/>
    <n v="155"/>
    <n v="298.89"/>
    <n v="88.15"/>
    <n v="210.73"/>
    <n v="1.93"/>
    <n v="1.846833283"/>
  </r>
  <r>
    <d v="2025-02-26T23:02:38"/>
    <n v="493"/>
    <n v="461"/>
    <n v="281"/>
    <n v="180"/>
    <d v="2025-02-26T00:00:00"/>
    <s v="23:02:38"/>
    <n v="2025"/>
    <n v="2"/>
    <n v="26"/>
    <x v="23"/>
    <n v="143"/>
    <n v="136"/>
    <n v="281.81"/>
    <n v="83.12"/>
    <n v="198.69"/>
    <n v="2.0699999999999998"/>
    <n v="1.6358539439999999"/>
  </r>
  <r>
    <d v="2025-02-27T00:52:16"/>
    <n v="366"/>
    <n v="312"/>
    <n v="175"/>
    <n v="137"/>
    <d v="2025-02-27T00:00:00"/>
    <s v="00:52:16"/>
    <n v="2025"/>
    <n v="2"/>
    <n v="27"/>
    <x v="0"/>
    <n v="99"/>
    <n v="238"/>
    <n v="208.55"/>
    <n v="70.84"/>
    <n v="137.71"/>
    <n v="0.88"/>
    <n v="1.496044114"/>
  </r>
  <r>
    <d v="2025-02-27T01:24:28"/>
    <n v="276"/>
    <n v="245"/>
    <n v="142"/>
    <n v="103"/>
    <d v="2025-02-27T00:00:00"/>
    <s v="01:24:28"/>
    <n v="2025"/>
    <n v="2"/>
    <n v="27"/>
    <x v="1"/>
    <n v="80"/>
    <n v="162"/>
    <n v="152"/>
    <n v="51.63"/>
    <n v="100.36"/>
    <n v="0.94"/>
    <n v="1.611842105"/>
  </r>
  <r>
    <d v="2025-02-27T02:55:28"/>
    <n v="226"/>
    <n v="203"/>
    <n v="122"/>
    <n v="81"/>
    <d v="2025-02-27T00:00:00"/>
    <s v="02:55:28"/>
    <n v="2025"/>
    <n v="2"/>
    <n v="27"/>
    <x v="2"/>
    <n v="59"/>
    <n v="93"/>
    <n v="86.01"/>
    <n v="29.22"/>
    <n v="56.8"/>
    <n v="0.92"/>
    <n v="2.3601906760000002"/>
  </r>
  <r>
    <d v="2025-02-27T03:29:28"/>
    <n v="296"/>
    <n v="269"/>
    <n v="210"/>
    <n v="59"/>
    <d v="2025-02-27T00:00:00"/>
    <s v="03:29:28"/>
    <n v="2025"/>
    <n v="2"/>
    <n v="27"/>
    <x v="3"/>
    <n v="43"/>
    <n v="67"/>
    <n v="82.48"/>
    <n v="28.02"/>
    <n v="54.46"/>
    <n v="1.23"/>
    <n v="3.2613967019999999"/>
  </r>
  <r>
    <d v="2025-02-27T04:04:46"/>
    <n v="304"/>
    <n v="296"/>
    <n v="245"/>
    <n v="51"/>
    <d v="2025-02-27T00:00:00"/>
    <s v="04:04:46"/>
    <n v="2025"/>
    <n v="2"/>
    <n v="27"/>
    <x v="4"/>
    <n v="41"/>
    <n v="67"/>
    <n v="93.08"/>
    <n v="31.62"/>
    <n v="61.46"/>
    <n v="1.39"/>
    <n v="3.1800601629999998"/>
  </r>
  <r>
    <d v="2025-02-27T05:27:33"/>
    <n v="314"/>
    <n v="226"/>
    <n v="191"/>
    <n v="35"/>
    <d v="2025-02-27T00:00:00"/>
    <s v="05:27:33"/>
    <n v="2025"/>
    <n v="2"/>
    <n v="27"/>
    <x v="5"/>
    <n v="28"/>
    <n v="38"/>
    <n v="51.84"/>
    <n v="17.61"/>
    <n v="34.229999999999997"/>
    <n v="1.36"/>
    <n v="4.3595679010000001"/>
  </r>
  <r>
    <d v="2025-02-27T06:33:23"/>
    <n v="494"/>
    <n v="362"/>
    <n v="297"/>
    <n v="65"/>
    <d v="2025-02-27T00:00:00"/>
    <s v="06:33:23"/>
    <n v="2025"/>
    <n v="2"/>
    <n v="27"/>
    <x v="6"/>
    <n v="50"/>
    <n v="75"/>
    <n v="75.41"/>
    <n v="25.62"/>
    <n v="49.79"/>
    <n v="1.01"/>
    <n v="4.8004243469999999"/>
  </r>
  <r>
    <d v="2025-02-27T07:04:23"/>
    <n v="628"/>
    <n v="614"/>
    <n v="506"/>
    <n v="108"/>
    <d v="2025-02-27T00:00:00"/>
    <s v="07:04:23"/>
    <n v="2025"/>
    <n v="2"/>
    <n v="27"/>
    <x v="7"/>
    <n v="73"/>
    <n v="139"/>
    <n v="134.32"/>
    <n v="45.63"/>
    <n v="88.69"/>
    <n v="0.97"/>
    <n v="4.5711733170000004"/>
  </r>
  <r>
    <d v="2025-02-27T08:27:47"/>
    <n v="438"/>
    <n v="511"/>
    <n v="404"/>
    <n v="107"/>
    <d v="2025-02-27T00:00:00"/>
    <s v="08:27:47"/>
    <n v="2025"/>
    <n v="2"/>
    <n v="27"/>
    <x v="8"/>
    <n v="79"/>
    <n v="202"/>
    <n v="142.57"/>
    <n v="48.43"/>
    <n v="94.14"/>
    <n v="0.71"/>
    <n v="3.5842042510000001"/>
  </r>
  <r>
    <d v="2025-02-27T09:13:48"/>
    <n v="428"/>
    <n v="514"/>
    <n v="392"/>
    <n v="122"/>
    <d v="2025-02-27T00:00:00"/>
    <s v="09:13:48"/>
    <n v="2025"/>
    <n v="2"/>
    <n v="27"/>
    <x v="9"/>
    <n v="86"/>
    <n v="239"/>
    <n v="169.67"/>
    <n v="57.64"/>
    <n v="112.03"/>
    <n v="0.71"/>
    <n v="3.0294100309999998"/>
  </r>
  <r>
    <d v="2025-02-27T10:21:39"/>
    <n v="377"/>
    <n v="459"/>
    <n v="320"/>
    <n v="139"/>
    <d v="2025-02-27T00:00:00"/>
    <s v="10:21:39"/>
    <n v="2025"/>
    <n v="2"/>
    <n v="27"/>
    <x v="10"/>
    <n v="89"/>
    <n v="260"/>
    <n v="130.79"/>
    <n v="44.43"/>
    <n v="86.36"/>
    <n v="0.5"/>
    <n v="3.509442618"/>
  </r>
  <r>
    <d v="2025-02-27T11:28:39"/>
    <n v="401"/>
    <n v="415"/>
    <n v="269"/>
    <n v="146"/>
    <d v="2025-02-27T00:00:00"/>
    <s v="11:28:39"/>
    <n v="2025"/>
    <n v="2"/>
    <n v="27"/>
    <x v="11"/>
    <n v="90"/>
    <n v="319"/>
    <n v="188.52"/>
    <n v="64.040000000000006"/>
    <n v="124.48"/>
    <n v="0.59"/>
    <n v="2.2013579459999999"/>
  </r>
  <r>
    <d v="2025-02-27T12:18:15"/>
    <n v="386"/>
    <n v="369"/>
    <n v="235"/>
    <n v="134"/>
    <d v="2025-02-27T00:00:00"/>
    <s v="12:18:15"/>
    <n v="2025"/>
    <n v="2"/>
    <n v="27"/>
    <x v="12"/>
    <n v="90"/>
    <n v="329"/>
    <n v="199.13"/>
    <n v="67.64"/>
    <n v="131.47999999999999"/>
    <n v="0.61"/>
    <n v="1.8530608150000001"/>
  </r>
  <r>
    <d v="2025-02-27T13:40:48"/>
    <n v="521"/>
    <n v="593"/>
    <n v="470"/>
    <n v="123"/>
    <d v="2025-02-27T00:00:00"/>
    <s v="13:40:48"/>
    <n v="2025"/>
    <n v="2"/>
    <n v="27"/>
    <x v="13"/>
    <n v="89"/>
    <n v="166"/>
    <n v="128.43"/>
    <n v="43.63"/>
    <n v="84.8"/>
    <n v="0.77"/>
    <n v="4.617301254"/>
  </r>
  <r>
    <d v="2025-02-27T14:31:06"/>
    <n v="620"/>
    <n v="730"/>
    <n v="600"/>
    <n v="130"/>
    <d v="2025-02-27T00:00:00"/>
    <s v="14:31:06"/>
    <n v="2025"/>
    <n v="2"/>
    <n v="27"/>
    <x v="14"/>
    <n v="99"/>
    <n v="236"/>
    <n v="205.02"/>
    <n v="69.64"/>
    <n v="135.37"/>
    <n v="0.87"/>
    <n v="3.5606282309999999"/>
  </r>
  <r>
    <d v="2025-02-27T15:32:05"/>
    <n v="658"/>
    <n v="808"/>
    <n v="655"/>
    <n v="153"/>
    <d v="2025-02-27T00:00:00"/>
    <s v="15:32:05"/>
    <n v="2025"/>
    <n v="2"/>
    <n v="27"/>
    <x v="15"/>
    <n v="112"/>
    <n v="270"/>
    <n v="209.73"/>
    <n v="71.25"/>
    <n v="138.49"/>
    <n v="0.78"/>
    <n v="3.8525723549999999"/>
  </r>
  <r>
    <d v="2025-02-27T16:05:39"/>
    <n v="849"/>
    <n v="1067"/>
    <n v="907"/>
    <n v="160"/>
    <d v="2025-02-27T00:00:00"/>
    <s v="16:05:39"/>
    <n v="2025"/>
    <n v="2"/>
    <n v="27"/>
    <x v="16"/>
    <n v="117"/>
    <n v="255"/>
    <n v="256.86"/>
    <n v="87.26"/>
    <n v="169.61"/>
    <n v="1.01"/>
    <n v="4.1540138600000001"/>
  </r>
  <r>
    <d v="2025-02-27T17:35:23"/>
    <n v="892"/>
    <n v="1153"/>
    <n v="972"/>
    <n v="181"/>
    <d v="2025-02-27T00:00:00"/>
    <s v="17:35:23"/>
    <n v="2025"/>
    <n v="2"/>
    <n v="27"/>
    <x v="17"/>
    <n v="135"/>
    <n v="313"/>
    <n v="281.61"/>
    <n v="95.66"/>
    <n v="185.95"/>
    <n v="0.9"/>
    <n v="4.0943148330000003"/>
  </r>
  <r>
    <d v="2025-02-27T18:03:15"/>
    <n v="770"/>
    <n v="954"/>
    <n v="764"/>
    <n v="190"/>
    <d v="2025-02-27T00:00:00"/>
    <s v="18:03:15"/>
    <n v="2025"/>
    <n v="2"/>
    <n v="27"/>
    <x v="18"/>
    <n v="148"/>
    <n v="363"/>
    <n v="215.62"/>
    <n v="73.25"/>
    <n v="142.38"/>
    <n v="0.59"/>
    <n v="4.4244504219999996"/>
  </r>
  <r>
    <d v="2025-02-27T19:40:28"/>
    <n v="899"/>
    <n v="1093"/>
    <n v="876"/>
    <n v="217"/>
    <d v="2025-02-27T00:00:00"/>
    <s v="19:40:28"/>
    <n v="2025"/>
    <n v="2"/>
    <n v="27"/>
    <x v="19"/>
    <n v="156"/>
    <n v="457"/>
    <n v="286.32"/>
    <n v="97.26"/>
    <n v="189.06"/>
    <n v="0.63"/>
    <n v="3.8174070969999998"/>
  </r>
  <r>
    <d v="2025-02-27T20:48:12"/>
    <n v="883"/>
    <n v="1043"/>
    <n v="834"/>
    <n v="209"/>
    <d v="2025-02-27T00:00:00"/>
    <s v="20:48:12"/>
    <n v="2025"/>
    <n v="2"/>
    <n v="27"/>
    <x v="20"/>
    <n v="152"/>
    <n v="174"/>
    <n v="347.59"/>
    <n v="118.07"/>
    <n v="229.51"/>
    <n v="2"/>
    <n v="3.0006616990000001"/>
  </r>
  <r>
    <d v="2025-02-27T21:21:10"/>
    <n v="954"/>
    <n v="1311"/>
    <n v="1059"/>
    <n v="252"/>
    <d v="2025-02-27T00:00:00"/>
    <s v="21:21:10"/>
    <n v="2025"/>
    <n v="2"/>
    <n v="27"/>
    <x v="21"/>
    <n v="182"/>
    <n v="200"/>
    <n v="327.56"/>
    <n v="111.27"/>
    <n v="216.29"/>
    <n v="1.64"/>
    <n v="4.0023201860000004"/>
  </r>
  <r>
    <d v="2025-02-27T22:02:37"/>
    <n v="792"/>
    <n v="946"/>
    <n v="767"/>
    <n v="179"/>
    <d v="2025-02-27T00:00:00"/>
    <s v="22:02:37"/>
    <n v="2025"/>
    <n v="2"/>
    <n v="27"/>
    <x v="22"/>
    <n v="140"/>
    <n v="129"/>
    <n v="249.79"/>
    <n v="84.85"/>
    <n v="164.94"/>
    <n v="1.94"/>
    <n v="3.787181232"/>
  </r>
  <r>
    <d v="2025-02-27T23:26:28"/>
    <n v="667"/>
    <n v="743"/>
    <n v="543"/>
    <n v="200"/>
    <d v="2025-02-27T00:00:00"/>
    <s v="23:26:28"/>
    <n v="2025"/>
    <n v="2"/>
    <n v="27"/>
    <x v="23"/>
    <n v="144"/>
    <n v="127"/>
    <n v="234.48"/>
    <n v="79.650000000000006"/>
    <n v="154.83000000000001"/>
    <n v="1.85"/>
    <n v="3.1687137500000002"/>
  </r>
  <r>
    <d v="2025-02-28T00:48:29"/>
    <n v="574"/>
    <n v="590"/>
    <n v="427"/>
    <n v="163"/>
    <d v="2025-02-28T00:00:00"/>
    <s v="00:48:29"/>
    <n v="2025"/>
    <n v="2"/>
    <n v="28"/>
    <x v="0"/>
    <n v="129"/>
    <n v="347"/>
    <n v="233.56"/>
    <n v="67.22"/>
    <n v="166.34"/>
    <n v="0.67"/>
    <n v="2.526117486"/>
  </r>
  <r>
    <d v="2025-02-28T01:07:44"/>
    <n v="380"/>
    <n v="420"/>
    <n v="298"/>
    <n v="122"/>
    <d v="2025-02-28T00:00:00"/>
    <s v="01:07:44"/>
    <n v="2025"/>
    <n v="2"/>
    <n v="28"/>
    <x v="1"/>
    <n v="90"/>
    <n v="209"/>
    <n v="183.83"/>
    <n v="52.91"/>
    <n v="130.91999999999999"/>
    <n v="0.88"/>
    <n v="2.2847195779999998"/>
  </r>
  <r>
    <d v="2025-02-28T02:29:11"/>
    <n v="267"/>
    <n v="293"/>
    <n v="184"/>
    <n v="109"/>
    <d v="2025-02-28T00:00:00"/>
    <s v="02:29:11"/>
    <n v="2025"/>
    <n v="2"/>
    <n v="28"/>
    <x v="2"/>
    <n v="85"/>
    <n v="185"/>
    <n v="162.74"/>
    <n v="46.84"/>
    <n v="115.9"/>
    <n v="0.88"/>
    <n v="1.800417844"/>
  </r>
  <r>
    <d v="2025-02-28T03:20:55"/>
    <n v="370"/>
    <n v="282"/>
    <n v="205"/>
    <n v="77"/>
    <d v="2025-02-28T00:00:00"/>
    <s v="03:20:55"/>
    <n v="2025"/>
    <n v="2"/>
    <n v="28"/>
    <x v="3"/>
    <n v="59"/>
    <n v="123"/>
    <n v="150.68"/>
    <n v="43.37"/>
    <n v="107.31"/>
    <n v="1.23"/>
    <n v="1.8715157950000001"/>
  </r>
  <r>
    <d v="2025-02-28T04:22:50"/>
    <n v="366"/>
    <n v="335"/>
    <n v="287"/>
    <n v="48"/>
    <d v="2025-02-28T00:00:00"/>
    <s v="04:22:50"/>
    <n v="2025"/>
    <n v="2"/>
    <n v="28"/>
    <x v="4"/>
    <n v="42"/>
    <n v="80"/>
    <n v="125.07"/>
    <n v="35.99"/>
    <n v="89.07"/>
    <n v="1.56"/>
    <n v="2.6785000399999999"/>
  </r>
  <r>
    <d v="2025-02-28T05:24:44"/>
    <n v="374"/>
    <n v="319"/>
    <n v="280"/>
    <n v="39"/>
    <d v="2025-02-28T00:00:00"/>
    <s v="05:24:44"/>
    <n v="2025"/>
    <n v="2"/>
    <n v="28"/>
    <x v="5"/>
    <n v="29"/>
    <n v="41"/>
    <n v="57.26"/>
    <n v="16.48"/>
    <n v="40.78"/>
    <n v="1.4"/>
    <n v="5.5710792869999999"/>
  </r>
  <r>
    <d v="2025-02-28T06:09:12"/>
    <n v="413"/>
    <n v="485"/>
    <n v="454"/>
    <n v="31"/>
    <d v="2025-02-28T00:00:00"/>
    <s v="06:09:12"/>
    <n v="2025"/>
    <n v="2"/>
    <n v="28"/>
    <x v="6"/>
    <n v="29"/>
    <n v="44"/>
    <n v="72.33"/>
    <n v="20.82"/>
    <n v="51.51"/>
    <n v="1.64"/>
    <n v="6.7053781280000004"/>
  </r>
  <r>
    <d v="2025-02-28T07:47:33"/>
    <n v="404"/>
    <n v="455"/>
    <n v="401"/>
    <n v="54"/>
    <d v="2025-02-28T00:00:00"/>
    <s v="07:47:33"/>
    <n v="2025"/>
    <n v="2"/>
    <n v="28"/>
    <x v="7"/>
    <n v="39"/>
    <n v="59"/>
    <n v="70.819999999999993"/>
    <n v="20.38"/>
    <n v="50.44"/>
    <n v="1.2"/>
    <n v="6.4247387739999997"/>
  </r>
  <r>
    <d v="2025-02-28T08:34:17"/>
    <n v="204"/>
    <n v="178"/>
    <n v="125"/>
    <n v="53"/>
    <d v="2025-02-28T00:00:00"/>
    <s v="08:34:17"/>
    <n v="2025"/>
    <n v="2"/>
    <n v="28"/>
    <x v="8"/>
    <n v="41"/>
    <n v="82"/>
    <n v="75.34"/>
    <n v="21.68"/>
    <n v="53.66"/>
    <n v="0.92"/>
    <n v="2.3626227769999999"/>
  </r>
  <r>
    <d v="2025-02-28T09:52:02"/>
    <n v="195"/>
    <n v="189"/>
    <n v="151"/>
    <n v="38"/>
    <d v="2025-02-28T00:00:00"/>
    <s v="09:52:02"/>
    <n v="2025"/>
    <n v="2"/>
    <n v="28"/>
    <x v="9"/>
    <n v="29"/>
    <n v="57"/>
    <n v="72.33"/>
    <n v="20.82"/>
    <n v="51.51"/>
    <n v="1.27"/>
    <n v="2.6130236419999999"/>
  </r>
  <r>
    <d v="2025-02-28T10:39:04"/>
    <n v="182"/>
    <n v="186"/>
    <n v="148"/>
    <n v="38"/>
    <d v="2025-02-28T00:00:00"/>
    <s v="10:39:04"/>
    <n v="2025"/>
    <n v="2"/>
    <n v="28"/>
    <x v="10"/>
    <n v="31"/>
    <n v="69"/>
    <n v="58.77"/>
    <n v="16.91"/>
    <n v="41.85"/>
    <n v="0.85"/>
    <n v="3.164880041"/>
  </r>
  <r>
    <d v="2025-02-28T11:46:25"/>
    <n v="193"/>
    <n v="205"/>
    <n v="180"/>
    <n v="25"/>
    <d v="2025-02-28T00:00:00"/>
    <s v="11:46:25"/>
    <n v="2025"/>
    <n v="2"/>
    <n v="28"/>
    <x v="11"/>
    <n v="22"/>
    <n v="46"/>
    <n v="43.7"/>
    <n v="12.58"/>
    <n v="31.12"/>
    <n v="0.95"/>
    <n v="4.6910755149999996"/>
  </r>
  <r>
    <d v="2025-02-28T12:14:51"/>
    <n v="136"/>
    <n v="108"/>
    <n v="92"/>
    <n v="16"/>
    <d v="2025-02-28T00:00:00"/>
    <s v="12:14:51"/>
    <n v="2025"/>
    <n v="2"/>
    <n v="28"/>
    <x v="12"/>
    <n v="15"/>
    <n v="31"/>
    <n v="43.7"/>
    <n v="12.58"/>
    <n v="31.12"/>
    <n v="1.41"/>
    <n v="2.4713958809999999"/>
  </r>
  <r>
    <d v="2025-02-28T13:37:18"/>
    <n v="306"/>
    <n v="307"/>
    <n v="253"/>
    <n v="54"/>
    <d v="2025-02-28T00:00:00"/>
    <s v="13:37:18"/>
    <n v="2025"/>
    <n v="2"/>
    <n v="28"/>
    <x v="13"/>
    <n v="40"/>
    <n v="66"/>
    <n v="88.9"/>
    <n v="25.59"/>
    <n v="63.32"/>
    <n v="1.35"/>
    <n v="3.4533183350000001"/>
  </r>
  <r>
    <d v="2025-02-28T14:53:34"/>
    <n v="452"/>
    <n v="359"/>
    <n v="294"/>
    <n v="65"/>
    <d v="2025-02-28T00:00:00"/>
    <s v="14:53:34"/>
    <n v="2025"/>
    <n v="2"/>
    <n v="28"/>
    <x v="14"/>
    <n v="56"/>
    <n v="97"/>
    <n v="102.46"/>
    <n v="29.49"/>
    <n v="72.97"/>
    <n v="1.06"/>
    <n v="3.5038063629999998"/>
  </r>
  <r>
    <d v="2025-02-28T15:53:14"/>
    <n v="469"/>
    <n v="412"/>
    <n v="333"/>
    <n v="79"/>
    <d v="2025-02-28T00:00:00"/>
    <s v="15:53:14"/>
    <n v="2025"/>
    <n v="2"/>
    <n v="28"/>
    <x v="15"/>
    <n v="61"/>
    <n v="126"/>
    <n v="147.66999999999999"/>
    <n v="42.5"/>
    <n v="105.17"/>
    <n v="1.17"/>
    <n v="2.7900047400000001"/>
  </r>
  <r>
    <d v="2025-02-28T16:09:56"/>
    <n v="643"/>
    <n v="526"/>
    <n v="413"/>
    <n v="113"/>
    <d v="2025-02-28T00:00:00"/>
    <s v="16:09:56"/>
    <n v="2025"/>
    <n v="2"/>
    <n v="28"/>
    <x v="16"/>
    <n v="98"/>
    <n v="198"/>
    <n v="210.95"/>
    <n v="60.71"/>
    <n v="150.24"/>
    <n v="1.07"/>
    <n v="2.4934818679999999"/>
  </r>
  <r>
    <d v="2025-02-28T17:16:25"/>
    <n v="790"/>
    <n v="645"/>
    <n v="474"/>
    <n v="171"/>
    <d v="2025-02-28T00:00:00"/>
    <s v="17:16:25"/>
    <n v="2025"/>
    <n v="2"/>
    <n v="28"/>
    <x v="17"/>
    <n v="131"/>
    <n v="306"/>
    <n v="266.70999999999998"/>
    <n v="76.760000000000005"/>
    <n v="189.95"/>
    <n v="0.87"/>
    <n v="2.4183570169999999"/>
  </r>
  <r>
    <d v="2025-02-28T18:26:45"/>
    <n v="661"/>
    <n v="490"/>
    <n v="350"/>
    <n v="140"/>
    <d v="2025-02-28T00:00:00"/>
    <s v="18:26:45"/>
    <n v="2025"/>
    <n v="2"/>
    <n v="28"/>
    <x v="18"/>
    <n v="100"/>
    <n v="313"/>
    <n v="295.33999999999997"/>
    <n v="85"/>
    <n v="210.34"/>
    <n v="0.94"/>
    <n v="1.659104761"/>
  </r>
  <r>
    <d v="2025-02-28T19:24:43"/>
    <n v="854"/>
    <n v="780"/>
    <n v="616"/>
    <n v="164"/>
    <d v="2025-02-28T00:00:00"/>
    <s v="19:24:43"/>
    <n v="2025"/>
    <n v="2"/>
    <n v="28"/>
    <x v="19"/>
    <n v="129"/>
    <n v="390"/>
    <n v="280.27"/>
    <n v="80.66"/>
    <n v="199.61"/>
    <n v="0.72"/>
    <n v="2.7830306490000001"/>
  </r>
  <r>
    <d v="2025-02-28T20:23:34"/>
    <n v="704"/>
    <n v="581"/>
    <n v="404"/>
    <n v="177"/>
    <d v="2025-02-28T00:00:00"/>
    <s v="20:23:34"/>
    <n v="2025"/>
    <n v="2"/>
    <n v="28"/>
    <x v="20"/>
    <n v="127"/>
    <n v="158"/>
    <n v="363.14"/>
    <n v="104.51"/>
    <n v="258.63"/>
    <n v="2.2999999999999998"/>
    <n v="1.5999339100000001"/>
  </r>
  <r>
    <d v="2025-02-28T21:35:23"/>
    <n v="697"/>
    <n v="635"/>
    <n v="458"/>
    <n v="177"/>
    <d v="2025-02-28T00:00:00"/>
    <s v="21:35:23"/>
    <n v="2025"/>
    <n v="2"/>
    <n v="28"/>
    <x v="21"/>
    <n v="124"/>
    <n v="154"/>
    <n v="361.64"/>
    <n v="104.08"/>
    <n v="257.56"/>
    <n v="2.35"/>
    <n v="1.7558898350000001"/>
  </r>
  <r>
    <d v="2025-02-28T22:53:32"/>
    <n v="789"/>
    <n v="683"/>
    <n v="521"/>
    <n v="162"/>
    <d v="2025-02-28T00:00:00"/>
    <s v="22:53:32"/>
    <n v="2025"/>
    <n v="2"/>
    <n v="28"/>
    <x v="22"/>
    <n v="119"/>
    <n v="128"/>
    <n v="295.33999999999997"/>
    <n v="85"/>
    <n v="210.34"/>
    <n v="2.31"/>
    <n v="2.3125888809999999"/>
  </r>
  <r>
    <d v="2025-02-28T23:41:06"/>
    <n v="675"/>
    <n v="598"/>
    <n v="445"/>
    <n v="153"/>
    <d v="2025-02-28T00:00:00"/>
    <s v="23:41:06"/>
    <n v="2025"/>
    <n v="2"/>
    <n v="28"/>
    <x v="23"/>
    <n v="135"/>
    <n v="177"/>
    <n v="391.77"/>
    <n v="112.75"/>
    <n v="279.02"/>
    <n v="2.21"/>
    <n v="1.526405799"/>
  </r>
  <r>
    <d v="2025-03-01T00:32:02"/>
    <n v="568"/>
    <n v="594"/>
    <n v="469"/>
    <n v="125"/>
    <d v="2025-03-01T00:00:00"/>
    <s v="00:32:02"/>
    <n v="2025"/>
    <n v="3"/>
    <n v="1"/>
    <x v="0"/>
    <n v="91"/>
    <n v="246"/>
    <n v="210.75"/>
    <n v="57.05"/>
    <n v="153.69999999999999"/>
    <n v="0.86"/>
    <n v="2.818505338"/>
  </r>
  <r>
    <d v="2025-03-01T01:45:10"/>
    <n v="374"/>
    <n v="338"/>
    <n v="231"/>
    <n v="107"/>
    <d v="2025-03-01T00:00:00"/>
    <s v="01:45:10"/>
    <n v="2025"/>
    <n v="3"/>
    <n v="1"/>
    <x v="1"/>
    <n v="84"/>
    <n v="206"/>
    <n v="179.53"/>
    <n v="48.6"/>
    <n v="130.93"/>
    <n v="0.87"/>
    <n v="1.8826936999999999"/>
  </r>
  <r>
    <d v="2025-03-01T02:43:19"/>
    <n v="283"/>
    <n v="309"/>
    <n v="247"/>
    <n v="62"/>
    <d v="2025-03-01T00:00:00"/>
    <s v="02:43:19"/>
    <n v="2025"/>
    <n v="3"/>
    <n v="1"/>
    <x v="2"/>
    <n v="48"/>
    <n v="87"/>
    <n v="99.91"/>
    <n v="27.05"/>
    <n v="72.87"/>
    <n v="1.1499999999999999"/>
    <n v="3.0927835049999999"/>
  </r>
  <r>
    <d v="2025-03-01T03:54:10"/>
    <n v="389"/>
    <n v="380"/>
    <n v="334"/>
    <n v="46"/>
    <d v="2025-03-01T00:00:00"/>
    <s v="03:54:10"/>
    <n v="2025"/>
    <n v="3"/>
    <n v="1"/>
    <x v="3"/>
    <n v="38"/>
    <n v="73"/>
    <n v="115.52"/>
    <n v="31.27"/>
    <n v="84.25"/>
    <n v="1.58"/>
    <n v="3.2894736839999998"/>
  </r>
  <r>
    <d v="2025-03-01T04:55:17"/>
    <n v="372"/>
    <n v="429"/>
    <n v="402"/>
    <n v="27"/>
    <d v="2025-03-01T00:00:00"/>
    <s v="04:55:17"/>
    <n v="2025"/>
    <n v="3"/>
    <n v="1"/>
    <x v="4"/>
    <n v="23"/>
    <n v="33"/>
    <n v="56.2"/>
    <n v="15.21"/>
    <n v="40.99"/>
    <n v="1.7"/>
    <n v="7.6334519570000001"/>
  </r>
  <r>
    <d v="2025-03-01T05:23:19"/>
    <n v="424"/>
    <n v="390"/>
    <n v="371"/>
    <n v="19"/>
    <d v="2025-03-01T00:00:00"/>
    <s v="05:23:19"/>
    <n v="2025"/>
    <n v="3"/>
    <n v="1"/>
    <x v="5"/>
    <n v="16"/>
    <n v="22"/>
    <n v="46.83"/>
    <n v="12.68"/>
    <n v="34.159999999999997"/>
    <n v="2.13"/>
    <n v="8.3279948749999999"/>
  </r>
  <r>
    <d v="2025-03-01T06:46:19"/>
    <n v="444"/>
    <n v="318"/>
    <n v="291"/>
    <n v="27"/>
    <d v="2025-03-01T00:00:00"/>
    <s v="06:46:19"/>
    <n v="2025"/>
    <n v="3"/>
    <n v="1"/>
    <x v="6"/>
    <n v="20"/>
    <n v="30"/>
    <n v="59.32"/>
    <n v="16.059999999999999"/>
    <n v="43.26"/>
    <n v="1.98"/>
    <n v="5.3607552260000002"/>
  </r>
  <r>
    <d v="2025-03-01T07:15:34"/>
    <n v="287"/>
    <n v="198"/>
    <n v="171"/>
    <n v="27"/>
    <d v="2025-03-01T00:00:00"/>
    <s v="07:15:34"/>
    <n v="2025"/>
    <n v="3"/>
    <n v="1"/>
    <x v="7"/>
    <n v="20"/>
    <n v="26"/>
    <n v="39.03"/>
    <n v="10.56"/>
    <n v="28.46"/>
    <n v="1.5"/>
    <n v="5.0730207529999998"/>
  </r>
  <r>
    <d v="2025-03-01T08:14:17"/>
    <n v="160"/>
    <n v="118"/>
    <n v="88"/>
    <n v="30"/>
    <d v="2025-03-01T00:00:00"/>
    <s v="08:14:17"/>
    <n v="2025"/>
    <n v="3"/>
    <n v="1"/>
    <x v="8"/>
    <n v="26"/>
    <n v="47"/>
    <n v="48.4"/>
    <n v="13.1"/>
    <n v="35.29"/>
    <n v="1.03"/>
    <n v="2.438016529"/>
  </r>
  <r>
    <d v="2025-03-01T09:13:24"/>
    <n v="144"/>
    <n v="113"/>
    <n v="71"/>
    <n v="42"/>
    <d v="2025-03-01T00:00:00"/>
    <s v="09:13:24"/>
    <n v="2025"/>
    <n v="3"/>
    <n v="1"/>
    <x v="9"/>
    <n v="28"/>
    <n v="56"/>
    <n v="67.13"/>
    <n v="18.170000000000002"/>
    <n v="48.96"/>
    <n v="1.2"/>
    <n v="1.6833010580000001"/>
  </r>
  <r>
    <d v="2025-03-01T10:24:41"/>
    <n v="163"/>
    <n v="112"/>
    <n v="79"/>
    <n v="33"/>
    <d v="2025-03-01T00:00:00"/>
    <s v="10:24:41"/>
    <n v="2025"/>
    <n v="3"/>
    <n v="1"/>
    <x v="10"/>
    <n v="27"/>
    <n v="64"/>
    <n v="62.45"/>
    <n v="16.899999999999999"/>
    <n v="45.54"/>
    <n v="0.98"/>
    <n v="1.7934347479999999"/>
  </r>
  <r>
    <d v="2025-03-01T11:22:36"/>
    <n v="213"/>
    <n v="162"/>
    <n v="114"/>
    <n v="48"/>
    <d v="2025-03-01T00:00:00"/>
    <s v="11:22:36"/>
    <n v="2025"/>
    <n v="3"/>
    <n v="1"/>
    <x v="11"/>
    <n v="38"/>
    <n v="104"/>
    <n v="95.23"/>
    <n v="25.78"/>
    <n v="69.45"/>
    <n v="0.92"/>
    <n v="1.7011445970000001"/>
  </r>
  <r>
    <d v="2025-03-01T12:30:50"/>
    <n v="256"/>
    <n v="185"/>
    <n v="129"/>
    <n v="56"/>
    <d v="2025-03-01T00:00:00"/>
    <s v="12:30:50"/>
    <n v="2025"/>
    <n v="3"/>
    <n v="1"/>
    <x v="12"/>
    <n v="44"/>
    <n v="116"/>
    <n v="85.86"/>
    <n v="23.24"/>
    <n v="62.62"/>
    <n v="0.74"/>
    <n v="2.154670394"/>
  </r>
  <r>
    <d v="2025-03-01T13:22:46"/>
    <n v="287"/>
    <n v="264"/>
    <n v="190"/>
    <n v="74"/>
    <d v="2025-03-01T00:00:00"/>
    <s v="13:22:46"/>
    <n v="2025"/>
    <n v="3"/>
    <n v="1"/>
    <x v="13"/>
    <n v="59"/>
    <n v="119"/>
    <n v="126.45"/>
    <n v="34.229999999999997"/>
    <n v="92.22"/>
    <n v="1.06"/>
    <n v="2.0877817319999998"/>
  </r>
  <r>
    <d v="2025-03-01T14:34:55"/>
    <n v="345"/>
    <n v="314"/>
    <n v="233"/>
    <n v="81"/>
    <d v="2025-03-01T00:00:00"/>
    <s v="14:34:55"/>
    <n v="2025"/>
    <n v="3"/>
    <n v="1"/>
    <x v="14"/>
    <n v="72"/>
    <n v="192"/>
    <n v="206.07"/>
    <n v="55.78"/>
    <n v="150.29"/>
    <n v="1.07"/>
    <n v="1.523754064"/>
  </r>
  <r>
    <d v="2025-03-01T15:46:42"/>
    <n v="350"/>
    <n v="260"/>
    <n v="189"/>
    <n v="71"/>
    <d v="2025-03-01T00:00:00"/>
    <s v="15:46:42"/>
    <n v="2025"/>
    <n v="3"/>
    <n v="1"/>
    <x v="15"/>
    <n v="61"/>
    <n v="143"/>
    <n v="167.04"/>
    <n v="45.22"/>
    <n v="121.82"/>
    <n v="1.17"/>
    <n v="1.55651341"/>
  </r>
  <r>
    <d v="2025-03-01T16:17:53"/>
    <n v="378"/>
    <n v="326"/>
    <n v="227"/>
    <n v="99"/>
    <d v="2025-03-01T00:00:00"/>
    <s v="16:17:53"/>
    <n v="2025"/>
    <n v="3"/>
    <n v="1"/>
    <x v="16"/>
    <n v="86"/>
    <n v="181"/>
    <n v="201.39"/>
    <n v="54.51"/>
    <n v="146.87"/>
    <n v="1.1100000000000001"/>
    <n v="1.61874969"/>
  </r>
  <r>
    <d v="2025-03-01T17:44:11"/>
    <n v="480"/>
    <n v="477"/>
    <n v="337"/>
    <n v="140"/>
    <d v="2025-03-01T00:00:00"/>
    <s v="17:44:11"/>
    <n v="2025"/>
    <n v="3"/>
    <n v="1"/>
    <x v="17"/>
    <n v="106"/>
    <n v="247"/>
    <n v="237.29"/>
    <n v="64.23"/>
    <n v="173.06"/>
    <n v="0.96"/>
    <n v="2.0101984910000001"/>
  </r>
  <r>
    <d v="2025-03-01T18:42:09"/>
    <n v="317"/>
    <n v="381"/>
    <n v="354"/>
    <n v="27"/>
    <d v="2025-03-01T00:00:00"/>
    <s v="18:42:09"/>
    <n v="2025"/>
    <n v="3"/>
    <n v="1"/>
    <x v="18"/>
    <n v="27"/>
    <n v="41"/>
    <n v="65.569999999999993"/>
    <n v="17.75"/>
    <n v="47.82"/>
    <n v="1.6"/>
    <n v="5.8105841089999997"/>
  </r>
  <r>
    <d v="2025-03-01T19:35:09"/>
    <n v="446"/>
    <n v="389"/>
    <n v="311"/>
    <n v="78"/>
    <d v="2025-03-01T00:00:00"/>
    <s v="19:35:09"/>
    <n v="2025"/>
    <n v="3"/>
    <n v="1"/>
    <x v="19"/>
    <n v="63"/>
    <n v="141"/>
    <n v="152.99"/>
    <n v="41.41"/>
    <n v="111.58"/>
    <n v="1.0900000000000001"/>
    <n v="2.5426498460000002"/>
  </r>
  <r>
    <d v="2025-03-01T20:09:52"/>
    <n v="486"/>
    <n v="396"/>
    <n v="266"/>
    <n v="130"/>
    <d v="2025-03-01T00:00:00"/>
    <s v="20:09:52"/>
    <n v="2025"/>
    <n v="3"/>
    <n v="1"/>
    <x v="20"/>
    <n v="96"/>
    <n v="111"/>
    <n v="295.05"/>
    <n v="79.87"/>
    <n v="215.19"/>
    <n v="2.66"/>
    <n v="1.3421453990000001"/>
  </r>
  <r>
    <d v="2025-03-01T21:33:20"/>
    <n v="506"/>
    <n v="462"/>
    <n v="254"/>
    <n v="208"/>
    <d v="2025-03-01T00:00:00"/>
    <s v="21:33:20"/>
    <n v="2025"/>
    <n v="3"/>
    <n v="1"/>
    <x v="21"/>
    <n v="150"/>
    <n v="217"/>
    <n v="399.65"/>
    <n v="108.18"/>
    <n v="291.47000000000003"/>
    <n v="1.84"/>
    <n v="1.1560115099999999"/>
  </r>
  <r>
    <d v="2025-03-01T22:07:13"/>
    <n v="606"/>
    <n v="557"/>
    <n v="374"/>
    <n v="183"/>
    <d v="2025-03-01T00:00:00"/>
    <s v="22:07:13"/>
    <n v="2025"/>
    <n v="3"/>
    <n v="1"/>
    <x v="22"/>
    <n v="136"/>
    <n v="165"/>
    <n v="313.79000000000002"/>
    <n v="84.94"/>
    <n v="228.85"/>
    <n v="1.9"/>
    <n v="1.7750725009999999"/>
  </r>
  <r>
    <d v="2025-03-01T23:43:31"/>
    <n v="633"/>
    <n v="639"/>
    <n v="446"/>
    <n v="193"/>
    <d v="2025-03-01T00:00:00"/>
    <s v="23:43:31"/>
    <n v="2025"/>
    <n v="3"/>
    <n v="1"/>
    <x v="23"/>
    <n v="136"/>
    <n v="193"/>
    <n v="388.72"/>
    <n v="105.22"/>
    <n v="283.5"/>
    <n v="2.0099999999999998"/>
    <n v="1.6438567610000001"/>
  </r>
  <r>
    <d v="2025-03-02T00:11:30"/>
    <n v="580"/>
    <n v="537"/>
    <n v="365"/>
    <n v="172"/>
    <d v="2025-03-02T00:00:00"/>
    <s v="00:11:30"/>
    <n v="2025"/>
    <n v="3"/>
    <n v="2"/>
    <x v="0"/>
    <n v="135"/>
    <n v="429"/>
    <n v="305.39999999999998"/>
    <n v="91.38"/>
    <n v="214.03"/>
    <n v="0.71"/>
    <n v="1.7583497050000001"/>
  </r>
  <r>
    <d v="2025-03-02T01:33:13"/>
    <n v="469"/>
    <n v="482"/>
    <n v="333"/>
    <n v="149"/>
    <d v="2025-03-02T00:00:00"/>
    <s v="01:33:13"/>
    <n v="2025"/>
    <n v="3"/>
    <n v="2"/>
    <x v="1"/>
    <n v="109"/>
    <n v="321"/>
    <n v="273.45999999999998"/>
    <n v="81.819999999999993"/>
    <n v="191.64"/>
    <n v="0.85"/>
    <n v="1.762597821"/>
  </r>
  <r>
    <d v="2025-03-02T02:41:20"/>
    <n v="386"/>
    <n v="438"/>
    <n v="336"/>
    <n v="102"/>
    <d v="2025-03-02T00:00:00"/>
    <s v="02:41:20"/>
    <n v="2025"/>
    <n v="3"/>
    <n v="2"/>
    <x v="2"/>
    <n v="77"/>
    <n v="170"/>
    <n v="168.68"/>
    <n v="50.47"/>
    <n v="118.21"/>
    <n v="0.99"/>
    <n v="2.5966326770000001"/>
  </r>
  <r>
    <d v="2025-03-02T03:24:20"/>
    <n v="451"/>
    <n v="374"/>
    <n v="325"/>
    <n v="49"/>
    <d v="2025-03-02T00:00:00"/>
    <s v="03:24:20"/>
    <n v="2025"/>
    <n v="3"/>
    <n v="2"/>
    <x v="3"/>
    <n v="43"/>
    <n v="65"/>
    <n v="71.56"/>
    <n v="21.41"/>
    <n v="50.15"/>
    <n v="1.1000000000000001"/>
    <n v="5.2263834539999996"/>
  </r>
  <r>
    <d v="2025-03-02T04:10:09"/>
    <n v="485"/>
    <n v="491"/>
    <n v="451"/>
    <n v="40"/>
    <d v="2025-03-02T00:00:00"/>
    <s v="04:10:09"/>
    <n v="2025"/>
    <n v="3"/>
    <n v="2"/>
    <x v="4"/>
    <n v="32"/>
    <n v="47"/>
    <n v="63.89"/>
    <n v="19.12"/>
    <n v="44.78"/>
    <n v="1.36"/>
    <n v="7.6850837380000003"/>
  </r>
  <r>
    <d v="2025-03-02T05:43:19"/>
    <n v="377"/>
    <n v="250"/>
    <n v="232"/>
    <n v="18"/>
    <d v="2025-03-02T00:00:00"/>
    <s v="05:43:19"/>
    <n v="2025"/>
    <n v="3"/>
    <n v="2"/>
    <x v="5"/>
    <n v="15"/>
    <n v="19"/>
    <n v="33.22"/>
    <n v="9.94"/>
    <n v="23.28"/>
    <n v="1.75"/>
    <n v="7.5255869960000004"/>
  </r>
  <r>
    <d v="2025-03-02T06:10:06"/>
    <n v="460"/>
    <n v="296"/>
    <n v="262"/>
    <n v="34"/>
    <d v="2025-03-02T00:00:00"/>
    <s v="06:10:06"/>
    <n v="2025"/>
    <n v="3"/>
    <n v="2"/>
    <x v="6"/>
    <n v="29"/>
    <n v="39"/>
    <n v="48.56"/>
    <n v="14.53"/>
    <n v="34.03"/>
    <n v="1.25"/>
    <n v="6.0955518949999998"/>
  </r>
  <r>
    <d v="2025-03-02T07:48:44"/>
    <n v="334"/>
    <n v="234"/>
    <n v="197"/>
    <n v="37"/>
    <d v="2025-03-02T00:00:00"/>
    <s v="07:48:44"/>
    <n v="2025"/>
    <n v="3"/>
    <n v="2"/>
    <x v="7"/>
    <n v="29"/>
    <n v="39"/>
    <n v="48.56"/>
    <n v="14.53"/>
    <n v="34.03"/>
    <n v="1.25"/>
    <n v="4.8187808900000002"/>
  </r>
  <r>
    <d v="2025-03-02T08:02:30"/>
    <n v="373"/>
    <n v="423"/>
    <n v="354"/>
    <n v="69"/>
    <d v="2025-03-02T00:00:00"/>
    <s v="08:02:30"/>
    <n v="2025"/>
    <n v="3"/>
    <n v="2"/>
    <x v="8"/>
    <n v="47"/>
    <n v="109"/>
    <n v="111.17"/>
    <n v="33.26"/>
    <n v="77.91"/>
    <n v="1.02"/>
    <n v="3.804983359"/>
  </r>
  <r>
    <d v="2025-03-02T09:04:19"/>
    <n v="326"/>
    <n v="317"/>
    <n v="227"/>
    <n v="90"/>
    <d v="2025-03-02T00:00:00"/>
    <s v="09:04:19"/>
    <n v="2025"/>
    <n v="3"/>
    <n v="2"/>
    <x v="9"/>
    <n v="60"/>
    <n v="140"/>
    <n v="111.17"/>
    <n v="33.26"/>
    <n v="77.91"/>
    <n v="0.79"/>
    <n v="2.851488711"/>
  </r>
  <r>
    <d v="2025-03-02T10:53:41"/>
    <n v="250"/>
    <n v="291"/>
    <n v="203"/>
    <n v="88"/>
    <d v="2025-03-02T00:00:00"/>
    <s v="10:53:41"/>
    <n v="2025"/>
    <n v="3"/>
    <n v="2"/>
    <x v="10"/>
    <n v="62"/>
    <n v="200"/>
    <n v="149.51"/>
    <n v="44.73"/>
    <n v="104.77"/>
    <n v="0.75"/>
    <n v="1.9463581029999999"/>
  </r>
  <r>
    <d v="2025-03-02T11:42:13"/>
    <n v="299"/>
    <n v="248"/>
    <n v="149"/>
    <n v="99"/>
    <d v="2025-03-02T00:00:00"/>
    <s v="11:42:13"/>
    <n v="2025"/>
    <n v="3"/>
    <n v="2"/>
    <x v="11"/>
    <n v="66"/>
    <n v="216"/>
    <n v="153.34"/>
    <n v="45.88"/>
    <n v="107.46"/>
    <n v="0.71"/>
    <n v="1.617320986"/>
  </r>
  <r>
    <d v="2025-03-02T12:09:52"/>
    <n v="387"/>
    <n v="395"/>
    <n v="285"/>
    <n v="110"/>
    <d v="2025-03-02T00:00:00"/>
    <s v="12:09:52"/>
    <n v="2025"/>
    <n v="3"/>
    <n v="2"/>
    <x v="12"/>
    <n v="68"/>
    <n v="229"/>
    <n v="162.29"/>
    <n v="48.56"/>
    <n v="113.73"/>
    <n v="0.71"/>
    <n v="2.4339145969999998"/>
  </r>
  <r>
    <d v="2025-03-02T13:32:51"/>
    <n v="474"/>
    <n v="382"/>
    <n v="262"/>
    <n v="120"/>
    <d v="2025-03-02T00:00:00"/>
    <s v="13:32:51"/>
    <n v="2025"/>
    <n v="3"/>
    <n v="2"/>
    <x v="13"/>
    <n v="97"/>
    <n v="260"/>
    <n v="236.4"/>
    <n v="70.73"/>
    <n v="165.67"/>
    <n v="0.91"/>
    <n v="1.615905245"/>
  </r>
  <r>
    <d v="2025-03-02T14:33:34"/>
    <n v="404"/>
    <n v="340"/>
    <n v="224"/>
    <n v="116"/>
    <d v="2025-03-02T00:00:00"/>
    <s v="14:33:34"/>
    <n v="2025"/>
    <n v="3"/>
    <n v="2"/>
    <x v="14"/>
    <n v="95"/>
    <n v="227"/>
    <n v="195.51"/>
    <n v="58.5"/>
    <n v="137.01"/>
    <n v="0.86"/>
    <n v="1.7390414809999999"/>
  </r>
  <r>
    <d v="2025-03-02T15:06:41"/>
    <n v="382"/>
    <n v="260"/>
    <n v="155"/>
    <n v="105"/>
    <d v="2025-03-02T00:00:00"/>
    <s v="15:06:41"/>
    <n v="2025"/>
    <n v="3"/>
    <n v="2"/>
    <x v="15"/>
    <n v="92"/>
    <n v="196"/>
    <n v="158.44999999999999"/>
    <n v="47.41"/>
    <n v="111.04"/>
    <n v="0.81"/>
    <n v="1.6408961820000001"/>
  </r>
  <r>
    <d v="2025-03-02T16:50:38"/>
    <n v="341"/>
    <n v="250"/>
    <n v="162"/>
    <n v="88"/>
    <d v="2025-03-02T00:00:00"/>
    <s v="16:50:38"/>
    <n v="2025"/>
    <n v="3"/>
    <n v="2"/>
    <x v="16"/>
    <n v="80"/>
    <n v="156"/>
    <n v="201.9"/>
    <n v="60.41"/>
    <n v="141.49"/>
    <n v="1.29"/>
    <n v="1.2382367510000001"/>
  </r>
  <r>
    <d v="2025-03-02T17:31:03"/>
    <n v="397"/>
    <n v="284"/>
    <n v="175"/>
    <n v="109"/>
    <d v="2025-03-02T00:00:00"/>
    <s v="17:31:03"/>
    <n v="2025"/>
    <n v="3"/>
    <n v="2"/>
    <x v="17"/>
    <n v="91"/>
    <n v="180"/>
    <n v="207.01"/>
    <n v="61.94"/>
    <n v="145.07"/>
    <n v="1.1499999999999999"/>
    <n v="1.3719144000000001"/>
  </r>
  <r>
    <d v="2025-03-02T18:33:09"/>
    <n v="205"/>
    <n v="165"/>
    <n v="139"/>
    <n v="26"/>
    <d v="2025-03-02T00:00:00"/>
    <s v="18:33:09"/>
    <n v="2025"/>
    <n v="3"/>
    <n v="2"/>
    <x v="18"/>
    <n v="22"/>
    <n v="27"/>
    <n v="34.5"/>
    <n v="10.32"/>
    <n v="24.18"/>
    <n v="1.28"/>
    <n v="4.7826086959999996"/>
  </r>
  <r>
    <d v="2025-03-02T19:28:50"/>
    <n v="479"/>
    <n v="323"/>
    <n v="215"/>
    <n v="108"/>
    <d v="2025-03-02T00:00:00"/>
    <s v="19:28:50"/>
    <n v="2025"/>
    <n v="3"/>
    <n v="2"/>
    <x v="19"/>
    <n v="83"/>
    <n v="197"/>
    <n v="192.95"/>
    <n v="57.73"/>
    <n v="135.22"/>
    <n v="0.98"/>
    <n v="1.674008811"/>
  </r>
  <r>
    <d v="2025-03-02T20:36:18"/>
    <n v="534"/>
    <n v="357"/>
    <n v="191"/>
    <n v="166"/>
    <d v="2025-03-02T00:00:00"/>
    <s v="20:36:18"/>
    <n v="2025"/>
    <n v="3"/>
    <n v="2"/>
    <x v="20"/>
    <n v="123"/>
    <n v="109"/>
    <n v="221.07"/>
    <n v="66.14"/>
    <n v="154.91999999999999"/>
    <n v="2.0299999999999998"/>
    <n v="1.6148731169999999"/>
  </r>
  <r>
    <d v="2025-03-02T21:03:48"/>
    <n v="579"/>
    <n v="465"/>
    <n v="228"/>
    <n v="237"/>
    <d v="2025-03-02T00:00:00"/>
    <s v="21:03:48"/>
    <n v="2025"/>
    <n v="3"/>
    <n v="2"/>
    <x v="21"/>
    <n v="178"/>
    <n v="251"/>
    <n v="435.74"/>
    <n v="130.38"/>
    <n v="305.37"/>
    <n v="1.74"/>
    <n v="1.0671501350000001"/>
  </r>
  <r>
    <d v="2025-03-02T22:49:13"/>
    <n v="662"/>
    <n v="515"/>
    <n v="292"/>
    <n v="223"/>
    <d v="2025-03-02T00:00:00"/>
    <s v="22:49:13"/>
    <n v="2025"/>
    <n v="3"/>
    <n v="2"/>
    <x v="22"/>
    <n v="170"/>
    <n v="212"/>
    <n v="370.57"/>
    <n v="110.88"/>
    <n v="259.7"/>
    <n v="1.75"/>
    <n v="1.3897509240000001"/>
  </r>
  <r>
    <d v="2025-03-02T23:43:31"/>
    <n v="622"/>
    <n v="509"/>
    <n v="318"/>
    <n v="191"/>
    <d v="2025-03-02T00:00:00"/>
    <s v="23:43:31"/>
    <n v="2025"/>
    <n v="3"/>
    <n v="2"/>
    <x v="23"/>
    <n v="150"/>
    <n v="146"/>
    <n v="256.85000000000002"/>
    <n v="76.849999999999994"/>
    <n v="180"/>
    <n v="1.76"/>
    <n v="1.981701382"/>
  </r>
  <r>
    <d v="2025-03-03T00:05:02"/>
    <n v="570"/>
    <n v="403"/>
    <n v="224"/>
    <n v="179"/>
    <d v="2025-03-03T00:00:00"/>
    <s v="00:05:02"/>
    <n v="2025"/>
    <n v="3"/>
    <n v="3"/>
    <x v="0"/>
    <n v="135"/>
    <n v="359"/>
    <n v="245"/>
    <n v="72.680000000000007"/>
    <n v="172.32"/>
    <n v="0.68"/>
    <n v="1.6448979589999999"/>
  </r>
  <r>
    <d v="2025-03-03T01:38:41"/>
    <n v="413"/>
    <n v="317"/>
    <n v="170"/>
    <n v="147"/>
    <d v="2025-03-03T00:00:00"/>
    <s v="01:38:41"/>
    <n v="2025"/>
    <n v="3"/>
    <n v="3"/>
    <x v="1"/>
    <n v="113"/>
    <n v="266"/>
    <n v="200.11"/>
    <n v="59.36"/>
    <n v="140.74"/>
    <n v="0.75"/>
    <n v="1.5841287289999999"/>
  </r>
  <r>
    <d v="2025-03-03T02:21:15"/>
    <n v="339"/>
    <n v="335"/>
    <n v="209"/>
    <n v="126"/>
    <d v="2025-03-03T00:00:00"/>
    <s v="02:21:15"/>
    <n v="2025"/>
    <n v="3"/>
    <n v="3"/>
    <x v="2"/>
    <n v="97"/>
    <n v="213"/>
    <n v="177.02"/>
    <n v="52.51"/>
    <n v="124.5"/>
    <n v="0.83"/>
    <n v="1.8924415320000001"/>
  </r>
  <r>
    <d v="2025-03-03T03:24:38"/>
    <n v="442"/>
    <n v="390"/>
    <n v="327"/>
    <n v="63"/>
    <d v="2025-03-03T00:00:00"/>
    <s v="03:24:38"/>
    <n v="2025"/>
    <n v="3"/>
    <n v="3"/>
    <x v="3"/>
    <n v="47"/>
    <n v="85"/>
    <n v="119.3"/>
    <n v="35.39"/>
    <n v="83.91"/>
    <n v="1.4"/>
    <n v="3.2690695729999999"/>
  </r>
  <r>
    <d v="2025-03-03T04:50:31"/>
    <n v="340"/>
    <n v="273"/>
    <n v="246"/>
    <n v="27"/>
    <d v="2025-03-03T00:00:00"/>
    <s v="04:50:31"/>
    <n v="2025"/>
    <n v="3"/>
    <n v="3"/>
    <x v="4"/>
    <n v="23"/>
    <n v="30"/>
    <n v="42.33"/>
    <n v="12.56"/>
    <n v="29.77"/>
    <n v="1.41"/>
    <n v="6.4493267190000001"/>
  </r>
  <r>
    <d v="2025-03-03T05:13:32"/>
    <n v="361"/>
    <n v="261"/>
    <n v="247"/>
    <n v="14"/>
    <d v="2025-03-03T00:00:00"/>
    <s v="05:13:32"/>
    <n v="2025"/>
    <n v="3"/>
    <n v="3"/>
    <x v="5"/>
    <n v="14"/>
    <n v="16"/>
    <n v="25.65"/>
    <n v="7.61"/>
    <n v="18.04"/>
    <n v="1.6"/>
    <n v="10.1754386"/>
  </r>
  <r>
    <d v="2025-03-03T06:20:47"/>
    <n v="331"/>
    <n v="248"/>
    <n v="220"/>
    <n v="28"/>
    <d v="2025-03-03T00:00:00"/>
    <s v="06:20:47"/>
    <n v="2025"/>
    <n v="3"/>
    <n v="3"/>
    <x v="6"/>
    <n v="23"/>
    <n v="29"/>
    <n v="38.479999999999997"/>
    <n v="11.42"/>
    <n v="27.07"/>
    <n v="1.33"/>
    <n v="6.444906445"/>
  </r>
  <r>
    <d v="2025-03-03T07:36:32"/>
    <n v="354"/>
    <n v="267"/>
    <n v="224"/>
    <n v="43"/>
    <d v="2025-03-03T00:00:00"/>
    <s v="07:36:32"/>
    <n v="2025"/>
    <n v="3"/>
    <n v="3"/>
    <x v="7"/>
    <n v="33"/>
    <n v="49"/>
    <n v="70.55"/>
    <n v="20.93"/>
    <n v="49.62"/>
    <n v="1.44"/>
    <n v="3.7845499650000001"/>
  </r>
  <r>
    <d v="2025-03-03T08:18:40"/>
    <n v="408"/>
    <n v="450"/>
    <n v="379"/>
    <n v="71"/>
    <d v="2025-03-03T00:00:00"/>
    <s v="08:18:40"/>
    <n v="2025"/>
    <n v="3"/>
    <n v="3"/>
    <x v="8"/>
    <n v="48"/>
    <n v="104"/>
    <n v="97.49"/>
    <n v="28.92"/>
    <n v="68.569999999999993"/>
    <n v="0.94"/>
    <n v="4.6158580369999997"/>
  </r>
  <r>
    <d v="2025-03-03T09:25:07"/>
    <n v="280"/>
    <n v="242"/>
    <n v="147"/>
    <n v="95"/>
    <d v="2025-03-03T00:00:00"/>
    <s v="09:25:07"/>
    <n v="2025"/>
    <n v="3"/>
    <n v="3"/>
    <x v="9"/>
    <n v="68"/>
    <n v="165"/>
    <n v="128.27000000000001"/>
    <n v="38.049999999999997"/>
    <n v="90.22"/>
    <n v="0.78"/>
    <n v="1.8866453569999999"/>
  </r>
  <r>
    <d v="2025-03-03T10:27:37"/>
    <n v="275"/>
    <n v="201"/>
    <n v="116"/>
    <n v="85"/>
    <d v="2025-03-03T00:00:00"/>
    <s v="10:27:37"/>
    <n v="2025"/>
    <n v="3"/>
    <n v="3"/>
    <x v="10"/>
    <n v="62"/>
    <n v="198"/>
    <n v="153.93"/>
    <n v="45.66"/>
    <n v="108.26"/>
    <n v="0.78"/>
    <n v="1.3057883450000001"/>
  </r>
  <r>
    <d v="2025-03-03T11:38:02"/>
    <n v="293"/>
    <n v="237"/>
    <n v="156"/>
    <n v="81"/>
    <d v="2025-03-03T00:00:00"/>
    <s v="11:38:02"/>
    <n v="2025"/>
    <n v="3"/>
    <n v="3"/>
    <x v="11"/>
    <n v="61"/>
    <n v="186"/>
    <n v="141.1"/>
    <n v="41.86"/>
    <n v="99.24"/>
    <n v="0.76"/>
    <n v="1.679659816"/>
  </r>
  <r>
    <d v="2025-03-03T12:37:49"/>
    <n v="387"/>
    <n v="494"/>
    <n v="412"/>
    <n v="82"/>
    <d v="2025-03-03T00:00:00"/>
    <s v="12:37:49"/>
    <n v="2025"/>
    <n v="3"/>
    <n v="3"/>
    <x v="12"/>
    <n v="60"/>
    <n v="190"/>
    <n v="152.65"/>
    <n v="45.28"/>
    <n v="107.36"/>
    <n v="0.8"/>
    <n v="3.2361611529999998"/>
  </r>
  <r>
    <d v="2025-03-03T13:50:07"/>
    <n v="452"/>
    <n v="449"/>
    <n v="318"/>
    <n v="131"/>
    <d v="2025-03-03T00:00:00"/>
    <s v="13:50:07"/>
    <n v="2025"/>
    <n v="3"/>
    <n v="3"/>
    <x v="13"/>
    <n v="99"/>
    <n v="258"/>
    <n v="237.31"/>
    <n v="70.400000000000006"/>
    <n v="166.91"/>
    <n v="0.92"/>
    <n v="1.8920399480000001"/>
  </r>
  <r>
    <d v="2025-03-03T14:27:27"/>
    <n v="449"/>
    <n v="443"/>
    <n v="305"/>
    <n v="138"/>
    <d v="2025-03-03T00:00:00"/>
    <s v="14:27:27"/>
    <n v="2025"/>
    <n v="3"/>
    <n v="3"/>
    <x v="14"/>
    <n v="109"/>
    <n v="271"/>
    <n v="219.35"/>
    <n v="65.069999999999993"/>
    <n v="154.28"/>
    <n v="0.81"/>
    <n v="2.0196033739999999"/>
  </r>
  <r>
    <d v="2025-03-03T15:52:16"/>
    <n v="408"/>
    <n v="353"/>
    <n v="214"/>
    <n v="139"/>
    <d v="2025-03-03T00:00:00"/>
    <s v="15:52:16"/>
    <n v="2025"/>
    <n v="3"/>
    <n v="3"/>
    <x v="15"/>
    <n v="114"/>
    <n v="271"/>
    <n v="203.96"/>
    <n v="60.51"/>
    <n v="143.44999999999999"/>
    <n v="0.75"/>
    <n v="1.7307315160000001"/>
  </r>
  <r>
    <d v="2025-03-03T16:25:44"/>
    <n v="408"/>
    <n v="330"/>
    <n v="208"/>
    <n v="122"/>
    <d v="2025-03-03T00:00:00"/>
    <s v="16:25:44"/>
    <n v="2025"/>
    <n v="3"/>
    <n v="3"/>
    <x v="16"/>
    <n v="107"/>
    <n v="182"/>
    <n v="165.47"/>
    <n v="49.09"/>
    <n v="116.38"/>
    <n v="0.91"/>
    <n v="1.994319212"/>
  </r>
  <r>
    <d v="2025-03-03T17:12:06"/>
    <n v="338"/>
    <n v="320"/>
    <n v="230"/>
    <n v="90"/>
    <d v="2025-03-03T00:00:00"/>
    <s v="17:12:06"/>
    <n v="2025"/>
    <n v="3"/>
    <n v="3"/>
    <x v="17"/>
    <n v="75"/>
    <n v="121"/>
    <n v="150.08000000000001"/>
    <n v="44.52"/>
    <n v="105.56"/>
    <n v="1.24"/>
    <n v="2.1321961620000001"/>
  </r>
  <r>
    <d v="2025-03-03T18:15:35"/>
    <n v="219"/>
    <n v="223"/>
    <n v="208"/>
    <n v="15"/>
    <d v="2025-03-03T00:00:00"/>
    <s v="18:15:35"/>
    <n v="2025"/>
    <n v="3"/>
    <n v="3"/>
    <x v="18"/>
    <n v="15"/>
    <n v="18"/>
    <n v="30.79"/>
    <n v="9.1300000000000008"/>
    <n v="21.65"/>
    <n v="1.71"/>
    <n v="7.2426112370000002"/>
  </r>
  <r>
    <d v="2025-03-03T19:06:23"/>
    <n v="492"/>
    <n v="465"/>
    <n v="370"/>
    <n v="95"/>
    <d v="2025-03-03T00:00:00"/>
    <s v="19:06:23"/>
    <n v="2025"/>
    <n v="3"/>
    <n v="3"/>
    <x v="19"/>
    <n v="73"/>
    <n v="163"/>
    <n v="182.15"/>
    <n v="54.04"/>
    <n v="128.11000000000001"/>
    <n v="1.1200000000000001"/>
    <n v="2.552841065"/>
  </r>
  <r>
    <d v="2025-03-03T20:11:34"/>
    <n v="502"/>
    <n v="409"/>
    <n v="217"/>
    <n v="192"/>
    <d v="2025-03-03T00:00:00"/>
    <s v="20:11:34"/>
    <n v="2025"/>
    <n v="3"/>
    <n v="3"/>
    <x v="20"/>
    <n v="133"/>
    <n v="151"/>
    <n v="338.65"/>
    <n v="100.46"/>
    <n v="238.18"/>
    <n v="2.2400000000000002"/>
    <n v="1.2077366009999999"/>
  </r>
  <r>
    <d v="2025-03-03T21:24:41"/>
    <n v="637"/>
    <n v="537"/>
    <n v="245"/>
    <n v="292"/>
    <d v="2025-03-03T00:00:00"/>
    <s v="21:24:41"/>
    <n v="2025"/>
    <n v="3"/>
    <n v="3"/>
    <x v="21"/>
    <n v="206"/>
    <n v="253"/>
    <n v="379.69"/>
    <n v="112.64"/>
    <n v="267.05"/>
    <n v="1.5"/>
    <n v="1.414311675"/>
  </r>
  <r>
    <d v="2025-03-03T22:28:39"/>
    <n v="711"/>
    <n v="608"/>
    <n v="328"/>
    <n v="280"/>
    <d v="2025-03-03T00:00:00"/>
    <s v="22:28:39"/>
    <n v="2025"/>
    <n v="3"/>
    <n v="3"/>
    <x v="22"/>
    <n v="211"/>
    <n v="318"/>
    <n v="501.55"/>
    <n v="148.79"/>
    <n v="352.76"/>
    <n v="1.58"/>
    <n v="1.21224205"/>
  </r>
  <r>
    <d v="2025-03-03T23:28:54"/>
    <n v="733"/>
    <n v="779"/>
    <n v="518"/>
    <n v="261"/>
    <d v="2025-03-03T00:00:00"/>
    <s v="23:28:54"/>
    <n v="2025"/>
    <n v="3"/>
    <n v="3"/>
    <x v="23"/>
    <n v="209"/>
    <n v="281"/>
    <n v="432.29"/>
    <n v="128.24"/>
    <n v="304.04000000000002"/>
    <n v="1.54"/>
    <n v="1.802031044"/>
  </r>
  <r>
    <d v="2025-03-04T00:39:32"/>
    <n v="650"/>
    <n v="684"/>
    <n v="466"/>
    <n v="218"/>
    <d v="2025-03-04T00:00:00"/>
    <s v="00:39:32"/>
    <n v="2025"/>
    <n v="3"/>
    <n v="4"/>
    <x v="0"/>
    <n v="164"/>
    <n v="566"/>
    <n v="373.23"/>
    <n v="99.62"/>
    <n v="273.62"/>
    <n v="0.66"/>
    <n v="1.832650109"/>
  </r>
  <r>
    <d v="2025-03-04T01:13:56"/>
    <n v="461"/>
    <n v="433"/>
    <n v="289"/>
    <n v="144"/>
    <d v="2025-03-04T00:00:00"/>
    <s v="01:13:56"/>
    <n v="2025"/>
    <n v="3"/>
    <n v="4"/>
    <x v="1"/>
    <n v="110"/>
    <n v="250"/>
    <n v="193.63"/>
    <n v="51.68"/>
    <n v="141.94999999999999"/>
    <n v="0.77"/>
    <n v="2.236223726"/>
  </r>
  <r>
    <d v="2025-03-04T02:51:08"/>
    <n v="351"/>
    <n v="368"/>
    <n v="267"/>
    <n v="101"/>
    <d v="2025-03-04T00:00:00"/>
    <s v="02:51:08"/>
    <n v="2025"/>
    <n v="3"/>
    <n v="4"/>
    <x v="2"/>
    <n v="82"/>
    <n v="168"/>
    <n v="159.96"/>
    <n v="42.69"/>
    <n v="117.26"/>
    <n v="0.95"/>
    <n v="2.3005751440000002"/>
  </r>
  <r>
    <d v="2025-03-04T03:43:46"/>
    <n v="487"/>
    <n v="458"/>
    <n v="381"/>
    <n v="77"/>
    <d v="2025-03-04T00:00:00"/>
    <s v="03:43:46"/>
    <n v="2025"/>
    <n v="3"/>
    <n v="4"/>
    <x v="3"/>
    <n v="61"/>
    <n v="129"/>
    <n v="169.78"/>
    <n v="45.31"/>
    <n v="124.47"/>
    <n v="1.32"/>
    <n v="2.6976086700000002"/>
  </r>
  <r>
    <d v="2025-03-04T04:46:05"/>
    <n v="404"/>
    <n v="350"/>
    <n v="312"/>
    <n v="38"/>
    <d v="2025-03-04T00:00:00"/>
    <s v="04:46:05"/>
    <n v="2025"/>
    <n v="3"/>
    <n v="4"/>
    <x v="4"/>
    <n v="32"/>
    <n v="44"/>
    <n v="58.93"/>
    <n v="15.73"/>
    <n v="43.2"/>
    <n v="1.34"/>
    <n v="5.9392499580000004"/>
  </r>
  <r>
    <d v="2025-03-04T05:14:08"/>
    <n v="343"/>
    <n v="194"/>
    <n v="162"/>
    <n v="32"/>
    <d v="2025-03-04T00:00:00"/>
    <s v="05:14:08"/>
    <n v="2025"/>
    <n v="3"/>
    <n v="4"/>
    <x v="5"/>
    <n v="29"/>
    <n v="39"/>
    <n v="51.92"/>
    <n v="13.86"/>
    <n v="38.06"/>
    <n v="1.33"/>
    <n v="3.7365177200000002"/>
  </r>
  <r>
    <d v="2025-03-04T06:35:50"/>
    <n v="397"/>
    <n v="333"/>
    <n v="292"/>
    <n v="41"/>
    <d v="2025-03-04T00:00:00"/>
    <s v="06:35:50"/>
    <n v="2025"/>
    <n v="3"/>
    <n v="4"/>
    <x v="6"/>
    <n v="33"/>
    <n v="52"/>
    <n v="88.4"/>
    <n v="23.59"/>
    <n v="64.8"/>
    <n v="1.7"/>
    <n v="3.7669683260000002"/>
  </r>
  <r>
    <d v="2025-03-04T07:04:24"/>
    <n v="325"/>
    <n v="275"/>
    <n v="239"/>
    <n v="36"/>
    <d v="2025-03-04T00:00:00"/>
    <s v="07:04:24"/>
    <n v="2025"/>
    <n v="3"/>
    <n v="4"/>
    <x v="7"/>
    <n v="29"/>
    <n v="39"/>
    <n v="54.72"/>
    <n v="14.61"/>
    <n v="40.119999999999997"/>
    <n v="1.4"/>
    <n v="5.0255847950000003"/>
  </r>
  <r>
    <d v="2025-03-04T08:51:13"/>
    <n v="211"/>
    <n v="187"/>
    <n v="136"/>
    <n v="51"/>
    <d v="2025-03-04T00:00:00"/>
    <s v="08:51:13"/>
    <n v="2025"/>
    <n v="3"/>
    <n v="4"/>
    <x v="8"/>
    <n v="38"/>
    <n v="75"/>
    <n v="81.38"/>
    <n v="21.72"/>
    <n v="59.66"/>
    <n v="1.0900000000000001"/>
    <n v="2.2978618829999999"/>
  </r>
  <r>
    <d v="2025-03-04T09:55:35"/>
    <n v="208"/>
    <n v="192"/>
    <n v="120"/>
    <n v="72"/>
    <d v="2025-03-04T00:00:00"/>
    <s v="09:55:35"/>
    <n v="2025"/>
    <n v="3"/>
    <n v="4"/>
    <x v="9"/>
    <n v="50"/>
    <n v="117"/>
    <n v="120.67"/>
    <n v="32.21"/>
    <n v="88.46"/>
    <n v="1.03"/>
    <n v="1.5911162679999999"/>
  </r>
  <r>
    <d v="2025-03-04T10:13:09"/>
    <n v="210"/>
    <n v="173"/>
    <n v="107"/>
    <n v="66"/>
    <d v="2025-03-04T00:00:00"/>
    <s v="10:13:09"/>
    <n v="2025"/>
    <n v="3"/>
    <n v="4"/>
    <x v="10"/>
    <n v="50"/>
    <n v="143"/>
    <n v="129.09"/>
    <n v="34.450000000000003"/>
    <n v="94.63"/>
    <n v="0.9"/>
    <n v="1.3401502830000001"/>
  </r>
  <r>
    <d v="2025-03-04T11:46:27"/>
    <n v="226"/>
    <n v="208"/>
    <n v="142"/>
    <n v="66"/>
    <d v="2025-03-04T00:00:00"/>
    <s v="11:46:27"/>
    <n v="2025"/>
    <n v="3"/>
    <n v="4"/>
    <x v="11"/>
    <n v="49"/>
    <n v="134"/>
    <n v="115.06"/>
    <n v="30.71"/>
    <n v="84.35"/>
    <n v="0.86"/>
    <n v="1.807752477"/>
  </r>
  <r>
    <d v="2025-03-04T12:18:48"/>
    <n v="277"/>
    <n v="267"/>
    <n v="189"/>
    <n v="78"/>
    <d v="2025-03-04T00:00:00"/>
    <s v="12:18:48"/>
    <n v="2025"/>
    <n v="3"/>
    <n v="4"/>
    <x v="12"/>
    <n v="61"/>
    <n v="177"/>
    <n v="130.49"/>
    <n v="34.83"/>
    <n v="95.66"/>
    <n v="0.74"/>
    <n v="2.046133803"/>
  </r>
  <r>
    <d v="2025-03-04T13:04:22"/>
    <n v="350"/>
    <n v="292"/>
    <n v="197"/>
    <n v="95"/>
    <d v="2025-03-04T00:00:00"/>
    <s v="13:04:22"/>
    <n v="2025"/>
    <n v="3"/>
    <n v="4"/>
    <x v="13"/>
    <n v="86"/>
    <n v="169"/>
    <n v="145.93"/>
    <n v="38.950000000000003"/>
    <n v="106.98"/>
    <n v="0.86"/>
    <n v="2.0009593639999999"/>
  </r>
  <r>
    <d v="2025-03-04T14:02:45"/>
    <n v="363"/>
    <n v="290"/>
    <n v="164"/>
    <n v="126"/>
    <d v="2025-03-04T00:00:00"/>
    <s v="14:02:45"/>
    <n v="2025"/>
    <n v="3"/>
    <n v="4"/>
    <x v="14"/>
    <n v="104"/>
    <n v="282"/>
    <n v="260.98"/>
    <n v="69.66"/>
    <n v="191.33"/>
    <n v="0.93"/>
    <n v="1.11119626"/>
  </r>
  <r>
    <d v="2025-03-04T15:45:26"/>
    <n v="347"/>
    <n v="297"/>
    <n v="184"/>
    <n v="113"/>
    <d v="2025-03-04T00:00:00"/>
    <s v="15:45:26"/>
    <n v="2025"/>
    <n v="3"/>
    <n v="4"/>
    <x v="15"/>
    <n v="99"/>
    <n v="208"/>
    <n v="166.97"/>
    <n v="44.56"/>
    <n v="122.41"/>
    <n v="0.8"/>
    <n v="1.7787626519999999"/>
  </r>
  <r>
    <d v="2025-03-04T16:07:35"/>
    <n v="391"/>
    <n v="300"/>
    <n v="184"/>
    <n v="116"/>
    <d v="2025-03-04T00:00:00"/>
    <s v="16:07:35"/>
    <n v="2025"/>
    <n v="3"/>
    <n v="4"/>
    <x v="16"/>
    <n v="99"/>
    <n v="167"/>
    <n v="168.38"/>
    <n v="44.94"/>
    <n v="123.44"/>
    <n v="1.01"/>
    <n v="1.781684286"/>
  </r>
  <r>
    <d v="2025-03-04T17:36:50"/>
    <n v="381"/>
    <n v="371"/>
    <n v="268"/>
    <n v="103"/>
    <d v="2025-03-04T00:00:00"/>
    <s v="17:36:50"/>
    <n v="2025"/>
    <n v="3"/>
    <n v="4"/>
    <x v="17"/>
    <n v="83"/>
    <n v="160"/>
    <n v="214.68"/>
    <n v="57.3"/>
    <n v="157.38"/>
    <n v="1.34"/>
    <n v="1.728153531"/>
  </r>
  <r>
    <d v="2025-03-04T18:32:53"/>
    <n v="215"/>
    <n v="226"/>
    <n v="207"/>
    <n v="19"/>
    <d v="2025-03-04T00:00:00"/>
    <s v="18:32:53"/>
    <n v="2025"/>
    <n v="3"/>
    <n v="4"/>
    <x v="18"/>
    <n v="18"/>
    <n v="24"/>
    <n v="49.11"/>
    <n v="13.11"/>
    <n v="36"/>
    <n v="2.0499999999999998"/>
    <n v="4.6019140700000003"/>
  </r>
  <r>
    <d v="2025-03-04T19:24:03"/>
    <n v="474"/>
    <n v="423"/>
    <n v="338"/>
    <n v="85"/>
    <d v="2025-03-04T00:00:00"/>
    <s v="19:24:03"/>
    <n v="2025"/>
    <n v="3"/>
    <n v="4"/>
    <x v="19"/>
    <n v="64"/>
    <n v="135"/>
    <n v="168.38"/>
    <n v="44.94"/>
    <n v="123.44"/>
    <n v="1.25"/>
    <n v="2.5121748429999999"/>
  </r>
  <r>
    <d v="2025-03-04T20:48:42"/>
    <n v="534"/>
    <n v="443"/>
    <n v="277"/>
    <n v="166"/>
    <d v="2025-03-04T00:00:00"/>
    <s v="20:48:42"/>
    <n v="2025"/>
    <n v="3"/>
    <n v="4"/>
    <x v="20"/>
    <n v="126"/>
    <n v="140"/>
    <n v="339.56"/>
    <n v="90.63"/>
    <n v="248.93"/>
    <n v="2.4300000000000002"/>
    <n v="1.3046295210000001"/>
  </r>
  <r>
    <d v="2025-03-04T21:14:42"/>
    <n v="572"/>
    <n v="531"/>
    <n v="283"/>
    <n v="248"/>
    <d v="2025-03-04T00:00:00"/>
    <s v="21:14:42"/>
    <n v="2025"/>
    <n v="3"/>
    <n v="4"/>
    <x v="21"/>
    <n v="186"/>
    <n v="206"/>
    <n v="338.16"/>
    <n v="90.25"/>
    <n v="247.9"/>
    <n v="1.64"/>
    <n v="1.570262598"/>
  </r>
  <r>
    <d v="2025-03-04T22:45:25"/>
    <n v="731"/>
    <n v="668"/>
    <n v="384"/>
    <n v="284"/>
    <d v="2025-03-04T00:00:00"/>
    <s v="22:45:25"/>
    <n v="2025"/>
    <n v="3"/>
    <n v="4"/>
    <x v="22"/>
    <n v="205"/>
    <n v="300"/>
    <n v="495.31"/>
    <n v="132.19999999999999"/>
    <n v="363.11"/>
    <n v="1.65"/>
    <n v="1.3486503400000001"/>
  </r>
  <r>
    <d v="2025-03-04T23:32:53"/>
    <n v="722"/>
    <n v="806"/>
    <n v="531"/>
    <n v="275"/>
    <d v="2025-03-04T00:00:00"/>
    <s v="23:32:53"/>
    <n v="2025"/>
    <n v="3"/>
    <n v="4"/>
    <x v="23"/>
    <n v="195"/>
    <n v="282"/>
    <n v="488.29"/>
    <n v="130.32"/>
    <n v="357.97"/>
    <n v="1.73"/>
    <n v="1.6506584200000001"/>
  </r>
  <r>
    <d v="2025-03-05T00:40:04"/>
    <n v="266"/>
    <n v="231"/>
    <n v="178"/>
    <n v="53"/>
    <d v="2025-03-05T00:00:00"/>
    <s v="00:40:04"/>
    <n v="2025"/>
    <n v="3"/>
    <n v="5"/>
    <x v="0"/>
    <n v="52"/>
    <n v="96"/>
    <n v="126.07"/>
    <n v="33.840000000000003"/>
    <n v="92.24"/>
    <n v="1.31"/>
    <n v="1.83231538"/>
  </r>
  <r>
    <d v="2025-03-05T01:07:54"/>
    <n v="48"/>
    <n v="29"/>
    <n v="16"/>
    <n v="13"/>
    <d v="2025-03-05T00:00:00"/>
    <s v="01:07:54"/>
    <n v="2025"/>
    <n v="3"/>
    <n v="5"/>
    <x v="1"/>
    <n v="13"/>
    <n v="15"/>
    <n v="23.46"/>
    <n v="6.3"/>
    <n v="17.16"/>
    <n v="1.56"/>
    <n v="1.2361466329999999"/>
  </r>
  <r>
    <d v="2025-03-05T02:40:54"/>
    <n v="408"/>
    <n v="443"/>
    <n v="336"/>
    <n v="107"/>
    <d v="2025-03-05T00:00:00"/>
    <s v="02:40:54"/>
    <n v="2025"/>
    <n v="3"/>
    <n v="5"/>
    <x v="2"/>
    <n v="76"/>
    <n v="164"/>
    <n v="171.52"/>
    <n v="46.04"/>
    <n v="125.48"/>
    <n v="1.05"/>
    <n v="2.5827891790000002"/>
  </r>
  <r>
    <d v="2025-03-05T03:35:22"/>
    <n v="530"/>
    <n v="498"/>
    <n v="431"/>
    <n v="67"/>
    <d v="2025-03-05T00:00:00"/>
    <s v="03:35:22"/>
    <n v="2025"/>
    <n v="3"/>
    <n v="5"/>
    <x v="3"/>
    <n v="51"/>
    <n v="97"/>
    <n v="133.4"/>
    <n v="35.81"/>
    <n v="97.6"/>
    <n v="1.38"/>
    <n v="3.7331334329999999"/>
  </r>
  <r>
    <d v="2025-03-05T04:51:08"/>
    <n v="460"/>
    <n v="374"/>
    <n v="330"/>
    <n v="44"/>
    <d v="2025-03-05T00:00:00"/>
    <s v="04:51:08"/>
    <n v="2025"/>
    <n v="3"/>
    <n v="5"/>
    <x v="4"/>
    <n v="34"/>
    <n v="53"/>
    <n v="80.63"/>
    <n v="21.64"/>
    <n v="58.99"/>
    <n v="1.52"/>
    <n v="4.6384720330000002"/>
  </r>
  <r>
    <d v="2025-03-05T05:38:26"/>
    <n v="382"/>
    <n v="311"/>
    <n v="281"/>
    <n v="30"/>
    <d v="2025-03-05T00:00:00"/>
    <s v="05:38:26"/>
    <n v="2025"/>
    <n v="3"/>
    <n v="5"/>
    <x v="5"/>
    <n v="26"/>
    <n v="35"/>
    <n v="51.31"/>
    <n v="13.77"/>
    <n v="37.54"/>
    <n v="1.47"/>
    <n v="6.0611966480000001"/>
  </r>
  <r>
    <d v="2025-03-05T06:13:06"/>
    <n v="377"/>
    <n v="276"/>
    <n v="228"/>
    <n v="48"/>
    <d v="2025-03-05T00:00:00"/>
    <s v="06:13:06"/>
    <n v="2025"/>
    <n v="3"/>
    <n v="5"/>
    <x v="6"/>
    <n v="37"/>
    <n v="63"/>
    <n v="102.62"/>
    <n v="27.54"/>
    <n v="75.08"/>
    <n v="1.63"/>
    <n v="2.6895342040000001"/>
  </r>
  <r>
    <d v="2025-03-05T07:10:29"/>
    <n v="344"/>
    <n v="248"/>
    <n v="212"/>
    <n v="36"/>
    <d v="2025-03-05T00:00:00"/>
    <s v="07:10:29"/>
    <n v="2025"/>
    <n v="3"/>
    <n v="5"/>
    <x v="7"/>
    <n v="29"/>
    <n v="45"/>
    <n v="80.63"/>
    <n v="21.64"/>
    <n v="58.99"/>
    <n v="1.79"/>
    <n v="3.075778246"/>
  </r>
  <r>
    <d v="2025-03-05T08:02:36"/>
    <n v="368"/>
    <n v="424"/>
    <n v="362"/>
    <n v="62"/>
    <d v="2025-03-05T00:00:00"/>
    <s v="08:02:36"/>
    <n v="2025"/>
    <n v="3"/>
    <n v="5"/>
    <x v="8"/>
    <n v="40"/>
    <n v="85"/>
    <n v="90.89"/>
    <n v="24.39"/>
    <n v="66.5"/>
    <n v="1.07"/>
    <n v="4.6649796459999999"/>
  </r>
  <r>
    <d v="2025-03-05T09:04:19"/>
    <n v="305"/>
    <n v="232"/>
    <n v="133"/>
    <n v="99"/>
    <d v="2025-03-05T00:00:00"/>
    <s v="09:04:19"/>
    <n v="2025"/>
    <n v="3"/>
    <n v="5"/>
    <x v="9"/>
    <n v="65"/>
    <n v="187"/>
    <n v="178.85"/>
    <n v="48"/>
    <n v="130.85"/>
    <n v="0.96"/>
    <n v="1.2971764050000001"/>
  </r>
  <r>
    <d v="2025-03-05T10:46:18"/>
    <n v="225"/>
    <n v="169"/>
    <n v="93"/>
    <n v="76"/>
    <d v="2025-03-05T00:00:00"/>
    <s v="10:46:18"/>
    <n v="2025"/>
    <n v="3"/>
    <n v="5"/>
    <x v="10"/>
    <n v="57"/>
    <n v="155"/>
    <n v="108.48"/>
    <n v="29.12"/>
    <n v="79.37"/>
    <n v="0.7"/>
    <n v="1.5578908549999999"/>
  </r>
  <r>
    <d v="2025-03-05T11:27:31"/>
    <n v="285"/>
    <n v="216"/>
    <n v="116"/>
    <n v="100"/>
    <d v="2025-03-05T00:00:00"/>
    <s v="11:27:31"/>
    <n v="2025"/>
    <n v="3"/>
    <n v="5"/>
    <x v="11"/>
    <n v="71"/>
    <n v="257"/>
    <n v="194.98"/>
    <n v="52.33"/>
    <n v="142.63999999999999"/>
    <n v="0.76"/>
    <n v="1.107805929"/>
  </r>
  <r>
    <d v="2025-03-05T12:23:31"/>
    <n v="364"/>
    <n v="348"/>
    <n v="232"/>
    <n v="116"/>
    <d v="2025-03-05T00:00:00"/>
    <s v="12:23:31"/>
    <n v="2025"/>
    <n v="3"/>
    <n v="5"/>
    <x v="12"/>
    <n v="74"/>
    <n v="241"/>
    <n v="159.79"/>
    <n v="42.89"/>
    <n v="116.9"/>
    <n v="0.66"/>
    <n v="2.177858439"/>
  </r>
  <r>
    <d v="2025-03-05T13:17:49"/>
    <n v="442"/>
    <n v="286"/>
    <n v="189"/>
    <n v="97"/>
    <d v="2025-03-05T00:00:00"/>
    <s v="13:17:49"/>
    <n v="2025"/>
    <n v="3"/>
    <n v="5"/>
    <x v="13"/>
    <n v="80"/>
    <n v="162"/>
    <n v="151"/>
    <n v="40.53"/>
    <n v="110.47"/>
    <n v="0.93"/>
    <n v="1.894039735"/>
  </r>
  <r>
    <d v="2025-03-05T14:13:42"/>
    <n v="434"/>
    <n v="289"/>
    <n v="180"/>
    <n v="109"/>
    <d v="2025-03-05T00:00:00"/>
    <s v="14:13:42"/>
    <n v="2025"/>
    <n v="3"/>
    <n v="5"/>
    <x v="14"/>
    <n v="98"/>
    <n v="242"/>
    <n v="216.97"/>
    <n v="58.23"/>
    <n v="158.72999999999999"/>
    <n v="0.9"/>
    <n v="1.33198138"/>
  </r>
  <r>
    <d v="2025-03-05T15:29:42"/>
    <n v="344"/>
    <n v="234"/>
    <n v="144"/>
    <n v="90"/>
    <d v="2025-03-05T00:00:00"/>
    <s v="15:29:42"/>
    <n v="2025"/>
    <n v="3"/>
    <n v="5"/>
    <x v="15"/>
    <n v="81"/>
    <n v="183"/>
    <n v="186.18"/>
    <n v="49.97"/>
    <n v="136.21"/>
    <n v="1.02"/>
    <n v="1.2568482110000001"/>
  </r>
  <r>
    <d v="2025-03-05T16:23:41"/>
    <n v="368"/>
    <n v="229"/>
    <n v="139"/>
    <n v="90"/>
    <d v="2025-03-05T00:00:00"/>
    <s v="16:23:41"/>
    <n v="2025"/>
    <n v="3"/>
    <n v="5"/>
    <x v="16"/>
    <n v="81"/>
    <n v="128"/>
    <n v="143.66999999999999"/>
    <n v="38.56"/>
    <n v="105.11"/>
    <n v="1.1200000000000001"/>
    <n v="1.5939305349999999"/>
  </r>
  <r>
    <d v="2025-03-05T17:41:53"/>
    <n v="416"/>
    <n v="318"/>
    <n v="213"/>
    <n v="105"/>
    <d v="2025-03-05T00:00:00"/>
    <s v="17:41:53"/>
    <n v="2025"/>
    <n v="3"/>
    <n v="5"/>
    <x v="17"/>
    <n v="82"/>
    <n v="138"/>
    <n v="162.72"/>
    <n v="43.67"/>
    <n v="119.05"/>
    <n v="1.18"/>
    <n v="1.9542772859999999"/>
  </r>
  <r>
    <d v="2025-03-05T18:32:15"/>
    <n v="219"/>
    <n v="144"/>
    <n v="105"/>
    <n v="39"/>
    <d v="2025-03-05T00:00:00"/>
    <s v="18:32:15"/>
    <n v="2025"/>
    <n v="3"/>
    <n v="5"/>
    <x v="18"/>
    <n v="35"/>
    <n v="53"/>
    <n v="74.760000000000005"/>
    <n v="20.07"/>
    <n v="54.7"/>
    <n v="1.41"/>
    <n v="1.926163724"/>
  </r>
  <r>
    <d v="2025-03-05T19:31:49"/>
    <n v="529"/>
    <n v="297"/>
    <n v="180"/>
    <n v="117"/>
    <d v="2025-03-05T00:00:00"/>
    <s v="19:31:49"/>
    <n v="2025"/>
    <n v="3"/>
    <n v="5"/>
    <x v="19"/>
    <n v="95"/>
    <n v="215"/>
    <n v="186.18"/>
    <n v="49.97"/>
    <n v="136.21"/>
    <n v="0.87"/>
    <n v="1.595230422"/>
  </r>
  <r>
    <d v="2025-03-05T20:38:18"/>
    <n v="542"/>
    <n v="379"/>
    <n v="190"/>
    <n v="189"/>
    <d v="2025-03-05T00:00:00"/>
    <s v="20:38:18"/>
    <n v="2025"/>
    <n v="3"/>
    <n v="5"/>
    <x v="20"/>
    <n v="134"/>
    <n v="160"/>
    <n v="367.96"/>
    <n v="98.76"/>
    <n v="269.2"/>
    <n v="2.2999999999999998"/>
    <n v="1.0300032610000001"/>
  </r>
  <r>
    <d v="2025-03-05T21:46:54"/>
    <n v="638"/>
    <n v="478"/>
    <n v="213"/>
    <n v="265"/>
    <d v="2025-03-05T00:00:00"/>
    <s v="21:46:54"/>
    <n v="2025"/>
    <n v="3"/>
    <n v="5"/>
    <x v="21"/>
    <n v="203"/>
    <n v="321"/>
    <n v="535.08000000000004"/>
    <n v="143.62"/>
    <n v="391.47"/>
    <n v="1.67"/>
    <n v="0.89332436270000004"/>
  </r>
  <r>
    <d v="2025-03-05T22:08:09"/>
    <n v="703"/>
    <n v="562"/>
    <n v="274"/>
    <n v="288"/>
    <d v="2025-03-05T00:00:00"/>
    <s v="22:08:09"/>
    <n v="2025"/>
    <n v="3"/>
    <n v="5"/>
    <x v="22"/>
    <n v="210"/>
    <n v="333"/>
    <n v="535.08000000000004"/>
    <n v="143.62"/>
    <n v="391.47"/>
    <n v="1.61"/>
    <n v="1.0503102339999999"/>
  </r>
  <r>
    <d v="2025-03-05T23:35:07"/>
    <n v="768"/>
    <n v="579"/>
    <n v="345"/>
    <n v="234"/>
    <d v="2025-03-05T00:00:00"/>
    <s v="23:35:07"/>
    <n v="2025"/>
    <n v="3"/>
    <n v="5"/>
    <x v="23"/>
    <n v="197"/>
    <n v="239"/>
    <n v="376.76"/>
    <n v="101.12"/>
    <n v="275.64"/>
    <n v="1.58"/>
    <n v="1.536787345"/>
  </r>
  <r>
    <d v="2025-03-06T00:45:25"/>
    <n v="685"/>
    <n v="515"/>
    <n v="306"/>
    <n v="209"/>
    <d v="2025-03-06T00:00:00"/>
    <s v="00:45:25"/>
    <n v="2025"/>
    <n v="3"/>
    <n v="6"/>
    <x v="0"/>
    <n v="154"/>
    <n v="519"/>
    <n v="397.9"/>
    <n v="113.69"/>
    <n v="284.20999999999998"/>
    <n v="0.77"/>
    <n v="1.294295049"/>
  </r>
  <r>
    <d v="2025-03-06T01:12:32"/>
    <n v="486"/>
    <n v="377"/>
    <n v="225"/>
    <n v="152"/>
    <d v="2025-03-06T00:00:00"/>
    <s v="01:12:32"/>
    <n v="2025"/>
    <n v="3"/>
    <n v="6"/>
    <x v="1"/>
    <n v="122"/>
    <n v="329"/>
    <n v="284.62"/>
    <n v="81.319999999999993"/>
    <n v="203.3"/>
    <n v="0.87"/>
    <n v="1.324573115"/>
  </r>
  <r>
    <d v="2025-03-06T02:07:17"/>
    <n v="468"/>
    <n v="423"/>
    <n v="312"/>
    <n v="111"/>
    <d v="2025-03-06T00:00:00"/>
    <s v="02:07:17"/>
    <n v="2025"/>
    <n v="3"/>
    <n v="6"/>
    <x v="2"/>
    <n v="83"/>
    <n v="156"/>
    <n v="148.68"/>
    <n v="42.48"/>
    <n v="106.2"/>
    <n v="0.95"/>
    <n v="2.8450363200000002"/>
  </r>
  <r>
    <d v="2025-03-06T03:07:33"/>
    <n v="547"/>
    <n v="462"/>
    <n v="389"/>
    <n v="73"/>
    <d v="2025-03-06T00:00:00"/>
    <s v="03:07:33"/>
    <n v="2025"/>
    <n v="3"/>
    <n v="6"/>
    <x v="3"/>
    <n v="59"/>
    <n v="99"/>
    <n v="113.28"/>
    <n v="32.369999999999997"/>
    <n v="80.91"/>
    <n v="1.1399999999999999"/>
    <n v="4.078389831"/>
  </r>
  <r>
    <d v="2025-03-06T04:17:31"/>
    <n v="425"/>
    <n v="433"/>
    <n v="383"/>
    <n v="50"/>
    <d v="2025-03-06T00:00:00"/>
    <s v="04:17:31"/>
    <n v="2025"/>
    <n v="3"/>
    <n v="6"/>
    <x v="4"/>
    <n v="40"/>
    <n v="63"/>
    <n v="96.29"/>
    <n v="27.51"/>
    <n v="68.78"/>
    <n v="1.53"/>
    <n v="4.4968324849999997"/>
  </r>
  <r>
    <d v="2025-03-06T05:47:30"/>
    <n v="380"/>
    <n v="264"/>
    <n v="235"/>
    <n v="29"/>
    <d v="2025-03-06T00:00:00"/>
    <s v="05:47:30"/>
    <n v="2025"/>
    <n v="3"/>
    <n v="6"/>
    <x v="5"/>
    <n v="21"/>
    <n v="28"/>
    <n v="59.47"/>
    <n v="16.989999999999998"/>
    <n v="42.48"/>
    <n v="2.12"/>
    <n v="4.4392130490000001"/>
  </r>
  <r>
    <d v="2025-03-06T06:30:42"/>
    <n v="460"/>
    <n v="311"/>
    <n v="271"/>
    <n v="40"/>
    <d v="2025-03-06T00:00:00"/>
    <s v="06:30:42"/>
    <n v="2025"/>
    <n v="3"/>
    <n v="6"/>
    <x v="6"/>
    <n v="33"/>
    <n v="46"/>
    <n v="67.97"/>
    <n v="19.420000000000002"/>
    <n v="48.55"/>
    <n v="1.48"/>
    <n v="4.5755480359999998"/>
  </r>
  <r>
    <d v="2025-03-06T07:22:34"/>
    <n v="318"/>
    <n v="219"/>
    <n v="180"/>
    <n v="39"/>
    <d v="2025-03-06T00:00:00"/>
    <s v="07:22:34"/>
    <n v="2025"/>
    <n v="3"/>
    <n v="6"/>
    <x v="7"/>
    <n v="29"/>
    <n v="41"/>
    <n v="69.39"/>
    <n v="19.829999999999998"/>
    <n v="49.56"/>
    <n v="1.69"/>
    <n v="3.156074362"/>
  </r>
  <r>
    <d v="2025-03-06T08:34:40"/>
    <n v="269"/>
    <n v="217"/>
    <n v="154"/>
    <n v="63"/>
    <d v="2025-03-06T00:00:00"/>
    <s v="08:34:40"/>
    <n v="2025"/>
    <n v="3"/>
    <n v="6"/>
    <x v="8"/>
    <n v="48"/>
    <n v="103"/>
    <n v="107.62"/>
    <n v="30.75"/>
    <n v="76.87"/>
    <n v="1.04"/>
    <n v="2.0163538380000001"/>
  </r>
  <r>
    <d v="2025-03-06T09:27:47"/>
    <n v="223"/>
    <n v="169"/>
    <n v="96"/>
    <n v="73"/>
    <d v="2025-03-06T00:00:00"/>
    <s v="09:27:47"/>
    <n v="2025"/>
    <n v="3"/>
    <n v="6"/>
    <x v="9"/>
    <n v="54"/>
    <n v="124"/>
    <n v="128.86000000000001"/>
    <n v="36.82"/>
    <n v="92.04"/>
    <n v="1.04"/>
    <n v="1.3115008539999999"/>
  </r>
  <r>
    <d v="2025-03-06T10:09:43"/>
    <n v="256"/>
    <n v="243"/>
    <n v="155"/>
    <n v="88"/>
    <d v="2025-03-06T00:00:00"/>
    <s v="10:09:43"/>
    <n v="2025"/>
    <n v="3"/>
    <n v="6"/>
    <x v="10"/>
    <n v="65"/>
    <n v="192"/>
    <n v="148.68"/>
    <n v="42.48"/>
    <n v="106.2"/>
    <n v="0.77"/>
    <n v="1.6343825670000001"/>
  </r>
  <r>
    <d v="2025-03-06T11:52:29"/>
    <n v="285"/>
    <n v="233"/>
    <n v="143"/>
    <n v="90"/>
    <d v="2025-03-06T00:00:00"/>
    <s v="11:52:29"/>
    <n v="2025"/>
    <n v="3"/>
    <n v="6"/>
    <x v="11"/>
    <n v="67"/>
    <n v="196"/>
    <n v="147.27000000000001"/>
    <n v="42.08"/>
    <n v="105.19"/>
    <n v="0.75"/>
    <n v="1.5821280639999999"/>
  </r>
  <r>
    <d v="2025-03-06T12:25:39"/>
    <n v="297"/>
    <n v="253"/>
    <n v="156"/>
    <n v="97"/>
    <d v="2025-03-06T00:00:00"/>
    <s v="12:25:39"/>
    <n v="2025"/>
    <n v="3"/>
    <n v="6"/>
    <x v="12"/>
    <n v="69"/>
    <n v="209"/>
    <n v="158.6"/>
    <n v="45.32"/>
    <n v="113.28"/>
    <n v="0.76"/>
    <n v="1.5952080710000001"/>
  </r>
  <r>
    <d v="2025-03-06T13:47:26"/>
    <n v="390"/>
    <n v="273"/>
    <n v="160"/>
    <n v="113"/>
    <d v="2025-03-06T00:00:00"/>
    <s v="13:47:26"/>
    <n v="2025"/>
    <n v="3"/>
    <n v="6"/>
    <x v="13"/>
    <n v="98"/>
    <n v="234"/>
    <n v="233.65"/>
    <n v="66.760000000000005"/>
    <n v="166.89"/>
    <n v="1"/>
    <n v="1.168414295"/>
  </r>
  <r>
    <d v="2025-03-06T14:54:08"/>
    <n v="425"/>
    <n v="277"/>
    <n v="166"/>
    <n v="111"/>
    <d v="2025-03-06T00:00:00"/>
    <s v="14:54:08"/>
    <n v="2025"/>
    <n v="3"/>
    <n v="6"/>
    <x v="14"/>
    <n v="93"/>
    <n v="225"/>
    <n v="237.89"/>
    <n v="67.97"/>
    <n v="169.92"/>
    <n v="1.06"/>
    <n v="1.164403716"/>
  </r>
  <r>
    <d v="2025-03-06T15:37:18"/>
    <n v="387"/>
    <n v="284"/>
    <n v="161"/>
    <n v="123"/>
    <d v="2025-03-06T00:00:00"/>
    <s v="15:37:18"/>
    <n v="2025"/>
    <n v="3"/>
    <n v="6"/>
    <x v="15"/>
    <n v="114"/>
    <n v="327"/>
    <n v="314.36"/>
    <n v="89.82"/>
    <n v="224.54"/>
    <n v="0.96"/>
    <n v="0.90342282730000001"/>
  </r>
  <r>
    <d v="2025-03-06T16:09:34"/>
    <n v="422"/>
    <n v="323"/>
    <n v="210"/>
    <n v="113"/>
    <d v="2025-03-06T00:00:00"/>
    <s v="16:09:34"/>
    <n v="2025"/>
    <n v="3"/>
    <n v="6"/>
    <x v="16"/>
    <n v="101"/>
    <n v="184"/>
    <n v="213.82"/>
    <n v="61.09"/>
    <n v="152.72999999999999"/>
    <n v="1.1599999999999999"/>
    <n v="1.510616406"/>
  </r>
  <r>
    <d v="2025-03-06T17:20:08"/>
    <n v="485"/>
    <n v="356"/>
    <n v="214"/>
    <n v="142"/>
    <d v="2025-03-06T00:00:00"/>
    <s v="17:20:08"/>
    <n v="2025"/>
    <n v="3"/>
    <n v="6"/>
    <x v="17"/>
    <n v="110"/>
    <n v="195"/>
    <n v="205.32"/>
    <n v="58.67"/>
    <n v="146.66"/>
    <n v="1.05"/>
    <n v="1.733878823"/>
  </r>
  <r>
    <d v="2025-03-06T18:05:36"/>
    <n v="278"/>
    <n v="235"/>
    <n v="193"/>
    <n v="42"/>
    <d v="2025-03-06T00:00:00"/>
    <s v="18:05:36"/>
    <n v="2025"/>
    <n v="3"/>
    <n v="6"/>
    <x v="18"/>
    <n v="37"/>
    <n v="54"/>
    <n v="79.3"/>
    <n v="22.66"/>
    <n v="56.64"/>
    <n v="1.47"/>
    <n v="2.963430013"/>
  </r>
  <r>
    <d v="2025-03-06T19:31:17"/>
    <n v="525"/>
    <n v="309"/>
    <n v="201"/>
    <n v="108"/>
    <d v="2025-03-06T00:00:00"/>
    <s v="19:31:17"/>
    <n v="2025"/>
    <n v="3"/>
    <n v="6"/>
    <x v="19"/>
    <n v="85"/>
    <n v="162"/>
    <n v="152.93"/>
    <n v="43.7"/>
    <n v="109.23"/>
    <n v="0.94"/>
    <n v="2.0205322699999999"/>
  </r>
  <r>
    <d v="2025-03-06T20:53:41"/>
    <n v="684"/>
    <n v="480"/>
    <n v="273"/>
    <n v="207"/>
    <d v="2025-03-06T00:00:00"/>
    <s v="20:53:41"/>
    <n v="2025"/>
    <n v="3"/>
    <n v="6"/>
    <x v="20"/>
    <n v="154"/>
    <n v="174"/>
    <n v="383.74"/>
    <n v="109.65"/>
    <n v="274.10000000000002"/>
    <n v="2.21"/>
    <n v="1.2508469280000001"/>
  </r>
  <r>
    <d v="2025-03-06T21:36:55"/>
    <n v="698"/>
    <n v="492"/>
    <n v="247"/>
    <n v="245"/>
    <d v="2025-03-06T00:00:00"/>
    <s v="21:36:55"/>
    <n v="2025"/>
    <n v="3"/>
    <n v="6"/>
    <x v="21"/>
    <n v="176"/>
    <n v="214"/>
    <n v="427.64"/>
    <n v="122.19"/>
    <n v="305.45"/>
    <n v="2"/>
    <n v="1.1505004210000001"/>
  </r>
  <r>
    <d v="2025-03-06T22:29:24"/>
    <n v="786"/>
    <n v="638"/>
    <n v="363"/>
    <n v="275"/>
    <d v="2025-03-06T00:00:00"/>
    <s v="22:29:24"/>
    <n v="2025"/>
    <n v="3"/>
    <n v="6"/>
    <x v="22"/>
    <n v="186"/>
    <n v="246"/>
    <n v="481.45"/>
    <n v="137.56"/>
    <n v="343.89"/>
    <n v="1.96"/>
    <n v="1.325163568"/>
  </r>
  <r>
    <d v="2025-03-06T23:15:44"/>
    <n v="904"/>
    <n v="727"/>
    <n v="514"/>
    <n v="213"/>
    <d v="2025-03-06T00:00:00"/>
    <s v="23:15:44"/>
    <n v="2025"/>
    <n v="3"/>
    <n v="6"/>
    <x v="23"/>
    <n v="167"/>
    <n v="187"/>
    <n v="380.91"/>
    <n v="108.84"/>
    <n v="272.07"/>
    <n v="2.04"/>
    <n v="1.90858733"/>
  </r>
  <r>
    <d v="2025-03-07T00:53:48"/>
    <n v="777"/>
    <n v="597"/>
    <n v="390"/>
    <n v="207"/>
    <d v="2025-03-07T00:00:00"/>
    <s v="00:53:48"/>
    <n v="2025"/>
    <n v="3"/>
    <n v="7"/>
    <x v="0"/>
    <n v="157"/>
    <n v="563"/>
    <n v="408.85"/>
    <n v="112.68"/>
    <n v="296.17"/>
    <n v="0.73"/>
    <n v="1.460193225"/>
  </r>
  <r>
    <d v="2025-03-07T01:06:28"/>
    <n v="600"/>
    <n v="408"/>
    <n v="245"/>
    <n v="163"/>
    <d v="2025-03-07T00:00:00"/>
    <s v="01:06:28"/>
    <n v="2025"/>
    <n v="3"/>
    <n v="7"/>
    <x v="1"/>
    <n v="118"/>
    <n v="385"/>
    <n v="357.96"/>
    <n v="98.66"/>
    <n v="259.3"/>
    <n v="0.93"/>
    <n v="1.1397921559999999"/>
  </r>
  <r>
    <d v="2025-03-07T02:37:16"/>
    <n v="497"/>
    <n v="506"/>
    <n v="386"/>
    <n v="120"/>
    <d v="2025-03-07T00:00:00"/>
    <s v="02:37:16"/>
    <n v="2025"/>
    <n v="3"/>
    <n v="7"/>
    <x v="2"/>
    <n v="99"/>
    <n v="272"/>
    <n v="276.52"/>
    <n v="76.209999999999994"/>
    <n v="200.31"/>
    <n v="1.02"/>
    <n v="1.8298857230000001"/>
  </r>
  <r>
    <d v="2025-03-07T03:42:53"/>
    <n v="682"/>
    <n v="612"/>
    <n v="535"/>
    <n v="77"/>
    <d v="2025-03-07T00:00:00"/>
    <s v="03:42:53"/>
    <n v="2025"/>
    <n v="3"/>
    <n v="7"/>
    <x v="3"/>
    <n v="62"/>
    <n v="143"/>
    <n v="205.27"/>
    <n v="56.58"/>
    <n v="148.69999999999999"/>
    <n v="1.44"/>
    <n v="2.9814390799999999"/>
  </r>
  <r>
    <d v="2025-03-07T04:40:07"/>
    <n v="622"/>
    <n v="447"/>
    <n v="383"/>
    <n v="64"/>
    <d v="2025-03-07T00:00:00"/>
    <s v="04:40:07"/>
    <n v="2025"/>
    <n v="3"/>
    <n v="7"/>
    <x v="4"/>
    <n v="54"/>
    <n v="98"/>
    <n v="127.24"/>
    <n v="35.07"/>
    <n v="92.17"/>
    <n v="1.3"/>
    <n v="3.5130462119999999"/>
  </r>
  <r>
    <d v="2025-03-07T05:53:02"/>
    <n v="485"/>
    <n v="420"/>
    <n v="389"/>
    <n v="31"/>
    <d v="2025-03-07T00:00:00"/>
    <s v="05:53:02"/>
    <n v="2025"/>
    <n v="3"/>
    <n v="7"/>
    <x v="5"/>
    <n v="28"/>
    <n v="44"/>
    <n v="88.22"/>
    <n v="24.31"/>
    <n v="63.9"/>
    <n v="2.0099999999999998"/>
    <n v="4.7608252100000001"/>
  </r>
  <r>
    <d v="2025-03-07T06:38:52"/>
    <n v="612"/>
    <n v="519"/>
    <n v="490"/>
    <n v="29"/>
    <d v="2025-03-07T00:00:00"/>
    <s v="06:38:52"/>
    <n v="2025"/>
    <n v="3"/>
    <n v="7"/>
    <x v="6"/>
    <n v="24"/>
    <n v="36"/>
    <n v="76.34"/>
    <n v="21.04"/>
    <n v="55.3"/>
    <n v="2.12"/>
    <n v="6.7985328789999997"/>
  </r>
  <r>
    <d v="2025-03-07T07:51:40"/>
    <n v="395"/>
    <n v="305"/>
    <n v="279"/>
    <n v="26"/>
    <d v="2025-03-07T00:00:00"/>
    <s v="07:51:40"/>
    <n v="2025"/>
    <n v="3"/>
    <n v="7"/>
    <x v="7"/>
    <n v="22"/>
    <n v="32"/>
    <n v="72.95"/>
    <n v="20.11"/>
    <n v="52.84"/>
    <n v="2.2799999999999998"/>
    <n v="4.1809458529999999"/>
  </r>
  <r>
    <d v="2025-03-07T08:05:06"/>
    <n v="220"/>
    <n v="195"/>
    <n v="169"/>
    <n v="26"/>
    <d v="2025-03-07T00:00:00"/>
    <s v="08:05:06"/>
    <n v="2025"/>
    <n v="3"/>
    <n v="7"/>
    <x v="8"/>
    <n v="23"/>
    <n v="44"/>
    <n v="74.64"/>
    <n v="20.57"/>
    <n v="54.07"/>
    <n v="1.7"/>
    <n v="2.6125401930000001"/>
  </r>
  <r>
    <d v="2025-03-07T09:42:30"/>
    <n v="203"/>
    <n v="172"/>
    <n v="142"/>
    <n v="30"/>
    <d v="2025-03-07T00:00:00"/>
    <s v="09:42:30"/>
    <n v="2025"/>
    <n v="3"/>
    <n v="7"/>
    <x v="9"/>
    <n v="22"/>
    <n v="38"/>
    <n v="47.5"/>
    <n v="13.09"/>
    <n v="34.409999999999997"/>
    <n v="1.25"/>
    <n v="3.621052632"/>
  </r>
  <r>
    <d v="2025-03-07T10:30:18"/>
    <n v="261"/>
    <n v="243"/>
    <n v="220"/>
    <n v="23"/>
    <d v="2025-03-07T00:00:00"/>
    <s v="10:30:18"/>
    <n v="2025"/>
    <n v="3"/>
    <n v="7"/>
    <x v="10"/>
    <n v="20"/>
    <n v="46"/>
    <n v="67.86"/>
    <n v="18.7"/>
    <n v="49.16"/>
    <n v="1.48"/>
    <n v="3.5809018570000002"/>
  </r>
  <r>
    <d v="2025-03-07T11:48:13"/>
    <n v="293"/>
    <n v="310"/>
    <n v="278"/>
    <n v="32"/>
    <d v="2025-03-07T00:00:00"/>
    <s v="11:48:13"/>
    <n v="2025"/>
    <n v="3"/>
    <n v="7"/>
    <x v="11"/>
    <n v="26"/>
    <n v="61"/>
    <n v="78.040000000000006"/>
    <n v="21.51"/>
    <n v="56.53"/>
    <n v="1.28"/>
    <n v="3.972321886"/>
  </r>
  <r>
    <d v="2025-03-07T12:05:35"/>
    <n v="222"/>
    <n v="209"/>
    <n v="180"/>
    <n v="29"/>
    <d v="2025-03-07T00:00:00"/>
    <s v="12:05:35"/>
    <n v="2025"/>
    <n v="3"/>
    <n v="7"/>
    <x v="12"/>
    <n v="23"/>
    <n v="49"/>
    <n v="62.77"/>
    <n v="17.3"/>
    <n v="45.47"/>
    <n v="1.28"/>
    <n v="3.3296160590000001"/>
  </r>
  <r>
    <d v="2025-03-07T13:17:37"/>
    <n v="456"/>
    <n v="273"/>
    <n v="217"/>
    <n v="56"/>
    <d v="2025-03-07T00:00:00"/>
    <s v="13:17:37"/>
    <n v="2025"/>
    <n v="3"/>
    <n v="7"/>
    <x v="13"/>
    <n v="52"/>
    <n v="89"/>
    <n v="111.97"/>
    <n v="30.86"/>
    <n v="81.11"/>
    <n v="1.26"/>
    <n v="2.4381530769999999"/>
  </r>
  <r>
    <d v="2025-03-07T14:09:22"/>
    <n v="621"/>
    <n v="427"/>
    <n v="353"/>
    <n v="74"/>
    <d v="2025-03-07T00:00:00"/>
    <s v="14:09:22"/>
    <n v="2025"/>
    <n v="3"/>
    <n v="7"/>
    <x v="14"/>
    <n v="70"/>
    <n v="156"/>
    <n v="195.09"/>
    <n v="53.77"/>
    <n v="141.32"/>
    <n v="1.25"/>
    <n v="2.1887334049999998"/>
  </r>
  <r>
    <d v="2025-03-07T15:26:35"/>
    <n v="530"/>
    <n v="390"/>
    <n v="296"/>
    <n v="94"/>
    <d v="2025-03-07T00:00:00"/>
    <s v="15:26:35"/>
    <n v="2025"/>
    <n v="3"/>
    <n v="7"/>
    <x v="15"/>
    <n v="80"/>
    <n v="173"/>
    <n v="183.22"/>
    <n v="50.5"/>
    <n v="132.72"/>
    <n v="1.06"/>
    <n v="2.1285885819999999"/>
  </r>
  <r>
    <d v="2025-03-07T16:07:26"/>
    <n v="476"/>
    <n v="301"/>
    <n v="200"/>
    <n v="101"/>
    <d v="2025-03-07T00:00:00"/>
    <s v="16:07:26"/>
    <n v="2025"/>
    <n v="3"/>
    <n v="7"/>
    <x v="16"/>
    <n v="90"/>
    <n v="177"/>
    <n v="229.02"/>
    <n v="63.12"/>
    <n v="165.9"/>
    <n v="1.29"/>
    <n v="1.314295695"/>
  </r>
  <r>
    <d v="2025-03-07T17:34:10"/>
    <n v="552"/>
    <n v="429"/>
    <n v="310"/>
    <n v="119"/>
    <d v="2025-03-07T00:00:00"/>
    <s v="17:34:10"/>
    <n v="2025"/>
    <n v="3"/>
    <n v="7"/>
    <x v="17"/>
    <n v="95"/>
    <n v="178"/>
    <n v="210.36"/>
    <n v="57.98"/>
    <n v="152.38"/>
    <n v="1.18"/>
    <n v="2.0393610949999998"/>
  </r>
  <r>
    <d v="2025-03-07T18:16:46"/>
    <n v="325"/>
    <n v="312"/>
    <n v="274"/>
    <n v="38"/>
    <d v="2025-03-07T00:00:00"/>
    <s v="18:16:46"/>
    <n v="2025"/>
    <n v="3"/>
    <n v="7"/>
    <x v="18"/>
    <n v="33"/>
    <n v="56"/>
    <n v="108.57"/>
    <n v="29.92"/>
    <n v="78.650000000000006"/>
    <n v="1.94"/>
    <n v="2.873722023"/>
  </r>
  <r>
    <d v="2025-03-07T19:32:41"/>
    <n v="616"/>
    <n v="406"/>
    <n v="290"/>
    <n v="116"/>
    <d v="2025-03-07T00:00:00"/>
    <s v="19:32:41"/>
    <n v="2025"/>
    <n v="3"/>
    <n v="7"/>
    <x v="19"/>
    <n v="94"/>
    <n v="222"/>
    <n v="215.45"/>
    <n v="59.38"/>
    <n v="156.07"/>
    <n v="0.97"/>
    <n v="1.8844279420000001"/>
  </r>
  <r>
    <d v="2025-03-07T20:39:03"/>
    <n v="627"/>
    <n v="405"/>
    <n v="268"/>
    <n v="137"/>
    <d v="2025-03-07T00:00:00"/>
    <s v="20:39:03"/>
    <n v="2025"/>
    <n v="3"/>
    <n v="7"/>
    <x v="20"/>
    <n v="106"/>
    <n v="95"/>
    <n v="251.08"/>
    <n v="69.2"/>
    <n v="181.88"/>
    <n v="2.64"/>
    <n v="1.6130317030000001"/>
  </r>
  <r>
    <d v="2025-03-07T21:25:51"/>
    <n v="681"/>
    <n v="486"/>
    <n v="271"/>
    <n v="215"/>
    <d v="2025-03-07T00:00:00"/>
    <s v="21:25:51"/>
    <n v="2025"/>
    <n v="3"/>
    <n v="7"/>
    <x v="21"/>
    <n v="149"/>
    <n v="174"/>
    <n v="378.31"/>
    <n v="104.27"/>
    <n v="274.05"/>
    <n v="2.17"/>
    <n v="1.284660728"/>
  </r>
  <r>
    <d v="2025-03-07T22:31:12"/>
    <n v="837"/>
    <n v="615"/>
    <n v="391"/>
    <n v="224"/>
    <d v="2025-03-07T00:00:00"/>
    <s v="22:31:12"/>
    <n v="2025"/>
    <n v="3"/>
    <n v="7"/>
    <x v="22"/>
    <n v="167"/>
    <n v="188"/>
    <n v="361.35"/>
    <n v="99.59"/>
    <n v="261.76"/>
    <n v="1.92"/>
    <n v="1.7019510170000001"/>
  </r>
  <r>
    <d v="2025-03-07T23:42:05"/>
    <n v="1013"/>
    <n v="847"/>
    <n v="622"/>
    <n v="225"/>
    <d v="2025-03-07T00:00:00"/>
    <s v="23:42:05"/>
    <n v="2025"/>
    <n v="3"/>
    <n v="7"/>
    <x v="23"/>
    <n v="194"/>
    <n v="298"/>
    <n v="549.66"/>
    <n v="151.49"/>
    <n v="398.16"/>
    <n v="1.84"/>
    <n v="1.540952589"/>
  </r>
  <r>
    <d v="2025-03-08T00:44:50"/>
    <n v="919"/>
    <n v="772"/>
    <n v="566"/>
    <n v="206"/>
    <d v="2025-03-08T00:00:00"/>
    <s v="00:44:50"/>
    <n v="2025"/>
    <n v="3"/>
    <n v="8"/>
    <x v="0"/>
    <n v="153"/>
    <n v="499"/>
    <n v="354.11"/>
    <n v="101.38"/>
    <n v="252.72"/>
    <n v="0.71"/>
    <n v="2.1801135239999998"/>
  </r>
  <r>
    <d v="2025-03-08T01:42:51"/>
    <n v="718"/>
    <n v="546"/>
    <n v="388"/>
    <n v="158"/>
    <d v="2025-03-08T00:00:00"/>
    <s v="01:42:51"/>
    <n v="2025"/>
    <n v="3"/>
    <n v="8"/>
    <x v="1"/>
    <n v="125"/>
    <n v="400"/>
    <n v="344.62"/>
    <n v="98.67"/>
    <n v="245.96"/>
    <n v="0.86"/>
    <n v="1.5843537809999999"/>
  </r>
  <r>
    <d v="2025-03-08T02:55:20"/>
    <n v="521"/>
    <n v="529"/>
    <n v="408"/>
    <n v="121"/>
    <d v="2025-03-08T00:00:00"/>
    <s v="02:55:20"/>
    <n v="2025"/>
    <n v="3"/>
    <n v="8"/>
    <x v="2"/>
    <n v="90"/>
    <n v="249"/>
    <n v="276.64999999999998"/>
    <n v="79.2"/>
    <n v="197.44"/>
    <n v="1.1100000000000001"/>
    <n v="1.912163383"/>
  </r>
  <r>
    <d v="2025-03-08T03:46:18"/>
    <n v="691"/>
    <n v="632"/>
    <n v="545"/>
    <n v="87"/>
    <d v="2025-03-08T00:00:00"/>
    <s v="03:46:18"/>
    <n v="2025"/>
    <n v="3"/>
    <n v="8"/>
    <x v="3"/>
    <n v="64"/>
    <n v="126"/>
    <n v="151.76"/>
    <n v="43.45"/>
    <n v="108.31"/>
    <n v="1.2"/>
    <n v="4.1644702159999998"/>
  </r>
  <r>
    <d v="2025-03-08T04:42:16"/>
    <n v="612"/>
    <n v="546"/>
    <n v="490"/>
    <n v="56"/>
    <d v="2025-03-08T00:00:00"/>
    <s v="04:42:16"/>
    <n v="2025"/>
    <n v="3"/>
    <n v="8"/>
    <x v="4"/>
    <n v="49"/>
    <n v="94"/>
    <n v="143.86000000000001"/>
    <n v="41.19"/>
    <n v="102.67"/>
    <n v="1.53"/>
    <n v="3.7953565970000001"/>
  </r>
  <r>
    <d v="2025-03-08T05:44:08"/>
    <n v="469"/>
    <n v="300"/>
    <n v="267"/>
    <n v="33"/>
    <d v="2025-03-08T00:00:00"/>
    <s v="05:44:08"/>
    <n v="2025"/>
    <n v="3"/>
    <n v="8"/>
    <x v="5"/>
    <n v="27"/>
    <n v="38"/>
    <n v="61.65"/>
    <n v="17.649999999999999"/>
    <n v="44"/>
    <n v="1.62"/>
    <n v="4.8661800489999996"/>
  </r>
  <r>
    <d v="2025-03-08T06:18:21"/>
    <n v="599"/>
    <n v="513"/>
    <n v="458"/>
    <n v="55"/>
    <d v="2025-03-08T00:00:00"/>
    <s v="06:18:21"/>
    <n v="2025"/>
    <n v="3"/>
    <n v="8"/>
    <x v="6"/>
    <n v="42"/>
    <n v="73"/>
    <n v="115.4"/>
    <n v="33.04"/>
    <n v="82.36"/>
    <n v="1.58"/>
    <n v="4.4454072790000003"/>
  </r>
  <r>
    <d v="2025-03-08T07:54:29"/>
    <n v="343"/>
    <n v="258"/>
    <n v="221"/>
    <n v="37"/>
    <d v="2025-03-08T00:00:00"/>
    <s v="07:54:29"/>
    <n v="2025"/>
    <n v="3"/>
    <n v="8"/>
    <x v="7"/>
    <n v="31"/>
    <n v="50"/>
    <n v="94.85"/>
    <n v="27.16"/>
    <n v="67.69"/>
    <n v="1.9"/>
    <n v="2.720084344"/>
  </r>
  <r>
    <d v="2025-03-08T08:14:28"/>
    <n v="194"/>
    <n v="130"/>
    <n v="90"/>
    <n v="40"/>
    <d v="2025-03-08T00:00:00"/>
    <s v="08:14:28"/>
    <n v="2025"/>
    <n v="3"/>
    <n v="8"/>
    <x v="8"/>
    <n v="32"/>
    <n v="62"/>
    <n v="75.88"/>
    <n v="21.72"/>
    <n v="54.16"/>
    <n v="1.22"/>
    <n v="1.7132314179999999"/>
  </r>
  <r>
    <d v="2025-03-08T09:51:40"/>
    <n v="170"/>
    <n v="141"/>
    <n v="106"/>
    <n v="35"/>
    <d v="2025-03-08T00:00:00"/>
    <s v="09:51:40"/>
    <n v="2025"/>
    <n v="3"/>
    <n v="8"/>
    <x v="9"/>
    <n v="31"/>
    <n v="62"/>
    <n v="86.95"/>
    <n v="24.89"/>
    <n v="62.05"/>
    <n v="1.4"/>
    <n v="1.6216216219999999"/>
  </r>
  <r>
    <d v="2025-03-08T10:19:18"/>
    <n v="187"/>
    <n v="167"/>
    <n v="128"/>
    <n v="39"/>
    <d v="2025-03-08T00:00:00"/>
    <s v="10:19:18"/>
    <n v="2025"/>
    <n v="3"/>
    <n v="8"/>
    <x v="10"/>
    <n v="34"/>
    <n v="79"/>
    <n v="77.459999999999994"/>
    <n v="22.18"/>
    <n v="55.28"/>
    <n v="0.98"/>
    <n v="2.1559514590000002"/>
  </r>
  <r>
    <d v="2025-03-08T11:14:31"/>
    <n v="200"/>
    <n v="187"/>
    <n v="133"/>
    <n v="54"/>
    <d v="2025-03-08T00:00:00"/>
    <s v="11:14:31"/>
    <n v="2025"/>
    <n v="3"/>
    <n v="8"/>
    <x v="11"/>
    <n v="43"/>
    <n v="114"/>
    <n v="107.5"/>
    <n v="30.78"/>
    <n v="76.72"/>
    <n v="0.94"/>
    <n v="1.739534884"/>
  </r>
  <r>
    <d v="2025-03-08T12:30:50"/>
    <n v="277"/>
    <n v="225"/>
    <n v="171"/>
    <n v="54"/>
    <d v="2025-03-08T00:00:00"/>
    <s v="12:30:50"/>
    <n v="2025"/>
    <n v="3"/>
    <n v="8"/>
    <x v="12"/>
    <n v="44"/>
    <n v="126"/>
    <n v="131.21"/>
    <n v="37.57"/>
    <n v="93.64"/>
    <n v="1.04"/>
    <n v="1.714808323"/>
  </r>
  <r>
    <d v="2025-03-08T13:38:53"/>
    <n v="397"/>
    <n v="314"/>
    <n v="235"/>
    <n v="79"/>
    <d v="2025-03-08T00:00:00"/>
    <s v="13:38:53"/>
    <n v="2025"/>
    <n v="3"/>
    <n v="8"/>
    <x v="13"/>
    <n v="74"/>
    <n v="164"/>
    <n v="189.7"/>
    <n v="54.31"/>
    <n v="135.38999999999999"/>
    <n v="1.1599999999999999"/>
    <n v="1.6552451239999999"/>
  </r>
  <r>
    <d v="2025-03-08T14:05:40"/>
    <n v="358"/>
    <n v="242"/>
    <n v="166"/>
    <n v="76"/>
    <d v="2025-03-08T00:00:00"/>
    <s v="14:05:40"/>
    <n v="2025"/>
    <n v="3"/>
    <n v="8"/>
    <x v="14"/>
    <n v="71"/>
    <n v="140"/>
    <n v="151.76"/>
    <n v="43.45"/>
    <n v="108.31"/>
    <n v="1.08"/>
    <n v="1.5946230889999999"/>
  </r>
  <r>
    <d v="2025-03-08T15:29:09"/>
    <n v="333"/>
    <n v="261"/>
    <n v="165"/>
    <n v="96"/>
    <d v="2025-03-08T00:00:00"/>
    <s v="15:29:09"/>
    <n v="2025"/>
    <n v="3"/>
    <n v="8"/>
    <x v="15"/>
    <n v="84"/>
    <n v="210"/>
    <n v="233.96"/>
    <n v="66.98"/>
    <n v="166.98"/>
    <n v="1.1100000000000001"/>
    <n v="1.115575312"/>
  </r>
  <r>
    <d v="2025-03-08T16:36:37"/>
    <n v="383"/>
    <n v="250"/>
    <n v="159"/>
    <n v="91"/>
    <d v="2025-03-08T00:00:00"/>
    <s v="16:36:37"/>
    <n v="2025"/>
    <n v="3"/>
    <n v="8"/>
    <x v="16"/>
    <n v="80"/>
    <n v="154"/>
    <n v="219.74"/>
    <n v="62.91"/>
    <n v="156.82"/>
    <n v="1.43"/>
    <n v="1.1377082009999999"/>
  </r>
  <r>
    <d v="2025-03-08T17:31:10"/>
    <n v="369"/>
    <n v="282"/>
    <n v="175"/>
    <n v="107"/>
    <d v="2025-03-08T00:00:00"/>
    <s v="17:31:10"/>
    <n v="2025"/>
    <n v="3"/>
    <n v="8"/>
    <x v="17"/>
    <n v="78"/>
    <n v="134"/>
    <n v="180.21"/>
    <n v="51.6"/>
    <n v="128.62"/>
    <n v="1.34"/>
    <n v="1.5648410189999999"/>
  </r>
  <r>
    <d v="2025-03-08T18:33:52"/>
    <n v="235"/>
    <n v="189"/>
    <n v="171"/>
    <n v="18"/>
    <d v="2025-03-08T00:00:00"/>
    <s v="18:33:52"/>
    <n v="2025"/>
    <n v="3"/>
    <n v="8"/>
    <x v="18"/>
    <n v="16"/>
    <n v="20"/>
    <n v="42.68"/>
    <n v="12.22"/>
    <n v="30.46"/>
    <n v="2.13"/>
    <n v="4.4283036549999997"/>
  </r>
  <r>
    <d v="2025-03-08T19:36:15"/>
    <n v="484"/>
    <n v="252"/>
    <n v="157"/>
    <n v="95"/>
    <d v="2025-03-08T00:00:00"/>
    <s v="19:36:15"/>
    <n v="2025"/>
    <n v="3"/>
    <n v="8"/>
    <x v="19"/>
    <n v="77"/>
    <n v="178"/>
    <n v="205.51"/>
    <n v="58.84"/>
    <n v="146.66999999999999"/>
    <n v="1.1499999999999999"/>
    <n v="1.226217702"/>
  </r>
  <r>
    <d v="2025-03-08T20:03:18"/>
    <n v="536"/>
    <n v="338"/>
    <n v="161"/>
    <n v="177"/>
    <d v="2025-03-08T00:00:00"/>
    <s v="20:03:18"/>
    <n v="2025"/>
    <n v="3"/>
    <n v="8"/>
    <x v="20"/>
    <n v="133"/>
    <n v="129"/>
    <n v="286.13"/>
    <n v="81.92"/>
    <n v="204.21"/>
    <n v="2.2200000000000002"/>
    <n v="1.181281236"/>
  </r>
  <r>
    <d v="2025-03-08T21:04:47"/>
    <n v="625"/>
    <n v="435"/>
    <n v="214"/>
    <n v="221"/>
    <d v="2025-03-08T00:00:00"/>
    <s v="21:04:47"/>
    <n v="2025"/>
    <n v="3"/>
    <n v="8"/>
    <x v="21"/>
    <n v="168"/>
    <n v="197"/>
    <n v="377.82"/>
    <n v="108.17"/>
    <n v="269.64999999999998"/>
    <n v="1.92"/>
    <n v="1.1513419090000001"/>
  </r>
  <r>
    <d v="2025-03-08T22:45:29"/>
    <n v="685"/>
    <n v="496"/>
    <n v="261"/>
    <n v="235"/>
    <d v="2025-03-08T00:00:00"/>
    <s v="22:45:29"/>
    <n v="2025"/>
    <n v="3"/>
    <n v="8"/>
    <x v="22"/>
    <n v="179"/>
    <n v="209"/>
    <n v="374.66"/>
    <n v="107.27"/>
    <n v="267.39"/>
    <n v="1.79"/>
    <n v="1.3238669729999999"/>
  </r>
  <r>
    <d v="2025-03-08T23:08:21"/>
    <n v="736"/>
    <n v="492"/>
    <n v="281"/>
    <n v="211"/>
    <d v="2025-03-08T00:00:00"/>
    <s v="23:08:21"/>
    <n v="2025"/>
    <n v="3"/>
    <n v="8"/>
    <x v="23"/>
    <n v="160"/>
    <n v="199"/>
    <n v="411.02"/>
    <n v="117.68"/>
    <n v="293.33999999999997"/>
    <n v="2.0699999999999998"/>
    <n v="1.197022043"/>
  </r>
  <r>
    <d v="2025-03-09T00:37:20"/>
    <n v="644"/>
    <n v="460"/>
    <n v="249"/>
    <n v="211"/>
    <d v="2025-03-09T00:00:00"/>
    <s v="00:37:20"/>
    <n v="2025"/>
    <n v="3"/>
    <n v="9"/>
    <x v="0"/>
    <n v="164"/>
    <n v="536"/>
    <n v="353.09"/>
    <n v="92.83"/>
    <n v="260.25"/>
    <n v="0.66"/>
    <n v="1.302783993"/>
  </r>
  <r>
    <d v="2025-03-09T01:21:39"/>
    <n v="540"/>
    <n v="450"/>
    <n v="276"/>
    <n v="174"/>
    <d v="2025-03-09T00:00:00"/>
    <s v="01:21:39"/>
    <n v="2025"/>
    <n v="3"/>
    <n v="9"/>
    <x v="1"/>
    <n v="122"/>
    <n v="288"/>
    <n v="212.14"/>
    <n v="55.78"/>
    <n v="156.36000000000001"/>
    <n v="0.74"/>
    <n v="2.12124069"/>
  </r>
  <r>
    <d v="2025-03-09T02:28:17"/>
    <n v="435"/>
    <n v="395"/>
    <n v="255"/>
    <n v="140"/>
    <d v="2025-03-09T00:00:00"/>
    <s v="02:28:17"/>
    <n v="2025"/>
    <n v="3"/>
    <n v="9"/>
    <x v="2"/>
    <n v="105"/>
    <n v="260"/>
    <n v="230.65"/>
    <n v="60.64"/>
    <n v="170"/>
    <n v="0.89"/>
    <n v="1.7125514850000001"/>
  </r>
  <r>
    <d v="2025-03-09T03:49:29"/>
    <n v="475"/>
    <n v="390"/>
    <n v="314"/>
    <n v="76"/>
    <d v="2025-03-09T00:00:00"/>
    <s v="03:49:29"/>
    <n v="2025"/>
    <n v="3"/>
    <n v="9"/>
    <x v="3"/>
    <n v="64"/>
    <n v="119"/>
    <n v="133.83000000000001"/>
    <n v="35.19"/>
    <n v="98.64"/>
    <n v="1.1200000000000001"/>
    <n v="2.9141448109999999"/>
  </r>
  <r>
    <d v="2025-03-09T04:18:37"/>
    <n v="481"/>
    <n v="377"/>
    <n v="325"/>
    <n v="52"/>
    <d v="2025-03-09T00:00:00"/>
    <s v="04:18:37"/>
    <n v="2025"/>
    <n v="3"/>
    <n v="9"/>
    <x v="4"/>
    <n v="39"/>
    <n v="59"/>
    <n v="81.150000000000006"/>
    <n v="21.34"/>
    <n v="59.82"/>
    <n v="1.38"/>
    <n v="4.6457178069999996"/>
  </r>
  <r>
    <d v="2025-03-09T05:54:26"/>
    <n v="426"/>
    <n v="272"/>
    <n v="242"/>
    <n v="30"/>
    <d v="2025-03-09T00:00:00"/>
    <s v="05:54:26"/>
    <n v="2025"/>
    <n v="3"/>
    <n v="9"/>
    <x v="5"/>
    <n v="26"/>
    <n v="36"/>
    <n v="59.8"/>
    <n v="15.72"/>
    <n v="44.08"/>
    <n v="1.66"/>
    <n v="4.5484949830000003"/>
  </r>
  <r>
    <d v="2025-03-09T06:35:56"/>
    <n v="538"/>
    <n v="321"/>
    <n v="279"/>
    <n v="42"/>
    <d v="2025-03-09T00:00:00"/>
    <s v="06:35:56"/>
    <n v="2025"/>
    <n v="3"/>
    <n v="9"/>
    <x v="6"/>
    <n v="29"/>
    <n v="41"/>
    <n v="64.069999999999993"/>
    <n v="16.850000000000001"/>
    <n v="47.22"/>
    <n v="1.56"/>
    <n v="5.0101451539999999"/>
  </r>
  <r>
    <d v="2025-03-09T07:27:17"/>
    <n v="295"/>
    <n v="186"/>
    <n v="155"/>
    <n v="31"/>
    <d v="2025-03-09T00:00:00"/>
    <s v="07:27:17"/>
    <n v="2025"/>
    <n v="3"/>
    <n v="9"/>
    <x v="7"/>
    <n v="27"/>
    <n v="40"/>
    <n v="75.459999999999994"/>
    <n v="19.84"/>
    <n v="55.62"/>
    <n v="1.89"/>
    <n v="2.4648820570000001"/>
  </r>
  <r>
    <d v="2025-03-09T08:24:16"/>
    <n v="353"/>
    <n v="304"/>
    <n v="234"/>
    <n v="70"/>
    <d v="2025-03-09T00:00:00"/>
    <s v="08:24:16"/>
    <n v="2025"/>
    <n v="3"/>
    <n v="9"/>
    <x v="8"/>
    <n v="51"/>
    <n v="109"/>
    <n v="99.66"/>
    <n v="26.2"/>
    <n v="73.459999999999994"/>
    <n v="0.91"/>
    <n v="3.0503712620000001"/>
  </r>
  <r>
    <d v="2025-03-09T09:31:49"/>
    <n v="283"/>
    <n v="286"/>
    <n v="185"/>
    <n v="101"/>
    <d v="2025-03-09T00:00:00"/>
    <s v="09:31:49"/>
    <n v="2025"/>
    <n v="3"/>
    <n v="9"/>
    <x v="9"/>
    <n v="67"/>
    <n v="169"/>
    <n v="146.65"/>
    <n v="38.56"/>
    <n v="108.09"/>
    <n v="0.87"/>
    <n v="1.9502216160000001"/>
  </r>
  <r>
    <d v="2025-03-09T10:35:48"/>
    <n v="275"/>
    <n v="198"/>
    <n v="125"/>
    <n v="73"/>
    <d v="2025-03-09T00:00:00"/>
    <s v="10:35:48"/>
    <n v="2025"/>
    <n v="3"/>
    <n v="9"/>
    <x v="10"/>
    <n v="58"/>
    <n v="166"/>
    <n v="132.41"/>
    <n v="34.81"/>
    <n v="97.59"/>
    <n v="0.8"/>
    <n v="1.495355336"/>
  </r>
  <r>
    <d v="2025-03-09T11:47:32"/>
    <n v="293"/>
    <n v="261"/>
    <n v="201"/>
    <n v="60"/>
    <d v="2025-03-09T00:00:00"/>
    <s v="11:47:32"/>
    <n v="2025"/>
    <n v="3"/>
    <n v="9"/>
    <x v="11"/>
    <n v="43"/>
    <n v="101"/>
    <n v="81.150000000000006"/>
    <n v="21.34"/>
    <n v="59.82"/>
    <n v="0.8"/>
    <n v="3.2162661739999998"/>
  </r>
  <r>
    <d v="2025-03-09T12:09:52"/>
    <n v="434"/>
    <n v="427"/>
    <n v="354"/>
    <n v="73"/>
    <d v="2025-03-09T00:00:00"/>
    <s v="12:09:52"/>
    <n v="2025"/>
    <n v="3"/>
    <n v="9"/>
    <x v="12"/>
    <n v="54"/>
    <n v="163"/>
    <n v="143.80000000000001"/>
    <n v="37.81"/>
    <n v="105.99"/>
    <n v="0.88"/>
    <n v="2.9694019470000002"/>
  </r>
  <r>
    <d v="2025-03-09T13:38:26"/>
    <n v="473"/>
    <n v="313"/>
    <n v="220"/>
    <n v="93"/>
    <d v="2025-03-09T00:00:00"/>
    <s v="13:38:26"/>
    <n v="2025"/>
    <n v="3"/>
    <n v="9"/>
    <x v="13"/>
    <n v="82"/>
    <n v="165"/>
    <n v="158.04"/>
    <n v="41.55"/>
    <n v="116.48"/>
    <n v="0.96"/>
    <n v="1.9805112629999999"/>
  </r>
  <r>
    <d v="2025-03-09T14:22:15"/>
    <n v="412"/>
    <n v="312"/>
    <n v="195"/>
    <n v="117"/>
    <d v="2025-03-09T00:00:00"/>
    <s v="14:22:15"/>
    <n v="2025"/>
    <n v="3"/>
    <n v="9"/>
    <x v="14"/>
    <n v="97"/>
    <n v="231"/>
    <n v="214.98"/>
    <n v="56.52"/>
    <n v="158.46"/>
    <n v="0.93"/>
    <n v="1.4512977949999999"/>
  </r>
  <r>
    <d v="2025-03-09T15:04:23"/>
    <n v="375"/>
    <n v="262"/>
    <n v="159"/>
    <n v="103"/>
    <d v="2025-03-09T00:00:00"/>
    <s v="15:04:23"/>
    <n v="2025"/>
    <n v="3"/>
    <n v="9"/>
    <x v="15"/>
    <n v="88"/>
    <n v="193"/>
    <n v="186.51"/>
    <n v="49.04"/>
    <n v="137.47"/>
    <n v="0.97"/>
    <n v="1.4047504159999999"/>
  </r>
  <r>
    <d v="2025-03-09T16:11:31"/>
    <n v="351"/>
    <n v="256"/>
    <n v="159"/>
    <n v="97"/>
    <d v="2025-03-09T00:00:00"/>
    <s v="16:11:31"/>
    <n v="2025"/>
    <n v="3"/>
    <n v="9"/>
    <x v="16"/>
    <n v="90"/>
    <n v="182"/>
    <n v="239.19"/>
    <n v="62.89"/>
    <n v="176.3"/>
    <n v="1.31"/>
    <n v="1.070278858"/>
  </r>
  <r>
    <d v="2025-03-09T17:19:13"/>
    <n v="375"/>
    <n v="302"/>
    <n v="186"/>
    <n v="116"/>
    <d v="2025-03-09T00:00:00"/>
    <s v="17:19:13"/>
    <n v="2025"/>
    <n v="3"/>
    <n v="9"/>
    <x v="17"/>
    <n v="94"/>
    <n v="178"/>
    <n v="212.14"/>
    <n v="55.78"/>
    <n v="156.36000000000001"/>
    <n v="1.19"/>
    <n v="1.4235881960000001"/>
  </r>
  <r>
    <d v="2025-03-09T18:06:28"/>
    <n v="206"/>
    <n v="142"/>
    <n v="106"/>
    <n v="36"/>
    <d v="2025-03-09T00:00:00"/>
    <s v="18:06:28"/>
    <n v="2025"/>
    <n v="3"/>
    <n v="9"/>
    <x v="18"/>
    <n v="29"/>
    <n v="39"/>
    <n v="55.53"/>
    <n v="14.6"/>
    <n v="40.93"/>
    <n v="1.42"/>
    <n v="2.5571763010000002"/>
  </r>
  <r>
    <d v="2025-03-09T19:37:31"/>
    <n v="479"/>
    <n v="279"/>
    <n v="173"/>
    <n v="106"/>
    <d v="2025-03-09T00:00:00"/>
    <s v="19:37:31"/>
    <n v="2025"/>
    <n v="3"/>
    <n v="9"/>
    <x v="19"/>
    <n v="84"/>
    <n v="183"/>
    <n v="183.66"/>
    <n v="48.29"/>
    <n v="135.37"/>
    <n v="1"/>
    <n v="1.5191114020000001"/>
  </r>
  <r>
    <d v="2025-03-09T20:03:18"/>
    <n v="533"/>
    <n v="351"/>
    <n v="187"/>
    <n v="164"/>
    <d v="2025-03-09T00:00:00"/>
    <s v="20:03:18"/>
    <n v="2025"/>
    <n v="3"/>
    <n v="9"/>
    <x v="20"/>
    <n v="119"/>
    <n v="123"/>
    <n v="316.07"/>
    <n v="83.1"/>
    <n v="232.97"/>
    <n v="2.57"/>
    <n v="1.1105134940000001"/>
  </r>
  <r>
    <d v="2025-03-09T21:27:07"/>
    <n v="661"/>
    <n v="420"/>
    <n v="187"/>
    <n v="233"/>
    <d v="2025-03-09T00:00:00"/>
    <s v="21:27:07"/>
    <n v="2025"/>
    <n v="3"/>
    <n v="9"/>
    <x v="21"/>
    <n v="168"/>
    <n v="226"/>
    <n v="454.17"/>
    <n v="119.41"/>
    <n v="334.76"/>
    <n v="2.0099999999999998"/>
    <n v="0.92476385490000002"/>
  </r>
  <r>
    <d v="2025-03-09T22:33:42"/>
    <n v="632"/>
    <n v="494"/>
    <n v="254"/>
    <n v="240"/>
    <d v="2025-03-09T00:00:00"/>
    <s v="22:33:42"/>
    <n v="2025"/>
    <n v="3"/>
    <n v="9"/>
    <x v="22"/>
    <n v="188"/>
    <n v="226"/>
    <n v="391.53"/>
    <n v="102.94"/>
    <n v="288.58999999999997"/>
    <n v="1.73"/>
    <n v="1.2617168540000001"/>
  </r>
  <r>
    <d v="2025-03-09T23:24:37"/>
    <n v="704"/>
    <n v="542"/>
    <n v="293"/>
    <n v="249"/>
    <d v="2025-03-09T00:00:00"/>
    <s v="23:24:37"/>
    <n v="2025"/>
    <n v="3"/>
    <n v="9"/>
    <x v="23"/>
    <n v="213"/>
    <n v="284"/>
    <n v="449.9"/>
    <n v="118.29"/>
    <n v="331.61"/>
    <n v="1.58"/>
    <n v="1.204712158"/>
  </r>
  <r>
    <d v="2025-03-10T00:36:55"/>
    <n v="656"/>
    <n v="465"/>
    <n v="261"/>
    <n v="204"/>
    <d v="2025-03-10T00:00:00"/>
    <s v="00:36:55"/>
    <n v="2025"/>
    <n v="3"/>
    <n v="10"/>
    <x v="0"/>
    <n v="162"/>
    <n v="593"/>
    <n v="422.16"/>
    <n v="117.34"/>
    <n v="304.82"/>
    <n v="0.71"/>
    <n v="1.101478113"/>
  </r>
  <r>
    <d v="2025-03-10T01:29:42"/>
    <n v="542"/>
    <n v="391"/>
    <n v="217"/>
    <n v="174"/>
    <d v="2025-03-10T00:00:00"/>
    <s v="01:29:42"/>
    <n v="2025"/>
    <n v="3"/>
    <n v="10"/>
    <x v="1"/>
    <n v="136"/>
    <n v="413"/>
    <n v="323.07"/>
    <n v="89.8"/>
    <n v="233.27"/>
    <n v="0.78"/>
    <n v="1.210264029"/>
  </r>
  <r>
    <d v="2025-03-10T02:40:16"/>
    <n v="433"/>
    <n v="363"/>
    <n v="238"/>
    <n v="125"/>
    <d v="2025-03-10T00:00:00"/>
    <s v="02:40:16"/>
    <n v="2025"/>
    <n v="3"/>
    <n v="10"/>
    <x v="2"/>
    <n v="101"/>
    <n v="223"/>
    <n v="191.4"/>
    <n v="53.2"/>
    <n v="138.19999999999999"/>
    <n v="0.86"/>
    <n v="1.896551724"/>
  </r>
  <r>
    <d v="2025-03-10T03:51:04"/>
    <n v="542"/>
    <n v="417"/>
    <n v="347"/>
    <n v="70"/>
    <d v="2025-03-10T00:00:00"/>
    <s v="03:51:04"/>
    <n v="2025"/>
    <n v="3"/>
    <n v="10"/>
    <x v="3"/>
    <n v="53"/>
    <n v="82"/>
    <n v="88.23"/>
    <n v="24.52"/>
    <n v="63.71"/>
    <n v="1.08"/>
    <n v="4.7262835770000002"/>
  </r>
  <r>
    <d v="2025-03-10T04:48:12"/>
    <n v="535"/>
    <n v="472"/>
    <n v="431"/>
    <n v="41"/>
    <d v="2025-03-10T00:00:00"/>
    <s v="04:48:12"/>
    <n v="2025"/>
    <n v="3"/>
    <n v="10"/>
    <x v="4"/>
    <n v="34"/>
    <n v="51"/>
    <n v="81.45"/>
    <n v="22.64"/>
    <n v="58.81"/>
    <n v="1.6"/>
    <n v="5.7949662369999997"/>
  </r>
  <r>
    <d v="2025-03-10T05:05:50"/>
    <n v="506"/>
    <n v="330"/>
    <n v="286"/>
    <n v="44"/>
    <d v="2025-03-10T00:00:00"/>
    <s v="05:05:50"/>
    <n v="2025"/>
    <n v="3"/>
    <n v="10"/>
    <x v="5"/>
    <n v="34"/>
    <n v="52"/>
    <n v="84.16"/>
    <n v="23.39"/>
    <n v="60.77"/>
    <n v="1.62"/>
    <n v="3.921102662"/>
  </r>
  <r>
    <d v="2025-03-10T06:38:03"/>
    <n v="511"/>
    <n v="363"/>
    <n v="316"/>
    <n v="47"/>
    <d v="2025-03-10T00:00:00"/>
    <s v="06:38:03"/>
    <n v="2025"/>
    <n v="3"/>
    <n v="10"/>
    <x v="6"/>
    <n v="37"/>
    <n v="53"/>
    <n v="67.87"/>
    <n v="18.87"/>
    <n v="49.01"/>
    <n v="1.28"/>
    <n v="5.3484602920000004"/>
  </r>
  <r>
    <d v="2025-03-10T07:49:22"/>
    <n v="347"/>
    <n v="267"/>
    <n v="229"/>
    <n v="38"/>
    <d v="2025-03-10T00:00:00"/>
    <s v="07:49:22"/>
    <n v="2025"/>
    <n v="3"/>
    <n v="10"/>
    <x v="7"/>
    <n v="31"/>
    <n v="43"/>
    <n v="61.08"/>
    <n v="16.98"/>
    <n v="44.11"/>
    <n v="1.42"/>
    <n v="4.3713163059999998"/>
  </r>
  <r>
    <d v="2025-03-10T08:55:34"/>
    <n v="326"/>
    <n v="264"/>
    <n v="192"/>
    <n v="72"/>
    <d v="2025-03-10T00:00:00"/>
    <s v="08:55:34"/>
    <n v="2025"/>
    <n v="3"/>
    <n v="10"/>
    <x v="8"/>
    <n v="56"/>
    <n v="140"/>
    <n v="147.96"/>
    <n v="41.13"/>
    <n v="106.83"/>
    <n v="1.06"/>
    <n v="1.7842660180000001"/>
  </r>
  <r>
    <d v="2025-03-10T09:47:12"/>
    <n v="292"/>
    <n v="221"/>
    <n v="116"/>
    <n v="105"/>
    <d v="2025-03-10T00:00:00"/>
    <s v="09:47:12"/>
    <n v="2025"/>
    <n v="3"/>
    <n v="10"/>
    <x v="9"/>
    <n v="82"/>
    <n v="199"/>
    <n v="137.1"/>
    <n v="38.11"/>
    <n v="98.99"/>
    <n v="0.69"/>
    <n v="1.611962071"/>
  </r>
  <r>
    <d v="2025-03-10T10:16:25"/>
    <n v="267"/>
    <n v="243"/>
    <n v="152"/>
    <n v="91"/>
    <d v="2025-03-10T00:00:00"/>
    <s v="10:16:25"/>
    <n v="2025"/>
    <n v="3"/>
    <n v="10"/>
    <x v="10"/>
    <n v="70"/>
    <n v="211"/>
    <n v="147.96"/>
    <n v="41.13"/>
    <n v="106.83"/>
    <n v="0.7"/>
    <n v="1.642335766"/>
  </r>
  <r>
    <d v="2025-03-10T11:52:33"/>
    <n v="287"/>
    <n v="267"/>
    <n v="170"/>
    <n v="97"/>
    <d v="2025-03-10T00:00:00"/>
    <s v="11:52:33"/>
    <n v="2025"/>
    <n v="3"/>
    <n v="10"/>
    <x v="11"/>
    <n v="72"/>
    <n v="218"/>
    <n v="149.32"/>
    <n v="41.5"/>
    <n v="107.81"/>
    <n v="0.68"/>
    <n v="1.788106081"/>
  </r>
  <r>
    <d v="2025-03-10T12:32:26"/>
    <n v="375"/>
    <n v="437"/>
    <n v="350"/>
    <n v="87"/>
    <d v="2025-03-10T00:00:00"/>
    <s v="12:32:26"/>
    <n v="2025"/>
    <n v="3"/>
    <n v="10"/>
    <x v="12"/>
    <n v="58"/>
    <n v="147"/>
    <n v="97.73"/>
    <n v="27.17"/>
    <n v="70.569999999999993"/>
    <n v="0.66"/>
    <n v="4.4715031209999996"/>
  </r>
  <r>
    <d v="2025-03-10T13:54:44"/>
    <n v="417"/>
    <n v="319"/>
    <n v="227"/>
    <n v="92"/>
    <d v="2025-03-10T00:00:00"/>
    <s v="13:54:44"/>
    <n v="2025"/>
    <n v="3"/>
    <n v="10"/>
    <x v="13"/>
    <n v="76"/>
    <n v="168"/>
    <n v="191.4"/>
    <n v="53.2"/>
    <n v="138.19999999999999"/>
    <n v="1.1399999999999999"/>
    <n v="1.6666666670000001"/>
  </r>
  <r>
    <d v="2025-03-10T14:23:31"/>
    <n v="406"/>
    <n v="304"/>
    <n v="175"/>
    <n v="129"/>
    <d v="2025-03-10T00:00:00"/>
    <s v="14:23:31"/>
    <n v="2025"/>
    <n v="3"/>
    <n v="10"/>
    <x v="14"/>
    <n v="101"/>
    <n v="248"/>
    <n v="230.76"/>
    <n v="64.14"/>
    <n v="166.62"/>
    <n v="0.93"/>
    <n v="1.3173860289999999"/>
  </r>
  <r>
    <d v="2025-03-10T15:30:34"/>
    <n v="380"/>
    <n v="314"/>
    <n v="201"/>
    <n v="113"/>
    <d v="2025-03-10T00:00:00"/>
    <s v="15:30:34"/>
    <n v="2025"/>
    <n v="3"/>
    <n v="10"/>
    <x v="15"/>
    <n v="94"/>
    <n v="223"/>
    <n v="217.19"/>
    <n v="60.37"/>
    <n v="156.82"/>
    <n v="0.97"/>
    <n v="1.445738754"/>
  </r>
  <r>
    <d v="2025-03-10T16:15:49"/>
    <n v="388"/>
    <n v="281"/>
    <n v="169"/>
    <n v="112"/>
    <d v="2025-03-10T00:00:00"/>
    <s v="16:15:49"/>
    <n v="2025"/>
    <n v="3"/>
    <n v="10"/>
    <x v="16"/>
    <n v="99"/>
    <n v="208"/>
    <n v="257.91000000000003"/>
    <n v="71.69"/>
    <n v="186.22"/>
    <n v="1.24"/>
    <n v="1.089527355"/>
  </r>
  <r>
    <d v="2025-03-10T17:37:56"/>
    <n v="401"/>
    <n v="357"/>
    <n v="237"/>
    <n v="120"/>
    <d v="2025-03-10T00:00:00"/>
    <s v="17:37:56"/>
    <n v="2025"/>
    <n v="3"/>
    <n v="10"/>
    <x v="17"/>
    <n v="95"/>
    <n v="151"/>
    <n v="157.46"/>
    <n v="43.77"/>
    <n v="113.69"/>
    <n v="1.04"/>
    <n v="2.2672424740000001"/>
  </r>
  <r>
    <d v="2025-03-10T18:23:03"/>
    <n v="236"/>
    <n v="193"/>
    <n v="156"/>
    <n v="37"/>
    <d v="2025-03-10T00:00:00"/>
    <s v="18:23:03"/>
    <n v="2025"/>
    <n v="3"/>
    <n v="10"/>
    <x v="18"/>
    <n v="30"/>
    <n v="41"/>
    <n v="58.37"/>
    <n v="16.22"/>
    <n v="42.15"/>
    <n v="1.42"/>
    <n v="3.3064930619999999"/>
  </r>
  <r>
    <d v="2025-03-10T19:27:35"/>
    <n v="583"/>
    <n v="314"/>
    <n v="208"/>
    <n v="106"/>
    <d v="2025-03-10T00:00:00"/>
    <s v="19:27:35"/>
    <n v="2025"/>
    <n v="3"/>
    <n v="10"/>
    <x v="19"/>
    <n v="89"/>
    <n v="181"/>
    <n v="164.25"/>
    <n v="45.65"/>
    <n v="118.59"/>
    <n v="0.91"/>
    <n v="1.9117199389999999"/>
  </r>
  <r>
    <d v="2025-03-10T20:40:29"/>
    <n v="771"/>
    <n v="511"/>
    <n v="335"/>
    <n v="176"/>
    <d v="2025-03-10T00:00:00"/>
    <s v="20:40:29"/>
    <n v="2025"/>
    <n v="3"/>
    <n v="10"/>
    <x v="20"/>
    <n v="131"/>
    <n v="123"/>
    <n v="274.2"/>
    <n v="76.209999999999994"/>
    <n v="197.98"/>
    <n v="2.23"/>
    <n v="1.8636032090000001"/>
  </r>
  <r>
    <d v="2025-03-10T21:16:12"/>
    <n v="744"/>
    <n v="542"/>
    <n v="283"/>
    <n v="259"/>
    <d v="2025-03-10T00:00:00"/>
    <s v="21:16:12"/>
    <n v="2025"/>
    <n v="3"/>
    <n v="10"/>
    <x v="21"/>
    <n v="177"/>
    <n v="193"/>
    <n v="344.78"/>
    <n v="95.83"/>
    <n v="248.95"/>
    <n v="1.79"/>
    <n v="1.572016938"/>
  </r>
  <r>
    <d v="2025-03-10T22:38:44"/>
    <n v="762"/>
    <n v="628"/>
    <n v="361"/>
    <n v="267"/>
    <d v="2025-03-10T00:00:00"/>
    <s v="22:38:44"/>
    <n v="2025"/>
    <n v="3"/>
    <n v="10"/>
    <x v="22"/>
    <n v="191"/>
    <n v="248"/>
    <n v="441.16"/>
    <n v="122.62"/>
    <n v="318.54000000000002"/>
    <n v="1.78"/>
    <n v="1.423519811"/>
  </r>
  <r>
    <d v="2025-03-10T23:27:56"/>
    <n v="834"/>
    <n v="616"/>
    <n v="390"/>
    <n v="226"/>
    <d v="2025-03-10T00:00:00"/>
    <s v="23:27:56"/>
    <n v="2025"/>
    <n v="3"/>
    <n v="10"/>
    <x v="23"/>
    <n v="190"/>
    <n v="239"/>
    <n v="423.51"/>
    <n v="117.72"/>
    <n v="305.8"/>
    <n v="1.77"/>
    <n v="1.4545111100000001"/>
  </r>
  <r>
    <d v="2025-03-11T00:29:09"/>
    <n v="763"/>
    <n v="491"/>
    <n v="262"/>
    <n v="229"/>
    <d v="2025-03-11T00:00:00"/>
    <s v="00:29:09"/>
    <n v="2025"/>
    <n v="3"/>
    <n v="11"/>
    <x v="0"/>
    <n v="166"/>
    <n v="629"/>
    <n v="438.2"/>
    <n v="124.86"/>
    <n v="313.33999999999997"/>
    <n v="0.7"/>
    <n v="1.1204929260000001"/>
  </r>
  <r>
    <d v="2025-03-11T01:10:33"/>
    <n v="599"/>
    <n v="408"/>
    <n v="245"/>
    <n v="163"/>
    <d v="2025-03-11T00:00:00"/>
    <s v="01:10:33"/>
    <n v="2025"/>
    <n v="3"/>
    <n v="11"/>
    <x v="1"/>
    <n v="126"/>
    <n v="317"/>
    <n v="238.65"/>
    <n v="68"/>
    <n v="170.65"/>
    <n v="0.75"/>
    <n v="1.709616593"/>
  </r>
  <r>
    <d v="2025-03-11T02:31:20"/>
    <n v="475"/>
    <n v="487"/>
    <n v="340"/>
    <n v="147"/>
    <d v="2025-03-11T00:00:00"/>
    <s v="02:31:20"/>
    <n v="2025"/>
    <n v="3"/>
    <n v="11"/>
    <x v="2"/>
    <n v="113"/>
    <n v="289"/>
    <n v="244.05"/>
    <n v="69.540000000000006"/>
    <n v="174.51"/>
    <n v="0.84"/>
    <n v="1.995492727"/>
  </r>
  <r>
    <d v="2025-03-11T03:54:12"/>
    <n v="547"/>
    <n v="482"/>
    <n v="406"/>
    <n v="76"/>
    <d v="2025-03-11T00:00:00"/>
    <s v="03:54:12"/>
    <n v="2025"/>
    <n v="3"/>
    <n v="11"/>
    <x v="3"/>
    <n v="62"/>
    <n v="126"/>
    <n v="163.15"/>
    <n v="46.49"/>
    <n v="116.66"/>
    <n v="1.29"/>
    <n v="2.9543365000000001"/>
  </r>
  <r>
    <d v="2025-03-11T04:36:25"/>
    <n v="556"/>
    <n v="410"/>
    <n v="375"/>
    <n v="35"/>
    <d v="2025-03-11T00:00:00"/>
    <s v="04:36:25"/>
    <n v="2025"/>
    <n v="3"/>
    <n v="11"/>
    <x v="4"/>
    <n v="27"/>
    <n v="35"/>
    <n v="48.54"/>
    <n v="13.83"/>
    <n v="34.71"/>
    <n v="1.39"/>
    <n v="8.4466419449999997"/>
  </r>
  <r>
    <d v="2025-03-11T05:46:10"/>
    <n v="481"/>
    <n v="326"/>
    <n v="285"/>
    <n v="41"/>
    <d v="2025-03-11T00:00:00"/>
    <s v="05:46:10"/>
    <n v="2025"/>
    <n v="3"/>
    <n v="11"/>
    <x v="5"/>
    <n v="33"/>
    <n v="49"/>
    <n v="76.849999999999994"/>
    <n v="21.9"/>
    <n v="54.96"/>
    <n v="1.57"/>
    <n v="4.242029928"/>
  </r>
  <r>
    <d v="2025-03-11T06:14:08"/>
    <n v="433"/>
    <n v="312"/>
    <n v="266"/>
    <n v="46"/>
    <d v="2025-03-11T00:00:00"/>
    <s v="06:14:08"/>
    <n v="2025"/>
    <n v="3"/>
    <n v="11"/>
    <x v="6"/>
    <n v="36"/>
    <n v="51"/>
    <n v="66.069999999999993"/>
    <n v="18.829999999999998"/>
    <n v="47.24"/>
    <n v="1.3"/>
    <n v="4.7222642649999997"/>
  </r>
  <r>
    <d v="2025-03-11T07:55:34"/>
    <n v="361"/>
    <n v="233"/>
    <n v="184"/>
    <n v="49"/>
    <d v="2025-03-11T00:00:00"/>
    <s v="07:55:34"/>
    <n v="2025"/>
    <n v="3"/>
    <n v="11"/>
    <x v="7"/>
    <n v="42"/>
    <n v="72"/>
    <n v="110.56"/>
    <n v="31.5"/>
    <n v="79.06"/>
    <n v="1.54"/>
    <n v="2.107452967"/>
  </r>
  <r>
    <d v="2025-03-11T08:23:24"/>
    <n v="318"/>
    <n v="228"/>
    <n v="151"/>
    <n v="77"/>
    <d v="2025-03-11T00:00:00"/>
    <s v="08:23:24"/>
    <n v="2025"/>
    <n v="3"/>
    <n v="11"/>
    <x v="8"/>
    <n v="58"/>
    <n v="143"/>
    <n v="141.57"/>
    <n v="40.340000000000003"/>
    <n v="101.23"/>
    <n v="0.99"/>
    <n v="1.6105107009999999"/>
  </r>
  <r>
    <d v="2025-03-11T09:45:18"/>
    <n v="257"/>
    <n v="189"/>
    <n v="101"/>
    <n v="88"/>
    <d v="2025-03-11T00:00:00"/>
    <s v="09:45:18"/>
    <n v="2025"/>
    <n v="3"/>
    <n v="11"/>
    <x v="9"/>
    <n v="72"/>
    <n v="195"/>
    <n v="171.24"/>
    <n v="48.79"/>
    <n v="122.44"/>
    <n v="0.88"/>
    <n v="1.103714085"/>
  </r>
  <r>
    <d v="2025-03-11T10:06:56"/>
    <n v="255"/>
    <n v="233"/>
    <n v="149"/>
    <n v="84"/>
    <d v="2025-03-11T00:00:00"/>
    <s v="10:06:56"/>
    <n v="2025"/>
    <n v="3"/>
    <n v="11"/>
    <x v="10"/>
    <n v="66"/>
    <n v="216"/>
    <n v="172.58"/>
    <n v="49.18"/>
    <n v="123.41"/>
    <n v="0.8"/>
    <n v="1.3500985050000001"/>
  </r>
  <r>
    <d v="2025-03-11T11:27:08"/>
    <n v="289"/>
    <n v="246"/>
    <n v="152"/>
    <n v="94"/>
    <d v="2025-03-11T00:00:00"/>
    <s v="11:27:08"/>
    <n v="2025"/>
    <n v="3"/>
    <n v="11"/>
    <x v="11"/>
    <n v="73"/>
    <n v="205"/>
    <n v="126.74"/>
    <n v="36.11"/>
    <n v="90.63"/>
    <n v="0.62"/>
    <n v="1.9409815370000001"/>
  </r>
  <r>
    <d v="2025-03-11T12:16:50"/>
    <n v="380"/>
    <n v="288"/>
    <n v="195"/>
    <n v="93"/>
    <d v="2025-03-11T00:00:00"/>
    <s v="12:16:50"/>
    <n v="2025"/>
    <n v="3"/>
    <n v="11"/>
    <x v="12"/>
    <n v="66"/>
    <n v="178"/>
    <n v="114.61"/>
    <n v="32.659999999999997"/>
    <n v="81.95"/>
    <n v="0.64"/>
    <n v="2.512869732"/>
  </r>
  <r>
    <d v="2025-03-11T13:17:53"/>
    <n v="427"/>
    <n v="288"/>
    <n v="190"/>
    <n v="98"/>
    <d v="2025-03-11T00:00:00"/>
    <s v="13:17:53"/>
    <n v="2025"/>
    <n v="3"/>
    <n v="11"/>
    <x v="13"/>
    <n v="75"/>
    <n v="164"/>
    <n v="187.42"/>
    <n v="53.4"/>
    <n v="134.01"/>
    <n v="1.1399999999999999"/>
    <n v="1.53665564"/>
  </r>
  <r>
    <d v="2025-03-11T14:28:40"/>
    <n v="400"/>
    <n v="300"/>
    <n v="202"/>
    <n v="98"/>
    <d v="2025-03-11T00:00:00"/>
    <s v="14:28:40"/>
    <n v="2025"/>
    <n v="3"/>
    <n v="11"/>
    <x v="14"/>
    <n v="84"/>
    <n v="191"/>
    <n v="200.9"/>
    <n v="57.24"/>
    <n v="143.65"/>
    <n v="1.05"/>
    <n v="1.493280239"/>
  </r>
  <r>
    <d v="2025-03-11T15:21:11"/>
    <n v="398"/>
    <n v="265"/>
    <n v="154"/>
    <n v="111"/>
    <d v="2025-03-11T00:00:00"/>
    <s v="15:21:11"/>
    <n v="2025"/>
    <n v="3"/>
    <n v="11"/>
    <x v="15"/>
    <n v="92"/>
    <n v="192"/>
    <n v="171.24"/>
    <n v="48.79"/>
    <n v="122.44"/>
    <n v="0.89"/>
    <n v="1.5475356229999999"/>
  </r>
  <r>
    <d v="2025-03-11T16:43:32"/>
    <n v="385"/>
    <n v="271"/>
    <n v="176"/>
    <n v="95"/>
    <d v="2025-03-11T00:00:00"/>
    <s v="16:43:32"/>
    <n v="2025"/>
    <n v="3"/>
    <n v="11"/>
    <x v="16"/>
    <n v="91"/>
    <n v="167"/>
    <n v="203.6"/>
    <n v="58.01"/>
    <n v="145.58000000000001"/>
    <n v="1.22"/>
    <n v="1.3310412570000001"/>
  </r>
  <r>
    <d v="2025-03-11T17:30:14"/>
    <n v="405"/>
    <n v="352"/>
    <n v="229"/>
    <n v="123"/>
    <d v="2025-03-11T00:00:00"/>
    <s v="17:30:14"/>
    <n v="2025"/>
    <n v="3"/>
    <n v="11"/>
    <x v="17"/>
    <n v="89"/>
    <n v="145"/>
    <n v="163.15"/>
    <n v="46.49"/>
    <n v="116.66"/>
    <n v="1.1299999999999999"/>
    <n v="2.1575237509999998"/>
  </r>
  <r>
    <d v="2025-03-11T18:32:54"/>
    <n v="273"/>
    <n v="182"/>
    <n v="138"/>
    <n v="44"/>
    <d v="2025-03-11T00:00:00"/>
    <s v="18:32:54"/>
    <n v="2025"/>
    <n v="3"/>
    <n v="11"/>
    <x v="18"/>
    <n v="34"/>
    <n v="51"/>
    <n v="79.55"/>
    <n v="22.67"/>
    <n v="56.88"/>
    <n v="1.56"/>
    <n v="2.2878692649999999"/>
  </r>
  <r>
    <d v="2025-03-11T19:38:52"/>
    <n v="610"/>
    <n v="325"/>
    <n v="214"/>
    <n v="111"/>
    <d v="2025-03-11T00:00:00"/>
    <s v="19:38:52"/>
    <n v="2025"/>
    <n v="3"/>
    <n v="11"/>
    <x v="19"/>
    <n v="91"/>
    <n v="203"/>
    <n v="192.81"/>
    <n v="54.94"/>
    <n v="137.87"/>
    <n v="0.95"/>
    <n v="1.68559722"/>
  </r>
  <r>
    <d v="2025-03-11T20:45:24"/>
    <n v="726"/>
    <n v="439"/>
    <n v="246"/>
    <n v="193"/>
    <d v="2025-03-11T00:00:00"/>
    <s v="20:45:24"/>
    <n v="2025"/>
    <n v="3"/>
    <n v="11"/>
    <x v="20"/>
    <n v="143"/>
    <n v="158"/>
    <n v="349.21"/>
    <n v="99.51"/>
    <n v="249.71"/>
    <n v="2.21"/>
    <n v="1.2571232210000001"/>
  </r>
  <r>
    <d v="2025-03-11T21:12:47"/>
    <n v="739"/>
    <n v="536"/>
    <n v="247"/>
    <n v="289"/>
    <d v="2025-03-11T00:00:00"/>
    <s v="21:12:47"/>
    <n v="2025"/>
    <n v="3"/>
    <n v="11"/>
    <x v="21"/>
    <n v="198"/>
    <n v="228"/>
    <n v="370.79"/>
    <n v="105.65"/>
    <n v="265.13"/>
    <n v="1.63"/>
    <n v="1.4455621780000001"/>
  </r>
  <r>
    <d v="2025-03-11T22:34:06"/>
    <n v="791"/>
    <n v="580"/>
    <n v="330"/>
    <n v="250"/>
    <d v="2025-03-11T00:00:00"/>
    <s v="22:34:06"/>
    <n v="2025"/>
    <n v="3"/>
    <n v="11"/>
    <x v="22"/>
    <n v="179"/>
    <n v="185"/>
    <n v="315.51"/>
    <n v="89.9"/>
    <n v="225.61"/>
    <n v="1.71"/>
    <n v="1.838293556"/>
  </r>
  <r>
    <d v="2025-03-11T23:50:30"/>
    <n v="826"/>
    <n v="594"/>
    <n v="370"/>
    <n v="224"/>
    <d v="2025-03-11T00:00:00"/>
    <s v="23:50:30"/>
    <n v="2025"/>
    <n v="3"/>
    <n v="11"/>
    <x v="23"/>
    <n v="162"/>
    <n v="186"/>
    <n v="366.74"/>
    <n v="104.5"/>
    <n v="262.24"/>
    <n v="1.97"/>
    <n v="1.6196760649999999"/>
  </r>
  <r>
    <d v="2025-03-12T00:46:11"/>
    <n v="702"/>
    <n v="454"/>
    <n v="265"/>
    <n v="189"/>
    <d v="2025-03-12T00:00:00"/>
    <s v="00:46:11"/>
    <n v="2025"/>
    <n v="3"/>
    <n v="12"/>
    <x v="0"/>
    <n v="149"/>
    <n v="393"/>
    <n v="272.56"/>
    <n v="77.19"/>
    <n v="195.36"/>
    <n v="0.69"/>
    <n v="1.665688289"/>
  </r>
  <r>
    <d v="2025-03-12T01:06:40"/>
    <n v="568"/>
    <n v="397"/>
    <n v="208"/>
    <n v="189"/>
    <d v="2025-03-12T00:00:00"/>
    <s v="01:06:40"/>
    <n v="2025"/>
    <n v="3"/>
    <n v="12"/>
    <x v="1"/>
    <n v="145"/>
    <n v="424"/>
    <n v="320.39999999999998"/>
    <n v="90.74"/>
    <n v="229.65"/>
    <n v="0.76"/>
    <n v="1.239076155"/>
  </r>
  <r>
    <d v="2025-03-12T02:11:16"/>
    <n v="460"/>
    <n v="378"/>
    <n v="205"/>
    <n v="173"/>
    <d v="2025-03-12T00:00:00"/>
    <s v="02:11:16"/>
    <n v="2025"/>
    <n v="3"/>
    <n v="12"/>
    <x v="2"/>
    <n v="126"/>
    <n v="351"/>
    <n v="297.2"/>
    <n v="84.17"/>
    <n v="213.03"/>
    <n v="0.85"/>
    <n v="1.271870794"/>
  </r>
  <r>
    <d v="2025-03-12T03:17:28"/>
    <n v="576"/>
    <n v="474"/>
    <n v="393"/>
    <n v="81"/>
    <d v="2025-03-12T00:00:00"/>
    <s v="03:17:28"/>
    <n v="2025"/>
    <n v="3"/>
    <n v="12"/>
    <x v="3"/>
    <n v="68"/>
    <n v="147"/>
    <n v="192.82"/>
    <n v="54.61"/>
    <n v="138.21"/>
    <n v="1.31"/>
    <n v="2.4582512190000001"/>
  </r>
  <r>
    <d v="2025-03-12T04:09:29"/>
    <n v="538"/>
    <n v="417"/>
    <n v="365"/>
    <n v="52"/>
    <d v="2025-03-12T00:00:00"/>
    <s v="04:09:29"/>
    <n v="2025"/>
    <n v="3"/>
    <n v="12"/>
    <x v="4"/>
    <n v="42"/>
    <n v="68"/>
    <n v="101.48"/>
    <n v="28.74"/>
    <n v="72.739999999999995"/>
    <n v="1.49"/>
    <n v="4.109184076"/>
  </r>
  <r>
    <d v="2025-03-12T05:08:21"/>
    <n v="528"/>
    <n v="373"/>
    <n v="339"/>
    <n v="34"/>
    <d v="2025-03-12T00:00:00"/>
    <s v="05:08:21"/>
    <n v="2025"/>
    <n v="3"/>
    <n v="12"/>
    <x v="5"/>
    <n v="26"/>
    <n v="36"/>
    <n v="62.34"/>
    <n v="17.66"/>
    <n v="44.68"/>
    <n v="1.73"/>
    <n v="5.9833172919999997"/>
  </r>
  <r>
    <d v="2025-03-12T06:19:17"/>
    <n v="468"/>
    <n v="342"/>
    <n v="300"/>
    <n v="42"/>
    <d v="2025-03-12T00:00:00"/>
    <s v="06:19:17"/>
    <n v="2025"/>
    <n v="3"/>
    <n v="12"/>
    <x v="6"/>
    <n v="35"/>
    <n v="53"/>
    <n v="84.09"/>
    <n v="23.82"/>
    <n v="60.27"/>
    <n v="1.59"/>
    <n v="4.0670709949999999"/>
  </r>
  <r>
    <d v="2025-03-12T07:21:30"/>
    <n v="374"/>
    <n v="243"/>
    <n v="193"/>
    <n v="50"/>
    <d v="2025-03-12T00:00:00"/>
    <s v="07:21:30"/>
    <n v="2025"/>
    <n v="3"/>
    <n v="12"/>
    <x v="7"/>
    <n v="41"/>
    <n v="65"/>
    <n v="97.13"/>
    <n v="27.51"/>
    <n v="69.62"/>
    <n v="1.49"/>
    <n v="2.501801709"/>
  </r>
  <r>
    <d v="2025-03-12T08:39:04"/>
    <n v="328"/>
    <n v="240"/>
    <n v="166"/>
    <n v="74"/>
    <d v="2025-03-12T00:00:00"/>
    <s v="08:39:04"/>
    <n v="2025"/>
    <n v="3"/>
    <n v="12"/>
    <x v="8"/>
    <n v="51"/>
    <n v="121"/>
    <n v="136.28"/>
    <n v="38.6"/>
    <n v="97.68"/>
    <n v="1.1299999999999999"/>
    <n v="1.761080129"/>
  </r>
  <r>
    <d v="2025-03-12T09:46:55"/>
    <n v="269"/>
    <n v="211"/>
    <n v="134"/>
    <n v="77"/>
    <d v="2025-03-12T00:00:00"/>
    <s v="09:46:55"/>
    <n v="2025"/>
    <n v="3"/>
    <n v="12"/>
    <x v="9"/>
    <n v="54"/>
    <n v="121"/>
    <n v="118.88"/>
    <n v="33.67"/>
    <n v="85.21"/>
    <n v="0.98"/>
    <n v="1.7748990579999999"/>
  </r>
  <r>
    <d v="2025-03-12T10:44:09"/>
    <n v="265"/>
    <n v="234"/>
    <n v="155"/>
    <n v="79"/>
    <d v="2025-03-12T00:00:00"/>
    <s v="10:44:09"/>
    <n v="2025"/>
    <n v="3"/>
    <n v="12"/>
    <x v="10"/>
    <n v="57"/>
    <n v="161"/>
    <n v="133.38"/>
    <n v="37.78"/>
    <n v="95.6"/>
    <n v="0.83"/>
    <n v="1.754385965"/>
  </r>
  <r>
    <d v="2025-03-12T11:41:09"/>
    <n v="265"/>
    <n v="207"/>
    <n v="103"/>
    <n v="104"/>
    <d v="2025-03-12T00:00:00"/>
    <s v="11:41:09"/>
    <n v="2025"/>
    <n v="3"/>
    <n v="12"/>
    <x v="11"/>
    <n v="76"/>
    <n v="273"/>
    <n v="217.47"/>
    <n v="61.59"/>
    <n v="155.87"/>
    <n v="0.8"/>
    <n v="0.95185542830000003"/>
  </r>
  <r>
    <d v="2025-03-12T12:51:05"/>
    <n v="366"/>
    <n v="261"/>
    <n v="149"/>
    <n v="112"/>
    <d v="2025-03-12T00:00:00"/>
    <s v="12:51:05"/>
    <n v="2025"/>
    <n v="3"/>
    <n v="12"/>
    <x v="12"/>
    <n v="81"/>
    <n v="233"/>
    <n v="140.63"/>
    <n v="39.83"/>
    <n v="100.8"/>
    <n v="0.6"/>
    <n v="1.855934011"/>
  </r>
  <r>
    <d v="2025-03-12T13:53:12"/>
    <n v="433"/>
    <n v="312"/>
    <n v="196"/>
    <n v="116"/>
    <d v="2025-03-12T00:00:00"/>
    <s v="13:53:12"/>
    <n v="2025"/>
    <n v="3"/>
    <n v="12"/>
    <x v="13"/>
    <n v="97"/>
    <n v="248"/>
    <n v="259.51"/>
    <n v="73.5"/>
    <n v="186.01"/>
    <n v="1.05"/>
    <n v="1.202265809"/>
  </r>
  <r>
    <d v="2025-03-12T14:21:16"/>
    <n v="410"/>
    <n v="283"/>
    <n v="184"/>
    <n v="99"/>
    <d v="2025-03-12T00:00:00"/>
    <s v="14:21:16"/>
    <n v="2025"/>
    <n v="3"/>
    <n v="12"/>
    <x v="14"/>
    <n v="91"/>
    <n v="217"/>
    <n v="230.51"/>
    <n v="65.290000000000006"/>
    <n v="165.23"/>
    <n v="1.06"/>
    <n v="1.2277124639999999"/>
  </r>
  <r>
    <d v="2025-03-12T15:43:19"/>
    <n v="383"/>
    <n v="272"/>
    <n v="163"/>
    <n v="109"/>
    <d v="2025-03-12T00:00:00"/>
    <s v="15:43:19"/>
    <n v="2025"/>
    <n v="3"/>
    <n v="12"/>
    <x v="15"/>
    <n v="94"/>
    <n v="206"/>
    <n v="198.62"/>
    <n v="56.25"/>
    <n v="142.37"/>
    <n v="0.96"/>
    <n v="1.369449199"/>
  </r>
  <r>
    <d v="2025-03-12T16:18:30"/>
    <n v="428"/>
    <n v="281"/>
    <n v="172"/>
    <n v="109"/>
    <d v="2025-03-12T00:00:00"/>
    <s v="16:18:30"/>
    <n v="2025"/>
    <n v="3"/>
    <n v="12"/>
    <x v="16"/>
    <n v="103"/>
    <n v="182"/>
    <n v="200.07"/>
    <n v="56.66"/>
    <n v="143.4"/>
    <n v="1.1000000000000001"/>
    <n v="1.4045084219999999"/>
  </r>
  <r>
    <d v="2025-03-12T17:10:15"/>
    <n v="396"/>
    <n v="281"/>
    <n v="179"/>
    <n v="102"/>
    <d v="2025-03-12T00:00:00"/>
    <s v="17:10:15"/>
    <n v="2025"/>
    <n v="3"/>
    <n v="12"/>
    <x v="17"/>
    <n v="81"/>
    <n v="142"/>
    <n v="198.62"/>
    <n v="56.25"/>
    <n v="142.37"/>
    <n v="1.4"/>
    <n v="1.414761857"/>
  </r>
  <r>
    <d v="2025-03-12T18:09:22"/>
    <n v="243"/>
    <n v="152"/>
    <n v="124"/>
    <n v="28"/>
    <d v="2025-03-12T00:00:00"/>
    <s v="18:09:22"/>
    <n v="2025"/>
    <n v="3"/>
    <n v="12"/>
    <x v="18"/>
    <n v="22"/>
    <n v="29"/>
    <n v="49.29"/>
    <n v="13.96"/>
    <n v="35.33"/>
    <n v="1.7"/>
    <n v="3.0837898149999998"/>
  </r>
  <r>
    <d v="2025-03-12T19:21:40"/>
    <n v="554"/>
    <n v="313"/>
    <n v="209"/>
    <n v="104"/>
    <d v="2025-03-12T00:00:00"/>
    <s v="19:21:40"/>
    <n v="2025"/>
    <n v="3"/>
    <n v="12"/>
    <x v="19"/>
    <n v="81"/>
    <n v="183"/>
    <n v="208.77"/>
    <n v="59.13"/>
    <n v="149.63999999999999"/>
    <n v="1.1399999999999999"/>
    <n v="1.4992575560000001"/>
  </r>
  <r>
    <d v="2025-03-12T20:53:34"/>
    <n v="603"/>
    <n v="375"/>
    <n v="207"/>
    <n v="168"/>
    <d v="2025-03-12T00:00:00"/>
    <s v="20:53:34"/>
    <n v="2025"/>
    <n v="3"/>
    <n v="12"/>
    <x v="20"/>
    <n v="134"/>
    <n v="144"/>
    <n v="353.74"/>
    <n v="100.19"/>
    <n v="253.56"/>
    <n v="2.46"/>
    <n v="1.0601006390000001"/>
  </r>
  <r>
    <d v="2025-03-12T21:28:48"/>
    <n v="691"/>
    <n v="479"/>
    <n v="256"/>
    <n v="223"/>
    <d v="2025-03-12T00:00:00"/>
    <s v="21:28:48"/>
    <n v="2025"/>
    <n v="3"/>
    <n v="12"/>
    <x v="21"/>
    <n v="186"/>
    <n v="204"/>
    <n v="365.34"/>
    <n v="103.47"/>
    <n v="261.87"/>
    <n v="1.79"/>
    <n v="1.3111074620000001"/>
  </r>
  <r>
    <d v="2025-03-12T22:20:44"/>
    <n v="763"/>
    <n v="491"/>
    <n v="278"/>
    <n v="213"/>
    <d v="2025-03-12T00:00:00"/>
    <s v="22:20:44"/>
    <n v="2025"/>
    <n v="3"/>
    <n v="12"/>
    <x v="22"/>
    <n v="171"/>
    <n v="177"/>
    <n v="334.9"/>
    <n v="94.85"/>
    <n v="240.05"/>
    <n v="1.89"/>
    <n v="1.466109286"/>
  </r>
  <r>
    <d v="2025-03-12T23:33:52"/>
    <n v="788"/>
    <n v="531"/>
    <n v="335"/>
    <n v="196"/>
    <d v="2025-03-12T00:00:00"/>
    <s v="23:33:52"/>
    <n v="2025"/>
    <n v="3"/>
    <n v="12"/>
    <x v="23"/>
    <n v="164"/>
    <n v="197"/>
    <n v="416.08"/>
    <n v="117.84"/>
    <n v="298.24"/>
    <n v="2.11"/>
    <n v="1.2761968850000001"/>
  </r>
  <r>
    <d v="2025-03-13T00:45:27"/>
    <n v="718"/>
    <n v="538"/>
    <n v="346"/>
    <n v="192"/>
    <d v="2025-03-13T00:00:00"/>
    <s v="00:45:27"/>
    <n v="2025"/>
    <n v="3"/>
    <n v="13"/>
    <x v="0"/>
    <n v="147"/>
    <n v="467"/>
    <n v="354.38"/>
    <n v="100.87"/>
    <n v="253.51"/>
    <n v="0.76"/>
    <n v="1.5181443649999999"/>
  </r>
  <r>
    <d v="2025-03-13T01:15:50"/>
    <n v="602"/>
    <n v="418"/>
    <n v="266"/>
    <n v="152"/>
    <d v="2025-03-13T00:00:00"/>
    <s v="01:15:50"/>
    <n v="2025"/>
    <n v="3"/>
    <n v="13"/>
    <x v="1"/>
    <n v="127"/>
    <n v="405"/>
    <n v="355.84"/>
    <n v="101.29"/>
    <n v="254.56"/>
    <n v="0.88"/>
    <n v="1.174685252"/>
  </r>
  <r>
    <d v="2025-03-13T02:42:06"/>
    <n v="518"/>
    <n v="470"/>
    <n v="325"/>
    <n v="145"/>
    <d v="2025-03-13T00:00:00"/>
    <s v="02:42:06"/>
    <n v="2025"/>
    <n v="3"/>
    <n v="13"/>
    <x v="2"/>
    <n v="108"/>
    <n v="245"/>
    <n v="206.48"/>
    <n v="58.77"/>
    <n v="147.71"/>
    <n v="0.84"/>
    <n v="2.276249516"/>
  </r>
  <r>
    <d v="2025-03-13T03:39:05"/>
    <n v="614"/>
    <n v="458"/>
    <n v="378"/>
    <n v="80"/>
    <d v="2025-03-13T00:00:00"/>
    <s v="03:39:05"/>
    <n v="2025"/>
    <n v="3"/>
    <n v="13"/>
    <x v="3"/>
    <n v="64"/>
    <n v="109"/>
    <n v="114.22"/>
    <n v="32.51"/>
    <n v="81.709999999999994"/>
    <n v="1.05"/>
    <n v="4.0098056379999996"/>
  </r>
  <r>
    <d v="2025-03-13T04:32:13"/>
    <n v="604"/>
    <n v="482"/>
    <n v="427"/>
    <n v="55"/>
    <d v="2025-03-13T00:00:00"/>
    <s v="04:32:13"/>
    <n v="2025"/>
    <n v="3"/>
    <n v="13"/>
    <x v="4"/>
    <n v="45"/>
    <n v="72"/>
    <n v="98.11"/>
    <n v="27.93"/>
    <n v="70.19"/>
    <n v="1.36"/>
    <n v="4.9128529199999997"/>
  </r>
  <r>
    <d v="2025-03-13T05:08:49"/>
    <n v="552"/>
    <n v="436"/>
    <n v="395"/>
    <n v="41"/>
    <d v="2025-03-13T00:00:00"/>
    <s v="05:08:49"/>
    <n v="2025"/>
    <n v="3"/>
    <n v="13"/>
    <x v="5"/>
    <n v="34"/>
    <n v="48"/>
    <n v="67.36"/>
    <n v="19.170000000000002"/>
    <n v="48.19"/>
    <n v="1.4"/>
    <n v="6.4726840860000001"/>
  </r>
  <r>
    <d v="2025-03-13T06:28:16"/>
    <n v="590"/>
    <n v="438"/>
    <n v="404"/>
    <n v="34"/>
    <d v="2025-03-13T00:00:00"/>
    <s v="06:28:16"/>
    <n v="2025"/>
    <n v="3"/>
    <n v="13"/>
    <x v="6"/>
    <n v="31"/>
    <n v="47"/>
    <n v="84.93"/>
    <n v="24.18"/>
    <n v="60.76"/>
    <n v="1.81"/>
    <n v="5.157188273"/>
  </r>
  <r>
    <d v="2025-03-13T07:03:11"/>
    <n v="373"/>
    <n v="234"/>
    <n v="187"/>
    <n v="47"/>
    <d v="2025-03-13T00:00:00"/>
    <s v="07:03:11"/>
    <n v="2025"/>
    <n v="3"/>
    <n v="13"/>
    <x v="7"/>
    <n v="37"/>
    <n v="60"/>
    <n v="102.51"/>
    <n v="29.18"/>
    <n v="73.33"/>
    <n v="1.71"/>
    <n v="2.2827041260000001"/>
  </r>
  <r>
    <d v="2025-03-13T08:39:29"/>
    <n v="268"/>
    <n v="209"/>
    <n v="145"/>
    <n v="64"/>
    <d v="2025-03-13T00:00:00"/>
    <s v="08:39:29"/>
    <n v="2025"/>
    <n v="3"/>
    <n v="13"/>
    <x v="8"/>
    <n v="50"/>
    <n v="121"/>
    <n v="140.58000000000001"/>
    <n v="40.01"/>
    <n v="100.57"/>
    <n v="1.1599999999999999"/>
    <n v="1.4866979659999999"/>
  </r>
  <r>
    <d v="2025-03-13T09:47:23"/>
    <n v="257"/>
    <n v="210"/>
    <n v="124"/>
    <n v="86"/>
    <d v="2025-03-13T00:00:00"/>
    <s v="09:47:23"/>
    <n v="2025"/>
    <n v="3"/>
    <n v="13"/>
    <x v="9"/>
    <n v="70"/>
    <n v="187"/>
    <n v="172.8"/>
    <n v="49.18"/>
    <n v="123.61"/>
    <n v="0.92"/>
    <n v="1.2152777779999999"/>
  </r>
  <r>
    <d v="2025-03-13T10:30:12"/>
    <n v="247"/>
    <n v="214"/>
    <n v="133"/>
    <n v="81"/>
    <d v="2025-03-13T00:00:00"/>
    <s v="10:30:12"/>
    <n v="2025"/>
    <n v="3"/>
    <n v="13"/>
    <x v="10"/>
    <n v="57"/>
    <n v="174"/>
    <n v="156.69"/>
    <n v="44.6"/>
    <n v="112.09"/>
    <n v="0.9"/>
    <n v="1.3657540370000001"/>
  </r>
  <r>
    <d v="2025-03-13T11:38:18"/>
    <n v="278"/>
    <n v="282"/>
    <n v="195"/>
    <n v="87"/>
    <d v="2025-03-13T00:00:00"/>
    <s v="11:38:18"/>
    <n v="2025"/>
    <n v="3"/>
    <n v="13"/>
    <x v="11"/>
    <n v="67"/>
    <n v="205"/>
    <n v="156.69"/>
    <n v="44.6"/>
    <n v="112.09"/>
    <n v="0.76"/>
    <n v="1.7997319549999999"/>
  </r>
  <r>
    <d v="2025-03-13T12:22:41"/>
    <n v="338"/>
    <n v="226"/>
    <n v="151"/>
    <n v="75"/>
    <d v="2025-03-13T00:00:00"/>
    <s v="12:22:41"/>
    <n v="2025"/>
    <n v="3"/>
    <n v="13"/>
    <x v="12"/>
    <n v="56"/>
    <n v="140"/>
    <n v="98.11"/>
    <n v="27.93"/>
    <n v="70.19"/>
    <n v="0.7"/>
    <n v="2.3035368460000001"/>
  </r>
  <r>
    <d v="2025-03-13T13:08:21"/>
    <n v="421"/>
    <n v="297"/>
    <n v="192"/>
    <n v="105"/>
    <d v="2025-03-13T00:00:00"/>
    <s v="13:08:21"/>
    <n v="2025"/>
    <n v="3"/>
    <n v="13"/>
    <x v="13"/>
    <n v="82"/>
    <n v="189"/>
    <n v="212.33"/>
    <n v="60.44"/>
    <n v="151.9"/>
    <n v="1.1200000000000001"/>
    <n v="1.3987660719999999"/>
  </r>
  <r>
    <d v="2025-03-13T14:05:39"/>
    <n v="446"/>
    <n v="305"/>
    <n v="206"/>
    <n v="99"/>
    <d v="2025-03-13T00:00:00"/>
    <s v="14:05:39"/>
    <n v="2025"/>
    <n v="3"/>
    <n v="13"/>
    <x v="14"/>
    <n v="88"/>
    <n v="193"/>
    <n v="193.3"/>
    <n v="55.02"/>
    <n v="138.28"/>
    <n v="1"/>
    <n v="1.5778582510000001"/>
  </r>
  <r>
    <d v="2025-03-13T15:32:26"/>
    <n v="404"/>
    <n v="290"/>
    <n v="181"/>
    <n v="109"/>
    <d v="2025-03-13T00:00:00"/>
    <s v="15:32:26"/>
    <n v="2025"/>
    <n v="3"/>
    <n v="13"/>
    <x v="15"/>
    <n v="96"/>
    <n v="241"/>
    <n v="246.01"/>
    <n v="70.02"/>
    <n v="175.99"/>
    <n v="1.02"/>
    <n v="1.1788138690000001"/>
  </r>
  <r>
    <d v="2025-03-13T16:13:40"/>
    <n v="501"/>
    <n v="326"/>
    <n v="229"/>
    <n v="97"/>
    <d v="2025-03-13T00:00:00"/>
    <s v="16:13:40"/>
    <n v="2025"/>
    <n v="3"/>
    <n v="13"/>
    <x v="16"/>
    <n v="86"/>
    <n v="146"/>
    <n v="181.58"/>
    <n v="51.68"/>
    <n v="129.9"/>
    <n v="1.24"/>
    <n v="1.795351911"/>
  </r>
  <r>
    <d v="2025-03-13T17:21:33"/>
    <n v="479"/>
    <n v="344"/>
    <n v="221"/>
    <n v="123"/>
    <d v="2025-03-13T00:00:00"/>
    <s v="17:21:33"/>
    <n v="2025"/>
    <n v="3"/>
    <n v="13"/>
    <x v="17"/>
    <n v="95"/>
    <n v="170"/>
    <n v="202.08"/>
    <n v="57.52"/>
    <n v="144.56"/>
    <n v="1.19"/>
    <n v="1.70229612"/>
  </r>
  <r>
    <d v="2025-03-13T18:08:15"/>
    <n v="282"/>
    <n v="177"/>
    <n v="129"/>
    <n v="48"/>
    <d v="2025-03-13T00:00:00"/>
    <s v="18:08:15"/>
    <n v="2025"/>
    <n v="3"/>
    <n v="13"/>
    <x v="18"/>
    <n v="39"/>
    <n v="66"/>
    <n v="112.76"/>
    <n v="32.090000000000003"/>
    <n v="80.66"/>
    <n v="1.71"/>
    <n v="1.5697055689999999"/>
  </r>
  <r>
    <d v="2025-03-13T19:50:38"/>
    <n v="678"/>
    <n v="373"/>
    <n v="258"/>
    <n v="115"/>
    <d v="2025-03-13T00:00:00"/>
    <s v="19:50:38"/>
    <n v="2025"/>
    <n v="3"/>
    <n v="13"/>
    <x v="19"/>
    <n v="89"/>
    <n v="197"/>
    <n v="197.69"/>
    <n v="56.27"/>
    <n v="141.41999999999999"/>
    <n v="1"/>
    <n v="1.886792453"/>
  </r>
  <r>
    <d v="2025-03-13T20:38:07"/>
    <n v="874"/>
    <n v="476"/>
    <n v="298"/>
    <n v="178"/>
    <d v="2025-03-13T00:00:00"/>
    <s v="20:38:07"/>
    <n v="2025"/>
    <n v="3"/>
    <n v="13"/>
    <x v="20"/>
    <n v="133"/>
    <n v="125"/>
    <n v="285.55"/>
    <n v="81.28"/>
    <n v="204.27"/>
    <n v="2.2799999999999998"/>
    <n v="1.6669585010000001"/>
  </r>
  <r>
    <d v="2025-03-13T21:05:49"/>
    <n v="794"/>
    <n v="523"/>
    <n v="254"/>
    <n v="269"/>
    <d v="2025-03-13T00:00:00"/>
    <s v="21:05:49"/>
    <n v="2025"/>
    <n v="3"/>
    <n v="13"/>
    <x v="21"/>
    <n v="196"/>
    <n v="256"/>
    <n v="456.88"/>
    <n v="130.05000000000001"/>
    <n v="326.83999999999997"/>
    <n v="1.78"/>
    <n v="1.144720714"/>
  </r>
  <r>
    <d v="2025-03-13T22:12:49"/>
    <n v="953"/>
    <n v="624"/>
    <n v="384"/>
    <n v="240"/>
    <d v="2025-03-13T00:00:00"/>
    <s v="22:12:49"/>
    <n v="2025"/>
    <n v="3"/>
    <n v="13"/>
    <x v="22"/>
    <n v="186"/>
    <n v="194"/>
    <n v="330.95"/>
    <n v="94.2"/>
    <n v="236.75"/>
    <n v="1.71"/>
    <n v="1.885481191"/>
  </r>
  <r>
    <d v="2025-03-13T23:25:33"/>
    <n v="921"/>
    <n v="691"/>
    <n v="457"/>
    <n v="234"/>
    <d v="2025-03-13T00:00:00"/>
    <s v="23:25:33"/>
    <n v="2025"/>
    <n v="3"/>
    <n v="13"/>
    <x v="23"/>
    <n v="186"/>
    <n v="203"/>
    <n v="354.38"/>
    <n v="100.87"/>
    <n v="253.51"/>
    <n v="1.75"/>
    <n v="1.9498843050000001"/>
  </r>
  <r>
    <d v="2025-03-14T00:05:40"/>
    <n v="848"/>
    <n v="619"/>
    <n v="404"/>
    <n v="215"/>
    <d v="2025-03-14T00:00:00"/>
    <s v="00:05:40"/>
    <n v="2025"/>
    <n v="3"/>
    <n v="14"/>
    <x v="0"/>
    <n v="166"/>
    <n v="602"/>
    <n v="439.07"/>
    <n v="121.11"/>
    <n v="317.95999999999998"/>
    <n v="0.73"/>
    <n v="1.4097979819999999"/>
  </r>
  <r>
    <d v="2025-03-14T01:47:36"/>
    <n v="725"/>
    <n v="513"/>
    <n v="334"/>
    <n v="179"/>
    <d v="2025-03-14T00:00:00"/>
    <s v="01:47:36"/>
    <n v="2025"/>
    <n v="3"/>
    <n v="14"/>
    <x v="1"/>
    <n v="149"/>
    <n v="566"/>
    <n v="467.61"/>
    <n v="128.99"/>
    <n v="338.62"/>
    <n v="0.83"/>
    <n v="1.09706807"/>
  </r>
  <r>
    <d v="2025-03-14T02:29:56"/>
    <n v="589"/>
    <n v="611"/>
    <n v="473"/>
    <n v="138"/>
    <d v="2025-03-14T00:00:00"/>
    <s v="02:29:56"/>
    <n v="2025"/>
    <n v="3"/>
    <n v="14"/>
    <x v="2"/>
    <n v="112"/>
    <n v="300"/>
    <n v="280.56"/>
    <n v="77.39"/>
    <n v="203.17"/>
    <n v="0.94"/>
    <n v="2.1777872829999998"/>
  </r>
  <r>
    <d v="2025-03-14T03:30:05"/>
    <n v="829"/>
    <n v="744"/>
    <n v="663"/>
    <n v="81"/>
    <d v="2025-03-14T00:00:00"/>
    <s v="03:30:05"/>
    <n v="2025"/>
    <n v="3"/>
    <n v="14"/>
    <x v="3"/>
    <n v="66"/>
    <n v="142"/>
    <n v="193.38"/>
    <n v="53.34"/>
    <n v="140.04"/>
    <n v="1.36"/>
    <n v="3.847347192"/>
  </r>
  <r>
    <d v="2025-03-14T04:27:46"/>
    <n v="647"/>
    <n v="553"/>
    <n v="494"/>
    <n v="59"/>
    <d v="2025-03-14T00:00:00"/>
    <s v="04:27:46"/>
    <n v="2025"/>
    <n v="3"/>
    <n v="14"/>
    <x v="4"/>
    <n v="51"/>
    <n v="88"/>
    <n v="120.47"/>
    <n v="33.229999999999997"/>
    <n v="87.24"/>
    <n v="1.37"/>
    <n v="4.590354445"/>
  </r>
  <r>
    <d v="2025-03-14T05:35:30"/>
    <n v="682"/>
    <n v="510"/>
    <n v="468"/>
    <n v="42"/>
    <d v="2025-03-14T00:00:00"/>
    <s v="05:35:30"/>
    <n v="2025"/>
    <n v="3"/>
    <n v="14"/>
    <x v="5"/>
    <n v="34"/>
    <n v="50"/>
    <n v="80.84"/>
    <n v="22.3"/>
    <n v="58.54"/>
    <n v="1.62"/>
    <n v="6.3087580409999999"/>
  </r>
  <r>
    <d v="2025-03-14T06:56:51"/>
    <n v="703"/>
    <n v="539"/>
    <n v="492"/>
    <n v="47"/>
    <d v="2025-03-14T00:00:00"/>
    <s v="06:56:51"/>
    <n v="2025"/>
    <n v="3"/>
    <n v="14"/>
    <x v="6"/>
    <n v="37"/>
    <n v="58"/>
    <n v="93.52"/>
    <n v="25.8"/>
    <n v="67.72"/>
    <n v="1.61"/>
    <n v="5.7634730540000003"/>
  </r>
  <r>
    <d v="2025-03-14T07:52:09"/>
    <n v="476"/>
    <n v="396"/>
    <n v="357"/>
    <n v="39"/>
    <d v="2025-03-14T00:00:00"/>
    <s v="07:52:09"/>
    <n v="2025"/>
    <n v="3"/>
    <n v="14"/>
    <x v="7"/>
    <n v="34"/>
    <n v="55"/>
    <n v="101.45"/>
    <n v="27.98"/>
    <n v="73.459999999999994"/>
    <n v="1.84"/>
    <n v="3.9034006899999998"/>
  </r>
  <r>
    <d v="2025-03-14T08:39:27"/>
    <n v="222"/>
    <n v="170"/>
    <n v="132"/>
    <n v="38"/>
    <d v="2025-03-14T00:00:00"/>
    <s v="08:39:27"/>
    <n v="2025"/>
    <n v="3"/>
    <n v="14"/>
    <x v="8"/>
    <n v="33"/>
    <n v="66"/>
    <n v="88.77"/>
    <n v="24.49"/>
    <n v="64.28"/>
    <n v="1.35"/>
    <n v="1.9150613949999999"/>
  </r>
  <r>
    <d v="2025-03-14T09:02:56"/>
    <n v="227"/>
    <n v="193"/>
    <n v="157"/>
    <n v="36"/>
    <d v="2025-03-14T00:00:00"/>
    <s v="09:02:56"/>
    <n v="2025"/>
    <n v="3"/>
    <n v="14"/>
    <x v="9"/>
    <n v="31"/>
    <n v="62"/>
    <n v="93.52"/>
    <n v="25.8"/>
    <n v="67.72"/>
    <n v="1.51"/>
    <n v="2.063729683"/>
  </r>
  <r>
    <d v="2025-03-14T10:50:39"/>
    <n v="294"/>
    <n v="293"/>
    <n v="267"/>
    <n v="26"/>
    <d v="2025-03-14T00:00:00"/>
    <s v="10:50:39"/>
    <n v="2025"/>
    <n v="3"/>
    <n v="14"/>
    <x v="10"/>
    <n v="22"/>
    <n v="46"/>
    <n v="53.89"/>
    <n v="14.87"/>
    <n v="39.03"/>
    <n v="1.17"/>
    <n v="5.4370012990000003"/>
  </r>
  <r>
    <d v="2025-03-14T11:56:12"/>
    <n v="304"/>
    <n v="292"/>
    <n v="265"/>
    <n v="27"/>
    <d v="2025-03-14T00:00:00"/>
    <s v="11:56:12"/>
    <n v="2025"/>
    <n v="3"/>
    <n v="14"/>
    <x v="11"/>
    <n v="21"/>
    <n v="46"/>
    <n v="60.23"/>
    <n v="16.62"/>
    <n v="43.62"/>
    <n v="1.31"/>
    <n v="4.8480823510000004"/>
  </r>
  <r>
    <d v="2025-03-14T12:19:36"/>
    <n v="339"/>
    <n v="309"/>
    <n v="270"/>
    <n v="39"/>
    <d v="2025-03-14T00:00:00"/>
    <s v="12:19:36"/>
    <n v="2025"/>
    <n v="3"/>
    <n v="14"/>
    <x v="12"/>
    <n v="30"/>
    <n v="65"/>
    <n v="64.989999999999995"/>
    <n v="17.93"/>
    <n v="47.06"/>
    <n v="1"/>
    <n v="4.7545776269999998"/>
  </r>
  <r>
    <d v="2025-03-14T13:49:28"/>
    <n v="545"/>
    <n v="372"/>
    <n v="317"/>
    <n v="55"/>
    <d v="2025-03-14T00:00:00"/>
    <s v="13:49:28"/>
    <n v="2025"/>
    <n v="3"/>
    <n v="14"/>
    <x v="13"/>
    <n v="49"/>
    <n v="88"/>
    <n v="134.72999999999999"/>
    <n v="37.17"/>
    <n v="97.57"/>
    <n v="1.53"/>
    <n v="2.761077711"/>
  </r>
  <r>
    <d v="2025-03-14T14:12:26"/>
    <n v="638"/>
    <n v="494"/>
    <n v="431"/>
    <n v="63"/>
    <d v="2025-03-14T00:00:00"/>
    <s v="14:12:26"/>
    <n v="2025"/>
    <n v="3"/>
    <n v="14"/>
    <x v="14"/>
    <n v="61"/>
    <n v="118"/>
    <n v="156.93"/>
    <n v="43.29"/>
    <n v="113.64"/>
    <n v="1.33"/>
    <n v="3.1479003379999999"/>
  </r>
  <r>
    <d v="2025-03-14T15:18:46"/>
    <n v="495"/>
    <n v="376"/>
    <n v="292"/>
    <n v="84"/>
    <d v="2025-03-14T00:00:00"/>
    <s v="15:18:46"/>
    <n v="2025"/>
    <n v="3"/>
    <n v="14"/>
    <x v="15"/>
    <n v="67"/>
    <n v="143"/>
    <n v="190.21"/>
    <n v="52.47"/>
    <n v="137.74"/>
    <n v="1.33"/>
    <n v="1.9767625259999999"/>
  </r>
  <r>
    <d v="2025-03-14T16:33:28"/>
    <n v="477"/>
    <n v="270"/>
    <n v="187"/>
    <n v="83"/>
    <d v="2025-03-14T00:00:00"/>
    <s v="16:33:28"/>
    <n v="2025"/>
    <n v="3"/>
    <n v="14"/>
    <x v="16"/>
    <n v="74"/>
    <n v="125"/>
    <n v="185.46"/>
    <n v="51.16"/>
    <n v="134.30000000000001"/>
    <n v="1.48"/>
    <n v="1.4558395340000001"/>
  </r>
  <r>
    <d v="2025-03-14T17:15:35"/>
    <n v="568"/>
    <n v="419"/>
    <n v="310"/>
    <n v="109"/>
    <d v="2025-03-14T00:00:00"/>
    <s v="17:15:35"/>
    <n v="2025"/>
    <n v="3"/>
    <n v="14"/>
    <x v="17"/>
    <n v="88"/>
    <n v="186"/>
    <n v="275.81"/>
    <n v="76.08"/>
    <n v="199.73"/>
    <n v="1.48"/>
    <n v="1.5191617420000001"/>
  </r>
  <r>
    <d v="2025-03-14T18:24:04"/>
    <n v="344"/>
    <n v="259"/>
    <n v="210"/>
    <n v="49"/>
    <d v="2025-03-14T00:00:00"/>
    <s v="18:24:04"/>
    <n v="2025"/>
    <n v="3"/>
    <n v="14"/>
    <x v="18"/>
    <n v="40"/>
    <n v="60"/>
    <n v="82.43"/>
    <n v="22.74"/>
    <n v="59.69"/>
    <n v="1.37"/>
    <n v="3.1420599299999998"/>
  </r>
  <r>
    <d v="2025-03-14T19:20:42"/>
    <n v="629"/>
    <n v="388"/>
    <n v="289"/>
    <n v="99"/>
    <d v="2025-03-14T00:00:00"/>
    <s v="19:20:42"/>
    <n v="2025"/>
    <n v="3"/>
    <n v="14"/>
    <x v="19"/>
    <n v="73"/>
    <n v="162"/>
    <n v="204.48"/>
    <n v="56.4"/>
    <n v="148.07"/>
    <n v="1.26"/>
    <n v="1.897496088"/>
  </r>
  <r>
    <d v="2025-03-14T20:41:53"/>
    <n v="714"/>
    <n v="414"/>
    <n v="265"/>
    <n v="149"/>
    <d v="2025-03-14T00:00:00"/>
    <s v="20:41:53"/>
    <n v="2025"/>
    <n v="3"/>
    <n v="14"/>
    <x v="20"/>
    <n v="120"/>
    <n v="128"/>
    <n v="353.48"/>
    <n v="97.5"/>
    <n v="255.97"/>
    <n v="2.76"/>
    <n v="1.17121195"/>
  </r>
  <r>
    <d v="2025-03-14T21:33:45"/>
    <n v="751"/>
    <n v="467"/>
    <n v="253"/>
    <n v="214"/>
    <d v="2025-03-14T00:00:00"/>
    <s v="21:33:45"/>
    <n v="2025"/>
    <n v="3"/>
    <n v="14"/>
    <x v="21"/>
    <n v="158"/>
    <n v="181"/>
    <n v="388.35"/>
    <n v="107.12"/>
    <n v="281.23"/>
    <n v="2.15"/>
    <n v="1.2025234970000001"/>
  </r>
  <r>
    <d v="2025-03-14T22:46:02"/>
    <n v="875"/>
    <n v="587"/>
    <n v="385"/>
    <n v="202"/>
    <d v="2025-03-14T00:00:00"/>
    <s v="22:46:02"/>
    <n v="2025"/>
    <n v="3"/>
    <n v="14"/>
    <x v="22"/>
    <n v="165"/>
    <n v="190"/>
    <n v="396.28"/>
    <n v="109.31"/>
    <n v="286.97000000000003"/>
    <n v="2.09"/>
    <n v="1.4812758660000001"/>
  </r>
  <r>
    <d v="2025-03-14T23:24:03"/>
    <n v="1024"/>
    <n v="771"/>
    <n v="566"/>
    <n v="205"/>
    <d v="2025-03-14T00:00:00"/>
    <s v="23:24:03"/>
    <n v="2025"/>
    <n v="3"/>
    <n v="14"/>
    <x v="23"/>
    <n v="183"/>
    <n v="254"/>
    <n v="508.82"/>
    <n v="140.35"/>
    <n v="368.46"/>
    <n v="2"/>
    <n v="1.515270626"/>
  </r>
  <r>
    <d v="2025-03-15T00:21:02"/>
    <n v="919"/>
    <n v="665"/>
    <n v="482"/>
    <n v="183"/>
    <d v="2025-03-15T00:00:00"/>
    <s v="00:21:02"/>
    <n v="2025"/>
    <n v="3"/>
    <n v="15"/>
    <x v="0"/>
    <n v="146"/>
    <n v="425"/>
    <n v="315.63"/>
    <n v="91.41"/>
    <n v="224.22"/>
    <n v="0.74"/>
    <n v="2.106897316"/>
  </r>
  <r>
    <d v="2025-03-15T01:08:30"/>
    <n v="739"/>
    <n v="536"/>
    <n v="352"/>
    <n v="184"/>
    <d v="2025-03-15T00:00:00"/>
    <s v="01:08:30"/>
    <n v="2025"/>
    <n v="3"/>
    <n v="15"/>
    <x v="1"/>
    <n v="140"/>
    <n v="444"/>
    <n v="359.16"/>
    <n v="104.02"/>
    <n v="255.14"/>
    <n v="0.81"/>
    <n v="1.4923710880000001"/>
  </r>
  <r>
    <d v="2025-03-15T02:50:47"/>
    <n v="585"/>
    <n v="547"/>
    <n v="390"/>
    <n v="157"/>
    <d v="2025-03-15T00:00:00"/>
    <s v="02:50:47"/>
    <n v="2025"/>
    <n v="3"/>
    <n v="15"/>
    <x v="2"/>
    <n v="116"/>
    <n v="360"/>
    <n v="348.28"/>
    <n v="100.87"/>
    <n v="247.41"/>
    <n v="0.97"/>
    <n v="1.570575399"/>
  </r>
  <r>
    <d v="2025-03-15T03:56:33"/>
    <n v="762"/>
    <n v="663"/>
    <n v="558"/>
    <n v="105"/>
    <d v="2025-03-15T00:00:00"/>
    <s v="03:56:33"/>
    <n v="2025"/>
    <n v="3"/>
    <n v="15"/>
    <x v="3"/>
    <n v="81"/>
    <n v="182"/>
    <n v="206.79"/>
    <n v="59.89"/>
    <n v="146.9"/>
    <n v="1.1399999999999999"/>
    <n v="3.2061511679999999"/>
  </r>
  <r>
    <d v="2025-03-15T04:08:21"/>
    <n v="746"/>
    <n v="566"/>
    <n v="507"/>
    <n v="59"/>
    <d v="2025-03-15T00:00:00"/>
    <s v="04:08:21"/>
    <n v="2025"/>
    <n v="3"/>
    <n v="15"/>
    <x v="4"/>
    <n v="48"/>
    <n v="85"/>
    <n v="129.05000000000001"/>
    <n v="37.380000000000003"/>
    <n v="91.67"/>
    <n v="1.52"/>
    <n v="4.3858969390000002"/>
  </r>
  <r>
    <d v="2025-03-15T05:10:31"/>
    <n v="737"/>
    <n v="542"/>
    <n v="481"/>
    <n v="61"/>
    <d v="2025-03-15T00:00:00"/>
    <s v="05:10:31"/>
    <n v="2025"/>
    <n v="3"/>
    <n v="15"/>
    <x v="5"/>
    <n v="52"/>
    <n v="86"/>
    <n v="107.28"/>
    <n v="31.07"/>
    <n v="76.209999999999994"/>
    <n v="1.25"/>
    <n v="5.0521998510000001"/>
  </r>
  <r>
    <d v="2025-03-15T06:22:37"/>
    <n v="725"/>
    <n v="602"/>
    <n v="536"/>
    <n v="66"/>
    <d v="2025-03-15T00:00:00"/>
    <s v="06:22:37"/>
    <n v="2025"/>
    <n v="3"/>
    <n v="15"/>
    <x v="6"/>
    <n v="55"/>
    <n v="107"/>
    <n v="155.47999999999999"/>
    <n v="45.03"/>
    <n v="110.45"/>
    <n v="1.45"/>
    <n v="3.871880628"/>
  </r>
  <r>
    <d v="2025-03-15T07:25:34"/>
    <n v="390"/>
    <n v="293"/>
    <n v="245"/>
    <n v="48"/>
    <d v="2025-03-15T00:00:00"/>
    <s v="07:25:34"/>
    <n v="2025"/>
    <n v="3"/>
    <n v="15"/>
    <x v="7"/>
    <n v="40"/>
    <n v="61"/>
    <n v="88.63"/>
    <n v="25.67"/>
    <n v="62.96"/>
    <n v="1.45"/>
    <n v="3.3058783709999999"/>
  </r>
  <r>
    <d v="2025-03-15T08:27:02"/>
    <n v="202"/>
    <n v="141"/>
    <n v="106"/>
    <n v="35"/>
    <d v="2025-03-15T00:00:00"/>
    <s v="08:27:02"/>
    <n v="2025"/>
    <n v="3"/>
    <n v="15"/>
    <x v="8"/>
    <n v="28"/>
    <n v="55"/>
    <n v="85.52"/>
    <n v="24.77"/>
    <n v="60.75"/>
    <n v="1.55"/>
    <n v="1.648737138"/>
  </r>
  <r>
    <d v="2025-03-15T09:44:29"/>
    <n v="237"/>
    <n v="159"/>
    <n v="113"/>
    <n v="46"/>
    <d v="2025-03-15T00:00:00"/>
    <s v="09:44:29"/>
    <n v="2025"/>
    <n v="3"/>
    <n v="15"/>
    <x v="9"/>
    <n v="41"/>
    <n v="91"/>
    <n v="115.06"/>
    <n v="33.32"/>
    <n v="81.73"/>
    <n v="1.26"/>
    <n v="1.3818877110000001"/>
  </r>
  <r>
    <d v="2025-03-15T10:09:48"/>
    <n v="188"/>
    <n v="166"/>
    <n v="121"/>
    <n v="45"/>
    <d v="2025-03-15T00:00:00"/>
    <s v="10:09:48"/>
    <n v="2025"/>
    <n v="3"/>
    <n v="15"/>
    <x v="10"/>
    <n v="36"/>
    <n v="91"/>
    <n v="99.51"/>
    <n v="28.82"/>
    <n v="70.69"/>
    <n v="1.0900000000000001"/>
    <n v="1.668174053"/>
  </r>
  <r>
    <d v="2025-03-15T11:47:04"/>
    <n v="247"/>
    <n v="200"/>
    <n v="153"/>
    <n v="47"/>
    <d v="2025-03-15T00:00:00"/>
    <s v="11:47:04"/>
    <n v="2025"/>
    <n v="3"/>
    <n v="15"/>
    <x v="11"/>
    <n v="37"/>
    <n v="92"/>
    <n v="99.51"/>
    <n v="28.82"/>
    <n v="70.69"/>
    <n v="1.08"/>
    <n v="2.0098482560000002"/>
  </r>
  <r>
    <d v="2025-03-15T12:39:44"/>
    <n v="260"/>
    <n v="160"/>
    <n v="118"/>
    <n v="42"/>
    <d v="2025-03-15T00:00:00"/>
    <s v="12:39:44"/>
    <n v="2025"/>
    <n v="3"/>
    <n v="15"/>
    <x v="12"/>
    <n v="37"/>
    <n v="96"/>
    <n v="110.39"/>
    <n v="31.97"/>
    <n v="78.42"/>
    <n v="1.1499999999999999"/>
    <n v="1.4494066489999999"/>
  </r>
  <r>
    <d v="2025-03-15T13:22:04"/>
    <n v="440"/>
    <n v="241"/>
    <n v="164"/>
    <n v="77"/>
    <d v="2025-03-15T00:00:00"/>
    <s v="13:22:04"/>
    <n v="2025"/>
    <n v="3"/>
    <n v="15"/>
    <x v="13"/>
    <n v="70"/>
    <n v="126"/>
    <n v="132.16"/>
    <n v="38.28"/>
    <n v="93.88"/>
    <n v="1.05"/>
    <n v="1.8235472150000001"/>
  </r>
  <r>
    <d v="2025-03-15T14:11:07"/>
    <n v="346"/>
    <n v="202"/>
    <n v="127"/>
    <n v="75"/>
    <d v="2025-03-15T00:00:00"/>
    <s v="14:11:07"/>
    <n v="2025"/>
    <n v="3"/>
    <n v="15"/>
    <x v="14"/>
    <n v="65"/>
    <n v="142"/>
    <n v="195.91"/>
    <n v="56.74"/>
    <n v="139.16999999999999"/>
    <n v="1.38"/>
    <n v="1.031085703"/>
  </r>
  <r>
    <d v="2025-03-15T15:31:48"/>
    <n v="427"/>
    <n v="273"/>
    <n v="169"/>
    <n v="104"/>
    <d v="2025-03-15T00:00:00"/>
    <s v="15:31:48"/>
    <n v="2025"/>
    <n v="3"/>
    <n v="15"/>
    <x v="15"/>
    <n v="90"/>
    <n v="194"/>
    <n v="191.24"/>
    <n v="55.39"/>
    <n v="135.86000000000001"/>
    <n v="0.99"/>
    <n v="1.4275256220000001"/>
  </r>
  <r>
    <d v="2025-03-15T16:02:21"/>
    <n v="452"/>
    <n v="296"/>
    <n v="189"/>
    <n v="107"/>
    <d v="2025-03-15T00:00:00"/>
    <s v="16:02:21"/>
    <n v="2025"/>
    <n v="3"/>
    <n v="15"/>
    <x v="16"/>
    <n v="102"/>
    <n v="182"/>
    <n v="202.13"/>
    <n v="58.54"/>
    <n v="143.59"/>
    <n v="1.1100000000000001"/>
    <n v="1.464404096"/>
  </r>
  <r>
    <d v="2025-03-15T17:49:10"/>
    <n v="395"/>
    <n v="290"/>
    <n v="166"/>
    <n v="124"/>
    <d v="2025-03-15T00:00:00"/>
    <s v="17:49:10"/>
    <n v="2025"/>
    <n v="3"/>
    <n v="15"/>
    <x v="17"/>
    <n v="92"/>
    <n v="176"/>
    <n v="230.11"/>
    <n v="66.650000000000006"/>
    <n v="163.47"/>
    <n v="1.31"/>
    <n v="1.2602668290000001"/>
  </r>
  <r>
    <d v="2025-03-15T18:54:34"/>
    <n v="269"/>
    <n v="181"/>
    <n v="137"/>
    <n v="44"/>
    <d v="2025-03-15T00:00:00"/>
    <s v="18:54:34"/>
    <n v="2025"/>
    <n v="3"/>
    <n v="15"/>
    <x v="18"/>
    <n v="36"/>
    <n v="52"/>
    <n v="71.52"/>
    <n v="20.71"/>
    <n v="50.81"/>
    <n v="1.38"/>
    <n v="2.5307606260000002"/>
  </r>
  <r>
    <d v="2025-03-15T19:12:56"/>
    <n v="587"/>
    <n v="342"/>
    <n v="232"/>
    <n v="110"/>
    <d v="2025-03-15T00:00:00"/>
    <s v="19:12:56"/>
    <n v="2025"/>
    <n v="3"/>
    <n v="15"/>
    <x v="19"/>
    <n v="91"/>
    <n v="190"/>
    <n v="180.36"/>
    <n v="52.24"/>
    <n v="128.12"/>
    <n v="0.95"/>
    <n v="1.896207585"/>
  </r>
  <r>
    <d v="2025-03-15T20:43:23"/>
    <n v="668"/>
    <n v="431"/>
    <n v="257"/>
    <n v="174"/>
    <d v="2025-03-15T00:00:00"/>
    <s v="20:43:23"/>
    <n v="2025"/>
    <n v="3"/>
    <n v="15"/>
    <x v="20"/>
    <n v="128"/>
    <n v="118"/>
    <n v="281.42"/>
    <n v="81.510000000000005"/>
    <n v="199.92"/>
    <n v="2.38"/>
    <n v="1.5315187260000001"/>
  </r>
  <r>
    <d v="2025-03-15T21:16:51"/>
    <n v="754"/>
    <n v="477"/>
    <n v="242"/>
    <n v="235"/>
    <d v="2025-03-15T00:00:00"/>
    <s v="21:16:51"/>
    <n v="2025"/>
    <n v="3"/>
    <n v="15"/>
    <x v="21"/>
    <n v="181"/>
    <n v="197"/>
    <n v="360.72"/>
    <n v="104.47"/>
    <n v="256.25"/>
    <n v="1.83"/>
    <n v="1.3223552890000001"/>
  </r>
  <r>
    <d v="2025-03-15T22:07:18"/>
    <n v="751"/>
    <n v="517"/>
    <n v="298"/>
    <n v="219"/>
    <d v="2025-03-15T00:00:00"/>
    <s v="22:07:18"/>
    <n v="2025"/>
    <n v="3"/>
    <n v="15"/>
    <x v="22"/>
    <n v="171"/>
    <n v="238"/>
    <n v="505.32"/>
    <n v="146.35"/>
    <n v="358.97"/>
    <n v="2.12"/>
    <n v="1.023114066"/>
  </r>
  <r>
    <d v="2025-03-15T23:54:41"/>
    <n v="771"/>
    <n v="550"/>
    <n v="342"/>
    <n v="208"/>
    <d v="2025-03-15T00:00:00"/>
    <s v="23:54:41"/>
    <n v="2025"/>
    <n v="3"/>
    <n v="15"/>
    <x v="23"/>
    <n v="164"/>
    <n v="189"/>
    <n v="390.26"/>
    <n v="113.03"/>
    <n v="277.23"/>
    <n v="2.06"/>
    <n v="1.4093168659999999"/>
  </r>
  <r>
    <d v="2025-03-16T00:37:23"/>
    <n v="698"/>
    <n v="474"/>
    <n v="275"/>
    <n v="199"/>
    <d v="2025-03-16T00:00:00"/>
    <s v="00:37:23"/>
    <n v="2025"/>
    <n v="3"/>
    <n v="16"/>
    <x v="0"/>
    <n v="154"/>
    <n v="503"/>
    <n v="379.08"/>
    <n v="106.46"/>
    <n v="272.62"/>
    <n v="0.75"/>
    <n v="1.2503956949999999"/>
  </r>
  <r>
    <d v="2025-03-16T01:02:33"/>
    <n v="514"/>
    <n v="394"/>
    <n v="238"/>
    <n v="156"/>
    <d v="2025-03-16T00:00:00"/>
    <s v="01:02:33"/>
    <n v="2025"/>
    <n v="3"/>
    <n v="16"/>
    <x v="1"/>
    <n v="117"/>
    <n v="281"/>
    <n v="234.6"/>
    <n v="65.88"/>
    <n v="168.72"/>
    <n v="0.83"/>
    <n v="1.6794543900000001"/>
  </r>
  <r>
    <d v="2025-03-16T02:16:47"/>
    <n v="488"/>
    <n v="460"/>
    <n v="305"/>
    <n v="155"/>
    <d v="2025-03-16T00:00:00"/>
    <s v="02:16:47"/>
    <n v="2025"/>
    <n v="3"/>
    <n v="16"/>
    <x v="2"/>
    <n v="113"/>
    <n v="296"/>
    <n v="270.36"/>
    <n v="75.930000000000007"/>
    <n v="194.44"/>
    <n v="0.91"/>
    <n v="1.7014351240000001"/>
  </r>
  <r>
    <d v="2025-03-16T03:29:50"/>
    <n v="640"/>
    <n v="443"/>
    <n v="362"/>
    <n v="81"/>
    <d v="2025-03-16T00:00:00"/>
    <s v="03:29:50"/>
    <n v="2025"/>
    <n v="3"/>
    <n v="16"/>
    <x v="3"/>
    <n v="68"/>
    <n v="123"/>
    <n v="135.9"/>
    <n v="38.159999999999997"/>
    <n v="97.73"/>
    <n v="1.1000000000000001"/>
    <n v="3.2597498159999998"/>
  </r>
  <r>
    <d v="2025-03-16T04:21:52"/>
    <n v="578"/>
    <n v="441"/>
    <n v="404"/>
    <n v="37"/>
    <d v="2025-03-16T00:00:00"/>
    <s v="04:21:52"/>
    <n v="2025"/>
    <n v="3"/>
    <n v="16"/>
    <x v="4"/>
    <n v="31"/>
    <n v="46"/>
    <n v="80.11"/>
    <n v="22.5"/>
    <n v="57.61"/>
    <n v="1.74"/>
    <n v="5.5049307199999999"/>
  </r>
  <r>
    <d v="2025-03-16T05:46:41"/>
    <n v="571"/>
    <n v="367"/>
    <n v="317"/>
    <n v="50"/>
    <d v="2025-03-16T00:00:00"/>
    <s v="05:46:41"/>
    <n v="2025"/>
    <n v="3"/>
    <n v="16"/>
    <x v="5"/>
    <n v="39"/>
    <n v="64"/>
    <n v="105.86"/>
    <n v="29.73"/>
    <n v="76.13"/>
    <n v="1.65"/>
    <n v="3.4668429999999999"/>
  </r>
  <r>
    <d v="2025-03-16T06:12:39"/>
    <n v="520"/>
    <n v="288"/>
    <n v="234"/>
    <n v="54"/>
    <d v="2025-03-16T00:00:00"/>
    <s v="06:12:39"/>
    <n v="2025"/>
    <n v="3"/>
    <n v="16"/>
    <x v="6"/>
    <n v="43"/>
    <n v="65"/>
    <n v="84.4"/>
    <n v="23.7"/>
    <n v="60.7"/>
    <n v="1.3"/>
    <n v="3.4123222750000002"/>
  </r>
  <r>
    <d v="2025-03-16T07:43:23"/>
    <n v="338"/>
    <n v="206"/>
    <n v="151"/>
    <n v="55"/>
    <d v="2025-03-16T00:00:00"/>
    <s v="07:43:23"/>
    <n v="2025"/>
    <n v="3"/>
    <n v="16"/>
    <x v="7"/>
    <n v="43"/>
    <n v="72"/>
    <n v="111.58"/>
    <n v="31.33"/>
    <n v="80.239999999999995"/>
    <n v="1.55"/>
    <n v="1.846208998"/>
  </r>
  <r>
    <d v="2025-03-16T08:30:50"/>
    <n v="279"/>
    <n v="208"/>
    <n v="120"/>
    <n v="88"/>
    <d v="2025-03-16T00:00:00"/>
    <s v="08:30:50"/>
    <n v="2025"/>
    <n v="3"/>
    <n v="16"/>
    <x v="8"/>
    <n v="63"/>
    <n v="166"/>
    <n v="173.09"/>
    <n v="48.61"/>
    <n v="124.48"/>
    <n v="1.04"/>
    <n v="1.201686984"/>
  </r>
  <r>
    <d v="2025-03-16T09:34:13"/>
    <n v="305"/>
    <n v="216"/>
    <n v="118"/>
    <n v="98"/>
    <d v="2025-03-16T00:00:00"/>
    <s v="09:34:13"/>
    <n v="2025"/>
    <n v="3"/>
    <n v="16"/>
    <x v="9"/>
    <n v="73"/>
    <n v="178"/>
    <n v="147.34"/>
    <n v="41.38"/>
    <n v="105.96"/>
    <n v="0.83"/>
    <n v="1.465997014"/>
  </r>
  <r>
    <d v="2025-03-16T10:05:14"/>
    <n v="255"/>
    <n v="234"/>
    <n v="152"/>
    <n v="82"/>
    <d v="2025-03-16T00:00:00"/>
    <s v="10:05:14"/>
    <n v="2025"/>
    <n v="3"/>
    <n v="16"/>
    <x v="10"/>
    <n v="57"/>
    <n v="157"/>
    <n v="130.16999999999999"/>
    <n v="36.56"/>
    <n v="93.62"/>
    <n v="0.83"/>
    <n v="1.797649228"/>
  </r>
  <r>
    <d v="2025-03-16T11:50:07"/>
    <n v="317"/>
    <n v="276"/>
    <n v="204"/>
    <n v="72"/>
    <d v="2025-03-16T00:00:00"/>
    <s v="11:50:07"/>
    <n v="2025"/>
    <n v="3"/>
    <n v="16"/>
    <x v="11"/>
    <n v="52"/>
    <n v="147"/>
    <n v="135.9"/>
    <n v="38.159999999999997"/>
    <n v="97.73"/>
    <n v="0.92"/>
    <n v="2.0309050769999999"/>
  </r>
  <r>
    <d v="2025-03-16T12:43:30"/>
    <n v="336"/>
    <n v="254"/>
    <n v="168"/>
    <n v="86"/>
    <d v="2025-03-16T00:00:00"/>
    <s v="12:43:30"/>
    <n v="2025"/>
    <n v="3"/>
    <n v="16"/>
    <x v="12"/>
    <n v="62"/>
    <n v="172"/>
    <n v="130.16999999999999"/>
    <n v="36.56"/>
    <n v="93.62"/>
    <n v="0.76"/>
    <n v="1.951294461"/>
  </r>
  <r>
    <d v="2025-03-16T13:05:12"/>
    <n v="420"/>
    <n v="268"/>
    <n v="170"/>
    <n v="98"/>
    <d v="2025-03-16T00:00:00"/>
    <s v="13:05:12"/>
    <n v="2025"/>
    <n v="3"/>
    <n v="16"/>
    <x v="13"/>
    <n v="81"/>
    <n v="181"/>
    <n v="207.42"/>
    <n v="58.25"/>
    <n v="149.16999999999999"/>
    <n v="1.1499999999999999"/>
    <n v="1.2920644100000001"/>
  </r>
  <r>
    <d v="2025-03-16T14:47:15"/>
    <n v="408"/>
    <n v="266"/>
    <n v="165"/>
    <n v="101"/>
    <d v="2025-03-16T00:00:00"/>
    <s v="14:47:15"/>
    <n v="2025"/>
    <n v="3"/>
    <n v="16"/>
    <x v="14"/>
    <n v="84"/>
    <n v="181"/>
    <n v="193.12"/>
    <n v="54.23"/>
    <n v="138.88"/>
    <n v="1.07"/>
    <n v="1.3773819389999999"/>
  </r>
  <r>
    <d v="2025-03-16T15:05:03"/>
    <n v="373"/>
    <n v="253"/>
    <n v="156"/>
    <n v="97"/>
    <d v="2025-03-16T00:00:00"/>
    <s v="15:05:03"/>
    <n v="2025"/>
    <n v="3"/>
    <n v="16"/>
    <x v="15"/>
    <n v="90"/>
    <n v="204"/>
    <n v="211.71"/>
    <n v="59.46"/>
    <n v="152.26"/>
    <n v="1.04"/>
    <n v="1.195030939"/>
  </r>
  <r>
    <d v="2025-03-16T16:05:27"/>
    <n v="377"/>
    <n v="262"/>
    <n v="178"/>
    <n v="84"/>
    <d v="2025-03-16T00:00:00"/>
    <s v="16:05:27"/>
    <n v="2025"/>
    <n v="3"/>
    <n v="16"/>
    <x v="16"/>
    <n v="83"/>
    <n v="142"/>
    <n v="188.82"/>
    <n v="53.03"/>
    <n v="135.80000000000001"/>
    <n v="1.33"/>
    <n v="1.387564877"/>
  </r>
  <r>
    <d v="2025-03-16T17:52:34"/>
    <n v="350"/>
    <n v="258"/>
    <n v="150"/>
    <n v="108"/>
    <d v="2025-03-16T00:00:00"/>
    <s v="17:52:34"/>
    <n v="2025"/>
    <n v="3"/>
    <n v="16"/>
    <x v="17"/>
    <n v="78"/>
    <n v="138"/>
    <n v="203.13"/>
    <n v="57.05"/>
    <n v="146.08000000000001"/>
    <n v="1.47"/>
    <n v="1.2701225819999999"/>
  </r>
  <r>
    <d v="2025-03-16T18:53:17"/>
    <n v="249"/>
    <n v="148"/>
    <n v="117"/>
    <n v="31"/>
    <d v="2025-03-16T00:00:00"/>
    <s v="18:53:17"/>
    <n v="2025"/>
    <n v="3"/>
    <n v="16"/>
    <x v="18"/>
    <n v="26"/>
    <n v="37"/>
    <n v="70.09"/>
    <n v="19.68"/>
    <n v="50.41"/>
    <n v="1.89"/>
    <n v="2.1115708369999999"/>
  </r>
  <r>
    <d v="2025-03-16T19:44:17"/>
    <n v="643"/>
    <n v="319"/>
    <n v="213"/>
    <n v="106"/>
    <d v="2025-03-16T00:00:00"/>
    <s v="19:44:17"/>
    <n v="2025"/>
    <n v="3"/>
    <n v="16"/>
    <x v="19"/>
    <n v="86"/>
    <n v="202"/>
    <n v="226.02"/>
    <n v="63.47"/>
    <n v="162.54"/>
    <n v="1.1200000000000001"/>
    <n v="1.411379524"/>
  </r>
  <r>
    <d v="2025-03-16T20:25:28"/>
    <n v="721"/>
    <n v="431"/>
    <n v="233"/>
    <n v="198"/>
    <d v="2025-03-16T00:00:00"/>
    <s v="20:25:28"/>
    <n v="2025"/>
    <n v="3"/>
    <n v="16"/>
    <x v="20"/>
    <n v="142"/>
    <n v="165"/>
    <n v="399.11"/>
    <n v="112.08"/>
    <n v="287.02"/>
    <n v="2.42"/>
    <n v="1.0799027839999999"/>
  </r>
  <r>
    <d v="2025-03-16T21:21:27"/>
    <n v="747"/>
    <n v="538"/>
    <n v="255"/>
    <n v="283"/>
    <d v="2025-03-16T00:00:00"/>
    <s v="21:21:27"/>
    <n v="2025"/>
    <n v="3"/>
    <n v="16"/>
    <x v="21"/>
    <n v="208"/>
    <n v="249"/>
    <n v="414.84"/>
    <n v="116.5"/>
    <n v="298.33999999999997"/>
    <n v="1.67"/>
    <n v="1.2968855459999999"/>
  </r>
  <r>
    <d v="2025-03-16T22:15:45"/>
    <n v="763"/>
    <n v="549"/>
    <n v="279"/>
    <n v="270"/>
    <d v="2025-03-16T00:00:00"/>
    <s v="22:15:45"/>
    <n v="2025"/>
    <n v="3"/>
    <n v="16"/>
    <x v="22"/>
    <n v="203"/>
    <n v="235"/>
    <n v="396.24"/>
    <n v="111.28"/>
    <n v="284.97000000000003"/>
    <n v="1.69"/>
    <n v="1.385523925"/>
  </r>
  <r>
    <d v="2025-03-16T23:12:47"/>
    <n v="765"/>
    <n v="570"/>
    <n v="341"/>
    <n v="229"/>
    <d v="2025-03-16T00:00:00"/>
    <s v="23:12:47"/>
    <n v="2025"/>
    <n v="3"/>
    <n v="16"/>
    <x v="23"/>
    <n v="191"/>
    <n v="218"/>
    <n v="390.52"/>
    <n v="109.67"/>
    <n v="280.85000000000002"/>
    <n v="1.79"/>
    <n v="1.459592338"/>
  </r>
  <r>
    <d v="2025-03-17T00:26:54"/>
    <n v="740"/>
    <n v="500"/>
    <n v="301"/>
    <n v="199"/>
    <d v="2025-03-17T00:00:00"/>
    <s v="00:26:54"/>
    <n v="2025"/>
    <n v="3"/>
    <n v="17"/>
    <x v="0"/>
    <n v="162"/>
    <n v="556"/>
    <n v="417.86"/>
    <n v="123.11"/>
    <n v="294.75"/>
    <n v="0.75"/>
    <n v="1.196573015"/>
  </r>
  <r>
    <d v="2025-03-17T01:19:36"/>
    <n v="579"/>
    <n v="431"/>
    <n v="265"/>
    <n v="166"/>
    <d v="2025-03-17T00:00:00"/>
    <s v="01:19:36"/>
    <n v="2025"/>
    <n v="3"/>
    <n v="17"/>
    <x v="1"/>
    <n v="139"/>
    <n v="402"/>
    <n v="324.83999999999997"/>
    <n v="95.7"/>
    <n v="229.14"/>
    <n v="0.81"/>
    <n v="1.3268070430000001"/>
  </r>
  <r>
    <d v="2025-03-17T02:37:48"/>
    <n v="465"/>
    <n v="443"/>
    <n v="286"/>
    <n v="157"/>
    <d v="2025-03-17T00:00:00"/>
    <s v="02:37:48"/>
    <n v="2025"/>
    <n v="3"/>
    <n v="17"/>
    <x v="2"/>
    <n v="117"/>
    <n v="293"/>
    <n v="258.39999999999998"/>
    <n v="76.13"/>
    <n v="182.27"/>
    <n v="0.88"/>
    <n v="1.7143962850000001"/>
  </r>
  <r>
    <d v="2025-03-17T03:24:04"/>
    <n v="602"/>
    <n v="438"/>
    <n v="348"/>
    <n v="90"/>
    <d v="2025-03-17T00:00:00"/>
    <s v="03:24:04"/>
    <n v="2025"/>
    <n v="3"/>
    <n v="17"/>
    <x v="3"/>
    <n v="73"/>
    <n v="146"/>
    <n v="172.76"/>
    <n v="50.9"/>
    <n v="121.86"/>
    <n v="1.18"/>
    <n v="2.535309099"/>
  </r>
  <r>
    <d v="2025-03-17T04:12:48"/>
    <n v="535"/>
    <n v="408"/>
    <n v="358"/>
    <n v="50"/>
    <d v="2025-03-17T00:00:00"/>
    <s v="04:12:48"/>
    <n v="2025"/>
    <n v="3"/>
    <n v="17"/>
    <x v="4"/>
    <n v="42"/>
    <n v="68"/>
    <n v="104.84"/>
    <n v="30.89"/>
    <n v="73.95"/>
    <n v="1.54"/>
    <n v="3.8916444110000001"/>
  </r>
  <r>
    <d v="2025-03-17T05:34:16"/>
    <n v="605"/>
    <n v="420"/>
    <n v="367"/>
    <n v="53"/>
    <d v="2025-03-17T00:00:00"/>
    <s v="05:34:16"/>
    <n v="2025"/>
    <n v="3"/>
    <n v="17"/>
    <x v="5"/>
    <n v="41"/>
    <n v="59"/>
    <n v="76.78"/>
    <n v="22.62"/>
    <n v="54.16"/>
    <n v="1.3"/>
    <n v="5.470174525"/>
  </r>
  <r>
    <d v="2025-03-17T06:41:52"/>
    <n v="604"/>
    <n v="438"/>
    <n v="369"/>
    <n v="69"/>
    <d v="2025-03-17T00:00:00"/>
    <s v="06:41:52"/>
    <n v="2025"/>
    <n v="3"/>
    <n v="17"/>
    <x v="6"/>
    <n v="52"/>
    <n v="93"/>
    <n v="134.37"/>
    <n v="39.590000000000003"/>
    <n v="94.78"/>
    <n v="1.44"/>
    <n v="3.2596561730000002"/>
  </r>
  <r>
    <d v="2025-03-17T07:04:06"/>
    <n v="386"/>
    <n v="245"/>
    <n v="173"/>
    <n v="72"/>
    <d v="2025-03-17T00:00:00"/>
    <s v="07:04:06"/>
    <n v="2025"/>
    <n v="3"/>
    <n v="17"/>
    <x v="7"/>
    <n v="57"/>
    <n v="103"/>
    <n v="138.80000000000001"/>
    <n v="40.89"/>
    <n v="97.9"/>
    <n v="1.35"/>
    <n v="1.7651296830000001"/>
  </r>
  <r>
    <d v="2025-03-17T08:34:06"/>
    <n v="300"/>
    <n v="197"/>
    <n v="89"/>
    <n v="108"/>
    <d v="2025-03-17T00:00:00"/>
    <s v="08:34:06"/>
    <n v="2025"/>
    <n v="3"/>
    <n v="17"/>
    <x v="8"/>
    <n v="78"/>
    <n v="224"/>
    <n v="208.19"/>
    <n v="61.34"/>
    <n v="146.86000000000001"/>
    <n v="0.93"/>
    <n v="0.9462510207"/>
  </r>
  <r>
    <d v="2025-03-17T09:44:19"/>
    <n v="303"/>
    <n v="231"/>
    <n v="122"/>
    <n v="109"/>
    <d v="2025-03-17T00:00:00"/>
    <s v="09:44:19"/>
    <n v="2025"/>
    <n v="3"/>
    <n v="17"/>
    <x v="9"/>
    <n v="80"/>
    <n v="228"/>
    <n v="203.76"/>
    <n v="60.03"/>
    <n v="143.72999999999999"/>
    <n v="0.89"/>
    <n v="1.13368669"/>
  </r>
  <r>
    <d v="2025-03-17T10:10:30"/>
    <n v="297"/>
    <n v="259"/>
    <n v="175"/>
    <n v="84"/>
    <d v="2025-03-17T00:00:00"/>
    <s v="10:10:30"/>
    <n v="2025"/>
    <n v="3"/>
    <n v="17"/>
    <x v="10"/>
    <n v="63"/>
    <n v="190"/>
    <n v="160.94"/>
    <n v="47.42"/>
    <n v="113.53"/>
    <n v="0.85"/>
    <n v="1.60929539"/>
  </r>
  <r>
    <d v="2025-03-17T11:04:13"/>
    <n v="269"/>
    <n v="264"/>
    <n v="192"/>
    <n v="72"/>
    <d v="2025-03-17T00:00:00"/>
    <s v="11:04:13"/>
    <n v="2025"/>
    <n v="3"/>
    <n v="17"/>
    <x v="11"/>
    <n v="50"/>
    <n v="130"/>
    <n v="115.17"/>
    <n v="33.93"/>
    <n v="81.239999999999995"/>
    <n v="0.89"/>
    <n v="2.29226361"/>
  </r>
  <r>
    <d v="2025-03-17T12:56:36"/>
    <n v="333"/>
    <n v="224"/>
    <n v="141"/>
    <n v="83"/>
    <d v="2025-03-17T00:00:00"/>
    <s v="12:56:36"/>
    <n v="2025"/>
    <n v="3"/>
    <n v="17"/>
    <x v="12"/>
    <n v="65"/>
    <n v="174"/>
    <n v="125.51"/>
    <n v="36.979999999999997"/>
    <n v="88.53"/>
    <n v="0.72"/>
    <n v="1.784718349"/>
  </r>
  <r>
    <d v="2025-03-17T13:16:28"/>
    <n v="389"/>
    <n v="269"/>
    <n v="179"/>
    <n v="90"/>
    <d v="2025-03-17T00:00:00"/>
    <s v="13:16:28"/>
    <n v="2025"/>
    <n v="3"/>
    <n v="17"/>
    <x v="13"/>
    <n v="77"/>
    <n v="139"/>
    <n v="138.80000000000001"/>
    <n v="40.89"/>
    <n v="97.9"/>
    <n v="1"/>
    <n v="1.938040346"/>
  </r>
  <r>
    <d v="2025-03-17T14:43:26"/>
    <n v="397"/>
    <n v="253"/>
    <n v="155"/>
    <n v="98"/>
    <d v="2025-03-17T00:00:00"/>
    <s v="14:43:26"/>
    <n v="2025"/>
    <n v="3"/>
    <n v="17"/>
    <x v="14"/>
    <n v="88"/>
    <n v="174"/>
    <n v="168.33"/>
    <n v="49.59"/>
    <n v="118.73"/>
    <n v="0.97"/>
    <n v="1.5030000590000001"/>
  </r>
  <r>
    <d v="2025-03-17T15:26:37"/>
    <n v="398"/>
    <n v="285"/>
    <n v="171"/>
    <n v="114"/>
    <d v="2025-03-17T00:00:00"/>
    <s v="15:26:37"/>
    <n v="2025"/>
    <n v="3"/>
    <n v="17"/>
    <x v="15"/>
    <n v="94"/>
    <n v="209"/>
    <n v="211.15"/>
    <n v="62.21"/>
    <n v="148.94"/>
    <n v="1.01"/>
    <n v="1.3497513619999999"/>
  </r>
  <r>
    <d v="2025-03-17T16:18:23"/>
    <n v="436"/>
    <n v="332"/>
    <n v="209"/>
    <n v="123"/>
    <d v="2025-03-17T00:00:00"/>
    <s v="16:18:23"/>
    <n v="2025"/>
    <n v="3"/>
    <n v="17"/>
    <x v="16"/>
    <n v="105"/>
    <n v="198"/>
    <n v="233.29"/>
    <n v="68.73"/>
    <n v="164.56"/>
    <n v="1.18"/>
    <n v="1.423121437"/>
  </r>
  <r>
    <d v="2025-03-17T17:15:37"/>
    <n v="367"/>
    <n v="272"/>
    <n v="162"/>
    <n v="110"/>
    <d v="2025-03-17T00:00:00"/>
    <s v="17:15:37"/>
    <n v="2025"/>
    <n v="3"/>
    <n v="17"/>
    <x v="17"/>
    <n v="90"/>
    <n v="154"/>
    <n v="196.38"/>
    <n v="57.86"/>
    <n v="138.52000000000001"/>
    <n v="1.28"/>
    <n v="1.385069763"/>
  </r>
  <r>
    <d v="2025-03-17T18:24:35"/>
    <n v="246"/>
    <n v="147"/>
    <n v="109"/>
    <n v="38"/>
    <d v="2025-03-17T00:00:00"/>
    <s v="18:24:35"/>
    <n v="2025"/>
    <n v="3"/>
    <n v="17"/>
    <x v="18"/>
    <n v="31"/>
    <n v="45"/>
    <n v="76.78"/>
    <n v="22.62"/>
    <n v="54.16"/>
    <n v="1.71"/>
    <n v="1.914561084"/>
  </r>
  <r>
    <d v="2025-03-17T19:05:42"/>
    <n v="559"/>
    <n v="303"/>
    <n v="195"/>
    <n v="108"/>
    <d v="2025-03-17T00:00:00"/>
    <s v="19:05:42"/>
    <n v="2025"/>
    <n v="3"/>
    <n v="17"/>
    <x v="19"/>
    <n v="89"/>
    <n v="193"/>
    <n v="200.81"/>
    <n v="59.16"/>
    <n v="141.65"/>
    <n v="1.04"/>
    <n v="1.5088889999999999"/>
  </r>
  <r>
    <d v="2025-03-17T20:48:14"/>
    <n v="607"/>
    <n v="363"/>
    <n v="190"/>
    <n v="173"/>
    <d v="2025-03-17T00:00:00"/>
    <s v="20:48:14"/>
    <n v="2025"/>
    <n v="3"/>
    <n v="17"/>
    <x v="20"/>
    <n v="132"/>
    <n v="122"/>
    <n v="289.39999999999998"/>
    <n v="85.26"/>
    <n v="204.14"/>
    <n v="2.37"/>
    <n v="1.2543192809999999"/>
  </r>
  <r>
    <d v="2025-03-17T21:23:24"/>
    <n v="704"/>
    <n v="536"/>
    <n v="264"/>
    <n v="272"/>
    <d v="2025-03-17T00:00:00"/>
    <s v="21:23:24"/>
    <n v="2025"/>
    <n v="3"/>
    <n v="17"/>
    <x v="21"/>
    <n v="202"/>
    <n v="266"/>
    <n v="488.74"/>
    <n v="143.99"/>
    <n v="344.75"/>
    <n v="1.84"/>
    <n v="1.0966976310000001"/>
  </r>
  <r>
    <d v="2025-03-17T22:33:12"/>
    <n v="762"/>
    <n v="557"/>
    <n v="277"/>
    <n v="280"/>
    <d v="2025-03-17T00:00:00"/>
    <s v="22:33:12"/>
    <n v="2025"/>
    <n v="3"/>
    <n v="17"/>
    <x v="22"/>
    <n v="206"/>
    <n v="230"/>
    <n v="386.86"/>
    <n v="113.98"/>
    <n v="272.88"/>
    <n v="1.68"/>
    <n v="1.439797343"/>
  </r>
  <r>
    <d v="2025-03-17T23:55:49"/>
    <n v="823"/>
    <n v="640"/>
    <n v="401"/>
    <n v="239"/>
    <d v="2025-03-17T00:00:00"/>
    <s v="23:55:49"/>
    <n v="2025"/>
    <n v="3"/>
    <n v="17"/>
    <x v="23"/>
    <n v="182"/>
    <n v="181"/>
    <n v="326.32"/>
    <n v="96.14"/>
    <n v="230.18"/>
    <n v="1.8"/>
    <n v="1.961265016"/>
  </r>
  <r>
    <d v="2025-03-18T00:22:14"/>
    <n v="748"/>
    <n v="523"/>
    <n v="307"/>
    <n v="216"/>
    <d v="2025-03-18T00:00:00"/>
    <s v="00:22:14"/>
    <n v="2025"/>
    <n v="3"/>
    <n v="18"/>
    <x v="0"/>
    <n v="160"/>
    <n v="472"/>
    <n v="331.65"/>
    <n v="96.58"/>
    <n v="235.07"/>
    <n v="0.7"/>
    <n v="1.576963667"/>
  </r>
  <r>
    <d v="2025-03-18T01:49:37"/>
    <n v="584"/>
    <n v="453"/>
    <n v="271"/>
    <n v="182"/>
    <d v="2025-03-18T00:00:00"/>
    <s v="01:49:37"/>
    <n v="2025"/>
    <n v="3"/>
    <n v="18"/>
    <x v="1"/>
    <n v="143"/>
    <n v="371"/>
    <n v="270.67"/>
    <n v="78.819999999999993"/>
    <n v="191.85"/>
    <n v="0.73"/>
    <n v="1.673624709"/>
  </r>
  <r>
    <d v="2025-03-18T02:18:03"/>
    <n v="493"/>
    <n v="376"/>
    <n v="246"/>
    <n v="130"/>
    <d v="2025-03-18T00:00:00"/>
    <s v="02:18:03"/>
    <n v="2025"/>
    <n v="3"/>
    <n v="18"/>
    <x v="2"/>
    <n v="107"/>
    <n v="233"/>
    <n v="200.77"/>
    <n v="58.47"/>
    <n v="142.31"/>
    <n v="0.86"/>
    <n v="1.872789759"/>
  </r>
  <r>
    <d v="2025-03-18T03:04:28"/>
    <n v="576"/>
    <n v="470"/>
    <n v="379"/>
    <n v="91"/>
    <d v="2025-03-18T00:00:00"/>
    <s v="03:04:28"/>
    <n v="2025"/>
    <n v="3"/>
    <n v="18"/>
    <x v="3"/>
    <n v="71"/>
    <n v="132"/>
    <n v="145.75"/>
    <n v="42.44"/>
    <n v="103.3"/>
    <n v="1.1000000000000001"/>
    <n v="3.2246998279999999"/>
  </r>
  <r>
    <d v="2025-03-18T04:28:14"/>
    <n v="578"/>
    <n v="402"/>
    <n v="348"/>
    <n v="54"/>
    <d v="2025-03-18T00:00:00"/>
    <s v="04:28:14"/>
    <n v="2025"/>
    <n v="3"/>
    <n v="18"/>
    <x v="4"/>
    <n v="49"/>
    <n v="83"/>
    <n v="117.49"/>
    <n v="34.21"/>
    <n v="83.28"/>
    <n v="1.42"/>
    <n v="3.4215677929999999"/>
  </r>
  <r>
    <d v="2025-03-18T05:48:29"/>
    <n v="682"/>
    <n v="371"/>
    <n v="313"/>
    <n v="58"/>
    <d v="2025-03-18T00:00:00"/>
    <s v="05:48:29"/>
    <n v="2025"/>
    <n v="3"/>
    <n v="18"/>
    <x v="5"/>
    <n v="50"/>
    <n v="82"/>
    <n v="110.05"/>
    <n v="32.049999999999997"/>
    <n v="78"/>
    <n v="1.34"/>
    <n v="3.3711949109999999"/>
  </r>
  <r>
    <d v="2025-03-18T06:16:51"/>
    <n v="641"/>
    <n v="461"/>
    <n v="403"/>
    <n v="58"/>
    <d v="2025-03-18T00:00:00"/>
    <s v="06:16:51"/>
    <n v="2025"/>
    <n v="3"/>
    <n v="18"/>
    <x v="6"/>
    <n v="48"/>
    <n v="74"/>
    <n v="90.72"/>
    <n v="26.42"/>
    <n v="64.3"/>
    <n v="1.23"/>
    <n v="5.081569665"/>
  </r>
  <r>
    <d v="2025-03-18T07:26:21"/>
    <n v="404"/>
    <n v="222"/>
    <n v="156"/>
    <n v="66"/>
    <d v="2025-03-18T00:00:00"/>
    <s v="07:26:21"/>
    <n v="2025"/>
    <n v="3"/>
    <n v="18"/>
    <x v="7"/>
    <n v="53"/>
    <n v="88"/>
    <n v="113.03"/>
    <n v="32.909999999999997"/>
    <n v="80.11"/>
    <n v="1.28"/>
    <n v="1.9640803330000001"/>
  </r>
  <r>
    <d v="2025-03-18T08:07:43"/>
    <n v="265"/>
    <n v="200"/>
    <n v="119"/>
    <n v="81"/>
    <d v="2025-03-18T00:00:00"/>
    <s v="08:07:43"/>
    <n v="2025"/>
    <n v="3"/>
    <n v="18"/>
    <x v="8"/>
    <n v="55"/>
    <n v="121"/>
    <n v="117.49"/>
    <n v="34.21"/>
    <n v="83.28"/>
    <n v="0.97"/>
    <n v="1.702272534"/>
  </r>
  <r>
    <d v="2025-03-18T09:49:46"/>
    <n v="270"/>
    <n v="178"/>
    <n v="111"/>
    <n v="67"/>
    <d v="2025-03-18T00:00:00"/>
    <s v="09:49:46"/>
    <n v="2025"/>
    <n v="3"/>
    <n v="18"/>
    <x v="9"/>
    <n v="53"/>
    <n v="118"/>
    <n v="121.95"/>
    <n v="35.51"/>
    <n v="86.44"/>
    <n v="1.03"/>
    <n v="1.459614596"/>
  </r>
  <r>
    <d v="2025-03-18T10:03:25"/>
    <n v="289"/>
    <n v="278"/>
    <n v="203"/>
    <n v="75"/>
    <d v="2025-03-18T00:00:00"/>
    <s v="10:03:25"/>
    <n v="2025"/>
    <n v="3"/>
    <n v="18"/>
    <x v="10"/>
    <n v="58"/>
    <n v="150"/>
    <n v="110.05"/>
    <n v="32.049999999999997"/>
    <n v="78"/>
    <n v="0.73"/>
    <n v="2.5261244889999999"/>
  </r>
  <r>
    <d v="2025-03-18T11:34:14"/>
    <n v="249"/>
    <n v="216"/>
    <n v="138"/>
    <n v="78"/>
    <d v="2025-03-18T00:00:00"/>
    <s v="11:34:14"/>
    <n v="2025"/>
    <n v="3"/>
    <n v="18"/>
    <x v="11"/>
    <n v="55"/>
    <n v="148"/>
    <n v="124.93"/>
    <n v="36.380000000000003"/>
    <n v="88.55"/>
    <n v="0.84"/>
    <n v="1.728968222"/>
  </r>
  <r>
    <d v="2025-03-18T12:41:50"/>
    <n v="308"/>
    <n v="191"/>
    <n v="122"/>
    <n v="69"/>
    <d v="2025-03-18T00:00:00"/>
    <s v="12:41:50"/>
    <n v="2025"/>
    <n v="3"/>
    <n v="18"/>
    <x v="12"/>
    <n v="49"/>
    <n v="134"/>
    <n v="129.38999999999999"/>
    <n v="37.68"/>
    <n v="91.71"/>
    <n v="0.97"/>
    <n v="1.4761573539999999"/>
  </r>
  <r>
    <d v="2025-03-18T13:39:04"/>
    <n v="350"/>
    <n v="201"/>
    <n v="122"/>
    <n v="79"/>
    <d v="2025-03-18T00:00:00"/>
    <s v="13:39:04"/>
    <n v="2025"/>
    <n v="3"/>
    <n v="18"/>
    <x v="13"/>
    <n v="66"/>
    <n v="114"/>
    <n v="123.44"/>
    <n v="35.950000000000003"/>
    <n v="87.49"/>
    <n v="1.08"/>
    <n v="1.628321452"/>
  </r>
  <r>
    <d v="2025-03-18T14:51:05"/>
    <n v="406"/>
    <n v="296"/>
    <n v="188"/>
    <n v="108"/>
    <d v="2025-03-18T00:00:00"/>
    <s v="14:51:05"/>
    <n v="2025"/>
    <n v="3"/>
    <n v="18"/>
    <x v="14"/>
    <n v="87"/>
    <n v="184"/>
    <n v="188.88"/>
    <n v="55"/>
    <n v="133.87"/>
    <n v="1.03"/>
    <n v="1.5671325709999999"/>
  </r>
  <r>
    <d v="2025-03-18T15:36:47"/>
    <n v="386"/>
    <n v="234"/>
    <n v="132"/>
    <n v="102"/>
    <d v="2025-03-18T00:00:00"/>
    <s v="15:36:47"/>
    <n v="2025"/>
    <n v="3"/>
    <n v="18"/>
    <x v="15"/>
    <n v="88"/>
    <n v="200"/>
    <n v="217.13"/>
    <n v="63.23"/>
    <n v="153.9"/>
    <n v="1.0900000000000001"/>
    <n v="1.0776953899999999"/>
  </r>
  <r>
    <d v="2025-03-18T16:48:36"/>
    <n v="431"/>
    <n v="258"/>
    <n v="146"/>
    <n v="112"/>
    <d v="2025-03-18T00:00:00"/>
    <s v="16:48:36"/>
    <n v="2025"/>
    <n v="3"/>
    <n v="18"/>
    <x v="16"/>
    <n v="103"/>
    <n v="194"/>
    <n v="229.03"/>
    <n v="66.7"/>
    <n v="162.33000000000001"/>
    <n v="1.18"/>
    <n v="1.126489979"/>
  </r>
  <r>
    <d v="2025-03-18T17:47:03"/>
    <n v="436"/>
    <n v="334"/>
    <n v="210"/>
    <n v="124"/>
    <d v="2025-03-18T00:00:00"/>
    <s v="17:47:03"/>
    <n v="2025"/>
    <n v="3"/>
    <n v="18"/>
    <x v="17"/>
    <n v="92"/>
    <n v="149"/>
    <n v="174"/>
    <n v="50.67"/>
    <n v="123.33"/>
    <n v="1.17"/>
    <n v="1.91954023"/>
  </r>
  <r>
    <d v="2025-03-18T18:39:19"/>
    <n v="258"/>
    <n v="148"/>
    <n v="102"/>
    <n v="46"/>
    <d v="2025-03-18T00:00:00"/>
    <s v="18:39:19"/>
    <n v="2025"/>
    <n v="3"/>
    <n v="18"/>
    <x v="18"/>
    <n v="38"/>
    <n v="63"/>
    <n v="110.05"/>
    <n v="32.049999999999997"/>
    <n v="78"/>
    <n v="1.75"/>
    <n v="1.3448432530000001"/>
  </r>
  <r>
    <d v="2025-03-18T19:10:14"/>
    <n v="629"/>
    <n v="310"/>
    <n v="190"/>
    <n v="120"/>
    <d v="2025-03-18T00:00:00"/>
    <s v="19:10:14"/>
    <n v="2025"/>
    <n v="3"/>
    <n v="18"/>
    <x v="19"/>
    <n v="90"/>
    <n v="216"/>
    <n v="237.95"/>
    <n v="69.290000000000006"/>
    <n v="168.66"/>
    <n v="1.1000000000000001"/>
    <n v="1.3027947049999999"/>
  </r>
  <r>
    <d v="2025-03-18T20:44:10"/>
    <n v="777"/>
    <n v="475"/>
    <n v="256"/>
    <n v="219"/>
    <d v="2025-03-18T00:00:00"/>
    <s v="20:44:10"/>
    <n v="2025"/>
    <n v="3"/>
    <n v="18"/>
    <x v="20"/>
    <n v="153"/>
    <n v="141"/>
    <n v="285.54000000000002"/>
    <n v="83.15"/>
    <n v="202.39"/>
    <n v="2.0299999999999998"/>
    <n v="1.663514744"/>
  </r>
  <r>
    <d v="2025-03-18T21:56:32"/>
    <n v="823"/>
    <n v="566"/>
    <n v="292"/>
    <n v="274"/>
    <d v="2025-03-18T00:00:00"/>
    <s v="21:56:32"/>
    <n v="2025"/>
    <n v="3"/>
    <n v="18"/>
    <x v="21"/>
    <n v="201"/>
    <n v="253"/>
    <n v="453.6"/>
    <n v="132.09"/>
    <n v="321.51"/>
    <n v="1.79"/>
    <n v="1.247795414"/>
  </r>
  <r>
    <d v="2025-03-18T22:14:35"/>
    <n v="876"/>
    <n v="598"/>
    <n v="313"/>
    <n v="285"/>
    <d v="2025-03-18T00:00:00"/>
    <s v="22:14:35"/>
    <n v="2025"/>
    <n v="3"/>
    <n v="18"/>
    <x v="22"/>
    <n v="215"/>
    <n v="300"/>
    <n v="520.52"/>
    <n v="151.58000000000001"/>
    <n v="368.94"/>
    <n v="1.74"/>
    <n v="1.148851149"/>
  </r>
  <r>
    <d v="2025-03-18T23:13:15"/>
    <n v="942"/>
    <n v="578"/>
    <n v="336"/>
    <n v="242"/>
    <d v="2025-03-18T00:00:00"/>
    <s v="23:13:15"/>
    <n v="2025"/>
    <n v="3"/>
    <n v="18"/>
    <x v="23"/>
    <n v="206"/>
    <n v="312"/>
    <n v="578.52"/>
    <n v="168.47"/>
    <n v="410.05"/>
    <n v="1.85"/>
    <n v="0.99910115470000005"/>
  </r>
  <r>
    <d v="2025-03-19T00:23:32"/>
    <n v="816"/>
    <n v="523"/>
    <n v="314"/>
    <n v="209"/>
    <d v="2025-03-19T00:00:00"/>
    <s v="00:23:32"/>
    <n v="2025"/>
    <n v="3"/>
    <n v="19"/>
    <x v="0"/>
    <n v="152"/>
    <n v="530"/>
    <n v="433.9"/>
    <n v="122.37"/>
    <n v="311.52999999999997"/>
    <n v="0.82"/>
    <n v="1.2053468540000001"/>
  </r>
  <r>
    <d v="2025-03-19T01:04:24"/>
    <n v="643"/>
    <n v="458"/>
    <n v="293"/>
    <n v="165"/>
    <d v="2025-03-19T00:00:00"/>
    <s v="01:04:24"/>
    <n v="2025"/>
    <n v="3"/>
    <n v="19"/>
    <x v="1"/>
    <n v="134"/>
    <n v="372"/>
    <n v="309.93"/>
    <n v="87.41"/>
    <n v="222.52"/>
    <n v="0.83"/>
    <n v="1.4777530409999999"/>
  </r>
  <r>
    <d v="2025-03-19T02:28:08"/>
    <n v="565"/>
    <n v="389"/>
    <n v="268"/>
    <n v="121"/>
    <d v="2025-03-19T00:00:00"/>
    <s v="02:28:08"/>
    <n v="2025"/>
    <n v="3"/>
    <n v="19"/>
    <x v="2"/>
    <n v="100"/>
    <n v="206"/>
    <n v="184.52"/>
    <n v="52.04"/>
    <n v="132.47999999999999"/>
    <n v="0.9"/>
    <n v="2.108172556"/>
  </r>
  <r>
    <d v="2025-03-19T03:15:50"/>
    <n v="728"/>
    <n v="635"/>
    <n v="539"/>
    <n v="96"/>
    <d v="2025-03-19T00:00:00"/>
    <s v="03:15:50"/>
    <n v="2025"/>
    <n v="3"/>
    <n v="19"/>
    <x v="3"/>
    <n v="76"/>
    <n v="159"/>
    <n v="190.28"/>
    <n v="53.66"/>
    <n v="136.62"/>
    <n v="1.2"/>
    <n v="3.3371873029999999"/>
  </r>
  <r>
    <d v="2025-03-19T04:30:37"/>
    <n v="631"/>
    <n v="507"/>
    <n v="450"/>
    <n v="57"/>
    <d v="2025-03-19T00:00:00"/>
    <s v="04:30:37"/>
    <n v="2025"/>
    <n v="3"/>
    <n v="19"/>
    <x v="4"/>
    <n v="47"/>
    <n v="76"/>
    <n v="108.11"/>
    <n v="30.49"/>
    <n v="77.62"/>
    <n v="1.42"/>
    <n v="4.6896679309999998"/>
  </r>
  <r>
    <d v="2025-03-19T05:37:54"/>
    <n v="706"/>
    <n v="523"/>
    <n v="453"/>
    <n v="70"/>
    <d v="2025-03-19T00:00:00"/>
    <s v="05:37:54"/>
    <n v="2025"/>
    <n v="3"/>
    <n v="19"/>
    <x v="5"/>
    <n v="59"/>
    <n v="104"/>
    <n v="134.06"/>
    <n v="37.81"/>
    <n v="96.25"/>
    <n v="1.29"/>
    <n v="3.9012382520000002"/>
  </r>
  <r>
    <d v="2025-03-19T06:20:47"/>
    <n v="656"/>
    <n v="474"/>
    <n v="390"/>
    <n v="84"/>
    <d v="2025-03-19T00:00:00"/>
    <s v="06:20:47"/>
    <n v="2025"/>
    <n v="3"/>
    <n v="19"/>
    <x v="6"/>
    <n v="60"/>
    <n v="101"/>
    <n v="118.21"/>
    <n v="33.340000000000003"/>
    <n v="84.87"/>
    <n v="1.17"/>
    <n v="4.0098130449999996"/>
  </r>
  <r>
    <d v="2025-03-19T07:28:08"/>
    <n v="444"/>
    <n v="323"/>
    <n v="250"/>
    <n v="73"/>
    <d v="2025-03-19T00:00:00"/>
    <s v="07:28:08"/>
    <n v="2025"/>
    <n v="3"/>
    <n v="19"/>
    <x v="7"/>
    <n v="56"/>
    <n v="88"/>
    <n v="99.47"/>
    <n v="28.05"/>
    <n v="71.41"/>
    <n v="1.1299999999999999"/>
    <n v="3.2472102139999999"/>
  </r>
  <r>
    <d v="2025-03-19T08:30:04"/>
    <n v="285"/>
    <n v="202"/>
    <n v="125"/>
    <n v="77"/>
    <d v="2025-03-19T00:00:00"/>
    <s v="08:30:04"/>
    <n v="2025"/>
    <n v="3"/>
    <n v="19"/>
    <x v="8"/>
    <n v="57"/>
    <n v="124"/>
    <n v="116.76"/>
    <n v="32.93"/>
    <n v="83.83"/>
    <n v="0.94"/>
    <n v="1.7300445360000001"/>
  </r>
  <r>
    <d v="2025-03-19T09:47:54"/>
    <n v="284"/>
    <n v="193"/>
    <n v="101"/>
    <n v="92"/>
    <d v="2025-03-19T00:00:00"/>
    <s v="09:47:54"/>
    <n v="2025"/>
    <n v="3"/>
    <n v="19"/>
    <x v="9"/>
    <n v="66"/>
    <n v="169"/>
    <n v="168.66"/>
    <n v="47.57"/>
    <n v="121.09"/>
    <n v="1"/>
    <n v="1.144314005"/>
  </r>
  <r>
    <d v="2025-03-19T10:45:55"/>
    <n v="237"/>
    <n v="183"/>
    <n v="103"/>
    <n v="80"/>
    <d v="2025-03-19T00:00:00"/>
    <s v="10:45:55"/>
    <n v="2025"/>
    <n v="3"/>
    <n v="19"/>
    <x v="10"/>
    <n v="60"/>
    <n v="159"/>
    <n v="121.09"/>
    <n v="34.15"/>
    <n v="86.94"/>
    <n v="0.76"/>
    <n v="1.511272607"/>
  </r>
  <r>
    <d v="2025-03-19T11:03:17"/>
    <n v="265"/>
    <n v="217"/>
    <n v="156"/>
    <n v="61"/>
    <d v="2025-03-19T00:00:00"/>
    <s v="11:03:17"/>
    <n v="2025"/>
    <n v="3"/>
    <n v="19"/>
    <x v="11"/>
    <n v="49"/>
    <n v="117"/>
    <n v="90.82"/>
    <n v="25.61"/>
    <n v="65.2"/>
    <n v="0.78"/>
    <n v="2.3893415550000001"/>
  </r>
  <r>
    <d v="2025-03-19T12:02:17"/>
    <n v="308"/>
    <n v="182"/>
    <n v="123"/>
    <n v="59"/>
    <d v="2025-03-19T00:00:00"/>
    <s v="12:02:17"/>
    <n v="2025"/>
    <n v="3"/>
    <n v="19"/>
    <x v="12"/>
    <n v="45"/>
    <n v="103"/>
    <n v="82.17"/>
    <n v="23.17"/>
    <n v="58.99"/>
    <n v="0.8"/>
    <n v="2.214920287"/>
  </r>
  <r>
    <d v="2025-03-19T13:36:15"/>
    <n v="407"/>
    <n v="236"/>
    <n v="157"/>
    <n v="79"/>
    <d v="2025-03-19T00:00:00"/>
    <s v="13:36:15"/>
    <n v="2025"/>
    <n v="3"/>
    <n v="19"/>
    <x v="13"/>
    <n v="66"/>
    <n v="128"/>
    <n v="162.88999999999999"/>
    <n v="45.94"/>
    <n v="116.95"/>
    <n v="1.27"/>
    <n v="1.448830499"/>
  </r>
  <r>
    <d v="2025-03-19T14:41:06"/>
    <n v="394"/>
    <n v="271"/>
    <n v="165"/>
    <n v="106"/>
    <d v="2025-03-19T00:00:00"/>
    <s v="14:41:06"/>
    <n v="2025"/>
    <n v="3"/>
    <n v="19"/>
    <x v="14"/>
    <n v="91"/>
    <n v="217"/>
    <n v="240.74"/>
    <n v="67.89"/>
    <n v="172.84"/>
    <n v="1.1100000000000001"/>
    <n v="1.125695771"/>
  </r>
  <r>
    <d v="2025-03-19T15:15:19"/>
    <n v="382"/>
    <n v="278"/>
    <n v="183"/>
    <n v="95"/>
    <d v="2025-03-19T00:00:00"/>
    <s v="15:15:19"/>
    <n v="2025"/>
    <n v="3"/>
    <n v="19"/>
    <x v="15"/>
    <n v="78"/>
    <n v="170"/>
    <n v="204.7"/>
    <n v="57.73"/>
    <n v="146.97"/>
    <n v="1.2"/>
    <n v="1.3580850019999999"/>
  </r>
  <r>
    <d v="2025-03-19T16:52:32"/>
    <n v="440"/>
    <n v="303"/>
    <n v="188"/>
    <n v="115"/>
    <d v="2025-03-19T00:00:00"/>
    <s v="16:52:32"/>
    <n v="2025"/>
    <n v="3"/>
    <n v="19"/>
    <x v="16"/>
    <n v="102"/>
    <n v="193"/>
    <n v="237.85"/>
    <n v="67.08"/>
    <n v="170.77"/>
    <n v="1.23"/>
    <n v="1.2739121289999999"/>
  </r>
  <r>
    <d v="2025-03-19T17:13:19"/>
    <n v="425"/>
    <n v="273"/>
    <n v="168"/>
    <n v="105"/>
    <d v="2025-03-19T00:00:00"/>
    <s v="17:13:19"/>
    <n v="2025"/>
    <n v="3"/>
    <n v="19"/>
    <x v="17"/>
    <n v="89"/>
    <n v="163"/>
    <n v="224.88"/>
    <n v="63.42"/>
    <n v="161.46"/>
    <n v="1.38"/>
    <n v="1.2139807899999999"/>
  </r>
  <r>
    <d v="2025-03-19T18:49:37"/>
    <n v="241"/>
    <n v="169"/>
    <n v="128"/>
    <n v="41"/>
    <d v="2025-03-19T00:00:00"/>
    <s v="18:49:37"/>
    <n v="2025"/>
    <n v="3"/>
    <n v="19"/>
    <x v="18"/>
    <n v="32"/>
    <n v="47"/>
    <n v="82.17"/>
    <n v="23.17"/>
    <n v="58.99"/>
    <n v="1.75"/>
    <n v="2.0567116950000002"/>
  </r>
  <r>
    <d v="2025-03-19T19:16:14"/>
    <n v="563"/>
    <n v="326"/>
    <n v="217"/>
    <n v="109"/>
    <d v="2025-03-19T00:00:00"/>
    <s v="19:16:14"/>
    <n v="2025"/>
    <n v="3"/>
    <n v="19"/>
    <x v="19"/>
    <n v="92"/>
    <n v="206"/>
    <n v="216.23"/>
    <n v="60.98"/>
    <n v="155.25"/>
    <n v="1.05"/>
    <n v="1.507653887"/>
  </r>
  <r>
    <d v="2025-03-19T20:09:19"/>
    <n v="753"/>
    <n v="471"/>
    <n v="263"/>
    <n v="208"/>
    <d v="2025-03-19T00:00:00"/>
    <s v="20:09:19"/>
    <n v="2025"/>
    <n v="3"/>
    <n v="19"/>
    <x v="20"/>
    <n v="156"/>
    <n v="165"/>
    <n v="364.71"/>
    <n v="102.86"/>
    <n v="261.85000000000002"/>
    <n v="2.21"/>
    <n v="1.2914370319999999"/>
  </r>
  <r>
    <d v="2025-03-19T21:12:46"/>
    <n v="793"/>
    <n v="549"/>
    <n v="282"/>
    <n v="267"/>
    <d v="2025-03-19T00:00:00"/>
    <s v="21:12:46"/>
    <n v="2025"/>
    <n v="3"/>
    <n v="19"/>
    <x v="21"/>
    <n v="205"/>
    <n v="288"/>
    <n v="539.13"/>
    <n v="152.05000000000001"/>
    <n v="387.09"/>
    <n v="1.87"/>
    <n v="1.018307273"/>
  </r>
  <r>
    <d v="2025-03-19T22:30:50"/>
    <n v="923"/>
    <n v="527"/>
    <n v="269"/>
    <n v="258"/>
    <d v="2025-03-19T00:00:00"/>
    <s v="22:30:50"/>
    <n v="2025"/>
    <n v="3"/>
    <n v="19"/>
    <x v="22"/>
    <n v="194"/>
    <n v="199"/>
    <n v="345.97"/>
    <n v="97.57"/>
    <n v="248.4"/>
    <n v="1.74"/>
    <n v="1.5232534609999999"/>
  </r>
  <r>
    <d v="2025-03-19T23:56:39"/>
    <n v="957"/>
    <n v="607"/>
    <n v="398"/>
    <n v="209"/>
    <d v="2025-03-19T00:00:00"/>
    <s v="23:56:39"/>
    <n v="2025"/>
    <n v="3"/>
    <n v="19"/>
    <x v="23"/>
    <n v="169"/>
    <n v="209"/>
    <n v="454.08"/>
    <n v="128.06"/>
    <n v="326.02"/>
    <n v="2.17"/>
    <n v="1.336768851"/>
  </r>
  <r>
    <d v="2025-03-20T00:24:06"/>
    <n v="865"/>
    <n v="542"/>
    <n v="339"/>
    <n v="203"/>
    <d v="2025-03-20T00:00:00"/>
    <s v="00:24:06"/>
    <n v="2025"/>
    <n v="3"/>
    <n v="20"/>
    <x v="0"/>
    <n v="158"/>
    <n v="470"/>
    <n v="369.12"/>
    <n v="100.78"/>
    <n v="268.33999999999997"/>
    <n v="0.79"/>
    <n v="1.4683571740000001"/>
  </r>
  <r>
    <d v="2025-03-20T01:39:35"/>
    <n v="660"/>
    <n v="442"/>
    <n v="255"/>
    <n v="187"/>
    <d v="2025-03-20T00:00:00"/>
    <s v="01:39:35"/>
    <n v="2025"/>
    <n v="3"/>
    <n v="20"/>
    <x v="1"/>
    <n v="142"/>
    <n v="389"/>
    <n v="325.22000000000003"/>
    <n v="88.79"/>
    <n v="236.42"/>
    <n v="0.84"/>
    <n v="1.359080007"/>
  </r>
  <r>
    <d v="2025-03-20T02:30:04"/>
    <n v="587"/>
    <n v="380"/>
    <n v="240"/>
    <n v="140"/>
    <d v="2025-03-20T00:00:00"/>
    <s v="02:30:04"/>
    <n v="2025"/>
    <n v="3"/>
    <n v="20"/>
    <x v="2"/>
    <n v="112"/>
    <n v="272"/>
    <n v="266.68"/>
    <n v="72.81"/>
    <n v="193.87"/>
    <n v="0.98"/>
    <n v="1.424928754"/>
  </r>
  <r>
    <d v="2025-03-20T03:31:51"/>
    <n v="743"/>
    <n v="644"/>
    <n v="537"/>
    <n v="107"/>
    <d v="2025-03-20T00:00:00"/>
    <s v="03:31:51"/>
    <n v="2025"/>
    <n v="3"/>
    <n v="20"/>
    <x v="3"/>
    <n v="84"/>
    <n v="204"/>
    <n v="266.68"/>
    <n v="72.81"/>
    <n v="193.87"/>
    <n v="1.31"/>
    <n v="2.4148792559999999"/>
  </r>
  <r>
    <d v="2025-03-20T04:33:13"/>
    <n v="563"/>
    <n v="459"/>
    <n v="405"/>
    <n v="54"/>
    <d v="2025-03-20T00:00:00"/>
    <s v="04:33:13"/>
    <n v="2025"/>
    <n v="3"/>
    <n v="20"/>
    <x v="4"/>
    <n v="42"/>
    <n v="61"/>
    <n v="86.18"/>
    <n v="23.53"/>
    <n v="62.65"/>
    <n v="1.41"/>
    <n v="5.3260617310000002"/>
  </r>
  <r>
    <d v="2025-03-20T05:55:21"/>
    <n v="769"/>
    <n v="562"/>
    <n v="487"/>
    <n v="75"/>
    <d v="2025-03-20T00:00:00"/>
    <s v="05:55:21"/>
    <n v="2025"/>
    <n v="3"/>
    <n v="20"/>
    <x v="5"/>
    <n v="60"/>
    <n v="98"/>
    <n v="118.7"/>
    <n v="32.409999999999997"/>
    <n v="86.29"/>
    <n v="1.21"/>
    <n v="4.7346251050000001"/>
  </r>
  <r>
    <d v="2025-03-20T06:02:43"/>
    <n v="811"/>
    <n v="594"/>
    <n v="494"/>
    <n v="100"/>
    <d v="2025-03-20T00:00:00"/>
    <s v="06:02:43"/>
    <n v="2025"/>
    <n v="3"/>
    <n v="20"/>
    <x v="6"/>
    <n v="72"/>
    <n v="146"/>
    <n v="191.88"/>
    <n v="52.39"/>
    <n v="139.49"/>
    <n v="1.31"/>
    <n v="3.0956848030000002"/>
  </r>
  <r>
    <d v="2025-03-20T07:38:26"/>
    <n v="521"/>
    <n v="401"/>
    <n v="301"/>
    <n v="100"/>
    <d v="2025-03-20T00:00:00"/>
    <s v="07:38:26"/>
    <n v="2025"/>
    <n v="3"/>
    <n v="20"/>
    <x v="7"/>
    <n v="81"/>
    <n v="180"/>
    <n v="227.65"/>
    <n v="62.16"/>
    <n v="165.5"/>
    <n v="1.26"/>
    <n v="1.7614759499999999"/>
  </r>
  <r>
    <d v="2025-03-20T08:07:18"/>
    <n v="287"/>
    <n v="180"/>
    <n v="115"/>
    <n v="65"/>
    <d v="2025-03-20T00:00:00"/>
    <s v="08:07:18"/>
    <n v="2025"/>
    <n v="3"/>
    <n v="20"/>
    <x v="8"/>
    <n v="52"/>
    <n v="125"/>
    <n v="157.72999999999999"/>
    <n v="43.07"/>
    <n v="114.66"/>
    <n v="1.26"/>
    <n v="1.141190642"/>
  </r>
  <r>
    <d v="2025-03-20T09:33:08"/>
    <n v="330"/>
    <n v="250"/>
    <n v="173"/>
    <n v="77"/>
    <d v="2025-03-20T00:00:00"/>
    <s v="09:33:08"/>
    <n v="2025"/>
    <n v="3"/>
    <n v="20"/>
    <x v="9"/>
    <n v="60"/>
    <n v="131"/>
    <n v="128.46"/>
    <n v="35.07"/>
    <n v="93.39"/>
    <n v="0.98"/>
    <n v="1.946131091"/>
  </r>
  <r>
    <d v="2025-03-20T10:56:35"/>
    <n v="294"/>
    <n v="239"/>
    <n v="168"/>
    <n v="71"/>
    <d v="2025-03-20T00:00:00"/>
    <s v="10:56:35"/>
    <n v="2025"/>
    <n v="3"/>
    <n v="20"/>
    <x v="10"/>
    <n v="55"/>
    <n v="143"/>
    <n v="126.83"/>
    <n v="34.630000000000003"/>
    <n v="92.2"/>
    <n v="0.89"/>
    <n v="1.8844122050000001"/>
  </r>
  <r>
    <d v="2025-03-20T11:24:13"/>
    <n v="272"/>
    <n v="237"/>
    <n v="165"/>
    <n v="72"/>
    <d v="2025-03-20T00:00:00"/>
    <s v="11:24:13"/>
    <n v="2025"/>
    <n v="3"/>
    <n v="20"/>
    <x v="11"/>
    <n v="57"/>
    <n v="151"/>
    <n v="131.71"/>
    <n v="35.96"/>
    <n v="95.75"/>
    <n v="0.87"/>
    <n v="1.7994077900000001"/>
  </r>
  <r>
    <d v="2025-03-20T12:46:28"/>
    <n v="303"/>
    <n v="201"/>
    <n v="134"/>
    <n v="67"/>
    <d v="2025-03-20T00:00:00"/>
    <s v="12:46:28"/>
    <n v="2025"/>
    <n v="3"/>
    <n v="20"/>
    <x v="12"/>
    <n v="47"/>
    <n v="120"/>
    <n v="118.7"/>
    <n v="32.409999999999997"/>
    <n v="86.29"/>
    <n v="0.99"/>
    <n v="1.6933445659999999"/>
  </r>
  <r>
    <d v="2025-03-20T13:14:25"/>
    <n v="458"/>
    <n v="239"/>
    <n v="164"/>
    <n v="75"/>
    <d v="2025-03-20T00:00:00"/>
    <s v="13:14:25"/>
    <n v="2025"/>
    <n v="3"/>
    <n v="20"/>
    <x v="13"/>
    <n v="68"/>
    <n v="128"/>
    <n v="165.86"/>
    <n v="45.29"/>
    <n v="120.58"/>
    <n v="1.3"/>
    <n v="1.4409743159999999"/>
  </r>
  <r>
    <d v="2025-03-20T14:02:24"/>
    <n v="454"/>
    <n v="297"/>
    <n v="210"/>
    <n v="87"/>
    <d v="2025-03-20T00:00:00"/>
    <s v="14:02:24"/>
    <n v="2025"/>
    <n v="3"/>
    <n v="20"/>
    <x v="14"/>
    <n v="78"/>
    <n v="147"/>
    <n v="165.86"/>
    <n v="45.29"/>
    <n v="120.58"/>
    <n v="1.1299999999999999"/>
    <n v="1.7906668269999999"/>
  </r>
  <r>
    <d v="2025-03-20T15:31:53"/>
    <n v="465"/>
    <n v="265"/>
    <n v="175"/>
    <n v="90"/>
    <d v="2025-03-20T00:00:00"/>
    <s v="15:31:53"/>
    <n v="2025"/>
    <n v="3"/>
    <n v="20"/>
    <x v="15"/>
    <n v="80"/>
    <n v="168"/>
    <n v="204.89"/>
    <n v="55.94"/>
    <n v="148.94999999999999"/>
    <n v="1.22"/>
    <n v="1.2933769340000001"/>
  </r>
  <r>
    <d v="2025-03-20T16:20:14"/>
    <n v="529"/>
    <n v="374"/>
    <n v="263"/>
    <n v="111"/>
    <d v="2025-03-20T00:00:00"/>
    <s v="16:20:14"/>
    <n v="2025"/>
    <n v="3"/>
    <n v="20"/>
    <x v="16"/>
    <n v="99"/>
    <n v="215"/>
    <n v="320.33999999999997"/>
    <n v="87.46"/>
    <n v="232.88"/>
    <n v="1.49"/>
    <n v="1.1675095209999999"/>
  </r>
  <r>
    <d v="2025-03-20T17:23:03"/>
    <n v="507"/>
    <n v="337"/>
    <n v="230"/>
    <n v="107"/>
    <d v="2025-03-20T00:00:00"/>
    <s v="17:23:03"/>
    <n v="2025"/>
    <n v="3"/>
    <n v="20"/>
    <x v="17"/>
    <n v="85"/>
    <n v="164"/>
    <n v="263.43"/>
    <n v="71.92"/>
    <n v="191.5"/>
    <n v="1.61"/>
    <n v="1.2792772269999999"/>
  </r>
  <r>
    <d v="2025-03-20T18:29:41"/>
    <n v="300"/>
    <n v="181"/>
    <n v="141"/>
    <n v="40"/>
    <d v="2025-03-20T00:00:00"/>
    <s v="18:29:41"/>
    <n v="2025"/>
    <n v="3"/>
    <n v="20"/>
    <x v="18"/>
    <n v="32"/>
    <n v="48"/>
    <n v="94.31"/>
    <n v="25.75"/>
    <n v="68.56"/>
    <n v="1.96"/>
    <n v="1.91920263"/>
  </r>
  <r>
    <d v="2025-03-20T19:20:32"/>
    <n v="627"/>
    <n v="346"/>
    <n v="235"/>
    <n v="111"/>
    <d v="2025-03-20T00:00:00"/>
    <s v="19:20:32"/>
    <n v="2025"/>
    <n v="3"/>
    <n v="20"/>
    <x v="19"/>
    <n v="87"/>
    <n v="176"/>
    <n v="191.88"/>
    <n v="52.39"/>
    <n v="139.49"/>
    <n v="1.0900000000000001"/>
    <n v="1.8032103399999999"/>
  </r>
  <r>
    <d v="2025-03-20T20:32:15"/>
    <n v="721"/>
    <n v="429"/>
    <n v="272"/>
    <n v="157"/>
    <d v="2025-03-20T00:00:00"/>
    <s v="20:32:15"/>
    <n v="2025"/>
    <n v="3"/>
    <n v="20"/>
    <x v="20"/>
    <n v="125"/>
    <n v="109"/>
    <n v="287.82"/>
    <n v="78.58"/>
    <n v="209.23"/>
    <n v="2.64"/>
    <n v="1.4905149049999999"/>
  </r>
  <r>
    <d v="2025-03-20T21:51:37"/>
    <n v="745"/>
    <n v="493"/>
    <n v="275"/>
    <n v="218"/>
    <d v="2025-03-20T00:00:00"/>
    <s v="21:51:37"/>
    <n v="2025"/>
    <n v="3"/>
    <n v="20"/>
    <x v="21"/>
    <n v="165"/>
    <n v="194"/>
    <n v="453.68"/>
    <n v="123.87"/>
    <n v="329.81"/>
    <n v="2.34"/>
    <n v="1.086669018"/>
  </r>
  <r>
    <d v="2025-03-20T22:23:11"/>
    <n v="804"/>
    <n v="548"/>
    <n v="304"/>
    <n v="244"/>
    <d v="2025-03-20T00:00:00"/>
    <s v="22:23:11"/>
    <n v="2025"/>
    <n v="3"/>
    <n v="20"/>
    <x v="22"/>
    <n v="181"/>
    <n v="215"/>
    <n v="460.18"/>
    <n v="125.64"/>
    <n v="334.54"/>
    <n v="2.14"/>
    <n v="1.1908383680000001"/>
  </r>
  <r>
    <d v="2025-03-20T23:45:11"/>
    <n v="712"/>
    <n v="438"/>
    <n v="257"/>
    <n v="181"/>
    <d v="2025-03-20T00:00:00"/>
    <s v="23:45:11"/>
    <n v="2025"/>
    <n v="3"/>
    <n v="20"/>
    <x v="23"/>
    <n v="161"/>
    <n v="197"/>
    <n v="479.69"/>
    <n v="130.97"/>
    <n v="348.72"/>
    <n v="2.4300000000000002"/>
    <n v="0.91308970379999999"/>
  </r>
  <r>
    <d v="2025-03-21T00:55:19"/>
    <n v="736"/>
    <n v="473"/>
    <n v="274"/>
    <n v="199"/>
    <d v="2025-03-21T00:00:00"/>
    <s v="00:55:19"/>
    <n v="2025"/>
    <n v="3"/>
    <n v="21"/>
    <x v="0"/>
    <n v="151"/>
    <n v="522"/>
    <n v="430.53"/>
    <n v="119.92"/>
    <n v="310.60000000000002"/>
    <n v="0.82"/>
    <n v="1.098645855"/>
  </r>
  <r>
    <d v="2025-03-21T01:07:29"/>
    <n v="536"/>
    <n v="362"/>
    <n v="208"/>
    <n v="154"/>
    <d v="2025-03-21T00:00:00"/>
    <s v="01:07:29"/>
    <n v="2025"/>
    <n v="3"/>
    <n v="21"/>
    <x v="1"/>
    <n v="120"/>
    <n v="327"/>
    <n v="302.39"/>
    <n v="84.23"/>
    <n v="218.16"/>
    <n v="0.92"/>
    <n v="1.197129535"/>
  </r>
  <r>
    <d v="2025-03-21T02:16:12"/>
    <n v="575"/>
    <n v="399"/>
    <n v="290"/>
    <n v="109"/>
    <d v="2025-03-21T00:00:00"/>
    <s v="02:16:12"/>
    <n v="2025"/>
    <n v="3"/>
    <n v="21"/>
    <x v="2"/>
    <n v="94"/>
    <n v="245"/>
    <n v="281.89"/>
    <n v="78.52"/>
    <n v="203.37"/>
    <n v="1.1499999999999999"/>
    <n v="1.4154457410000001"/>
  </r>
  <r>
    <d v="2025-03-21T03:05:26"/>
    <n v="1080"/>
    <n v="1059"/>
    <n v="991"/>
    <n v="68"/>
    <d v="2025-03-21T00:00:00"/>
    <s v="03:05:26"/>
    <n v="2025"/>
    <n v="3"/>
    <n v="21"/>
    <x v="3"/>
    <n v="60"/>
    <n v="124"/>
    <n v="187.93"/>
    <n v="52.35"/>
    <n v="135.58000000000001"/>
    <n v="1.52"/>
    <n v="5.6350768899999997"/>
  </r>
  <r>
    <d v="2025-03-21T04:32:29"/>
    <n v="800"/>
    <n v="659"/>
    <n v="603"/>
    <n v="56"/>
    <d v="2025-03-21T00:00:00"/>
    <s v="04:32:29"/>
    <n v="2025"/>
    <n v="3"/>
    <n v="21"/>
    <x v="4"/>
    <n v="48"/>
    <n v="91"/>
    <n v="155.47"/>
    <n v="43.31"/>
    <n v="112.16"/>
    <n v="1.71"/>
    <n v="4.2387598889999998"/>
  </r>
  <r>
    <d v="2025-03-21T05:56:16"/>
    <n v="828"/>
    <n v="592"/>
    <n v="528"/>
    <n v="64"/>
    <d v="2025-03-21T00:00:00"/>
    <s v="05:56:16"/>
    <n v="2025"/>
    <n v="3"/>
    <n v="21"/>
    <x v="5"/>
    <n v="54"/>
    <n v="106"/>
    <n v="167.43"/>
    <n v="46.64"/>
    <n v="120.79"/>
    <n v="1.58"/>
    <n v="3.5358060079999998"/>
  </r>
  <r>
    <d v="2025-03-21T06:25:04"/>
    <n v="876"/>
    <n v="710"/>
    <n v="612"/>
    <n v="98"/>
    <d v="2025-03-21T00:00:00"/>
    <s v="06:25:04"/>
    <n v="2025"/>
    <n v="3"/>
    <n v="21"/>
    <x v="6"/>
    <n v="75"/>
    <n v="152"/>
    <n v="179.39"/>
    <n v="49.97"/>
    <n v="129.41999999999999"/>
    <n v="1.18"/>
    <n v="3.9578571829999998"/>
  </r>
  <r>
    <d v="2025-03-21T07:32:56"/>
    <n v="554"/>
    <n v="455"/>
    <n v="379"/>
    <n v="76"/>
    <d v="2025-03-21T00:00:00"/>
    <s v="07:32:56"/>
    <n v="2025"/>
    <n v="3"/>
    <n v="21"/>
    <x v="7"/>
    <n v="62"/>
    <n v="112"/>
    <n v="140.09"/>
    <n v="39.020000000000003"/>
    <n v="101.07"/>
    <n v="1.25"/>
    <n v="3.2479120570000002"/>
  </r>
  <r>
    <d v="2025-03-21T08:23:34"/>
    <n v="288"/>
    <n v="189"/>
    <n v="140"/>
    <n v="49"/>
    <d v="2025-03-21T00:00:00"/>
    <s v="08:23:34"/>
    <n v="2025"/>
    <n v="3"/>
    <n v="21"/>
    <x v="8"/>
    <n v="43"/>
    <n v="96"/>
    <n v="124.72"/>
    <n v="34.74"/>
    <n v="89.98"/>
    <n v="1.3"/>
    <n v="1.515394484"/>
  </r>
  <r>
    <d v="2025-03-21T09:34:51"/>
    <n v="283"/>
    <n v="184"/>
    <n v="133"/>
    <n v="51"/>
    <d v="2025-03-21T00:00:00"/>
    <s v="09:34:51"/>
    <n v="2025"/>
    <n v="3"/>
    <n v="21"/>
    <x v="9"/>
    <n v="39"/>
    <n v="83"/>
    <n v="114.47"/>
    <n v="31.88"/>
    <n v="82.58"/>
    <n v="1.38"/>
    <n v="1.6074080550000001"/>
  </r>
  <r>
    <d v="2025-03-21T10:26:38"/>
    <n v="267"/>
    <n v="302"/>
    <n v="252"/>
    <n v="50"/>
    <d v="2025-03-21T00:00:00"/>
    <s v="10:26:38"/>
    <n v="2025"/>
    <n v="3"/>
    <n v="21"/>
    <x v="10"/>
    <n v="40"/>
    <n v="107"/>
    <n v="124.72"/>
    <n v="34.74"/>
    <n v="89.98"/>
    <n v="1.17"/>
    <n v="2.4214239900000001"/>
  </r>
  <r>
    <d v="2025-03-21T11:38:05"/>
    <n v="269"/>
    <n v="240"/>
    <n v="220"/>
    <n v="20"/>
    <d v="2025-03-21T00:00:00"/>
    <s v="11:38:05"/>
    <n v="2025"/>
    <n v="3"/>
    <n v="21"/>
    <x v="11"/>
    <n v="16"/>
    <n v="31"/>
    <n v="47.84"/>
    <n v="13.32"/>
    <n v="34.51"/>
    <n v="1.54"/>
    <n v="5.0167224079999997"/>
  </r>
  <r>
    <d v="2025-03-21T12:21:56"/>
    <n v="269"/>
    <n v="172"/>
    <n v="153"/>
    <n v="19"/>
    <d v="2025-03-21T00:00:00"/>
    <s v="12:21:56"/>
    <n v="2025"/>
    <n v="3"/>
    <n v="21"/>
    <x v="12"/>
    <n v="15"/>
    <n v="29"/>
    <n v="39.29"/>
    <n v="10.95"/>
    <n v="28.35"/>
    <n v="1.35"/>
    <n v="4.3777042499999999"/>
  </r>
  <r>
    <d v="2025-03-21T13:43:09"/>
    <n v="462"/>
    <n v="291"/>
    <n v="233"/>
    <n v="58"/>
    <d v="2025-03-21T00:00:00"/>
    <s v="13:43:09"/>
    <n v="2025"/>
    <n v="3"/>
    <n v="21"/>
    <x v="13"/>
    <n v="53"/>
    <n v="106"/>
    <n v="174.26"/>
    <n v="48.54"/>
    <n v="125.72"/>
    <n v="1.64"/>
    <n v="1.669918513"/>
  </r>
  <r>
    <d v="2025-03-21T14:56:47"/>
    <n v="535"/>
    <n v="364"/>
    <n v="308"/>
    <n v="56"/>
    <d v="2025-03-21T00:00:00"/>
    <s v="14:56:47"/>
    <n v="2025"/>
    <n v="3"/>
    <n v="21"/>
    <x v="14"/>
    <n v="50"/>
    <n v="86"/>
    <n v="126.42"/>
    <n v="35.22"/>
    <n v="91.21"/>
    <n v="1.47"/>
    <n v="2.8792912510000002"/>
  </r>
  <r>
    <d v="2025-03-21T15:34:56"/>
    <n v="451"/>
    <n v="245"/>
    <n v="163"/>
    <n v="82"/>
    <d v="2025-03-21T00:00:00"/>
    <s v="15:34:56"/>
    <n v="2025"/>
    <n v="3"/>
    <n v="21"/>
    <x v="15"/>
    <n v="80"/>
    <n v="166"/>
    <n v="187.93"/>
    <n v="52.35"/>
    <n v="135.58000000000001"/>
    <n v="1.1299999999999999"/>
    <n v="1.303676901"/>
  </r>
  <r>
    <d v="2025-03-21T16:54:15"/>
    <n v="459"/>
    <n v="297"/>
    <n v="213"/>
    <n v="84"/>
    <d v="2025-03-21T00:00:00"/>
    <s v="16:54:15"/>
    <n v="2025"/>
    <n v="3"/>
    <n v="21"/>
    <x v="16"/>
    <n v="80"/>
    <n v="145"/>
    <n v="222.1"/>
    <n v="61.87"/>
    <n v="160.22999999999999"/>
    <n v="1.53"/>
    <n v="1.3372354799999999"/>
  </r>
  <r>
    <d v="2025-03-21T17:52:33"/>
    <n v="541"/>
    <n v="360"/>
    <n v="228"/>
    <n v="132"/>
    <d v="2025-03-21T00:00:00"/>
    <s v="17:52:33"/>
    <n v="2025"/>
    <n v="3"/>
    <n v="21"/>
    <x v="17"/>
    <n v="102"/>
    <n v="238"/>
    <n v="336.56"/>
    <n v="93.75"/>
    <n v="242.81"/>
    <n v="1.41"/>
    <n v="1.0696458280000001"/>
  </r>
  <r>
    <d v="2025-03-21T18:45:10"/>
    <n v="270"/>
    <n v="169"/>
    <n v="119"/>
    <n v="50"/>
    <d v="2025-03-21T00:00:00"/>
    <s v="18:45:10"/>
    <n v="2025"/>
    <n v="3"/>
    <n v="21"/>
    <x v="18"/>
    <n v="40"/>
    <n v="70"/>
    <n v="133.26"/>
    <n v="37.119999999999997"/>
    <n v="96.14"/>
    <n v="1.9"/>
    <n v="1.2681975089999999"/>
  </r>
  <r>
    <d v="2025-03-21T19:14:22"/>
    <n v="620"/>
    <n v="303"/>
    <n v="213"/>
    <n v="90"/>
    <d v="2025-03-21T00:00:00"/>
    <s v="19:14:22"/>
    <n v="2025"/>
    <n v="3"/>
    <n v="21"/>
    <x v="19"/>
    <n v="75"/>
    <n v="151"/>
    <n v="177.68"/>
    <n v="49.49"/>
    <n v="128.19"/>
    <n v="1.18"/>
    <n v="1.7053129220000001"/>
  </r>
  <r>
    <d v="2025-03-21T20:50:30"/>
    <n v="726"/>
    <n v="432"/>
    <n v="266"/>
    <n v="166"/>
    <d v="2025-03-21T00:00:00"/>
    <s v="20:50:30"/>
    <n v="2025"/>
    <n v="3"/>
    <n v="21"/>
    <x v="20"/>
    <n v="130"/>
    <n v="145"/>
    <n v="392.94"/>
    <n v="109.45"/>
    <n v="283.49"/>
    <n v="2.71"/>
    <n v="1.0994044890000001"/>
  </r>
  <r>
    <d v="2025-03-21T21:26:23"/>
    <n v="727"/>
    <n v="492"/>
    <n v="260"/>
    <n v="232"/>
    <d v="2025-03-21T00:00:00"/>
    <s v="21:26:23"/>
    <n v="2025"/>
    <n v="3"/>
    <n v="21"/>
    <x v="21"/>
    <n v="180"/>
    <n v="209"/>
    <n v="416.86"/>
    <n v="116.12"/>
    <n v="300.74"/>
    <n v="1.99"/>
    <n v="1.1802523629999999"/>
  </r>
  <r>
    <d v="2025-03-21T22:53:41"/>
    <n v="889"/>
    <n v="578"/>
    <n v="348"/>
    <n v="230"/>
    <d v="2025-03-21T00:00:00"/>
    <s v="22:53:41"/>
    <n v="2025"/>
    <n v="3"/>
    <n v="21"/>
    <x v="22"/>
    <n v="188"/>
    <n v="216"/>
    <n v="411.73"/>
    <n v="114.69"/>
    <n v="297.05"/>
    <n v="1.91"/>
    <n v="1.403832609"/>
  </r>
  <r>
    <d v="2025-03-21T23:20:27"/>
    <n v="844"/>
    <n v="519"/>
    <n v="318"/>
    <n v="201"/>
    <d v="2025-03-21T00:00:00"/>
    <s v="23:20:27"/>
    <n v="2025"/>
    <n v="3"/>
    <n v="21"/>
    <x v="23"/>
    <n v="172"/>
    <n v="186"/>
    <n v="377.57"/>
    <n v="105.17"/>
    <n v="272.39"/>
    <n v="2.0299999999999998"/>
    <n v="1.374579548"/>
  </r>
  <r>
    <d v="2025-03-22T00:27:23"/>
    <n v="661"/>
    <n v="403"/>
    <n v="237"/>
    <n v="166"/>
    <d v="2025-03-22T00:00:00"/>
    <s v="00:27:23"/>
    <n v="2025"/>
    <n v="3"/>
    <n v="22"/>
    <x v="0"/>
    <n v="132"/>
    <n v="357"/>
    <n v="289.47000000000003"/>
    <n v="81.849999999999994"/>
    <n v="207.62"/>
    <n v="0.81"/>
    <n v="1.392199537"/>
  </r>
  <r>
    <d v="2025-03-22T01:50:45"/>
    <n v="484"/>
    <n v="357"/>
    <n v="203"/>
    <n v="154"/>
    <d v="2025-03-22T00:00:00"/>
    <s v="01:50:45"/>
    <n v="2025"/>
    <n v="3"/>
    <n v="22"/>
    <x v="1"/>
    <n v="121"/>
    <n v="330"/>
    <n v="292.57"/>
    <n v="82.72"/>
    <n v="209.84"/>
    <n v="0.89"/>
    <n v="1.220220802"/>
  </r>
  <r>
    <d v="2025-03-22T02:34:53"/>
    <n v="547"/>
    <n v="389"/>
    <n v="245"/>
    <n v="144"/>
    <d v="2025-03-22T00:00:00"/>
    <s v="02:34:53"/>
    <n v="2025"/>
    <n v="3"/>
    <n v="22"/>
    <x v="2"/>
    <n v="112"/>
    <n v="330"/>
    <n v="329.72"/>
    <n v="93.23"/>
    <n v="236.49"/>
    <n v="1"/>
    <n v="1.179788912"/>
  </r>
  <r>
    <d v="2025-03-22T03:19:50"/>
    <n v="910"/>
    <n v="870"/>
    <n v="776"/>
    <n v="94"/>
    <d v="2025-03-22T00:00:00"/>
    <s v="03:19:50"/>
    <n v="2025"/>
    <n v="3"/>
    <n v="22"/>
    <x v="3"/>
    <n v="77"/>
    <n v="178"/>
    <n v="222.91"/>
    <n v="63.03"/>
    <n v="159.88"/>
    <n v="1.25"/>
    <n v="3.9029204609999999"/>
  </r>
  <r>
    <d v="2025-03-22T04:23:44"/>
    <n v="749"/>
    <n v="569"/>
    <n v="501"/>
    <n v="68"/>
    <d v="2025-03-22T00:00:00"/>
    <s v="04:23:44"/>
    <n v="2025"/>
    <n v="3"/>
    <n v="22"/>
    <x v="4"/>
    <n v="56"/>
    <n v="91"/>
    <n v="105.26"/>
    <n v="29.76"/>
    <n v="75.5"/>
    <n v="1.1599999999999999"/>
    <n v="5.4056621700000003"/>
  </r>
  <r>
    <d v="2025-03-22T05:42:39"/>
    <n v="785"/>
    <n v="650"/>
    <n v="587"/>
    <n v="63"/>
    <d v="2025-03-22T00:00:00"/>
    <s v="05:42:39"/>
    <n v="2025"/>
    <n v="3"/>
    <n v="22"/>
    <x v="5"/>
    <n v="54"/>
    <n v="89"/>
    <n v="111.45"/>
    <n v="31.51"/>
    <n v="79.94"/>
    <n v="1.25"/>
    <n v="5.8322117540000002"/>
  </r>
  <r>
    <d v="2025-03-22T06:40:22"/>
    <n v="828"/>
    <n v="717"/>
    <n v="630"/>
    <n v="87"/>
    <d v="2025-03-22T00:00:00"/>
    <s v="06:40:22"/>
    <n v="2025"/>
    <n v="3"/>
    <n v="22"/>
    <x v="6"/>
    <n v="66"/>
    <n v="122"/>
    <n v="143.96"/>
    <n v="40.700000000000003"/>
    <n v="103.26"/>
    <n v="1.18"/>
    <n v="4.9805501530000003"/>
  </r>
  <r>
    <d v="2025-03-22T07:47:55"/>
    <n v="484"/>
    <n v="318"/>
    <n v="252"/>
    <n v="66"/>
    <d v="2025-03-22T00:00:00"/>
    <s v="07:47:55"/>
    <n v="2025"/>
    <n v="3"/>
    <n v="22"/>
    <x v="7"/>
    <n v="56"/>
    <n v="109"/>
    <n v="159.44"/>
    <n v="45.08"/>
    <n v="114.36"/>
    <n v="1.46"/>
    <n v="1.9944806820000001"/>
  </r>
  <r>
    <d v="2025-03-22T08:37:55"/>
    <n v="281"/>
    <n v="193"/>
    <n v="121"/>
    <n v="72"/>
    <d v="2025-03-22T00:00:00"/>
    <s v="08:37:55"/>
    <n v="2025"/>
    <n v="3"/>
    <n v="22"/>
    <x v="8"/>
    <n v="55"/>
    <n v="142"/>
    <n v="167.18"/>
    <n v="47.27"/>
    <n v="119.91"/>
    <n v="1.18"/>
    <n v="1.1544443120000001"/>
  </r>
  <r>
    <d v="2025-03-22T09:39:06"/>
    <n v="264"/>
    <n v="168"/>
    <n v="105"/>
    <n v="63"/>
    <d v="2025-03-22T00:00:00"/>
    <s v="09:39:06"/>
    <n v="2025"/>
    <n v="3"/>
    <n v="22"/>
    <x v="9"/>
    <n v="49"/>
    <n v="117"/>
    <n v="142.41"/>
    <n v="40.270000000000003"/>
    <n v="102.15"/>
    <n v="1.22"/>
    <n v="1.1796924369999999"/>
  </r>
  <r>
    <d v="2025-03-22T10:07:29"/>
    <n v="233"/>
    <n v="189"/>
    <n v="123"/>
    <n v="66"/>
    <d v="2025-03-22T00:00:00"/>
    <s v="10:07:29"/>
    <n v="2025"/>
    <n v="3"/>
    <n v="22"/>
    <x v="10"/>
    <n v="49"/>
    <n v="142"/>
    <n v="145.51"/>
    <n v="41.14"/>
    <n v="104.37"/>
    <n v="1.02"/>
    <n v="1.2988798020000001"/>
  </r>
  <r>
    <d v="2025-03-22T11:30:17"/>
    <n v="227"/>
    <n v="162"/>
    <n v="114"/>
    <n v="48"/>
    <d v="2025-03-22T00:00:00"/>
    <s v="11:30:17"/>
    <n v="2025"/>
    <n v="3"/>
    <n v="22"/>
    <x v="11"/>
    <n v="39"/>
    <n v="88"/>
    <n v="80.489999999999995"/>
    <n v="22.76"/>
    <n v="57.73"/>
    <n v="0.91"/>
    <n v="2.0126723819999999"/>
  </r>
  <r>
    <d v="2025-03-22T12:53:04"/>
    <n v="248"/>
    <n v="177"/>
    <n v="122"/>
    <n v="55"/>
    <d v="2025-03-22T00:00:00"/>
    <s v="12:53:04"/>
    <n v="2025"/>
    <n v="3"/>
    <n v="22"/>
    <x v="12"/>
    <n v="43"/>
    <n v="112"/>
    <n v="114.55"/>
    <n v="32.39"/>
    <n v="82.16"/>
    <n v="1.02"/>
    <n v="1.5451767789999999"/>
  </r>
  <r>
    <d v="2025-03-22T13:33:14"/>
    <n v="374"/>
    <n v="215"/>
    <n v="138"/>
    <n v="77"/>
    <d v="2025-03-22T00:00:00"/>
    <s v="13:33:14"/>
    <n v="2025"/>
    <n v="3"/>
    <n v="22"/>
    <x v="13"/>
    <n v="69"/>
    <n v="127"/>
    <n v="142.41"/>
    <n v="40.270000000000003"/>
    <n v="102.15"/>
    <n v="1.1200000000000001"/>
    <n v="1.5097254410000001"/>
  </r>
  <r>
    <d v="2025-03-22T14:27:06"/>
    <n v="385"/>
    <n v="227"/>
    <n v="144"/>
    <n v="83"/>
    <d v="2025-03-22T00:00:00"/>
    <s v="14:27:06"/>
    <n v="2025"/>
    <n v="3"/>
    <n v="22"/>
    <x v="14"/>
    <n v="70"/>
    <n v="153"/>
    <n v="201.24"/>
    <n v="56.9"/>
    <n v="144.34"/>
    <n v="1.32"/>
    <n v="1.128006361"/>
  </r>
  <r>
    <d v="2025-03-22T15:10:04"/>
    <n v="356"/>
    <n v="251"/>
    <n v="159"/>
    <n v="92"/>
    <d v="2025-03-22T00:00:00"/>
    <s v="15:10:04"/>
    <n v="2025"/>
    <n v="3"/>
    <n v="22"/>
    <x v="15"/>
    <n v="79"/>
    <n v="186"/>
    <n v="229.1"/>
    <n v="64.78"/>
    <n v="164.32"/>
    <n v="1.23"/>
    <n v="1.0955914449999999"/>
  </r>
  <r>
    <d v="2025-03-22T16:52:31"/>
    <n v="430"/>
    <n v="313"/>
    <n v="199"/>
    <n v="114"/>
    <d v="2025-03-22T00:00:00"/>
    <s v="16:52:31"/>
    <n v="2025"/>
    <n v="3"/>
    <n v="22"/>
    <x v="16"/>
    <n v="103"/>
    <n v="185"/>
    <n v="210.52"/>
    <n v="59.53"/>
    <n v="151"/>
    <n v="1.1399999999999999"/>
    <n v="1.486794604"/>
  </r>
  <r>
    <d v="2025-03-22T17:15:22"/>
    <n v="447"/>
    <n v="306"/>
    <n v="186"/>
    <n v="120"/>
    <d v="2025-03-22T00:00:00"/>
    <s v="17:15:22"/>
    <n v="2025"/>
    <n v="3"/>
    <n v="22"/>
    <x v="17"/>
    <n v="99"/>
    <n v="184"/>
    <n v="224.46"/>
    <n v="63.46"/>
    <n v="160.99"/>
    <n v="1.22"/>
    <n v="1.363271852"/>
  </r>
  <r>
    <d v="2025-03-22T18:48:15"/>
    <n v="269"/>
    <n v="215"/>
    <n v="161"/>
    <n v="54"/>
    <d v="2025-03-22T00:00:00"/>
    <s v="18:48:15"/>
    <n v="2025"/>
    <n v="3"/>
    <n v="22"/>
    <x v="18"/>
    <n v="48"/>
    <n v="85"/>
    <n v="131.58000000000001"/>
    <n v="37.200000000000003"/>
    <n v="94.37"/>
    <n v="1.55"/>
    <n v="1.6339869279999999"/>
  </r>
  <r>
    <d v="2025-03-22T19:02:53"/>
    <n v="580"/>
    <n v="288"/>
    <n v="176"/>
    <n v="112"/>
    <d v="2025-03-22T00:00:00"/>
    <s v="19:02:53"/>
    <n v="2025"/>
    <n v="3"/>
    <n v="22"/>
    <x v="19"/>
    <n v="87"/>
    <n v="219"/>
    <n v="256.95999999999998"/>
    <n v="72.66"/>
    <n v="184.31"/>
    <n v="1.17"/>
    <n v="1.1207970110000001"/>
  </r>
  <r>
    <d v="2025-03-22T20:24:06"/>
    <n v="620"/>
    <n v="330"/>
    <n v="187"/>
    <n v="143"/>
    <d v="2025-03-22T00:00:00"/>
    <s v="20:24:06"/>
    <n v="2025"/>
    <n v="3"/>
    <n v="22"/>
    <x v="20"/>
    <n v="119"/>
    <n v="112"/>
    <n v="294.11"/>
    <n v="83.16"/>
    <n v="210.95"/>
    <n v="2.63"/>
    <n v="1.122029173"/>
  </r>
  <r>
    <d v="2025-03-22T21:15:44"/>
    <n v="697"/>
    <n v="483"/>
    <n v="252"/>
    <n v="231"/>
    <d v="2025-03-22T00:00:00"/>
    <s v="21:15:44"/>
    <n v="2025"/>
    <n v="3"/>
    <n v="22"/>
    <x v="21"/>
    <n v="179"/>
    <n v="200"/>
    <n v="382.35"/>
    <n v="108.11"/>
    <n v="274.24"/>
    <n v="1.91"/>
    <n v="1.2632404859999999"/>
  </r>
  <r>
    <d v="2025-03-22T22:15:52"/>
    <n v="707"/>
    <n v="450"/>
    <n v="241"/>
    <n v="209"/>
    <d v="2025-03-22T00:00:00"/>
    <s v="22:15:52"/>
    <n v="2025"/>
    <n v="3"/>
    <n v="22"/>
    <x v="22"/>
    <n v="167"/>
    <n v="185"/>
    <n v="377.7"/>
    <n v="106.8"/>
    <n v="270.91000000000003"/>
    <n v="2.04"/>
    <n v="1.1914217629999999"/>
  </r>
  <r>
    <d v="2025-03-22T23:25:37"/>
    <n v="789"/>
    <n v="520"/>
    <n v="329"/>
    <n v="191"/>
    <d v="2025-03-22T00:00:00"/>
    <s v="23:25:37"/>
    <n v="2025"/>
    <n v="3"/>
    <n v="22"/>
    <x v="23"/>
    <n v="168"/>
    <n v="172"/>
    <n v="337.46"/>
    <n v="95.42"/>
    <n v="242.04"/>
    <n v="1.96"/>
    <n v="1.5409233689999999"/>
  </r>
  <r>
    <d v="2025-03-23T00:18:06"/>
    <n v="584"/>
    <n v="394"/>
    <n v="223"/>
    <n v="171"/>
    <d v="2025-03-23T00:00:00"/>
    <s v="00:18:06"/>
    <n v="2025"/>
    <n v="3"/>
    <n v="23"/>
    <x v="0"/>
    <n v="137"/>
    <n v="371"/>
    <n v="302.77999999999997"/>
    <n v="83.02"/>
    <n v="219.76"/>
    <n v="0.82"/>
    <n v="1.301274853"/>
  </r>
  <r>
    <d v="2025-03-23T01:42:28"/>
    <n v="433"/>
    <n v="348"/>
    <n v="226"/>
    <n v="122"/>
    <d v="2025-03-23T00:00:00"/>
    <s v="01:42:28"/>
    <n v="2025"/>
    <n v="3"/>
    <n v="23"/>
    <x v="1"/>
    <n v="100"/>
    <n v="239"/>
    <n v="247.13"/>
    <n v="67.760000000000005"/>
    <n v="179.37"/>
    <n v="1.03"/>
    <n v="1.4081657430000001"/>
  </r>
  <r>
    <d v="2025-03-23T02:23:04"/>
    <n v="457"/>
    <n v="307"/>
    <n v="204"/>
    <n v="103"/>
    <d v="2025-03-23T00:00:00"/>
    <s v="02:23:04"/>
    <n v="2025"/>
    <n v="3"/>
    <n v="23"/>
    <x v="2"/>
    <n v="82"/>
    <n v="198"/>
    <n v="252.04"/>
    <n v="69.11"/>
    <n v="182.93"/>
    <n v="1.27"/>
    <n v="1.2180606249999999"/>
  </r>
  <r>
    <d v="2025-03-23T03:30:51"/>
    <n v="905"/>
    <n v="866"/>
    <n v="777"/>
    <n v="89"/>
    <d v="2025-03-23T00:00:00"/>
    <s v="03:30:51"/>
    <n v="2025"/>
    <n v="3"/>
    <n v="23"/>
    <x v="3"/>
    <n v="71"/>
    <n v="127"/>
    <n v="140.75"/>
    <n v="38.590000000000003"/>
    <n v="102.16"/>
    <n v="1.1100000000000001"/>
    <n v="6.1527531079999997"/>
  </r>
  <r>
    <d v="2025-03-23T04:33:48"/>
    <n v="691"/>
    <n v="573"/>
    <n v="533"/>
    <n v="40"/>
    <d v="2025-03-23T00:00:00"/>
    <s v="04:33:48"/>
    <n v="2025"/>
    <n v="3"/>
    <n v="23"/>
    <x v="4"/>
    <n v="33"/>
    <n v="45"/>
    <n v="67.099999999999994"/>
    <n v="18.399999999999999"/>
    <n v="48.7"/>
    <n v="1.49"/>
    <n v="8.5394932939999997"/>
  </r>
  <r>
    <d v="2025-03-23T05:40:20"/>
    <n v="822"/>
    <n v="514"/>
    <n v="456"/>
    <n v="58"/>
    <d v="2025-03-23T00:00:00"/>
    <s v="05:40:20"/>
    <n v="2025"/>
    <n v="3"/>
    <n v="23"/>
    <x v="5"/>
    <n v="48"/>
    <n v="85"/>
    <n v="135.84"/>
    <n v="37.25"/>
    <n v="98.59"/>
    <n v="1.6"/>
    <n v="3.7838633690000001"/>
  </r>
  <r>
    <d v="2025-03-23T06:09:40"/>
    <n v="864"/>
    <n v="686"/>
    <n v="596"/>
    <n v="90"/>
    <d v="2025-03-23T00:00:00"/>
    <s v="06:09:40"/>
    <n v="2025"/>
    <n v="3"/>
    <n v="23"/>
    <x v="6"/>
    <n v="78"/>
    <n v="188"/>
    <n v="250.41"/>
    <n v="68.66"/>
    <n v="181.75"/>
    <n v="1.33"/>
    <n v="2.739507208"/>
  </r>
  <r>
    <d v="2025-03-23T07:38:05"/>
    <n v="545"/>
    <n v="375"/>
    <n v="246"/>
    <n v="129"/>
    <d v="2025-03-23T00:00:00"/>
    <s v="07:38:05"/>
    <n v="2025"/>
    <n v="3"/>
    <n v="23"/>
    <x v="7"/>
    <n v="89"/>
    <n v="189"/>
    <n v="199.67"/>
    <n v="54.75"/>
    <n v="144.91999999999999"/>
    <n v="1.06"/>
    <n v="1.878098863"/>
  </r>
  <r>
    <d v="2025-03-23T08:46:27"/>
    <n v="243"/>
    <n v="188"/>
    <n v="76"/>
    <n v="112"/>
    <d v="2025-03-23T00:00:00"/>
    <s v="08:46:27"/>
    <n v="2025"/>
    <n v="3"/>
    <n v="23"/>
    <x v="8"/>
    <n v="80"/>
    <n v="198"/>
    <n v="160.38999999999999"/>
    <n v="43.98"/>
    <n v="116.41"/>
    <n v="0.81"/>
    <n v="1.172142902"/>
  </r>
  <r>
    <d v="2025-03-23T09:42:09"/>
    <n v="313"/>
    <n v="250"/>
    <n v="128"/>
    <n v="122"/>
    <d v="2025-03-23T00:00:00"/>
    <s v="09:42:09"/>
    <n v="2025"/>
    <n v="3"/>
    <n v="23"/>
    <x v="9"/>
    <n v="81"/>
    <n v="211"/>
    <n v="176.76"/>
    <n v="48.47"/>
    <n v="128.29"/>
    <n v="0.84"/>
    <n v="1.414347137"/>
  </r>
  <r>
    <d v="2025-03-23T10:04:38"/>
    <n v="321"/>
    <n v="308"/>
    <n v="229"/>
    <n v="79"/>
    <d v="2025-03-23T00:00:00"/>
    <s v="10:04:38"/>
    <n v="2025"/>
    <n v="3"/>
    <n v="23"/>
    <x v="10"/>
    <n v="62"/>
    <n v="204"/>
    <n v="196.4"/>
    <n v="53.85"/>
    <n v="142.55000000000001"/>
    <n v="0.96"/>
    <n v="1.5682281060000001"/>
  </r>
  <r>
    <d v="2025-03-23T11:05:15"/>
    <n v="267"/>
    <n v="213"/>
    <n v="128"/>
    <n v="85"/>
    <d v="2025-03-23T00:00:00"/>
    <s v="11:05:15"/>
    <n v="2025"/>
    <n v="3"/>
    <n v="23"/>
    <x v="11"/>
    <n v="63"/>
    <n v="169"/>
    <n v="127.66"/>
    <n v="35"/>
    <n v="92.65"/>
    <n v="0.76"/>
    <n v="1.668494438"/>
  </r>
  <r>
    <d v="2025-03-23T12:16:27"/>
    <n v="285"/>
    <n v="196"/>
    <n v="105"/>
    <n v="91"/>
    <d v="2025-03-23T00:00:00"/>
    <s v="12:16:27"/>
    <n v="2025"/>
    <n v="3"/>
    <n v="23"/>
    <x v="12"/>
    <n v="67"/>
    <n v="233"/>
    <n v="217.67"/>
    <n v="59.69"/>
    <n v="157.99"/>
    <n v="0.93"/>
    <n v="0.9004456287"/>
  </r>
  <r>
    <d v="2025-03-23T13:06:24"/>
    <n v="396"/>
    <n v="272"/>
    <n v="187"/>
    <n v="85"/>
    <d v="2025-03-23T00:00:00"/>
    <s v="13:06:24"/>
    <n v="2025"/>
    <n v="3"/>
    <n v="23"/>
    <x v="13"/>
    <n v="71"/>
    <n v="148"/>
    <n v="191.49"/>
    <n v="52.5"/>
    <n v="138.97999999999999"/>
    <n v="1.29"/>
    <n v="1.4204397099999999"/>
  </r>
  <r>
    <d v="2025-03-23T14:05:17"/>
    <n v="377"/>
    <n v="258"/>
    <n v="172"/>
    <n v="86"/>
    <d v="2025-03-23T00:00:00"/>
    <s v="14:05:17"/>
    <n v="2025"/>
    <n v="3"/>
    <n v="23"/>
    <x v="14"/>
    <n v="66"/>
    <n v="134"/>
    <n v="181.67"/>
    <n v="49.81"/>
    <n v="131.85"/>
    <n v="1.36"/>
    <n v="1.420157428"/>
  </r>
  <r>
    <d v="2025-03-23T15:17:48"/>
    <n v="410"/>
    <n v="242"/>
    <n v="145"/>
    <n v="97"/>
    <d v="2025-03-23T00:00:00"/>
    <s v="15:17:48"/>
    <n v="2025"/>
    <n v="3"/>
    <n v="23"/>
    <x v="15"/>
    <n v="79"/>
    <n v="171"/>
    <n v="206.22"/>
    <n v="56.54"/>
    <n v="149.66999999999999"/>
    <n v="1.21"/>
    <n v="1.173504025"/>
  </r>
  <r>
    <d v="2025-03-23T16:20:14"/>
    <n v="431"/>
    <n v="296"/>
    <n v="200"/>
    <n v="96"/>
    <d v="2025-03-23T00:00:00"/>
    <s v="16:20:14"/>
    <n v="2025"/>
    <n v="3"/>
    <n v="23"/>
    <x v="16"/>
    <n v="84"/>
    <n v="130"/>
    <n v="165.3"/>
    <n v="45.32"/>
    <n v="119.98"/>
    <n v="1.27"/>
    <n v="1.790683606"/>
  </r>
  <r>
    <d v="2025-03-23T17:22:38"/>
    <n v="397"/>
    <n v="260"/>
    <n v="157"/>
    <n v="103"/>
    <d v="2025-03-23T00:00:00"/>
    <s v="17:22:38"/>
    <n v="2025"/>
    <n v="3"/>
    <n v="23"/>
    <x v="17"/>
    <n v="84"/>
    <n v="130"/>
    <n v="165.3"/>
    <n v="45.32"/>
    <n v="119.98"/>
    <n v="1.27"/>
    <n v="1.572897762"/>
  </r>
  <r>
    <d v="2025-03-23T18:29:38"/>
    <n v="284"/>
    <n v="174"/>
    <n v="129"/>
    <n v="45"/>
    <d v="2025-03-23T00:00:00"/>
    <s v="18:29:38"/>
    <n v="2025"/>
    <n v="3"/>
    <n v="23"/>
    <x v="18"/>
    <n v="39"/>
    <n v="60"/>
    <n v="94.92"/>
    <n v="26.03"/>
    <n v="68.900000000000006"/>
    <n v="1.58"/>
    <n v="1.8331226300000001"/>
  </r>
  <r>
    <d v="2025-03-23T19:27:12"/>
    <n v="621"/>
    <n v="302"/>
    <n v="200"/>
    <n v="102"/>
    <d v="2025-03-23T00:00:00"/>
    <s v="19:27:12"/>
    <n v="2025"/>
    <n v="3"/>
    <n v="23"/>
    <x v="19"/>
    <n v="75"/>
    <n v="157"/>
    <n v="194.76"/>
    <n v="53.4"/>
    <n v="141.36000000000001"/>
    <n v="1.24"/>
    <n v="1.550626412"/>
  </r>
  <r>
    <d v="2025-03-23T20:27:06"/>
    <n v="722"/>
    <n v="383"/>
    <n v="242"/>
    <n v="141"/>
    <d v="2025-03-23T00:00:00"/>
    <s v="20:27:06"/>
    <n v="2025"/>
    <n v="3"/>
    <n v="23"/>
    <x v="20"/>
    <n v="107"/>
    <n v="97"/>
    <n v="292.95999999999998"/>
    <n v="80.33"/>
    <n v="212.63"/>
    <n v="3.02"/>
    <n v="1.3073457129999999"/>
  </r>
  <r>
    <d v="2025-03-23T21:48:04"/>
    <n v="841"/>
    <n v="570"/>
    <n v="303"/>
    <n v="267"/>
    <d v="2025-03-23T00:00:00"/>
    <s v="21:48:04"/>
    <n v="2025"/>
    <n v="3"/>
    <n v="23"/>
    <x v="21"/>
    <n v="197"/>
    <n v="237"/>
    <n v="445.17"/>
    <n v="122.06"/>
    <n v="323.10000000000002"/>
    <n v="1.88"/>
    <n v="1.280409731"/>
  </r>
  <r>
    <d v="2025-03-23T22:49:10"/>
    <n v="801"/>
    <n v="506"/>
    <n v="277"/>
    <n v="229"/>
    <d v="2025-03-23T00:00:00"/>
    <s v="22:49:10"/>
    <n v="2025"/>
    <n v="3"/>
    <n v="23"/>
    <x v="22"/>
    <n v="177"/>
    <n v="225"/>
    <n v="481.17"/>
    <n v="131.94"/>
    <n v="349.24"/>
    <n v="2.14"/>
    <n v="1.051603383"/>
  </r>
  <r>
    <d v="2025-03-23T23:17:13"/>
    <n v="767"/>
    <n v="483"/>
    <n v="265"/>
    <n v="218"/>
    <d v="2025-03-23T00:00:00"/>
    <s v="23:17:13"/>
    <n v="2025"/>
    <n v="3"/>
    <n v="23"/>
    <x v="23"/>
    <n v="167"/>
    <n v="196"/>
    <n v="428.8"/>
    <n v="117.58"/>
    <n v="311.22000000000003"/>
    <n v="2.19"/>
    <n v="1.1263992540000001"/>
  </r>
  <r>
    <d v="2025-03-24T00:41:16"/>
    <n v="621"/>
    <n v="491"/>
    <n v="271"/>
    <n v="220"/>
    <d v="2025-03-24T00:00:00"/>
    <s v="00:41:16"/>
    <n v="2025"/>
    <n v="3"/>
    <n v="24"/>
    <x v="0"/>
    <n v="165"/>
    <n v="593"/>
    <n v="443.26"/>
    <n v="128.52000000000001"/>
    <n v="314.73"/>
    <n v="0.75"/>
    <n v="1.1077020259999999"/>
  </r>
  <r>
    <d v="2025-03-24T01:17:28"/>
    <n v="498"/>
    <n v="371"/>
    <n v="184"/>
    <n v="187"/>
    <d v="2025-03-24T00:00:00"/>
    <s v="01:17:28"/>
    <n v="2025"/>
    <n v="3"/>
    <n v="24"/>
    <x v="1"/>
    <n v="145"/>
    <n v="431"/>
    <n v="337.79"/>
    <n v="97.94"/>
    <n v="239.85"/>
    <n v="0.78"/>
    <n v="1.098315521"/>
  </r>
  <r>
    <d v="2025-03-24T02:09:27"/>
    <n v="519"/>
    <n v="362"/>
    <n v="215"/>
    <n v="147"/>
    <d v="2025-03-24T00:00:00"/>
    <s v="02:09:27"/>
    <n v="2025"/>
    <n v="3"/>
    <n v="24"/>
    <x v="2"/>
    <n v="117"/>
    <n v="331"/>
    <n v="312.13"/>
    <n v="90.5"/>
    <n v="221.63"/>
    <n v="0.94"/>
    <n v="1.1597731710000001"/>
  </r>
  <r>
    <d v="2025-03-24T03:06:18"/>
    <n v="863"/>
    <n v="876"/>
    <n v="785"/>
    <n v="91"/>
    <d v="2025-03-24T00:00:00"/>
    <s v="03:06:18"/>
    <n v="2025"/>
    <n v="3"/>
    <n v="24"/>
    <x v="3"/>
    <n v="66"/>
    <n v="136"/>
    <n v="181.01"/>
    <n v="52.48"/>
    <n v="128.53"/>
    <n v="1.33"/>
    <n v="4.8395116290000004"/>
  </r>
  <r>
    <d v="2025-03-24T04:19:28"/>
    <n v="719"/>
    <n v="595"/>
    <n v="538"/>
    <n v="57"/>
    <d v="2025-03-24T00:00:00"/>
    <s v="04:19:28"/>
    <n v="2025"/>
    <n v="3"/>
    <n v="24"/>
    <x v="4"/>
    <n v="50"/>
    <n v="80"/>
    <n v="104.04"/>
    <n v="30.17"/>
    <n v="73.88"/>
    <n v="1.3"/>
    <n v="5.7189542480000002"/>
  </r>
  <r>
    <d v="2025-03-24T05:51:30"/>
    <n v="820"/>
    <n v="564"/>
    <n v="490"/>
    <n v="74"/>
    <d v="2025-03-24T00:00:00"/>
    <s v="05:51:30"/>
    <n v="2025"/>
    <n v="3"/>
    <n v="24"/>
    <x v="5"/>
    <n v="64"/>
    <n v="124"/>
    <n v="161.06"/>
    <n v="46.7"/>
    <n v="114.36"/>
    <n v="1.3"/>
    <n v="3.501800571"/>
  </r>
  <r>
    <d v="2025-03-24T06:25:44"/>
    <n v="805"/>
    <n v="704"/>
    <n v="603"/>
    <n v="101"/>
    <d v="2025-03-24T00:00:00"/>
    <s v="06:25:44"/>
    <n v="2025"/>
    <n v="3"/>
    <n v="24"/>
    <x v="6"/>
    <n v="74"/>
    <n v="144"/>
    <n v="161.06"/>
    <n v="46.7"/>
    <n v="114.36"/>
    <n v="1.1200000000000001"/>
    <n v="4.371041848"/>
  </r>
  <r>
    <d v="2025-03-24T07:06:41"/>
    <n v="478"/>
    <n v="338"/>
    <n v="231"/>
    <n v="107"/>
    <d v="2025-03-24T00:00:00"/>
    <s v="07:06:41"/>
    <n v="2025"/>
    <n v="3"/>
    <n v="24"/>
    <x v="7"/>
    <n v="68"/>
    <n v="144"/>
    <n v="190.99"/>
    <n v="55.38"/>
    <n v="135.61000000000001"/>
    <n v="1.33"/>
    <n v="1.7697261639999999"/>
  </r>
  <r>
    <d v="2025-03-24T08:28:55"/>
    <n v="261"/>
    <n v="173"/>
    <n v="84"/>
    <n v="89"/>
    <d v="2025-03-24T00:00:00"/>
    <s v="08:28:55"/>
    <n v="2025"/>
    <n v="3"/>
    <n v="24"/>
    <x v="8"/>
    <n v="65"/>
    <n v="161"/>
    <n v="155.35"/>
    <n v="45.04"/>
    <n v="110.31"/>
    <n v="0.96"/>
    <n v="1.1136144189999999"/>
  </r>
  <r>
    <d v="2025-03-24T09:48:25"/>
    <n v="271"/>
    <n v="233"/>
    <n v="154"/>
    <n v="79"/>
    <d v="2025-03-24T00:00:00"/>
    <s v="09:48:25"/>
    <n v="2025"/>
    <n v="3"/>
    <n v="24"/>
    <x v="9"/>
    <n v="60"/>
    <n v="152"/>
    <n v="161.06"/>
    <n v="46.7"/>
    <n v="114.36"/>
    <n v="1.06"/>
    <n v="1.446665839"/>
  </r>
  <r>
    <d v="2025-03-24T10:12:48"/>
    <n v="287"/>
    <n v="220"/>
    <n v="144"/>
    <n v="76"/>
    <d v="2025-03-24T00:00:00"/>
    <s v="10:12:48"/>
    <n v="2025"/>
    <n v="3"/>
    <n v="24"/>
    <x v="10"/>
    <n v="52"/>
    <n v="135"/>
    <n v="115.45"/>
    <n v="33.47"/>
    <n v="81.97"/>
    <n v="0.86"/>
    <n v="1.905586834"/>
  </r>
  <r>
    <d v="2025-03-24T11:39:55"/>
    <n v="262"/>
    <n v="213"/>
    <n v="142"/>
    <n v="71"/>
    <d v="2025-03-24T00:00:00"/>
    <s v="11:39:55"/>
    <n v="2025"/>
    <n v="3"/>
    <n v="24"/>
    <x v="11"/>
    <n v="53"/>
    <n v="150"/>
    <n v="139.68"/>
    <n v="40.5"/>
    <n v="99.18"/>
    <n v="0.93"/>
    <n v="1.5249140889999999"/>
  </r>
  <r>
    <d v="2025-03-24T12:35:04"/>
    <n v="335"/>
    <n v="205"/>
    <n v="129"/>
    <n v="76"/>
    <d v="2025-03-24T00:00:00"/>
    <s v="12:35:04"/>
    <n v="2025"/>
    <n v="3"/>
    <n v="24"/>
    <x v="12"/>
    <n v="54"/>
    <n v="133"/>
    <n v="98.34"/>
    <n v="28.51"/>
    <n v="69.83"/>
    <n v="0.74"/>
    <n v="2.0846044340000001"/>
  </r>
  <r>
    <d v="2025-03-24T13:30:10"/>
    <n v="436"/>
    <n v="264"/>
    <n v="168"/>
    <n v="96"/>
    <d v="2025-03-24T00:00:00"/>
    <s v="13:30:10"/>
    <n v="2025"/>
    <n v="3"/>
    <n v="24"/>
    <x v="13"/>
    <n v="78"/>
    <n v="159"/>
    <n v="176.73"/>
    <n v="51.24"/>
    <n v="125.49"/>
    <n v="1.1100000000000001"/>
    <n v="1.493804108"/>
  </r>
  <r>
    <d v="2025-03-24T14:06:47"/>
    <n v="476"/>
    <n v="291"/>
    <n v="180"/>
    <n v="111"/>
    <d v="2025-03-24T00:00:00"/>
    <s v="14:06:47"/>
    <n v="2025"/>
    <n v="3"/>
    <n v="24"/>
    <x v="14"/>
    <n v="85"/>
    <n v="180"/>
    <n v="190.99"/>
    <n v="55.38"/>
    <n v="135.61000000000001"/>
    <n v="1.06"/>
    <n v="1.5236399810000001"/>
  </r>
  <r>
    <d v="2025-03-24T15:27:15"/>
    <n v="486"/>
    <n v="282"/>
    <n v="162"/>
    <n v="120"/>
    <d v="2025-03-24T00:00:00"/>
    <s v="15:27:15"/>
    <n v="2025"/>
    <n v="3"/>
    <n v="24"/>
    <x v="15"/>
    <n v="97"/>
    <n v="236"/>
    <n v="245.15"/>
    <n v="71.08"/>
    <n v="174.07"/>
    <n v="1.04"/>
    <n v="1.150316133"/>
  </r>
  <r>
    <d v="2025-03-24T16:51:08"/>
    <n v="481"/>
    <n v="310"/>
    <n v="201"/>
    <n v="109"/>
    <d v="2025-03-24T00:00:00"/>
    <s v="16:51:08"/>
    <n v="2025"/>
    <n v="3"/>
    <n v="24"/>
    <x v="16"/>
    <n v="100"/>
    <n v="186"/>
    <n v="225.19"/>
    <n v="65.290000000000006"/>
    <n v="159.9"/>
    <n v="1.21"/>
    <n v="1.3766153029999999"/>
  </r>
  <r>
    <d v="2025-03-24T17:37:17"/>
    <n v="492"/>
    <n v="299"/>
    <n v="193"/>
    <n v="106"/>
    <d v="2025-03-24T00:00:00"/>
    <s v="17:37:17"/>
    <n v="2025"/>
    <n v="3"/>
    <n v="24"/>
    <x v="17"/>
    <n v="82"/>
    <n v="146"/>
    <n v="208.09"/>
    <n v="60.34"/>
    <n v="147.75"/>
    <n v="1.43"/>
    <n v="1.4368782739999999"/>
  </r>
  <r>
    <d v="2025-03-24T18:45:19"/>
    <n v="306"/>
    <n v="163"/>
    <n v="126"/>
    <n v="37"/>
    <d v="2025-03-24T00:00:00"/>
    <s v="18:45:19"/>
    <n v="2025"/>
    <n v="3"/>
    <n v="24"/>
    <x v="18"/>
    <n v="28"/>
    <n v="36"/>
    <n v="51.31"/>
    <n v="14.88"/>
    <n v="36.43"/>
    <n v="1.43"/>
    <n v="3.1767686610000001"/>
  </r>
  <r>
    <d v="2025-03-24T19:28:08"/>
    <n v="748"/>
    <n v="345"/>
    <n v="244"/>
    <n v="101"/>
    <d v="2025-03-24T00:00:00"/>
    <s v="19:28:08"/>
    <n v="2025"/>
    <n v="3"/>
    <n v="24"/>
    <x v="19"/>
    <n v="81"/>
    <n v="173"/>
    <n v="195.26"/>
    <n v="56.62"/>
    <n v="138.65"/>
    <n v="1.1299999999999999"/>
    <n v="1.766874936"/>
  </r>
  <r>
    <d v="2025-03-24T20:35:30"/>
    <n v="838"/>
    <n v="476"/>
    <n v="326"/>
    <n v="150"/>
    <d v="2025-03-24T00:00:00"/>
    <s v="20:35:30"/>
    <n v="2025"/>
    <n v="3"/>
    <n v="24"/>
    <x v="20"/>
    <n v="109"/>
    <n v="104"/>
    <n v="305.01"/>
    <n v="88.44"/>
    <n v="216.57"/>
    <n v="2.93"/>
    <n v="1.56060457"/>
  </r>
  <r>
    <d v="2025-03-24T21:18:46"/>
    <n v="708"/>
    <n v="473"/>
    <n v="264"/>
    <n v="209"/>
    <d v="2025-03-24T00:00:00"/>
    <s v="21:18:46"/>
    <n v="2025"/>
    <n v="3"/>
    <n v="24"/>
    <x v="21"/>
    <n v="156"/>
    <n v="151"/>
    <n v="309.27999999999997"/>
    <n v="89.68"/>
    <n v="219.61"/>
    <n v="2.0499999999999998"/>
    <n v="1.52935851"/>
  </r>
  <r>
    <d v="2025-03-24T22:11:19"/>
    <n v="727"/>
    <n v="438"/>
    <n v="259"/>
    <n v="179"/>
    <d v="2025-03-24T00:00:00"/>
    <s v="22:11:19"/>
    <n v="2025"/>
    <n v="3"/>
    <n v="24"/>
    <x v="22"/>
    <n v="145"/>
    <n v="142"/>
    <n v="317.83"/>
    <n v="92.16"/>
    <n v="225.68"/>
    <n v="2.2400000000000002"/>
    <n v="1.378095208"/>
  </r>
  <r>
    <d v="2025-03-24T23:56:37"/>
    <n v="753"/>
    <n v="500"/>
    <n v="281"/>
    <n v="219"/>
    <d v="2025-03-24T00:00:00"/>
    <s v="23:56:37"/>
    <n v="2025"/>
    <n v="3"/>
    <n v="24"/>
    <x v="23"/>
    <n v="175"/>
    <n v="181"/>
    <n v="344.91"/>
    <n v="100.01"/>
    <n v="244.91"/>
    <n v="1.91"/>
    <n v="1.449653533"/>
  </r>
  <r>
    <d v="2025-03-25T00:28:23"/>
    <n v="579"/>
    <n v="401"/>
    <n v="234"/>
    <n v="167"/>
    <d v="2025-03-25T00:00:00"/>
    <s v="00:28:23"/>
    <n v="2025"/>
    <n v="3"/>
    <n v="25"/>
    <x v="0"/>
    <n v="121"/>
    <n v="325"/>
    <n v="256.93"/>
    <n v="81.5"/>
    <n v="175.43"/>
    <n v="0.79"/>
    <n v="1.5607363869999999"/>
  </r>
  <r>
    <d v="2025-03-25T01:25:07"/>
    <n v="488"/>
    <n v="325"/>
    <n v="195"/>
    <n v="130"/>
    <d v="2025-03-25T00:00:00"/>
    <s v="01:25:07"/>
    <n v="2025"/>
    <n v="3"/>
    <n v="25"/>
    <x v="1"/>
    <n v="97"/>
    <n v="254"/>
    <n v="246.72"/>
    <n v="78.260000000000005"/>
    <n v="168.45"/>
    <n v="0.97"/>
    <n v="1.3172827499999999"/>
  </r>
  <r>
    <d v="2025-03-25T02:20:55"/>
    <n v="511"/>
    <n v="322"/>
    <n v="214"/>
    <n v="108"/>
    <d v="2025-03-25T00:00:00"/>
    <s v="02:20:55"/>
    <n v="2025"/>
    <n v="3"/>
    <n v="25"/>
    <x v="2"/>
    <n v="80"/>
    <n v="155"/>
    <n v="143.07"/>
    <n v="45.38"/>
    <n v="97.68"/>
    <n v="0.92"/>
    <n v="2.2506465370000002"/>
  </r>
  <r>
    <d v="2025-03-25T03:29:36"/>
    <n v="1030"/>
    <n v="1142"/>
    <n v="1061"/>
    <n v="81"/>
    <d v="2025-03-25T00:00:00"/>
    <s v="03:29:36"/>
    <n v="2025"/>
    <n v="3"/>
    <n v="25"/>
    <x v="3"/>
    <n v="63"/>
    <n v="119"/>
    <n v="134.31"/>
    <n v="42.6"/>
    <n v="91.7"/>
    <n v="1.1299999999999999"/>
    <n v="8.5027175939999999"/>
  </r>
  <r>
    <d v="2025-03-25T04:16:04"/>
    <n v="852"/>
    <n v="845"/>
    <n v="796"/>
    <n v="49"/>
    <d v="2025-03-25T00:00:00"/>
    <s v="04:16:04"/>
    <n v="2025"/>
    <n v="3"/>
    <n v="25"/>
    <x v="4"/>
    <n v="37"/>
    <n v="59"/>
    <n v="89.05"/>
    <n v="28.25"/>
    <n v="60.8"/>
    <n v="1.51"/>
    <n v="9.4890510950000007"/>
  </r>
  <r>
    <d v="2025-03-25T05:05:26"/>
    <n v="1068"/>
    <n v="932"/>
    <n v="857"/>
    <n v="75"/>
    <d v="2025-03-25T00:00:00"/>
    <s v="05:05:26"/>
    <n v="2025"/>
    <n v="3"/>
    <n v="25"/>
    <x v="5"/>
    <n v="62"/>
    <n v="107"/>
    <n v="110.95"/>
    <n v="35.19"/>
    <n v="75.75"/>
    <n v="1.04"/>
    <n v="8.4001802609999991"/>
  </r>
  <r>
    <d v="2025-03-25T06:27:39"/>
    <n v="1043"/>
    <n v="972"/>
    <n v="864"/>
    <n v="108"/>
    <d v="2025-03-25T00:00:00"/>
    <s v="06:27:39"/>
    <n v="2025"/>
    <n v="3"/>
    <n v="25"/>
    <x v="6"/>
    <n v="79"/>
    <n v="177"/>
    <n v="188.32"/>
    <n v="59.74"/>
    <n v="128.58000000000001"/>
    <n v="1.06"/>
    <n v="5.1614273580000001"/>
  </r>
  <r>
    <d v="2025-03-25T07:33:41"/>
    <n v="689"/>
    <n v="596"/>
    <n v="510"/>
    <n v="86"/>
    <d v="2025-03-25T00:00:00"/>
    <s v="07:33:41"/>
    <n v="2025"/>
    <n v="3"/>
    <n v="25"/>
    <x v="7"/>
    <n v="65"/>
    <n v="144"/>
    <n v="183.94"/>
    <n v="58.35"/>
    <n v="125.59"/>
    <n v="1.28"/>
    <n v="3.2401870179999999"/>
  </r>
  <r>
    <d v="2025-03-25T08:23:28"/>
    <n v="352"/>
    <n v="203"/>
    <n v="125"/>
    <n v="78"/>
    <d v="2025-03-25T00:00:00"/>
    <s v="08:23:28"/>
    <n v="2025"/>
    <n v="3"/>
    <n v="25"/>
    <x v="8"/>
    <n v="60"/>
    <n v="142"/>
    <n v="125.55"/>
    <n v="39.83"/>
    <n v="85.72"/>
    <n v="0.88"/>
    <n v="1.6168857029999999"/>
  </r>
  <r>
    <d v="2025-03-25T09:56:35"/>
    <n v="296"/>
    <n v="212"/>
    <n v="133"/>
    <n v="79"/>
    <d v="2025-03-25T00:00:00"/>
    <s v="09:56:35"/>
    <n v="2025"/>
    <n v="3"/>
    <n v="25"/>
    <x v="9"/>
    <n v="56"/>
    <n v="127"/>
    <n v="115.33"/>
    <n v="36.58"/>
    <n v="78.75"/>
    <n v="0.91"/>
    <n v="1.838203416"/>
  </r>
  <r>
    <d v="2025-03-25T10:39:41"/>
    <n v="288"/>
    <n v="242"/>
    <n v="168"/>
    <n v="74"/>
    <d v="2025-03-25T00:00:00"/>
    <s v="10:39:41"/>
    <n v="2025"/>
    <n v="3"/>
    <n v="25"/>
    <x v="10"/>
    <n v="49"/>
    <n v="147"/>
    <n v="140.15"/>
    <n v="44.46"/>
    <n v="95.69"/>
    <n v="0.95"/>
    <n v="1.7267213699999999"/>
  </r>
  <r>
    <d v="2025-03-25T11:33:53"/>
    <n v="253"/>
    <n v="198"/>
    <n v="137"/>
    <n v="61"/>
    <d v="2025-03-25T00:00:00"/>
    <s v="11:33:53"/>
    <n v="2025"/>
    <n v="3"/>
    <n v="25"/>
    <x v="11"/>
    <n v="44"/>
    <n v="118"/>
    <n v="110.95"/>
    <n v="35.19"/>
    <n v="75.75"/>
    <n v="0.94"/>
    <n v="1.7845876519999999"/>
  </r>
  <r>
    <d v="2025-03-25T12:26:02"/>
    <n v="273"/>
    <n v="210"/>
    <n v="136"/>
    <n v="74"/>
    <d v="2025-03-25T00:00:00"/>
    <s v="12:26:02"/>
    <n v="2025"/>
    <n v="3"/>
    <n v="25"/>
    <x v="12"/>
    <n v="52"/>
    <n v="150"/>
    <n v="129.93"/>
    <n v="41.21"/>
    <n v="88.71"/>
    <n v="0.87"/>
    <n v="1.616254906"/>
  </r>
  <r>
    <d v="2025-03-25T13:22:44"/>
    <n v="438"/>
    <n v="273"/>
    <n v="191"/>
    <n v="82"/>
    <d v="2025-03-25T00:00:00"/>
    <s v="13:22:44"/>
    <n v="2025"/>
    <n v="3"/>
    <n v="25"/>
    <x v="13"/>
    <n v="68"/>
    <n v="131"/>
    <n v="140.15"/>
    <n v="44.46"/>
    <n v="95.69"/>
    <n v="1.07"/>
    <n v="1.9479129500000001"/>
  </r>
  <r>
    <d v="2025-03-25T14:31:27"/>
    <n v="452"/>
    <n v="278"/>
    <n v="191"/>
    <n v="87"/>
    <d v="2025-03-25T00:00:00"/>
    <s v="14:31:27"/>
    <n v="2025"/>
    <n v="3"/>
    <n v="25"/>
    <x v="14"/>
    <n v="66"/>
    <n v="134"/>
    <n v="156.19999999999999"/>
    <n v="49.55"/>
    <n v="106.65"/>
    <n v="1.17"/>
    <n v="1.7797695259999999"/>
  </r>
  <r>
    <d v="2025-03-25T15:45:50"/>
    <n v="456"/>
    <n v="308"/>
    <n v="228"/>
    <n v="80"/>
    <d v="2025-03-25T00:00:00"/>
    <s v="15:45:50"/>
    <n v="2025"/>
    <n v="3"/>
    <n v="25"/>
    <x v="15"/>
    <n v="66"/>
    <n v="146"/>
    <n v="185.4"/>
    <n v="58.81"/>
    <n v="126.59"/>
    <n v="1.27"/>
    <n v="1.6612729230000001"/>
  </r>
  <r>
    <d v="2025-03-25T16:51:02"/>
    <n v="464"/>
    <n v="294"/>
    <n v="194"/>
    <n v="100"/>
    <d v="2025-03-25T00:00:00"/>
    <s v="16:51:02"/>
    <n v="2025"/>
    <n v="3"/>
    <n v="25"/>
    <x v="16"/>
    <n v="90"/>
    <n v="167"/>
    <n v="201.46"/>
    <n v="63.91"/>
    <n v="137.55000000000001"/>
    <n v="1.21"/>
    <n v="1.4593467689999999"/>
  </r>
  <r>
    <d v="2025-03-25T17:37:25"/>
    <n v="516"/>
    <n v="353"/>
    <n v="263"/>
    <n v="90"/>
    <d v="2025-03-25T00:00:00"/>
    <s v="17:37:25"/>
    <n v="2025"/>
    <n v="3"/>
    <n v="25"/>
    <x v="17"/>
    <n v="68"/>
    <n v="112"/>
    <n v="160.58000000000001"/>
    <n v="50.94"/>
    <n v="109.64"/>
    <n v="1.43"/>
    <n v="2.1982812310000002"/>
  </r>
  <r>
    <d v="2025-03-25T18:55:52"/>
    <n v="311"/>
    <n v="219"/>
    <n v="175"/>
    <n v="44"/>
    <d v="2025-03-25T00:00:00"/>
    <s v="18:55:52"/>
    <n v="2025"/>
    <n v="3"/>
    <n v="25"/>
    <x v="18"/>
    <n v="36"/>
    <n v="59"/>
    <n v="99.27"/>
    <n v="31.49"/>
    <n v="67.78"/>
    <n v="1.68"/>
    <n v="2.2061045629999998"/>
  </r>
  <r>
    <d v="2025-03-25T19:48:28"/>
    <n v="730"/>
    <n v="418"/>
    <n v="318"/>
    <n v="100"/>
    <d v="2025-03-25T00:00:00"/>
    <s v="19:48:28"/>
    <n v="2025"/>
    <n v="3"/>
    <n v="25"/>
    <x v="19"/>
    <n v="80"/>
    <n v="154"/>
    <n v="140.15"/>
    <n v="44.46"/>
    <n v="95.69"/>
    <n v="0.91"/>
    <n v="2.9825187299999998"/>
  </r>
  <r>
    <d v="2025-03-25T20:55:09"/>
    <n v="943"/>
    <n v="685"/>
    <n v="508"/>
    <n v="177"/>
    <d v="2025-03-25T00:00:00"/>
    <s v="20:55:09"/>
    <n v="2025"/>
    <n v="3"/>
    <n v="25"/>
    <x v="20"/>
    <n v="128"/>
    <n v="146"/>
    <n v="353.29"/>
    <n v="112.07"/>
    <n v="241.22"/>
    <n v="2.42"/>
    <n v="1.938917037"/>
  </r>
  <r>
    <d v="2025-03-25T21:13:33"/>
    <n v="994"/>
    <n v="742"/>
    <n v="506"/>
    <n v="236"/>
    <d v="2025-03-25T00:00:00"/>
    <s v="21:13:33"/>
    <n v="2025"/>
    <n v="3"/>
    <n v="25"/>
    <x v="21"/>
    <n v="177"/>
    <n v="193"/>
    <n v="331.39"/>
    <n v="105.12"/>
    <n v="226.27"/>
    <n v="1.72"/>
    <n v="2.2390536829999999"/>
  </r>
  <r>
    <d v="2025-03-25T22:44:24"/>
    <n v="1028"/>
    <n v="664"/>
    <n v="433"/>
    <n v="231"/>
    <d v="2025-03-25T00:00:00"/>
    <s v="22:44:24"/>
    <n v="2025"/>
    <n v="3"/>
    <n v="25"/>
    <x v="22"/>
    <n v="178"/>
    <n v="253"/>
    <n v="478.83"/>
    <n v="151.88999999999999"/>
    <n v="326.94"/>
    <n v="1.89"/>
    <n v="1.386713447"/>
  </r>
  <r>
    <d v="2025-03-25T23:07:29"/>
    <n v="910"/>
    <n v="550"/>
    <n v="359"/>
    <n v="191"/>
    <d v="2025-03-25T00:00:00"/>
    <s v="23:07:29"/>
    <n v="2025"/>
    <n v="3"/>
    <n v="25"/>
    <x v="23"/>
    <n v="158"/>
    <n v="177"/>
    <n v="345.99"/>
    <n v="109.75"/>
    <n v="236.24"/>
    <n v="1.95"/>
    <n v="1.5896413190000001"/>
  </r>
  <r>
    <d v="2025-03-26T00:22:42"/>
    <n v="849"/>
    <n v="518"/>
    <n v="330"/>
    <n v="188"/>
    <d v="2025-03-26T00:00:00"/>
    <s v="00:22:42"/>
    <n v="2025"/>
    <n v="3"/>
    <n v="26"/>
    <x v="0"/>
    <n v="143"/>
    <n v="453"/>
    <n v="334.49"/>
    <n v="102.72"/>
    <n v="231.77"/>
    <n v="0.74"/>
    <n v="1.5486262669999999"/>
  </r>
  <r>
    <d v="2025-03-26T01:30:22"/>
    <n v="639"/>
    <n v="423"/>
    <n v="283"/>
    <n v="140"/>
    <d v="2025-03-26T00:00:00"/>
    <s v="01:30:22"/>
    <n v="2025"/>
    <n v="3"/>
    <n v="26"/>
    <x v="1"/>
    <n v="106"/>
    <n v="294"/>
    <n v="274.45"/>
    <n v="84.28"/>
    <n v="190.17"/>
    <n v="0.93"/>
    <n v="1.541264347"/>
  </r>
  <r>
    <d v="2025-03-26T02:11:34"/>
    <n v="630"/>
    <n v="406"/>
    <n v="276"/>
    <n v="130"/>
    <d v="2025-03-26T00:00:00"/>
    <s v="02:11:34"/>
    <n v="2025"/>
    <n v="3"/>
    <n v="26"/>
    <x v="2"/>
    <n v="101"/>
    <n v="219"/>
    <n v="180.11"/>
    <n v="55.31"/>
    <n v="124.8"/>
    <n v="0.82"/>
    <n v="2.2541780020000002"/>
  </r>
  <r>
    <d v="2025-03-26T03:20:56"/>
    <n v="1045"/>
    <n v="1098"/>
    <n v="997"/>
    <n v="101"/>
    <d v="2025-03-26T00:00:00"/>
    <s v="03:20:56"/>
    <n v="2025"/>
    <n v="3"/>
    <n v="26"/>
    <x v="3"/>
    <n v="73"/>
    <n v="136"/>
    <n v="132.94"/>
    <n v="40.82"/>
    <n v="92.12"/>
    <n v="0.98"/>
    <n v="8.2593651270000006"/>
  </r>
  <r>
    <d v="2025-03-26T04:09:39"/>
    <n v="763"/>
    <n v="701"/>
    <n v="628"/>
    <n v="73"/>
    <d v="2025-03-26T00:00:00"/>
    <s v="04:09:39"/>
    <n v="2025"/>
    <n v="3"/>
    <n v="26"/>
    <x v="4"/>
    <n v="59"/>
    <n v="109"/>
    <n v="131.51"/>
    <n v="40.380000000000003"/>
    <n v="91.12"/>
    <n v="1.21"/>
    <n v="5.3303931259999997"/>
  </r>
  <r>
    <d v="2025-03-26T05:40:51"/>
    <n v="1037"/>
    <n v="936"/>
    <n v="861"/>
    <n v="75"/>
    <d v="2025-03-26T00:00:00"/>
    <s v="05:40:51"/>
    <n v="2025"/>
    <n v="3"/>
    <n v="26"/>
    <x v="5"/>
    <n v="62"/>
    <n v="117"/>
    <n v="135.80000000000001"/>
    <n v="41.7"/>
    <n v="94.1"/>
    <n v="1.1599999999999999"/>
    <n v="6.8924889540000001"/>
  </r>
  <r>
    <d v="2025-03-26T06:27:44"/>
    <n v="1022"/>
    <n v="869"/>
    <n v="755"/>
    <n v="114"/>
    <d v="2025-03-26T00:00:00"/>
    <s v="06:27:44"/>
    <n v="2025"/>
    <n v="3"/>
    <n v="26"/>
    <x v="6"/>
    <n v="81"/>
    <n v="194"/>
    <n v="215.85"/>
    <n v="66.28"/>
    <n v="149.56"/>
    <n v="1.1100000000000001"/>
    <n v="4.0259439429999997"/>
  </r>
  <r>
    <d v="2025-03-26T07:43:55"/>
    <n v="648"/>
    <n v="476"/>
    <n v="379"/>
    <n v="97"/>
    <d v="2025-03-26T00:00:00"/>
    <s v="07:43:55"/>
    <n v="2025"/>
    <n v="3"/>
    <n v="26"/>
    <x v="7"/>
    <n v="73"/>
    <n v="160"/>
    <n v="184.4"/>
    <n v="56.63"/>
    <n v="127.77"/>
    <n v="1.1499999999999999"/>
    <n v="2.5813449020000001"/>
  </r>
  <r>
    <d v="2025-03-26T08:21:46"/>
    <n v="352"/>
    <n v="216"/>
    <n v="136"/>
    <n v="80"/>
    <d v="2025-03-26T00:00:00"/>
    <s v="08:21:46"/>
    <n v="2025"/>
    <n v="3"/>
    <n v="26"/>
    <x v="8"/>
    <n v="63"/>
    <n v="153"/>
    <n v="135.80000000000001"/>
    <n v="41.7"/>
    <n v="94.1"/>
    <n v="0.89"/>
    <n v="1.590574374"/>
  </r>
  <r>
    <d v="2025-03-26T09:18:53"/>
    <n v="313"/>
    <n v="196"/>
    <n v="112"/>
    <n v="84"/>
    <d v="2025-03-26T00:00:00"/>
    <s v="09:18:53"/>
    <n v="2025"/>
    <n v="3"/>
    <n v="26"/>
    <x v="9"/>
    <n v="60"/>
    <n v="135"/>
    <n v="112.93"/>
    <n v="34.68"/>
    <n v="78.25"/>
    <n v="0.84"/>
    <n v="1.7355884180000001"/>
  </r>
  <r>
    <d v="2025-03-26T10:07:21"/>
    <n v="303"/>
    <n v="301"/>
    <n v="228"/>
    <n v="73"/>
    <d v="2025-03-26T00:00:00"/>
    <s v="10:07:21"/>
    <n v="2025"/>
    <n v="3"/>
    <n v="26"/>
    <x v="10"/>
    <n v="52"/>
    <n v="138"/>
    <n v="105.78"/>
    <n v="32.479999999999997"/>
    <n v="73.3"/>
    <n v="0.77"/>
    <n v="2.8455284550000002"/>
  </r>
  <r>
    <d v="2025-03-26T11:49:44"/>
    <n v="293"/>
    <n v="227"/>
    <n v="157"/>
    <n v="70"/>
    <d v="2025-03-26T00:00:00"/>
    <s v="11:49:44"/>
    <n v="2025"/>
    <n v="3"/>
    <n v="26"/>
    <x v="11"/>
    <n v="47"/>
    <n v="135"/>
    <n v="131.51"/>
    <n v="40.380000000000003"/>
    <n v="91.12"/>
    <n v="0.97"/>
    <n v="1.726104479"/>
  </r>
  <r>
    <d v="2025-03-26T12:51:23"/>
    <n v="308"/>
    <n v="188"/>
    <n v="121"/>
    <n v="67"/>
    <d v="2025-03-26T00:00:00"/>
    <s v="12:51:23"/>
    <n v="2025"/>
    <n v="3"/>
    <n v="26"/>
    <x v="12"/>
    <n v="52"/>
    <n v="139"/>
    <n v="108.64"/>
    <n v="33.36"/>
    <n v="75.28"/>
    <n v="0.78"/>
    <n v="1.730486009"/>
  </r>
  <r>
    <d v="2025-03-26T13:11:05"/>
    <n v="473"/>
    <n v="302"/>
    <n v="215"/>
    <n v="87"/>
    <d v="2025-03-26T00:00:00"/>
    <s v="13:11:05"/>
    <n v="2025"/>
    <n v="3"/>
    <n v="26"/>
    <x v="13"/>
    <n v="72"/>
    <n v="134"/>
    <n v="132.94"/>
    <n v="40.82"/>
    <n v="92.12"/>
    <n v="0.99"/>
    <n v="2.2717015190000001"/>
  </r>
  <r>
    <d v="2025-03-26T14:49:16"/>
    <n v="554"/>
    <n v="340"/>
    <n v="243"/>
    <n v="97"/>
    <d v="2025-03-26T00:00:00"/>
    <s v="14:49:16"/>
    <n v="2025"/>
    <n v="3"/>
    <n v="26"/>
    <x v="14"/>
    <n v="81"/>
    <n v="199"/>
    <n v="224.42"/>
    <n v="68.92"/>
    <n v="155.51"/>
    <n v="1.1299999999999999"/>
    <n v="1.515016487"/>
  </r>
  <r>
    <d v="2025-03-26T15:56:23"/>
    <n v="507"/>
    <n v="325"/>
    <n v="230"/>
    <n v="95"/>
    <d v="2025-03-26T00:00:00"/>
    <s v="15:56:23"/>
    <n v="2025"/>
    <n v="3"/>
    <n v="26"/>
    <x v="15"/>
    <n v="83"/>
    <n v="187"/>
    <n v="194.41"/>
    <n v="59.7"/>
    <n v="134.71"/>
    <n v="1.04"/>
    <n v="1.671724706"/>
  </r>
  <r>
    <d v="2025-03-26T16:10:33"/>
    <n v="621"/>
    <n v="427"/>
    <n v="323"/>
    <n v="104"/>
    <d v="2025-03-26T00:00:00"/>
    <s v="16:10:33"/>
    <n v="2025"/>
    <n v="3"/>
    <n v="26"/>
    <x v="16"/>
    <n v="85"/>
    <n v="141"/>
    <n v="165.82"/>
    <n v="50.92"/>
    <n v="114.9"/>
    <n v="1.18"/>
    <n v="2.575081414"/>
  </r>
  <r>
    <d v="2025-03-26T17:03:54"/>
    <n v="644"/>
    <n v="371"/>
    <n v="277"/>
    <n v="94"/>
    <d v="2025-03-26T00:00:00"/>
    <s v="17:03:54"/>
    <n v="2025"/>
    <n v="3"/>
    <n v="26"/>
    <x v="17"/>
    <n v="81"/>
    <n v="138"/>
    <n v="174.39"/>
    <n v="53.55"/>
    <n v="120.84"/>
    <n v="1.26"/>
    <n v="2.127415563"/>
  </r>
  <r>
    <d v="2025-03-26T18:41:27"/>
    <n v="364"/>
    <n v="223"/>
    <n v="176"/>
    <n v="47"/>
    <d v="2025-03-26T00:00:00"/>
    <s v="18:41:27"/>
    <n v="2025"/>
    <n v="3"/>
    <n v="26"/>
    <x v="18"/>
    <n v="35"/>
    <n v="56"/>
    <n v="91.48"/>
    <n v="28.09"/>
    <n v="63.39"/>
    <n v="1.63"/>
    <n v="2.4376912989999999"/>
  </r>
  <r>
    <d v="2025-03-26T19:07:45"/>
    <n v="839"/>
    <n v="419"/>
    <n v="331"/>
    <n v="88"/>
    <d v="2025-03-26T00:00:00"/>
    <s v="19:07:45"/>
    <n v="2025"/>
    <n v="3"/>
    <n v="26"/>
    <x v="19"/>
    <n v="64"/>
    <n v="132"/>
    <n v="164.39"/>
    <n v="50.48"/>
    <n v="113.91"/>
    <n v="1.25"/>
    <n v="2.548816838"/>
  </r>
  <r>
    <d v="2025-03-26T20:46:02"/>
    <n v="853"/>
    <n v="524"/>
    <n v="400"/>
    <n v="124"/>
    <d v="2025-03-26T00:00:00"/>
    <s v="20:46:02"/>
    <n v="2025"/>
    <n v="3"/>
    <n v="26"/>
    <x v="20"/>
    <n v="100"/>
    <n v="86"/>
    <n v="234.43"/>
    <n v="71.989999999999995"/>
    <n v="162.44"/>
    <n v="2.73"/>
    <n v="2.235208804"/>
  </r>
  <r>
    <d v="2025-03-26T21:37:48"/>
    <n v="828"/>
    <n v="562"/>
    <n v="370"/>
    <n v="192"/>
    <d v="2025-03-26T00:00:00"/>
    <s v="21:37:48"/>
    <n v="2025"/>
    <n v="3"/>
    <n v="26"/>
    <x v="21"/>
    <n v="139"/>
    <n v="162"/>
    <n v="368.8"/>
    <n v="113.25"/>
    <n v="255.55"/>
    <n v="2.2799999999999998"/>
    <n v="1.5238611710000001"/>
  </r>
  <r>
    <d v="2025-03-26T22:20:54"/>
    <n v="913"/>
    <n v="520"/>
    <n v="343"/>
    <n v="177"/>
    <d v="2025-03-26T00:00:00"/>
    <s v="22:20:54"/>
    <n v="2025"/>
    <n v="3"/>
    <n v="26"/>
    <x v="22"/>
    <n v="137"/>
    <n v="161"/>
    <n v="374.52"/>
    <n v="115.01"/>
    <n v="259.51"/>
    <n v="2.33"/>
    <n v="1.3884438750000001"/>
  </r>
  <r>
    <d v="2025-03-26T23:08:02"/>
    <n v="803"/>
    <n v="449"/>
    <n v="297"/>
    <n v="152"/>
    <d v="2025-03-26T00:00:00"/>
    <s v="23:08:02"/>
    <n v="2025"/>
    <n v="3"/>
    <n v="26"/>
    <x v="23"/>
    <n v="130"/>
    <n v="138"/>
    <n v="324.48"/>
    <n v="99.64"/>
    <n v="224.84"/>
    <n v="2.35"/>
    <n v="1.3837524649999999"/>
  </r>
  <r>
    <d v="2025-03-27T00:24:45"/>
    <n v="676"/>
    <n v="372"/>
    <n v="213"/>
    <n v="159"/>
    <d v="2025-03-27T00:00:00"/>
    <s v="00:24:45"/>
    <n v="2025"/>
    <n v="3"/>
    <n v="27"/>
    <x v="0"/>
    <n v="114"/>
    <n v="332"/>
    <n v="280.17"/>
    <n v="91.82"/>
    <n v="188.36"/>
    <n v="0.84"/>
    <n v="1.3277652849999999"/>
  </r>
  <r>
    <d v="2025-03-27T01:54:26"/>
    <n v="553"/>
    <n v="322"/>
    <n v="189"/>
    <n v="133"/>
    <d v="2025-03-27T00:00:00"/>
    <s v="01:54:26"/>
    <n v="2025"/>
    <n v="3"/>
    <n v="27"/>
    <x v="1"/>
    <n v="99"/>
    <n v="229"/>
    <n v="192.78"/>
    <n v="63.18"/>
    <n v="129.6"/>
    <n v="0.84"/>
    <n v="1.6702977489999999"/>
  </r>
  <r>
    <d v="2025-03-27T02:52:06"/>
    <n v="511"/>
    <n v="294"/>
    <n v="179"/>
    <n v="115"/>
    <d v="2025-03-27T00:00:00"/>
    <s v="02:52:06"/>
    <n v="2025"/>
    <n v="3"/>
    <n v="27"/>
    <x v="2"/>
    <n v="87"/>
    <n v="186"/>
    <n v="165.79"/>
    <n v="54.33"/>
    <n v="111.46"/>
    <n v="0.89"/>
    <n v="1.7733277039999999"/>
  </r>
  <r>
    <d v="2025-03-27T03:50:29"/>
    <n v="1187"/>
    <n v="677"/>
    <n v="599"/>
    <n v="78"/>
    <d v="2025-03-27T00:00:00"/>
    <s v="03:50:29"/>
    <n v="2025"/>
    <n v="3"/>
    <n v="27"/>
    <x v="3"/>
    <n v="65"/>
    <n v="128"/>
    <n v="142.66"/>
    <n v="46.75"/>
    <n v="95.91"/>
    <n v="1.1100000000000001"/>
    <n v="4.7455488570000002"/>
  </r>
  <r>
    <d v="2025-03-27T04:08:53"/>
    <n v="1130"/>
    <n v="646"/>
    <n v="594"/>
    <n v="52"/>
    <d v="2025-03-27T00:00:00"/>
    <s v="04:08:53"/>
    <n v="2025"/>
    <n v="3"/>
    <n v="27"/>
    <x v="4"/>
    <n v="45"/>
    <n v="67"/>
    <n v="70.69"/>
    <n v="23.17"/>
    <n v="47.52"/>
    <n v="1.06"/>
    <n v="9.138492007"/>
  </r>
  <r>
    <d v="2025-03-27T05:40:22"/>
    <n v="1448"/>
    <n v="776"/>
    <n v="702"/>
    <n v="74"/>
    <d v="2025-03-27T00:00:00"/>
    <s v="05:40:22"/>
    <n v="2025"/>
    <n v="3"/>
    <n v="27"/>
    <x v="5"/>
    <n v="63"/>
    <n v="114"/>
    <n v="118.24"/>
    <n v="38.75"/>
    <n v="79.489999999999995"/>
    <n v="1.04"/>
    <n v="6.5629228690000003"/>
  </r>
  <r>
    <d v="2025-03-27T06:05:45"/>
    <n v="1294"/>
    <n v="698"/>
    <n v="602"/>
    <n v="96"/>
    <d v="2025-03-27T00:00:00"/>
    <s v="06:05:45"/>
    <n v="2025"/>
    <n v="3"/>
    <n v="27"/>
    <x v="6"/>
    <n v="76"/>
    <n v="154"/>
    <n v="150.37"/>
    <n v="49.28"/>
    <n v="101.09"/>
    <n v="0.98"/>
    <n v="4.641883354"/>
  </r>
  <r>
    <d v="2025-03-27T07:04:16"/>
    <n v="833"/>
    <n v="411"/>
    <n v="311"/>
    <n v="100"/>
    <d v="2025-03-27T00:00:00"/>
    <s v="07:04:16"/>
    <n v="2025"/>
    <n v="3"/>
    <n v="27"/>
    <x v="7"/>
    <n v="76"/>
    <n v="159"/>
    <n v="160.65"/>
    <n v="52.65"/>
    <n v="108"/>
    <n v="1.01"/>
    <n v="2.5583566759999998"/>
  </r>
  <r>
    <d v="2025-03-27T08:51:39"/>
    <n v="401"/>
    <n v="271"/>
    <n v="172"/>
    <n v="99"/>
    <d v="2025-03-27T00:00:00"/>
    <s v="08:51:39"/>
    <n v="2025"/>
    <n v="3"/>
    <n v="27"/>
    <x v="8"/>
    <n v="66"/>
    <n v="181"/>
    <n v="161.94"/>
    <n v="53.07"/>
    <n v="108.87"/>
    <n v="0.89"/>
    <n v="1.673459306"/>
  </r>
  <r>
    <d v="2025-03-27T09:35:21"/>
    <n v="370"/>
    <n v="272"/>
    <n v="180"/>
    <n v="92"/>
    <d v="2025-03-27T00:00:00"/>
    <s v="09:35:21"/>
    <n v="2025"/>
    <n v="3"/>
    <n v="27"/>
    <x v="9"/>
    <n v="67"/>
    <n v="189"/>
    <n v="170.93"/>
    <n v="56.02"/>
    <n v="114.91"/>
    <n v="0.9"/>
    <n v="1.591294682"/>
  </r>
  <r>
    <d v="2025-03-27T10:56:22"/>
    <n v="368"/>
    <n v="243"/>
    <n v="164"/>
    <n v="79"/>
    <d v="2025-03-27T00:00:00"/>
    <s v="10:56:22"/>
    <n v="2025"/>
    <n v="3"/>
    <n v="27"/>
    <x v="10"/>
    <n v="54"/>
    <n v="163"/>
    <n v="134.94999999999999"/>
    <n v="44.22"/>
    <n v="90.72"/>
    <n v="0.83"/>
    <n v="1.800666914"/>
  </r>
  <r>
    <d v="2025-03-27T11:14:44"/>
    <n v="332"/>
    <n v="203"/>
    <n v="134"/>
    <n v="69"/>
    <d v="2025-03-27T00:00:00"/>
    <s v="11:14:44"/>
    <n v="2025"/>
    <n v="3"/>
    <n v="27"/>
    <x v="11"/>
    <n v="49"/>
    <n v="134"/>
    <n v="109.24"/>
    <n v="35.799999999999997"/>
    <n v="73.44"/>
    <n v="0.82"/>
    <n v="1.8582936649999999"/>
  </r>
  <r>
    <d v="2025-03-27T12:26:46"/>
    <n v="354"/>
    <n v="269"/>
    <n v="200"/>
    <n v="69"/>
    <d v="2025-03-27T00:00:00"/>
    <s v="12:26:46"/>
    <n v="2025"/>
    <n v="3"/>
    <n v="27"/>
    <x v="12"/>
    <n v="47"/>
    <n v="131"/>
    <n v="115.67"/>
    <n v="37.909999999999997"/>
    <n v="77.760000000000005"/>
    <n v="0.88"/>
    <n v="2.3255813949999999"/>
  </r>
  <r>
    <d v="2025-03-27T13:18:48"/>
    <n v="519"/>
    <n v="306"/>
    <n v="218"/>
    <n v="88"/>
    <d v="2025-03-27T00:00:00"/>
    <s v="13:18:48"/>
    <n v="2025"/>
    <n v="3"/>
    <n v="27"/>
    <x v="13"/>
    <n v="64"/>
    <n v="112"/>
    <n v="109.24"/>
    <n v="35.799999999999997"/>
    <n v="73.44"/>
    <n v="0.98"/>
    <n v="2.8011717319999998"/>
  </r>
  <r>
    <d v="2025-03-27T14:43:44"/>
    <n v="534"/>
    <n v="355"/>
    <n v="249"/>
    <n v="106"/>
    <d v="2025-03-27T00:00:00"/>
    <s v="14:43:44"/>
    <n v="2025"/>
    <n v="3"/>
    <n v="27"/>
    <x v="14"/>
    <n v="82"/>
    <n v="176"/>
    <n v="168.36"/>
    <n v="55.18"/>
    <n v="113.19"/>
    <n v="0.96"/>
    <n v="2.1085768589999998"/>
  </r>
  <r>
    <d v="2025-03-27T15:16:51"/>
    <n v="572"/>
    <n v="384"/>
    <n v="245"/>
    <n v="139"/>
    <d v="2025-03-27T00:00:00"/>
    <s v="15:16:51"/>
    <n v="2025"/>
    <n v="3"/>
    <n v="27"/>
    <x v="15"/>
    <n v="108"/>
    <n v="233"/>
    <n v="169.65"/>
    <n v="55.6"/>
    <n v="114.05"/>
    <n v="0.73"/>
    <n v="2.2634836429999998"/>
  </r>
  <r>
    <d v="2025-03-27T16:39:19"/>
    <n v="533"/>
    <n v="358"/>
    <n v="238"/>
    <n v="120"/>
    <d v="2025-03-27T00:00:00"/>
    <s v="16:39:19"/>
    <n v="2025"/>
    <n v="3"/>
    <n v="27"/>
    <x v="16"/>
    <n v="95"/>
    <n v="189"/>
    <n v="217.2"/>
    <n v="71.180000000000007"/>
    <n v="146.02000000000001"/>
    <n v="1.1499999999999999"/>
    <n v="1.6482504600000001"/>
  </r>
  <r>
    <d v="2025-03-27T17:26:47"/>
    <n v="570"/>
    <n v="364"/>
    <n v="248"/>
    <n v="116"/>
    <d v="2025-03-27T00:00:00"/>
    <s v="17:26:47"/>
    <n v="2025"/>
    <n v="3"/>
    <n v="27"/>
    <x v="17"/>
    <n v="95"/>
    <n v="169"/>
    <n v="178.64"/>
    <n v="58.54"/>
    <n v="120.1"/>
    <n v="1.06"/>
    <n v="2.0376175550000002"/>
  </r>
  <r>
    <d v="2025-03-27T18:29:11"/>
    <n v="408"/>
    <n v="208"/>
    <n v="159"/>
    <n v="49"/>
    <d v="2025-03-27T00:00:00"/>
    <s v="18:29:11"/>
    <n v="2025"/>
    <n v="3"/>
    <n v="27"/>
    <x v="18"/>
    <n v="40"/>
    <n v="62"/>
    <n v="80.97"/>
    <n v="26.53"/>
    <n v="54.43"/>
    <n v="1.31"/>
    <n v="2.5688526610000002"/>
  </r>
  <r>
    <d v="2025-03-27T19:49:13"/>
    <n v="807"/>
    <n v="435"/>
    <n v="317"/>
    <n v="118"/>
    <d v="2025-03-27T00:00:00"/>
    <s v="19:49:13"/>
    <n v="2025"/>
    <n v="3"/>
    <n v="27"/>
    <x v="19"/>
    <n v="90"/>
    <n v="217"/>
    <n v="206.92"/>
    <n v="67.81"/>
    <n v="139.11000000000001"/>
    <n v="0.95"/>
    <n v="2.1022617440000002"/>
  </r>
  <r>
    <d v="2025-03-27T20:07:06"/>
    <n v="1009"/>
    <n v="560"/>
    <n v="388"/>
    <n v="172"/>
    <d v="2025-03-27T00:00:00"/>
    <s v="20:07:06"/>
    <n v="2025"/>
    <n v="3"/>
    <n v="27"/>
    <x v="20"/>
    <n v="128"/>
    <n v="133"/>
    <n v="296.88"/>
    <n v="97.29"/>
    <n v="199.59"/>
    <n v="2.23"/>
    <n v="1.88628402"/>
  </r>
  <r>
    <d v="2025-03-27T21:40:28"/>
    <n v="1024"/>
    <n v="641"/>
    <n v="403"/>
    <n v="238"/>
    <d v="2025-03-27T00:00:00"/>
    <s v="21:40:28"/>
    <n v="2025"/>
    <n v="3"/>
    <n v="27"/>
    <x v="21"/>
    <n v="167"/>
    <n v="178"/>
    <n v="307.16000000000003"/>
    <n v="100.66"/>
    <n v="206.5"/>
    <n v="1.73"/>
    <n v="2.0868602680000001"/>
  </r>
  <r>
    <d v="2025-03-27T22:03:10"/>
    <n v="1113"/>
    <n v="733"/>
    <n v="499"/>
    <n v="234"/>
    <d v="2025-03-27T00:00:00"/>
    <s v="22:03:10"/>
    <n v="2025"/>
    <n v="3"/>
    <n v="27"/>
    <x v="22"/>
    <n v="167"/>
    <n v="205"/>
    <n v="376.56"/>
    <n v="123.41"/>
    <n v="253.16"/>
    <n v="1.84"/>
    <n v="1.9465689399999999"/>
  </r>
  <r>
    <d v="2025-03-27T23:45:25"/>
    <n v="1080"/>
    <n v="742"/>
    <n v="540"/>
    <n v="202"/>
    <d v="2025-03-27T00:00:00"/>
    <s v="23:45:25"/>
    <n v="2025"/>
    <n v="3"/>
    <n v="27"/>
    <x v="23"/>
    <n v="151"/>
    <n v="160"/>
    <n v="303.31"/>
    <n v="99.4"/>
    <n v="203.91"/>
    <n v="1.9"/>
    <n v="2.4463420259999999"/>
  </r>
  <r>
    <d v="2025-03-28T00:04:07"/>
    <n v="910"/>
    <n v="545"/>
    <n v="388"/>
    <n v="157"/>
    <d v="2025-03-28T00:00:00"/>
    <s v="00:04:07"/>
    <n v="2025"/>
    <n v="3"/>
    <n v="28"/>
    <x v="0"/>
    <n v="117"/>
    <n v="359"/>
    <n v="284.42"/>
    <n v="85.8"/>
    <n v="198.62"/>
    <n v="0.79"/>
    <n v="1.9161802969999999"/>
  </r>
  <r>
    <d v="2025-03-28T01:16:36"/>
    <n v="711"/>
    <n v="447"/>
    <n v="290"/>
    <n v="157"/>
    <d v="2025-03-28T00:00:00"/>
    <s v="01:16:36"/>
    <n v="2025"/>
    <n v="3"/>
    <n v="28"/>
    <x v="1"/>
    <n v="114"/>
    <n v="376"/>
    <n v="316.19"/>
    <n v="95.38"/>
    <n v="220.81"/>
    <n v="0.84"/>
    <n v="1.413706948"/>
  </r>
  <r>
    <d v="2025-03-28T02:07:42"/>
    <n v="672"/>
    <n v="444"/>
    <n v="323"/>
    <n v="121"/>
    <d v="2025-03-28T00:00:00"/>
    <s v="02:07:42"/>
    <n v="2025"/>
    <n v="3"/>
    <n v="28"/>
    <x v="2"/>
    <n v="97"/>
    <n v="293"/>
    <n v="277.20999999999998"/>
    <n v="83.62"/>
    <n v="193.58"/>
    <n v="0.95"/>
    <n v="1.6016738210000001"/>
  </r>
  <r>
    <d v="2025-03-28T03:06:21"/>
    <n v="942"/>
    <n v="527"/>
    <n v="443"/>
    <n v="84"/>
    <d v="2025-03-28T00:00:00"/>
    <s v="03:06:21"/>
    <n v="2025"/>
    <n v="3"/>
    <n v="28"/>
    <x v="3"/>
    <n v="62"/>
    <n v="119"/>
    <n v="127.05"/>
    <n v="38.33"/>
    <n v="88.73"/>
    <n v="1.07"/>
    <n v="4.1479732389999997"/>
  </r>
  <r>
    <d v="2025-03-28T04:05:13"/>
    <n v="821"/>
    <n v="464"/>
    <n v="413"/>
    <n v="51"/>
    <d v="2025-03-28T00:00:00"/>
    <s v="04:05:13"/>
    <n v="2025"/>
    <n v="3"/>
    <n v="28"/>
    <x v="4"/>
    <n v="42"/>
    <n v="73"/>
    <n v="102.51"/>
    <n v="30.92"/>
    <n v="71.59"/>
    <n v="1.4"/>
    <n v="4.526387669"/>
  </r>
  <r>
    <d v="2025-03-28T05:17:25"/>
    <n v="1289"/>
    <n v="857"/>
    <n v="792"/>
    <n v="65"/>
    <d v="2025-03-28T00:00:00"/>
    <s v="05:17:25"/>
    <n v="2025"/>
    <n v="3"/>
    <n v="28"/>
    <x v="5"/>
    <n v="55"/>
    <n v="112"/>
    <n v="142.93"/>
    <n v="43.12"/>
    <n v="99.82"/>
    <n v="1.28"/>
    <n v="5.9959420699999999"/>
  </r>
  <r>
    <d v="2025-03-28T06:17:25"/>
    <n v="1166"/>
    <n v="681"/>
    <n v="581"/>
    <n v="100"/>
    <d v="2025-03-28T00:00:00"/>
    <s v="06:17:25"/>
    <n v="2025"/>
    <n v="3"/>
    <n v="28"/>
    <x v="6"/>
    <n v="77"/>
    <n v="198"/>
    <n v="216.57"/>
    <n v="65.33"/>
    <n v="151.24"/>
    <n v="1.0900000000000001"/>
    <n v="3.1444798450000002"/>
  </r>
  <r>
    <d v="2025-03-28T07:11:42"/>
    <n v="737"/>
    <n v="399"/>
    <n v="315"/>
    <n v="84"/>
    <d v="2025-03-28T00:00:00"/>
    <s v="07:11:42"/>
    <n v="2025"/>
    <n v="3"/>
    <n v="28"/>
    <x v="7"/>
    <n v="67"/>
    <n v="125"/>
    <n v="119.83"/>
    <n v="36.15"/>
    <n v="83.68"/>
    <n v="0.96"/>
    <n v="3.3297170989999998"/>
  </r>
  <r>
    <d v="2025-03-28T08:55:45"/>
    <n v="395"/>
    <n v="222"/>
    <n v="140"/>
    <n v="82"/>
    <d v="2025-03-28T00:00:00"/>
    <s v="08:55:45"/>
    <n v="2025"/>
    <n v="3"/>
    <n v="28"/>
    <x v="8"/>
    <n v="61"/>
    <n v="151"/>
    <n v="124.17"/>
    <n v="37.46"/>
    <n v="86.71"/>
    <n v="0.82"/>
    <n v="1.787871467"/>
  </r>
  <r>
    <d v="2025-03-28T09:23:52"/>
    <n v="386"/>
    <n v="280"/>
    <n v="210"/>
    <n v="70"/>
    <d v="2025-03-28T00:00:00"/>
    <s v="09:23:52"/>
    <n v="2025"/>
    <n v="3"/>
    <n v="28"/>
    <x v="9"/>
    <n v="49"/>
    <n v="105"/>
    <n v="90.96"/>
    <n v="27.44"/>
    <n v="63.52"/>
    <n v="0.87"/>
    <n v="3.0782761650000001"/>
  </r>
  <r>
    <d v="2025-03-28T10:18:35"/>
    <n v="306"/>
    <n v="215"/>
    <n v="163"/>
    <n v="52"/>
    <d v="2025-03-28T00:00:00"/>
    <s v="10:18:35"/>
    <n v="2025"/>
    <n v="3"/>
    <n v="28"/>
    <x v="10"/>
    <n v="40"/>
    <n v="101"/>
    <n v="85.18"/>
    <n v="25.7"/>
    <n v="59.49"/>
    <n v="0.84"/>
    <n v="2.524066682"/>
  </r>
  <r>
    <d v="2025-03-28T11:35:42"/>
    <n v="354"/>
    <n v="238"/>
    <n v="191"/>
    <n v="47"/>
    <d v="2025-03-28T00:00:00"/>
    <s v="11:35:42"/>
    <n v="2025"/>
    <n v="3"/>
    <n v="28"/>
    <x v="11"/>
    <n v="31"/>
    <n v="73"/>
    <n v="69.3"/>
    <n v="20.91"/>
    <n v="48.4"/>
    <n v="0.95"/>
    <n v="3.4343434340000001"/>
  </r>
  <r>
    <d v="2025-03-28T12:22:02"/>
    <n v="290"/>
    <n v="181"/>
    <n v="148"/>
    <n v="33"/>
    <d v="2025-03-28T00:00:00"/>
    <s v="12:22:02"/>
    <n v="2025"/>
    <n v="3"/>
    <n v="28"/>
    <x v="12"/>
    <n v="31"/>
    <n v="79"/>
    <n v="88.07"/>
    <n v="26.57"/>
    <n v="61.5"/>
    <n v="1.1100000000000001"/>
    <n v="2.0551833770000001"/>
  </r>
  <r>
    <d v="2025-03-28T13:09:44"/>
    <n v="587"/>
    <n v="354"/>
    <n v="285"/>
    <n v="69"/>
    <d v="2025-03-28T00:00:00"/>
    <s v="13:09:44"/>
    <n v="2025"/>
    <n v="3"/>
    <n v="28"/>
    <x v="13"/>
    <n v="59"/>
    <n v="116"/>
    <n v="132.83000000000001"/>
    <n v="40.07"/>
    <n v="92.76"/>
    <n v="1.1499999999999999"/>
    <n v="2.6650606040000002"/>
  </r>
  <r>
    <d v="2025-03-28T14:48:13"/>
    <n v="660"/>
    <n v="449"/>
    <n v="375"/>
    <n v="74"/>
    <d v="2025-03-28T00:00:00"/>
    <s v="14:48:13"/>
    <n v="2025"/>
    <n v="3"/>
    <n v="28"/>
    <x v="14"/>
    <n v="59"/>
    <n v="127"/>
    <n v="157.37"/>
    <n v="47.47"/>
    <n v="109.9"/>
    <n v="1.24"/>
    <n v="2.8531486309999998"/>
  </r>
  <r>
    <d v="2025-03-28T15:40:49"/>
    <n v="599"/>
    <n v="360"/>
    <n v="283"/>
    <n v="77"/>
    <d v="2025-03-28T00:00:00"/>
    <s v="15:40:49"/>
    <n v="2025"/>
    <n v="3"/>
    <n v="28"/>
    <x v="15"/>
    <n v="64"/>
    <n v="143"/>
    <n v="170.37"/>
    <n v="51.39"/>
    <n v="118.97"/>
    <n v="1.19"/>
    <n v="2.1130480720000002"/>
  </r>
  <r>
    <d v="2025-03-28T16:02:10"/>
    <n v="610"/>
    <n v="359"/>
    <n v="269"/>
    <n v="90"/>
    <d v="2025-03-28T00:00:00"/>
    <s v="16:02:10"/>
    <n v="2025"/>
    <n v="3"/>
    <n v="28"/>
    <x v="16"/>
    <n v="79"/>
    <n v="140"/>
    <n v="167.48"/>
    <n v="50.52"/>
    <n v="116.96"/>
    <n v="1.2"/>
    <n v="2.1435395270000002"/>
  </r>
  <r>
    <d v="2025-03-28T17:37:02"/>
    <n v="497"/>
    <n v="353"/>
    <n v="257"/>
    <n v="96"/>
    <d v="2025-03-28T00:00:00"/>
    <s v="17:37:02"/>
    <n v="2025"/>
    <n v="3"/>
    <n v="28"/>
    <x v="17"/>
    <n v="75"/>
    <n v="121"/>
    <n v="138.6"/>
    <n v="41.81"/>
    <n v="96.79"/>
    <n v="1.1499999999999999"/>
    <n v="2.5468975469999999"/>
  </r>
  <r>
    <d v="2025-03-28T18:40:14"/>
    <n v="377"/>
    <n v="240"/>
    <n v="195"/>
    <n v="45"/>
    <d v="2025-03-28T00:00:00"/>
    <s v="18:40:14"/>
    <n v="2025"/>
    <n v="3"/>
    <n v="28"/>
    <x v="18"/>
    <n v="34"/>
    <n v="52"/>
    <n v="70.75"/>
    <n v="21.34"/>
    <n v="49.4"/>
    <n v="1.36"/>
    <n v="3.3922261480000002"/>
  </r>
  <r>
    <d v="2025-03-28T19:07:26"/>
    <n v="744"/>
    <n v="430"/>
    <n v="317"/>
    <n v="113"/>
    <d v="2025-03-28T00:00:00"/>
    <s v="19:07:26"/>
    <n v="2025"/>
    <n v="3"/>
    <n v="28"/>
    <x v="19"/>
    <n v="87"/>
    <n v="202"/>
    <n v="181.92"/>
    <n v="54.88"/>
    <n v="127.04"/>
    <n v="0.9"/>
    <n v="2.3636763410000001"/>
  </r>
  <r>
    <d v="2025-03-28T20:56:07"/>
    <n v="793"/>
    <n v="490"/>
    <n v="365"/>
    <n v="125"/>
    <d v="2025-03-28T00:00:00"/>
    <s v="20:56:07"/>
    <n v="2025"/>
    <n v="3"/>
    <n v="28"/>
    <x v="20"/>
    <n v="101"/>
    <n v="92"/>
    <n v="225.23"/>
    <n v="67.94"/>
    <n v="157.29"/>
    <n v="2.4500000000000002"/>
    <n v="2.1755538780000001"/>
  </r>
  <r>
    <d v="2025-03-28T21:44:33"/>
    <n v="755"/>
    <n v="485"/>
    <n v="312"/>
    <n v="173"/>
    <d v="2025-03-28T00:00:00"/>
    <s v="21:44:33"/>
    <n v="2025"/>
    <n v="3"/>
    <n v="28"/>
    <x v="21"/>
    <n v="123"/>
    <n v="125"/>
    <n v="268.54000000000002"/>
    <n v="81.010000000000005"/>
    <n v="187.53"/>
    <n v="2.15"/>
    <n v="1.806062412"/>
  </r>
  <r>
    <d v="2025-03-28T22:12:26"/>
    <n v="914"/>
    <n v="579"/>
    <n v="393"/>
    <n v="186"/>
    <d v="2025-03-28T00:00:00"/>
    <s v="22:12:26"/>
    <n v="2025"/>
    <n v="3"/>
    <n v="28"/>
    <x v="22"/>
    <n v="141"/>
    <n v="156"/>
    <n v="304.64"/>
    <n v="91.9"/>
    <n v="212.74"/>
    <n v="1.95"/>
    <n v="1.900603992"/>
  </r>
  <r>
    <d v="2025-03-28T23:36:24"/>
    <n v="1042"/>
    <n v="650"/>
    <n v="452"/>
    <n v="198"/>
    <d v="2025-03-28T00:00:00"/>
    <s v="23:36:24"/>
    <n v="2025"/>
    <n v="3"/>
    <n v="28"/>
    <x v="23"/>
    <n v="149"/>
    <n v="148"/>
    <n v="259.88"/>
    <n v="78.400000000000006"/>
    <n v="181.48"/>
    <n v="1.76"/>
    <n v="2.5011543789999999"/>
  </r>
  <r>
    <d v="2025-03-29T00:25:36"/>
    <n v="1014"/>
    <n v="577"/>
    <n v="430"/>
    <n v="147"/>
    <d v="2025-03-29T00:00:00"/>
    <s v="00:25:36"/>
    <n v="2025"/>
    <n v="3"/>
    <n v="29"/>
    <x v="0"/>
    <n v="117"/>
    <n v="318"/>
    <n v="232.7"/>
    <n v="69.260000000000005"/>
    <n v="163.44"/>
    <n v="0.73"/>
    <n v="2.4795874520000001"/>
  </r>
  <r>
    <d v="2025-03-29T01:16:21"/>
    <n v="629"/>
    <n v="438"/>
    <n v="297"/>
    <n v="141"/>
    <d v="2025-03-29T00:00:00"/>
    <s v="01:16:21"/>
    <n v="2025"/>
    <n v="3"/>
    <n v="29"/>
    <x v="1"/>
    <n v="106"/>
    <n v="357"/>
    <n v="321.49"/>
    <n v="95.68"/>
    <n v="225.81"/>
    <n v="0.9"/>
    <n v="1.3624062960000001"/>
  </r>
  <r>
    <d v="2025-03-29T02:13:33"/>
    <n v="627"/>
    <n v="339"/>
    <n v="243"/>
    <n v="96"/>
    <d v="2025-03-29T00:00:00"/>
    <s v="02:13:33"/>
    <n v="2025"/>
    <n v="3"/>
    <n v="29"/>
    <x v="2"/>
    <n v="73"/>
    <n v="167"/>
    <n v="174.52"/>
    <n v="51.94"/>
    <n v="122.58"/>
    <n v="1.05"/>
    <n v="1.942470777"/>
  </r>
  <r>
    <d v="2025-03-29T03:22:31"/>
    <n v="1073"/>
    <n v="620"/>
    <n v="542"/>
    <n v="78"/>
    <d v="2025-03-29T00:00:00"/>
    <s v="03:22:31"/>
    <n v="2025"/>
    <n v="3"/>
    <n v="29"/>
    <x v="3"/>
    <n v="66"/>
    <n v="141"/>
    <n v="154.62"/>
    <n v="46.02"/>
    <n v="108.6"/>
    <n v="1.1000000000000001"/>
    <n v="4.0098305520000004"/>
  </r>
  <r>
    <d v="2025-03-29T04:03:38"/>
    <n v="862"/>
    <n v="441"/>
    <n v="388"/>
    <n v="53"/>
    <d v="2025-03-29T00:00:00"/>
    <s v="04:03:38"/>
    <n v="2025"/>
    <n v="3"/>
    <n v="29"/>
    <x v="4"/>
    <n v="44"/>
    <n v="86"/>
    <n v="128.6"/>
    <n v="38.270000000000003"/>
    <n v="90.32"/>
    <n v="1.5"/>
    <n v="3.4292379469999998"/>
  </r>
  <r>
    <d v="2025-03-29T05:47:14"/>
    <n v="1253"/>
    <n v="662"/>
    <n v="581"/>
    <n v="81"/>
    <d v="2025-03-29T00:00:00"/>
    <s v="05:47:14"/>
    <n v="2025"/>
    <n v="3"/>
    <n v="29"/>
    <x v="5"/>
    <n v="65"/>
    <n v="156"/>
    <n v="189.83"/>
    <n v="56.5"/>
    <n v="133.33000000000001"/>
    <n v="1.22"/>
    <n v="3.4873307699999998"/>
  </r>
  <r>
    <d v="2025-03-29T06:26:20"/>
    <n v="1247"/>
    <n v="678"/>
    <n v="574"/>
    <n v="104"/>
    <d v="2025-03-29T00:00:00"/>
    <s v="06:26:20"/>
    <n v="2025"/>
    <n v="3"/>
    <n v="29"/>
    <x v="6"/>
    <n v="79"/>
    <n v="199"/>
    <n v="206.67"/>
    <n v="61.51"/>
    <n v="145.16"/>
    <n v="1.04"/>
    <n v="3.2805922490000001"/>
  </r>
  <r>
    <d v="2025-03-29T07:29:08"/>
    <n v="751"/>
    <n v="375"/>
    <n v="296"/>
    <n v="79"/>
    <d v="2025-03-29T00:00:00"/>
    <s v="07:29:08"/>
    <n v="2025"/>
    <n v="3"/>
    <n v="29"/>
    <x v="7"/>
    <n v="62"/>
    <n v="117"/>
    <n v="120.94"/>
    <n v="35.99"/>
    <n v="84.95"/>
    <n v="1.03"/>
    <n v="3.1007110959999999"/>
  </r>
  <r>
    <d v="2025-03-29T08:51:45"/>
    <n v="393"/>
    <n v="229"/>
    <n v="136"/>
    <n v="93"/>
    <d v="2025-03-29T00:00:00"/>
    <s v="08:51:45"/>
    <n v="2025"/>
    <n v="3"/>
    <n v="29"/>
    <x v="8"/>
    <n v="64"/>
    <n v="177"/>
    <n v="151.56"/>
    <n v="45.11"/>
    <n v="106.45"/>
    <n v="0.86"/>
    <n v="1.510952758"/>
  </r>
  <r>
    <d v="2025-03-29T09:19:56"/>
    <n v="370"/>
    <n v="257"/>
    <n v="184"/>
    <n v="73"/>
    <d v="2025-03-29T00:00:00"/>
    <s v="09:19:56"/>
    <n v="2025"/>
    <n v="3"/>
    <n v="29"/>
    <x v="9"/>
    <n v="52"/>
    <n v="133"/>
    <n v="130.13"/>
    <n v="38.729999999999997"/>
    <n v="91.4"/>
    <n v="0.98"/>
    <n v="1.9749481289999999"/>
  </r>
  <r>
    <d v="2025-03-29T10:34:24"/>
    <n v="368"/>
    <n v="243"/>
    <n v="167"/>
    <n v="76"/>
    <d v="2025-03-29T00:00:00"/>
    <s v="10:34:24"/>
    <n v="2025"/>
    <n v="3"/>
    <n v="29"/>
    <x v="10"/>
    <n v="61"/>
    <n v="190"/>
    <n v="134.72"/>
    <n v="40.1"/>
    <n v="94.62"/>
    <n v="0.71"/>
    <n v="1.803741093"/>
  </r>
  <r>
    <d v="2025-03-29T11:56:44"/>
    <n v="361"/>
    <n v="241"/>
    <n v="175"/>
    <n v="66"/>
    <d v="2025-03-29T00:00:00"/>
    <s v="11:56:44"/>
    <n v="2025"/>
    <n v="3"/>
    <n v="29"/>
    <x v="11"/>
    <n v="46"/>
    <n v="117"/>
    <n v="84.2"/>
    <n v="25.06"/>
    <n v="59.14"/>
    <n v="0.72"/>
    <n v="2.8622327790000002"/>
  </r>
  <r>
    <d v="2025-03-29T12:43:13"/>
    <n v="300"/>
    <n v="185"/>
    <n v="136"/>
    <n v="49"/>
    <d v="2025-03-29T00:00:00"/>
    <s v="12:43:13"/>
    <n v="2025"/>
    <n v="3"/>
    <n v="29"/>
    <x v="12"/>
    <n v="41"/>
    <n v="101"/>
    <n v="78.08"/>
    <n v="23.24"/>
    <n v="54.84"/>
    <n v="0.77"/>
    <n v="2.3693647539999998"/>
  </r>
  <r>
    <d v="2025-03-29T13:14:54"/>
    <n v="522"/>
    <n v="283"/>
    <n v="197"/>
    <n v="86"/>
    <d v="2025-03-29T00:00:00"/>
    <s v="13:14:54"/>
    <n v="2025"/>
    <n v="3"/>
    <n v="29"/>
    <x v="13"/>
    <n v="62"/>
    <n v="131"/>
    <n v="151.56"/>
    <n v="45.11"/>
    <n v="106.45"/>
    <n v="1.1599999999999999"/>
    <n v="1.8672472950000001"/>
  </r>
  <r>
    <d v="2025-03-29T14:35:23"/>
    <n v="600"/>
    <n v="366"/>
    <n v="273"/>
    <n v="93"/>
    <d v="2025-03-29T00:00:00"/>
    <s v="14:35:23"/>
    <n v="2025"/>
    <n v="3"/>
    <n v="29"/>
    <x v="14"/>
    <n v="70"/>
    <n v="140"/>
    <n v="136.25"/>
    <n v="40.549999999999997"/>
    <n v="95.7"/>
    <n v="0.97"/>
    <n v="2.686238532"/>
  </r>
  <r>
    <d v="2025-03-29T15:03:50"/>
    <n v="527"/>
    <n v="304"/>
    <n v="192"/>
    <n v="112"/>
    <d v="2025-03-29T00:00:00"/>
    <s v="15:03:50"/>
    <n v="2025"/>
    <n v="3"/>
    <n v="29"/>
    <x v="15"/>
    <n v="84"/>
    <n v="187"/>
    <n v="166.87"/>
    <n v="49.66"/>
    <n v="117.2"/>
    <n v="0.89"/>
    <n v="1.821777432"/>
  </r>
  <r>
    <d v="2025-03-29T16:23:17"/>
    <n v="605"/>
    <n v="403"/>
    <n v="312"/>
    <n v="91"/>
    <d v="2025-03-29T00:00:00"/>
    <s v="16:23:17"/>
    <n v="2025"/>
    <n v="3"/>
    <n v="29"/>
    <x v="16"/>
    <n v="75"/>
    <n v="138"/>
    <n v="177.58"/>
    <n v="52.85"/>
    <n v="124.73"/>
    <n v="1.29"/>
    <n v="2.2693997069999998"/>
  </r>
  <r>
    <d v="2025-03-29T17:04:39"/>
    <n v="536"/>
    <n v="383"/>
    <n v="293"/>
    <n v="90"/>
    <d v="2025-03-29T00:00:00"/>
    <s v="17:04:39"/>
    <n v="2025"/>
    <n v="3"/>
    <n v="29"/>
    <x v="17"/>
    <n v="73"/>
    <n v="135"/>
    <n v="179.11"/>
    <n v="53.31"/>
    <n v="125.81"/>
    <n v="1.33"/>
    <n v="2.1383507339999999"/>
  </r>
  <r>
    <d v="2025-03-29T18:48:50"/>
    <n v="357"/>
    <n v="242"/>
    <n v="193"/>
    <n v="49"/>
    <d v="2025-03-29T00:00:00"/>
    <s v="18:48:50"/>
    <n v="2025"/>
    <n v="3"/>
    <n v="29"/>
    <x v="18"/>
    <n v="38"/>
    <n v="65"/>
    <n v="97.98"/>
    <n v="29.16"/>
    <n v="68.819999999999993"/>
    <n v="1.51"/>
    <n v="2.469891815"/>
  </r>
  <r>
    <d v="2025-03-29T19:03:22"/>
    <n v="761"/>
    <n v="611"/>
    <n v="520"/>
    <n v="91"/>
    <d v="2025-03-29T00:00:00"/>
    <s v="19:03:22"/>
    <n v="2025"/>
    <n v="3"/>
    <n v="29"/>
    <x v="19"/>
    <n v="66"/>
    <n v="135"/>
    <n v="140.84"/>
    <n v="41.92"/>
    <n v="98.92"/>
    <n v="1.04"/>
    <n v="4.3382561769999999"/>
  </r>
  <r>
    <d v="2025-03-29T20:30:11"/>
    <n v="912"/>
    <n v="773"/>
    <n v="646"/>
    <n v="127"/>
    <d v="2025-03-29T00:00:00"/>
    <s v="20:30:11"/>
    <n v="2025"/>
    <n v="3"/>
    <n v="29"/>
    <x v="20"/>
    <n v="91"/>
    <n v="88"/>
    <n v="246.47"/>
    <n v="73.36"/>
    <n v="173.12"/>
    <n v="2.8"/>
    <n v="3.136284335"/>
  </r>
  <r>
    <d v="2025-03-29T21:37:46"/>
    <n v="972"/>
    <n v="778"/>
    <n v="639"/>
    <n v="139"/>
    <d v="2025-03-29T00:00:00"/>
    <s v="21:37:46"/>
    <n v="2025"/>
    <n v="3"/>
    <n v="29"/>
    <x v="21"/>
    <n v="105"/>
    <n v="92"/>
    <n v="212.79"/>
    <n v="63.33"/>
    <n v="149.46"/>
    <n v="2.31"/>
    <n v="3.6561868510000002"/>
  </r>
  <r>
    <d v="2025-03-29T22:35:02"/>
    <n v="955"/>
    <n v="885"/>
    <n v="767"/>
    <n v="118"/>
    <d v="2025-03-29T00:00:00"/>
    <s v="22:35:02"/>
    <n v="2025"/>
    <n v="3"/>
    <n v="29"/>
    <x v="22"/>
    <n v="87"/>
    <n v="69"/>
    <n v="177.58"/>
    <n v="52.85"/>
    <n v="124.73"/>
    <n v="2.57"/>
    <n v="4.9836693319999998"/>
  </r>
  <r>
    <d v="2025-03-29T23:40:54"/>
    <n v="841"/>
    <n v="717"/>
    <n v="614"/>
    <n v="103"/>
    <d v="2025-03-29T00:00:00"/>
    <s v="23:40:54"/>
    <n v="2025"/>
    <n v="3"/>
    <n v="29"/>
    <x v="23"/>
    <n v="105"/>
    <n v="109"/>
    <n v="270.97000000000003"/>
    <n v="80.650000000000006"/>
    <n v="190.32"/>
    <n v="2.4900000000000002"/>
    <n v="2.6460493779999998"/>
  </r>
  <r>
    <d v="2025-03-30T00:33:46"/>
    <n v="816"/>
    <n v="651"/>
    <n v="556"/>
    <n v="95"/>
    <d v="2025-03-30T00:00:00"/>
    <s v="00:33:46"/>
    <n v="2025"/>
    <n v="3"/>
    <n v="30"/>
    <x v="0"/>
    <n v="72"/>
    <n v="237"/>
    <n v="233.8"/>
    <n v="65.849999999999994"/>
    <n v="167.96"/>
    <n v="0.99"/>
    <n v="2.784431138"/>
  </r>
  <r>
    <d v="2025-03-30T01:44:33"/>
    <n v="634"/>
    <n v="520"/>
    <n v="427"/>
    <n v="93"/>
    <d v="2025-03-30T00:00:00"/>
    <s v="01:44:33"/>
    <n v="2025"/>
    <n v="3"/>
    <n v="30"/>
    <x v="1"/>
    <n v="70"/>
    <n v="204"/>
    <n v="195.67"/>
    <n v="55.1"/>
    <n v="140.56"/>
    <n v="0.96"/>
    <n v="2.657535647"/>
  </r>
  <r>
    <d v="2025-03-30T02:44:56"/>
    <n v="557"/>
    <n v="408"/>
    <n v="319"/>
    <n v="89"/>
    <d v="2025-03-30T00:00:00"/>
    <s v="02:44:56"/>
    <n v="2025"/>
    <n v="3"/>
    <n v="30"/>
    <x v="2"/>
    <n v="68"/>
    <n v="173"/>
    <n v="157.53"/>
    <n v="44.36"/>
    <n v="113.16"/>
    <n v="0.91"/>
    <n v="2.5899828600000001"/>
  </r>
  <r>
    <d v="2025-03-30T03:36:17"/>
    <n v="917"/>
    <n v="642"/>
    <n v="577"/>
    <n v="65"/>
    <d v="2025-03-30T00:00:00"/>
    <s v="03:36:17"/>
    <n v="2025"/>
    <n v="3"/>
    <n v="30"/>
    <x v="3"/>
    <n v="50"/>
    <n v="113"/>
    <n v="127.68"/>
    <n v="35.96"/>
    <n v="91.72"/>
    <n v="1.1299999999999999"/>
    <n v="5.0281954889999998"/>
  </r>
  <r>
    <d v="2025-03-30T04:04:13"/>
    <n v="1126"/>
    <n v="956"/>
    <n v="900"/>
    <n v="56"/>
    <d v="2025-03-30T00:00:00"/>
    <s v="04:04:13"/>
    <n v="2025"/>
    <n v="3"/>
    <n v="30"/>
    <x v="4"/>
    <n v="41"/>
    <n v="91"/>
    <n v="124.36"/>
    <n v="35.020000000000003"/>
    <n v="89.34"/>
    <n v="1.37"/>
    <n v="7.6873592799999999"/>
  </r>
  <r>
    <d v="2025-03-30T05:42:07"/>
    <n v="985"/>
    <n v="790"/>
    <n v="769"/>
    <n v="21"/>
    <d v="2025-03-30T00:00:00"/>
    <s v="05:42:07"/>
    <n v="2025"/>
    <n v="3"/>
    <n v="30"/>
    <x v="5"/>
    <n v="17"/>
    <n v="26"/>
    <n v="54.72"/>
    <n v="15.41"/>
    <n v="39.31"/>
    <n v="2.1"/>
    <n v="14.437134500000001"/>
  </r>
  <r>
    <d v="2025-03-30T06:53:28"/>
    <n v="588"/>
    <n v="492"/>
    <n v="467"/>
    <n v="25"/>
    <d v="2025-03-30T00:00:00"/>
    <s v="06:53:28"/>
    <n v="2025"/>
    <n v="3"/>
    <n v="30"/>
    <x v="6"/>
    <n v="19"/>
    <n v="29"/>
    <n v="51.4"/>
    <n v="14.48"/>
    <n v="36.93"/>
    <n v="1.77"/>
    <n v="9.5719844359999993"/>
  </r>
  <r>
    <d v="2025-03-30T07:11:38"/>
    <n v="1138"/>
    <n v="1016"/>
    <n v="982"/>
    <n v="34"/>
    <d v="2025-03-30T00:00:00"/>
    <s v="07:11:38"/>
    <n v="2025"/>
    <n v="3"/>
    <n v="30"/>
    <x v="7"/>
    <n v="28"/>
    <n v="47"/>
    <n v="67.989999999999995"/>
    <n v="19.149999999999999"/>
    <n v="48.84"/>
    <n v="1.45"/>
    <n v="14.943374029999999"/>
  </r>
  <r>
    <d v="2025-03-30T08:11:11"/>
    <n v="726"/>
    <n v="732"/>
    <n v="698"/>
    <n v="34"/>
    <d v="2025-03-30T00:00:00"/>
    <s v="08:11:11"/>
    <n v="2025"/>
    <n v="3"/>
    <n v="30"/>
    <x v="8"/>
    <n v="29"/>
    <n v="60"/>
    <n v="61.35"/>
    <n v="17.28"/>
    <n v="44.07"/>
    <n v="1.02"/>
    <n v="11.93154034"/>
  </r>
  <r>
    <d v="2025-03-30T09:20:29"/>
    <n v="655"/>
    <n v="564"/>
    <n v="525"/>
    <n v="39"/>
    <d v="2025-03-30T00:00:00"/>
    <s v="09:20:29"/>
    <n v="2025"/>
    <n v="3"/>
    <n v="30"/>
    <x v="9"/>
    <n v="35"/>
    <n v="85"/>
    <n v="87.88"/>
    <n v="24.75"/>
    <n v="63.13"/>
    <n v="1.03"/>
    <n v="6.4178425130000001"/>
  </r>
  <r>
    <d v="2025-03-30T10:56:36"/>
    <n v="529"/>
    <n v="381"/>
    <n v="340"/>
    <n v="41"/>
    <d v="2025-03-30T00:00:00"/>
    <s v="10:56:36"/>
    <n v="2025"/>
    <n v="3"/>
    <n v="30"/>
    <x v="10"/>
    <n v="34"/>
    <n v="95"/>
    <n v="81.25"/>
    <n v="22.88"/>
    <n v="58.37"/>
    <n v="0.86"/>
    <n v="4.6892307689999999"/>
  </r>
  <r>
    <d v="2025-03-30T11:24:43"/>
    <n v="525"/>
    <n v="370"/>
    <n v="308"/>
    <n v="62"/>
    <d v="2025-03-30T00:00:00"/>
    <s v="11:24:43"/>
    <n v="2025"/>
    <n v="3"/>
    <n v="30"/>
    <x v="11"/>
    <n v="44"/>
    <n v="156"/>
    <n v="129.34"/>
    <n v="36.43"/>
    <n v="92.91"/>
    <n v="0.83"/>
    <n v="2.860677285"/>
  </r>
  <r>
    <d v="2025-03-30T12:03:48"/>
    <n v="488"/>
    <n v="416"/>
    <n v="357"/>
    <n v="59"/>
    <d v="2025-03-30T00:00:00"/>
    <s v="12:03:48"/>
    <n v="2025"/>
    <n v="3"/>
    <n v="30"/>
    <x v="12"/>
    <n v="44"/>
    <n v="156"/>
    <n v="129.34"/>
    <n v="36.43"/>
    <n v="92.91"/>
    <n v="0.83"/>
    <n v="3.2163290550000001"/>
  </r>
  <r>
    <d v="2025-03-30T13:22:35"/>
    <n v="486"/>
    <n v="390"/>
    <n v="345"/>
    <n v="45"/>
    <d v="2025-03-30T00:00:00"/>
    <s v="13:22:35"/>
    <n v="2025"/>
    <n v="3"/>
    <n v="30"/>
    <x v="13"/>
    <n v="37"/>
    <n v="67"/>
    <n v="82.91"/>
    <n v="23.35"/>
    <n v="59.56"/>
    <n v="1.24"/>
    <n v="4.7038957909999999"/>
  </r>
  <r>
    <d v="2025-03-30T14:34:53"/>
    <n v="376"/>
    <n v="311"/>
    <n v="272"/>
    <n v="39"/>
    <d v="2025-03-30T00:00:00"/>
    <s v="14:34:53"/>
    <n v="2025"/>
    <n v="3"/>
    <n v="30"/>
    <x v="14"/>
    <n v="33"/>
    <n v="55"/>
    <n v="67.989999999999995"/>
    <n v="19.149999999999999"/>
    <n v="48.84"/>
    <n v="1.24"/>
    <n v="4.5742020889999999"/>
  </r>
  <r>
    <d v="2025-03-30T15:18:46"/>
    <n v="372"/>
    <n v="265"/>
    <n v="221"/>
    <n v="44"/>
    <d v="2025-03-30T00:00:00"/>
    <s v="15:18:46"/>
    <n v="2025"/>
    <n v="3"/>
    <n v="30"/>
    <x v="15"/>
    <n v="35"/>
    <n v="63"/>
    <n v="82.91"/>
    <n v="23.35"/>
    <n v="59.56"/>
    <n v="1.32"/>
    <n v="3.1962368830000001"/>
  </r>
  <r>
    <d v="2025-03-30T16:25:05"/>
    <n v="387"/>
    <n v="233"/>
    <n v="195"/>
    <n v="38"/>
    <d v="2025-03-30T00:00:00"/>
    <s v="16:25:05"/>
    <n v="2025"/>
    <n v="3"/>
    <n v="30"/>
    <x v="16"/>
    <n v="35"/>
    <n v="56"/>
    <n v="102.81"/>
    <n v="28.95"/>
    <n v="73.849999999999994"/>
    <n v="1.84"/>
    <n v="2.2663165059999999"/>
  </r>
  <r>
    <d v="2025-03-30T17:27:02"/>
    <n v="415"/>
    <n v="254"/>
    <n v="187"/>
    <n v="67"/>
    <d v="2025-03-30T00:00:00"/>
    <s v="17:27:02"/>
    <n v="2025"/>
    <n v="3"/>
    <n v="30"/>
    <x v="17"/>
    <n v="51"/>
    <n v="104"/>
    <n v="157.53"/>
    <n v="44.36"/>
    <n v="113.16"/>
    <n v="1.51"/>
    <n v="1.612391291"/>
  </r>
  <r>
    <d v="2025-03-30T18:45:51"/>
    <n v="371"/>
    <n v="191"/>
    <n v="140"/>
    <n v="51"/>
    <d v="2025-03-30T00:00:00"/>
    <s v="18:45:51"/>
    <n v="2025"/>
    <n v="3"/>
    <n v="30"/>
    <x v="18"/>
    <n v="40"/>
    <n v="88"/>
    <n v="122.71"/>
    <n v="34.56"/>
    <n v="88.15"/>
    <n v="1.39"/>
    <n v="1.556515361"/>
  </r>
  <r>
    <d v="2025-03-30T19:44:47"/>
    <n v="425"/>
    <n v="234"/>
    <n v="167"/>
    <n v="67"/>
    <d v="2025-03-30T00:00:00"/>
    <s v="19:44:47"/>
    <n v="2025"/>
    <n v="3"/>
    <n v="30"/>
    <x v="19"/>
    <n v="47"/>
    <n v="107"/>
    <n v="129.34"/>
    <n v="36.43"/>
    <n v="92.91"/>
    <n v="1.21"/>
    <n v="1.809185094"/>
  </r>
  <r>
    <d v="2025-03-30T20:55:27"/>
    <n v="472"/>
    <n v="277"/>
    <n v="203"/>
    <n v="74"/>
    <d v="2025-03-30T00:00:00"/>
    <s v="20:55:27"/>
    <n v="2025"/>
    <n v="3"/>
    <n v="30"/>
    <x v="20"/>
    <n v="53"/>
    <n v="47"/>
    <n v="162.5"/>
    <n v="45.77"/>
    <n v="116.74"/>
    <n v="3.46"/>
    <n v="1.7046153850000001"/>
  </r>
  <r>
    <d v="2025-03-30T21:55:19"/>
    <n v="586"/>
    <n v="407"/>
    <n v="310"/>
    <n v="97"/>
    <d v="2025-03-30T00:00:00"/>
    <s v="21:55:19"/>
    <n v="2025"/>
    <n v="3"/>
    <n v="30"/>
    <x v="21"/>
    <n v="74"/>
    <n v="86"/>
    <n v="242.1"/>
    <n v="68.180000000000007"/>
    <n v="173.91"/>
    <n v="2.82"/>
    <n v="1.681123503"/>
  </r>
  <r>
    <d v="2025-03-30T22:38:18"/>
    <n v="625"/>
    <n v="385"/>
    <n v="271"/>
    <n v="114"/>
    <d v="2025-03-30T00:00:00"/>
    <s v="22:38:18"/>
    <n v="2025"/>
    <n v="3"/>
    <n v="30"/>
    <x v="22"/>
    <n v="82"/>
    <n v="81"/>
    <n v="189.03"/>
    <n v="53.24"/>
    <n v="135.80000000000001"/>
    <n v="2.33"/>
    <n v="2.036713749"/>
  </r>
  <r>
    <d v="2025-03-30T23:45:10"/>
    <n v="548"/>
    <n v="347"/>
    <n v="237"/>
    <n v="110"/>
    <d v="2025-03-30T00:00:00"/>
    <s v="23:45:10"/>
    <n v="2025"/>
    <n v="3"/>
    <n v="30"/>
    <x v="23"/>
    <n v="94"/>
    <n v="102"/>
    <n v="218.88"/>
    <n v="61.64"/>
    <n v="157.24"/>
    <n v="2.15"/>
    <n v="1.585343567"/>
  </r>
  <r>
    <d v="2025-03-31T00:14:07"/>
    <n v="487"/>
    <n v="309"/>
    <n v="200"/>
    <n v="109"/>
    <d v="2025-03-31T00:00:00"/>
    <s v="00:14:07"/>
    <n v="2025"/>
    <n v="3"/>
    <n v="31"/>
    <x v="0"/>
    <n v="86"/>
    <n v="211"/>
    <n v="169.8"/>
    <n v="48.52"/>
    <n v="121.28"/>
    <n v="0.8"/>
    <n v="1.8197879859999999"/>
  </r>
  <r>
    <d v="2025-03-31T01:47:30"/>
    <n v="375"/>
    <n v="231"/>
    <n v="148"/>
    <n v="83"/>
    <d v="2025-03-31T00:00:00"/>
    <s v="01:47:30"/>
    <n v="2025"/>
    <n v="3"/>
    <n v="31"/>
    <x v="1"/>
    <n v="67"/>
    <n v="145"/>
    <n v="136.13999999999999"/>
    <n v="38.9"/>
    <n v="97.24"/>
    <n v="0.94"/>
    <n v="1.696782724"/>
  </r>
  <r>
    <d v="2025-03-31T02:09:17"/>
    <n v="288"/>
    <n v="195"/>
    <n v="108"/>
    <n v="87"/>
    <d v="2025-03-31T00:00:00"/>
    <s v="02:09:17"/>
    <n v="2025"/>
    <n v="3"/>
    <n v="31"/>
    <x v="2"/>
    <n v="67"/>
    <n v="160"/>
    <n v="162.15"/>
    <n v="46.33"/>
    <n v="115.82"/>
    <n v="1.01"/>
    <n v="1.2025901939999999"/>
  </r>
  <r>
    <d v="2025-03-31T03:45:35"/>
    <n v="614"/>
    <n v="332"/>
    <n v="248"/>
    <n v="84"/>
    <d v="2025-03-31T00:00:00"/>
    <s v="03:45:35"/>
    <n v="2025"/>
    <n v="3"/>
    <n v="31"/>
    <x v="3"/>
    <n v="61"/>
    <n v="144"/>
    <n v="159.09"/>
    <n v="45.46"/>
    <n v="113.63"/>
    <n v="1.1000000000000001"/>
    <n v="2.0868690679999999"/>
  </r>
  <r>
    <d v="2025-03-31T04:14:28"/>
    <n v="550"/>
    <n v="371"/>
    <n v="299"/>
    <n v="72"/>
    <d v="2025-03-31T00:00:00"/>
    <s v="04:14:28"/>
    <n v="2025"/>
    <n v="3"/>
    <n v="31"/>
    <x v="4"/>
    <n v="58"/>
    <n v="124"/>
    <n v="133.08000000000001"/>
    <n v="38.03"/>
    <n v="95.06"/>
    <n v="1.07"/>
    <n v="2.787796814"/>
  </r>
  <r>
    <d v="2025-03-31T05:08:18"/>
    <n v="599"/>
    <n v="330"/>
    <n v="275"/>
    <n v="55"/>
    <d v="2025-03-31T00:00:00"/>
    <s v="05:08:18"/>
    <n v="2025"/>
    <n v="3"/>
    <n v="31"/>
    <x v="5"/>
    <n v="41"/>
    <n v="83"/>
    <n v="119.32"/>
    <n v="34.090000000000003"/>
    <n v="85.22"/>
    <n v="1.44"/>
    <n v="2.7656721420000001"/>
  </r>
  <r>
    <d v="2025-03-31T06:09:44"/>
    <n v="647"/>
    <n v="297"/>
    <n v="235"/>
    <n v="62"/>
    <d v="2025-03-31T00:00:00"/>
    <s v="06:09:44"/>
    <n v="2025"/>
    <n v="3"/>
    <n v="31"/>
    <x v="6"/>
    <n v="50"/>
    <n v="94"/>
    <n v="104.02"/>
    <n v="29.72"/>
    <n v="74.3"/>
    <n v="1.1100000000000001"/>
    <n v="2.8552201500000001"/>
  </r>
  <r>
    <d v="2025-03-31T07:27:47"/>
    <n v="700"/>
    <n v="404"/>
    <n v="332"/>
    <n v="72"/>
    <d v="2025-03-31T00:00:00"/>
    <s v="07:27:47"/>
    <n v="2025"/>
    <n v="3"/>
    <n v="31"/>
    <x v="7"/>
    <n v="49"/>
    <n v="91"/>
    <n v="99.43"/>
    <n v="28.41"/>
    <n v="71.02"/>
    <n v="1.0900000000000001"/>
    <n v="4.063160012"/>
  </r>
  <r>
    <d v="2025-03-31T08:55:34"/>
    <n v="413"/>
    <n v="248"/>
    <n v="180"/>
    <n v="68"/>
    <d v="2025-03-31T00:00:00"/>
    <s v="08:55:34"/>
    <n v="2025"/>
    <n v="3"/>
    <n v="31"/>
    <x v="8"/>
    <n v="47"/>
    <n v="122"/>
    <n v="117.79"/>
    <n v="33.65"/>
    <n v="84.13"/>
    <n v="0.97"/>
    <n v="2.1054418880000001"/>
  </r>
  <r>
    <d v="2025-03-31T09:38:11"/>
    <n v="370"/>
    <n v="223"/>
    <n v="154"/>
    <n v="69"/>
    <d v="2025-03-31T00:00:00"/>
    <s v="09:38:11"/>
    <n v="2025"/>
    <n v="3"/>
    <n v="31"/>
    <x v="9"/>
    <n v="51"/>
    <n v="137"/>
    <n v="123.91"/>
    <n v="35.4"/>
    <n v="88.5"/>
    <n v="0.9"/>
    <n v="1.7996933260000001"/>
  </r>
  <r>
    <d v="2025-03-31T10:37:32"/>
    <n v="316"/>
    <n v="175"/>
    <n v="115"/>
    <n v="60"/>
    <d v="2025-03-31T00:00:00"/>
    <s v="10:37:32"/>
    <n v="2025"/>
    <n v="3"/>
    <n v="31"/>
    <x v="10"/>
    <n v="47"/>
    <n v="142"/>
    <n v="108.61"/>
    <n v="31.03"/>
    <n v="77.58"/>
    <n v="0.76"/>
    <n v="1.611269681"/>
  </r>
  <r>
    <d v="2025-03-31T11:25:55"/>
    <n v="323"/>
    <n v="228"/>
    <n v="165"/>
    <n v="63"/>
    <d v="2025-03-31T00:00:00"/>
    <s v="11:25:55"/>
    <n v="2025"/>
    <n v="3"/>
    <n v="31"/>
    <x v="11"/>
    <n v="43"/>
    <n v="122"/>
    <n v="94.84"/>
    <n v="27.1"/>
    <n v="67.739999999999995"/>
    <n v="0.78"/>
    <n v="2.4040489250000001"/>
  </r>
  <r>
    <d v="2025-03-31T12:27:47"/>
    <n v="288"/>
    <n v="167"/>
    <n v="127"/>
    <n v="40"/>
    <d v="2025-03-31T00:00:00"/>
    <s v="12:27:47"/>
    <n v="2025"/>
    <n v="3"/>
    <n v="31"/>
    <x v="12"/>
    <n v="34"/>
    <n v="96"/>
    <n v="97.9"/>
    <n v="27.97"/>
    <n v="69.930000000000007"/>
    <n v="1.02"/>
    <n v="1.7058222679999999"/>
  </r>
  <r>
    <d v="2025-03-31T13:30:44"/>
    <n v="390"/>
    <n v="241"/>
    <n v="188"/>
    <n v="53"/>
    <d v="2025-03-31T00:00:00"/>
    <s v="13:30:44"/>
    <n v="2025"/>
    <n v="3"/>
    <n v="31"/>
    <x v="13"/>
    <n v="45"/>
    <n v="87"/>
    <n v="110.14"/>
    <n v="31.47"/>
    <n v="78.67"/>
    <n v="1.27"/>
    <n v="2.1881242059999999"/>
  </r>
  <r>
    <d v="2025-03-31T14:45:20"/>
    <n v="340"/>
    <n v="241"/>
    <n v="180"/>
    <n v="61"/>
    <d v="2025-03-31T00:00:00"/>
    <s v="14:45:20"/>
    <n v="2025"/>
    <n v="3"/>
    <n v="31"/>
    <x v="14"/>
    <n v="50"/>
    <n v="102"/>
    <n v="122.38"/>
    <n v="34.97"/>
    <n v="87.41"/>
    <n v="1.2"/>
    <n v="1.9692760250000001"/>
  </r>
  <r>
    <d v="2025-03-31T15:53:40"/>
    <n v="346"/>
    <n v="237"/>
    <n v="181"/>
    <n v="56"/>
    <d v="2025-03-31T00:00:00"/>
    <s v="15:53:40"/>
    <n v="2025"/>
    <n v="3"/>
    <n v="31"/>
    <x v="15"/>
    <n v="50"/>
    <n v="111"/>
    <n v="143.79"/>
    <n v="41.09"/>
    <n v="102.71"/>
    <n v="1.3"/>
    <n v="1.6482370120000001"/>
  </r>
  <r>
    <d v="2025-03-31T16:34:24"/>
    <n v="374"/>
    <n v="221"/>
    <n v="153"/>
    <n v="68"/>
    <d v="2025-03-31T00:00:00"/>
    <s v="16:34:24"/>
    <n v="2025"/>
    <n v="3"/>
    <n v="31"/>
    <x v="16"/>
    <n v="50"/>
    <n v="79"/>
    <n v="114.73"/>
    <n v="32.78"/>
    <n v="81.95"/>
    <n v="1.45"/>
    <n v="1.926261658"/>
  </r>
  <r>
    <d v="2025-03-31T17:02:16"/>
    <n v="432"/>
    <n v="258"/>
    <n v="168"/>
    <n v="90"/>
    <d v="2025-03-31T00:00:00"/>
    <s v="17:02:16"/>
    <n v="2025"/>
    <n v="3"/>
    <n v="31"/>
    <x v="17"/>
    <n v="69"/>
    <n v="145"/>
    <n v="189.68"/>
    <n v="54.2"/>
    <n v="135.47999999999999"/>
    <n v="1.31"/>
    <n v="1.3601855759999999"/>
  </r>
  <r>
    <d v="2025-03-31T18:26:07"/>
    <n v="389"/>
    <n v="233"/>
    <n v="140"/>
    <n v="93"/>
    <d v="2025-03-31T00:00:00"/>
    <s v="18:26:07"/>
    <n v="2025"/>
    <n v="3"/>
    <n v="31"/>
    <x v="18"/>
    <n v="68"/>
    <n v="157"/>
    <n v="152.97"/>
    <n v="43.71"/>
    <n v="109.26"/>
    <n v="0.97"/>
    <n v="1.5231744789999999"/>
  </r>
  <r>
    <d v="2025-03-31T19:54:34"/>
    <n v="505"/>
    <n v="280"/>
    <n v="183"/>
    <n v="97"/>
    <d v="2025-03-31T00:00:00"/>
    <s v="19:54:34"/>
    <n v="2025"/>
    <n v="3"/>
    <n v="31"/>
    <x v="19"/>
    <n v="76"/>
    <n v="167"/>
    <n v="140.72999999999999"/>
    <n v="40.21"/>
    <n v="100.52"/>
    <n v="0.84"/>
    <n v="1.989625524"/>
  </r>
  <r>
    <d v="2025-03-31T20:21:11"/>
    <n v="562"/>
    <n v="326"/>
    <n v="219"/>
    <n v="107"/>
    <d v="2025-03-31T00:00:00"/>
    <s v="20:21:11"/>
    <n v="2025"/>
    <n v="3"/>
    <n v="31"/>
    <x v="20"/>
    <n v="88"/>
    <n v="76"/>
    <n v="177.44"/>
    <n v="50.7"/>
    <n v="126.74"/>
    <n v="2.33"/>
    <n v="1.837240757"/>
  </r>
  <r>
    <d v="2025-03-31T21:44:23"/>
    <n v="737"/>
    <n v="510"/>
    <n v="372"/>
    <n v="138"/>
    <d v="2025-03-31T00:00:00"/>
    <s v="21:44:23"/>
    <n v="2025"/>
    <n v="3"/>
    <n v="31"/>
    <x v="21"/>
    <n v="103"/>
    <n v="123"/>
    <n v="289.11"/>
    <n v="82.61"/>
    <n v="206.5"/>
    <n v="2.35"/>
    <n v="1.7640344509999999"/>
  </r>
  <r>
    <d v="2025-03-31T22:12:29"/>
    <n v="705"/>
    <n v="475"/>
    <n v="352"/>
    <n v="123"/>
    <d v="2025-03-31T00:00:00"/>
    <s v="22:12:29"/>
    <n v="2025"/>
    <n v="3"/>
    <n v="31"/>
    <x v="22"/>
    <n v="96"/>
    <n v="97"/>
    <n v="229.45"/>
    <n v="65.56"/>
    <n v="163.89"/>
    <n v="2.37"/>
    <n v="2.070167793"/>
  </r>
  <r>
    <d v="2025-03-31T23:56:21"/>
    <n v="645"/>
    <n v="393"/>
    <n v="269"/>
    <n v="124"/>
    <d v="2025-03-31T00:00:00"/>
    <s v="23:56:21"/>
    <n v="2025"/>
    <n v="3"/>
    <n v="31"/>
    <x v="23"/>
    <n v="106"/>
    <n v="104"/>
    <n v="217.22"/>
    <n v="62.06"/>
    <n v="155.15"/>
    <n v="2.09"/>
    <n v="1.80922567"/>
  </r>
  <r>
    <d v="2025-04-01T00:30:45"/>
    <n v="515"/>
    <n v="289"/>
    <n v="195"/>
    <n v="94"/>
    <d v="2025-04-01T00:00:00"/>
    <s v="00:30:45"/>
    <n v="2025"/>
    <n v="4"/>
    <n v="1"/>
    <x v="0"/>
    <n v="80"/>
    <n v="194"/>
    <n v="185.27"/>
    <n v="50.86"/>
    <n v="134.41"/>
    <n v="0.96"/>
    <n v="1.559885572"/>
  </r>
  <r>
    <d v="2025-04-01T01:16:10"/>
    <n v="411"/>
    <n v="268"/>
    <n v="163"/>
    <n v="105"/>
    <d v="2025-04-01T00:00:00"/>
    <s v="01:16:10"/>
    <n v="2025"/>
    <n v="4"/>
    <n v="1"/>
    <x v="1"/>
    <n v="81"/>
    <n v="214"/>
    <n v="211.95"/>
    <n v="58.19"/>
    <n v="153.76"/>
    <n v="0.99"/>
    <n v="1.2644491630000001"/>
  </r>
  <r>
    <d v="2025-04-01T02:19:38"/>
    <n v="297"/>
    <n v="201"/>
    <n v="123"/>
    <n v="78"/>
    <d v="2025-04-01T00:00:00"/>
    <s v="02:19:38"/>
    <n v="2025"/>
    <n v="4"/>
    <n v="1"/>
    <x v="2"/>
    <n v="61"/>
    <n v="117"/>
    <n v="118.57"/>
    <n v="32.549999999999997"/>
    <n v="86.02"/>
    <n v="1.01"/>
    <n v="1.6952011469999999"/>
  </r>
  <r>
    <d v="2025-04-01T03:34:38"/>
    <n v="506"/>
    <n v="327"/>
    <n v="245"/>
    <n v="82"/>
    <d v="2025-04-01T00:00:00"/>
    <s v="03:34:38"/>
    <n v="2025"/>
    <n v="4"/>
    <n v="1"/>
    <x v="3"/>
    <n v="64"/>
    <n v="128"/>
    <n v="128.94999999999999"/>
    <n v="35.4"/>
    <n v="93.55"/>
    <n v="1.01"/>
    <n v="2.5358666150000002"/>
  </r>
  <r>
    <d v="2025-04-01T04:17:30"/>
    <n v="602"/>
    <n v="382"/>
    <n v="317"/>
    <n v="65"/>
    <d v="2025-04-01T00:00:00"/>
    <s v="04:17:30"/>
    <n v="2025"/>
    <n v="4"/>
    <n v="1"/>
    <x v="4"/>
    <n v="50"/>
    <n v="102"/>
    <n v="134.88"/>
    <n v="37.03"/>
    <n v="97.85"/>
    <n v="1.32"/>
    <n v="2.8321470940000002"/>
  </r>
  <r>
    <d v="2025-04-01T05:28:14"/>
    <n v="718"/>
    <n v="385"/>
    <n v="329"/>
    <n v="56"/>
    <d v="2025-04-01T00:00:00"/>
    <s v="05:28:14"/>
    <n v="2025"/>
    <n v="4"/>
    <n v="1"/>
    <x v="5"/>
    <n v="40"/>
    <n v="63"/>
    <n v="75.59"/>
    <n v="20.75"/>
    <n v="54.84"/>
    <n v="1.2"/>
    <n v="5.0932663050000002"/>
  </r>
  <r>
    <d v="2025-04-01T06:46:34"/>
    <n v="605"/>
    <n v="321"/>
    <n v="253"/>
    <n v="68"/>
    <d v="2025-04-01T00:00:00"/>
    <s v="06:46:34"/>
    <n v="2025"/>
    <n v="4"/>
    <n v="1"/>
    <x v="6"/>
    <n v="51"/>
    <n v="95"/>
    <n v="111.16"/>
    <n v="30.52"/>
    <n v="80.64"/>
    <n v="1.17"/>
    <n v="2.8877293989999999"/>
  </r>
  <r>
    <d v="2025-04-01T07:20:51"/>
    <n v="691"/>
    <n v="392"/>
    <n v="301"/>
    <n v="91"/>
    <d v="2025-04-01T00:00:00"/>
    <s v="07:20:51"/>
    <n v="2025"/>
    <n v="4"/>
    <n v="1"/>
    <x v="7"/>
    <n v="62"/>
    <n v="132"/>
    <n v="146.72999999999999"/>
    <n v="40.28"/>
    <n v="106.45"/>
    <n v="1.1100000000000001"/>
    <n v="2.671573639"/>
  </r>
  <r>
    <d v="2025-04-01T08:43:52"/>
    <n v="402"/>
    <n v="238"/>
    <n v="137"/>
    <n v="101"/>
    <d v="2025-04-01T00:00:00"/>
    <s v="08:43:52"/>
    <n v="2025"/>
    <n v="4"/>
    <n v="1"/>
    <x v="8"/>
    <n v="70"/>
    <n v="218"/>
    <n v="180.82"/>
    <n v="49.64"/>
    <n v="131.18"/>
    <n v="0.83"/>
    <n v="1.3162260809999999"/>
  </r>
  <r>
    <d v="2025-04-01T09:41:56"/>
    <n v="303"/>
    <n v="231"/>
    <n v="141"/>
    <n v="90"/>
    <d v="2025-04-01T00:00:00"/>
    <s v="09:41:56"/>
    <n v="2025"/>
    <n v="4"/>
    <n v="1"/>
    <x v="9"/>
    <n v="66"/>
    <n v="204"/>
    <n v="177.86"/>
    <n v="48.83"/>
    <n v="129.03"/>
    <n v="0.87"/>
    <n v="1.2987743169999999"/>
  </r>
  <r>
    <d v="2025-04-01T10:47:12"/>
    <n v="249"/>
    <n v="173"/>
    <n v="115"/>
    <n v="58"/>
    <d v="2025-04-01T00:00:00"/>
    <s v="10:47:12"/>
    <n v="2025"/>
    <n v="4"/>
    <n v="1"/>
    <x v="10"/>
    <n v="44"/>
    <n v="133"/>
    <n v="120.06"/>
    <n v="32.96"/>
    <n v="87.1"/>
    <n v="0.9"/>
    <n v="1.4409461939999999"/>
  </r>
  <r>
    <d v="2025-04-01T11:56:15"/>
    <n v="279"/>
    <n v="187"/>
    <n v="123"/>
    <n v="64"/>
    <d v="2025-04-01T00:00:00"/>
    <s v="11:56:15"/>
    <n v="2025"/>
    <n v="4"/>
    <n v="1"/>
    <x v="11"/>
    <n v="48"/>
    <n v="155"/>
    <n v="137.84"/>
    <n v="37.840000000000003"/>
    <n v="100"/>
    <n v="0.89"/>
    <n v="1.3566453860000001"/>
  </r>
  <r>
    <d v="2025-04-01T12:45:22"/>
    <n v="286"/>
    <n v="194"/>
    <n v="127"/>
    <n v="67"/>
    <d v="2025-04-01T00:00:00"/>
    <s v="12:45:22"/>
    <n v="2025"/>
    <n v="4"/>
    <n v="1"/>
    <x v="12"/>
    <n v="49"/>
    <n v="139"/>
    <n v="106.72"/>
    <n v="29.3"/>
    <n v="77.42"/>
    <n v="0.77"/>
    <n v="1.8178410789999999"/>
  </r>
  <r>
    <d v="2025-04-01T13:31:25"/>
    <n v="324"/>
    <n v="195"/>
    <n v="135"/>
    <n v="60"/>
    <d v="2025-04-01T00:00:00"/>
    <s v="13:31:25"/>
    <n v="2025"/>
    <n v="4"/>
    <n v="1"/>
    <x v="13"/>
    <n v="48"/>
    <n v="96"/>
    <n v="128.94999999999999"/>
    <n v="35.4"/>
    <n v="93.55"/>
    <n v="1.34"/>
    <n v="1.512214036"/>
  </r>
  <r>
    <d v="2025-04-01T14:48:13"/>
    <n v="319"/>
    <n v="211"/>
    <n v="139"/>
    <n v="72"/>
    <d v="2025-04-01T00:00:00"/>
    <s v="14:48:13"/>
    <n v="2025"/>
    <n v="4"/>
    <n v="1"/>
    <x v="14"/>
    <n v="55"/>
    <n v="110"/>
    <n v="130.43"/>
    <n v="35.81"/>
    <n v="94.62"/>
    <n v="1.19"/>
    <n v="1.6177259829999999"/>
  </r>
  <r>
    <d v="2025-04-01T15:20:39"/>
    <n v="319"/>
    <n v="210"/>
    <n v="141"/>
    <n v="69"/>
    <d v="2025-04-01T00:00:00"/>
    <s v="15:20:39"/>
    <n v="2025"/>
    <n v="4"/>
    <n v="1"/>
    <x v="15"/>
    <n v="54"/>
    <n v="110"/>
    <n v="134.88"/>
    <n v="37.03"/>
    <n v="97.85"/>
    <n v="1.23"/>
    <n v="1.5569395020000001"/>
  </r>
  <r>
    <d v="2025-04-01T16:20:52"/>
    <n v="360"/>
    <n v="249"/>
    <n v="169"/>
    <n v="80"/>
    <d v="2025-04-01T00:00:00"/>
    <s v="16:20:52"/>
    <n v="2025"/>
    <n v="4"/>
    <n v="1"/>
    <x v="16"/>
    <n v="65"/>
    <n v="124"/>
    <n v="179.34"/>
    <n v="49.24"/>
    <n v="130.11000000000001"/>
    <n v="1.45"/>
    <n v="1.388424222"/>
  </r>
  <r>
    <d v="2025-04-01T17:18:32"/>
    <n v="393"/>
    <n v="247"/>
    <n v="148"/>
    <n v="99"/>
    <d v="2025-04-01T00:00:00"/>
    <s v="17:18:32"/>
    <n v="2025"/>
    <n v="4"/>
    <n v="1"/>
    <x v="17"/>
    <n v="78"/>
    <n v="165"/>
    <n v="211.95"/>
    <n v="58.19"/>
    <n v="153.76"/>
    <n v="1.28"/>
    <n v="1.1653691909999999"/>
  </r>
  <r>
    <d v="2025-04-01T18:31:44"/>
    <n v="369"/>
    <n v="206"/>
    <n v="110"/>
    <n v="96"/>
    <d v="2025-04-01T00:00:00"/>
    <s v="18:31:44"/>
    <n v="2025"/>
    <n v="4"/>
    <n v="1"/>
    <x v="18"/>
    <n v="70"/>
    <n v="161"/>
    <n v="167.48"/>
    <n v="45.98"/>
    <n v="121.5"/>
    <n v="1.04"/>
    <n v="1.229997612"/>
  </r>
  <r>
    <d v="2025-04-01T19:22:36"/>
    <n v="525"/>
    <n v="352"/>
    <n v="228"/>
    <n v="124"/>
    <d v="2025-04-01T00:00:00"/>
    <s v="19:22:36"/>
    <n v="2025"/>
    <n v="4"/>
    <n v="1"/>
    <x v="19"/>
    <n v="89"/>
    <n v="209"/>
    <n v="174.9"/>
    <n v="48.01"/>
    <n v="126.88"/>
    <n v="0.84"/>
    <n v="2.0125786159999999"/>
  </r>
  <r>
    <d v="2025-04-01T20:41:02"/>
    <n v="615"/>
    <n v="354"/>
    <n v="218"/>
    <n v="136"/>
    <d v="2025-04-01T00:00:00"/>
    <s v="20:41:02"/>
    <n v="2025"/>
    <n v="4"/>
    <n v="1"/>
    <x v="20"/>
    <n v="98"/>
    <n v="93"/>
    <n v="228.25"/>
    <n v="62.66"/>
    <n v="165.59"/>
    <n v="2.4500000000000002"/>
    <n v="1.550930997"/>
  </r>
  <r>
    <d v="2025-04-01T21:19:54"/>
    <n v="777"/>
    <n v="515"/>
    <n v="353"/>
    <n v="162"/>
    <d v="2025-04-01T00:00:00"/>
    <s v="21:19:54"/>
    <n v="2025"/>
    <n v="4"/>
    <n v="1"/>
    <x v="21"/>
    <n v="113"/>
    <n v="100"/>
    <n v="204.54"/>
    <n v="56.15"/>
    <n v="148.38999999999999"/>
    <n v="2.0499999999999998"/>
    <n v="2.5178449199999999"/>
  </r>
  <r>
    <d v="2025-04-01T22:42:07"/>
    <n v="673"/>
    <n v="440"/>
    <n v="294"/>
    <n v="146"/>
    <d v="2025-04-01T00:00:00"/>
    <s v="22:42:07"/>
    <n v="2025"/>
    <n v="4"/>
    <n v="1"/>
    <x v="22"/>
    <n v="110"/>
    <n v="106"/>
    <n v="235.66"/>
    <n v="64.7"/>
    <n v="170.97"/>
    <n v="2.2200000000000002"/>
    <n v="1.867096665"/>
  </r>
  <r>
    <d v="2025-04-01T23:50:44"/>
    <n v="561"/>
    <n v="359"/>
    <n v="212"/>
    <n v="147"/>
    <d v="2025-04-01T00:00:00"/>
    <s v="23:50:44"/>
    <n v="2025"/>
    <n v="4"/>
    <n v="1"/>
    <x v="23"/>
    <n v="108"/>
    <n v="109"/>
    <n v="253.45"/>
    <n v="69.58"/>
    <n v="183.87"/>
    <n v="2.33"/>
    <n v="1.416452949"/>
  </r>
  <r>
    <d v="2025-04-02T00:32:05"/>
    <n v="500"/>
    <n v="330"/>
    <n v="191"/>
    <n v="139"/>
    <d v="2025-04-02T00:00:00"/>
    <s v="00:32:05"/>
    <n v="2025"/>
    <n v="4"/>
    <n v="2"/>
    <x v="0"/>
    <n v="98"/>
    <n v="221"/>
    <n v="173.85"/>
    <n v="51.47"/>
    <n v="122.39"/>
    <n v="0.79"/>
    <n v="1.8981880929999999"/>
  </r>
  <r>
    <d v="2025-04-02T01:51:11"/>
    <n v="398"/>
    <n v="300"/>
    <n v="169"/>
    <n v="131"/>
    <d v="2025-04-02T00:00:00"/>
    <s v="01:51:11"/>
    <n v="2025"/>
    <n v="4"/>
    <n v="2"/>
    <x v="1"/>
    <n v="98"/>
    <n v="227"/>
    <n v="183.21"/>
    <n v="54.24"/>
    <n v="128.97999999999999"/>
    <n v="0.81"/>
    <n v="1.637465204"/>
  </r>
  <r>
    <d v="2025-04-02T02:49:29"/>
    <n v="378"/>
    <n v="299"/>
    <n v="179"/>
    <n v="120"/>
    <d v="2025-04-02T00:00:00"/>
    <s v="02:49:29"/>
    <n v="2025"/>
    <n v="4"/>
    <n v="2"/>
    <x v="2"/>
    <n v="94"/>
    <n v="200"/>
    <n v="156.47"/>
    <n v="46.32"/>
    <n v="110.15"/>
    <n v="0.78"/>
    <n v="1.91090944"/>
  </r>
  <r>
    <d v="2025-04-02T03:42:02"/>
    <n v="547"/>
    <n v="323"/>
    <n v="231"/>
    <n v="92"/>
    <d v="2025-04-02T00:00:00"/>
    <s v="03:42:02"/>
    <n v="2025"/>
    <n v="4"/>
    <n v="2"/>
    <x v="3"/>
    <n v="72"/>
    <n v="156"/>
    <n v="161.82"/>
    <n v="47.9"/>
    <n v="113.91"/>
    <n v="1.04"/>
    <n v="1.996044988"/>
  </r>
  <r>
    <d v="2025-04-02T04:10:04"/>
    <n v="542"/>
    <n v="343"/>
    <n v="268"/>
    <n v="75"/>
    <d v="2025-04-02T00:00:00"/>
    <s v="04:10:04"/>
    <n v="2025"/>
    <n v="4"/>
    <n v="2"/>
    <x v="4"/>
    <n v="60"/>
    <n v="106"/>
    <n v="105.65"/>
    <n v="31.28"/>
    <n v="74.37"/>
    <n v="1"/>
    <n v="3.2465688589999999"/>
  </r>
  <r>
    <d v="2025-04-02T05:38:26"/>
    <n v="650"/>
    <n v="377"/>
    <n v="314"/>
    <n v="63"/>
    <d v="2025-04-02T00:00:00"/>
    <s v="05:38:26"/>
    <n v="2025"/>
    <n v="4"/>
    <n v="2"/>
    <x v="5"/>
    <n v="47"/>
    <n v="85"/>
    <n v="111"/>
    <n v="32.86"/>
    <n v="78.14"/>
    <n v="1.31"/>
    <n v="3.3963963960000001"/>
  </r>
  <r>
    <d v="2025-04-02T06:22:21"/>
    <n v="649"/>
    <n v="369"/>
    <n v="288"/>
    <n v="81"/>
    <d v="2025-04-02T00:00:00"/>
    <s v="06:22:21"/>
    <n v="2025"/>
    <n v="4"/>
    <n v="2"/>
    <x v="6"/>
    <n v="64"/>
    <n v="132"/>
    <n v="148.44"/>
    <n v="43.94"/>
    <n v="104.5"/>
    <n v="1.1200000000000001"/>
    <n v="2.48585287"/>
  </r>
  <r>
    <d v="2025-04-02T07:49:38"/>
    <n v="655"/>
    <n v="375"/>
    <n v="265"/>
    <n v="110"/>
    <d v="2025-04-02T00:00:00"/>
    <s v="07:49:38"/>
    <n v="2025"/>
    <n v="4"/>
    <n v="2"/>
    <x v="7"/>
    <n v="79"/>
    <n v="183"/>
    <n v="183.21"/>
    <n v="54.24"/>
    <n v="128.97999999999999"/>
    <n v="1"/>
    <n v="2.0468315050000001"/>
  </r>
  <r>
    <d v="2025-04-02T08:12:25"/>
    <n v="395"/>
    <n v="239"/>
    <n v="137"/>
    <n v="102"/>
    <d v="2025-04-02T00:00:00"/>
    <s v="08:12:25"/>
    <n v="2025"/>
    <n v="4"/>
    <n v="2"/>
    <x v="8"/>
    <n v="79"/>
    <n v="216"/>
    <n v="153.79"/>
    <n v="45.53"/>
    <n v="108.26"/>
    <n v="0.71"/>
    <n v="1.554067235"/>
  </r>
  <r>
    <d v="2025-04-02T09:32:21"/>
    <n v="338"/>
    <n v="224"/>
    <n v="121"/>
    <n v="103"/>
    <d v="2025-04-02T00:00:00"/>
    <s v="09:32:21"/>
    <n v="2025"/>
    <n v="4"/>
    <n v="2"/>
    <x v="9"/>
    <n v="78"/>
    <n v="212"/>
    <n v="151.12"/>
    <n v="44.74"/>
    <n v="106.38"/>
    <n v="0.71"/>
    <n v="1.482265749"/>
  </r>
  <r>
    <d v="2025-04-02T10:48:42"/>
    <n v="275"/>
    <n v="203"/>
    <n v="100"/>
    <n v="103"/>
    <d v="2025-04-02T00:00:00"/>
    <s v="10:48:42"/>
    <n v="2025"/>
    <n v="4"/>
    <n v="2"/>
    <x v="10"/>
    <n v="77"/>
    <n v="248"/>
    <n v="148.44"/>
    <n v="43.94"/>
    <n v="104.5"/>
    <n v="0.6"/>
    <n v="1.3675559150000001"/>
  </r>
  <r>
    <d v="2025-04-02T11:31:51"/>
    <n v="287"/>
    <n v="207"/>
    <n v="103"/>
    <n v="104"/>
    <d v="2025-04-02T00:00:00"/>
    <s v="11:31:51"/>
    <n v="2025"/>
    <n v="4"/>
    <n v="2"/>
    <x v="11"/>
    <n v="76"/>
    <n v="243"/>
    <n v="145.77000000000001"/>
    <n v="43.15"/>
    <n v="102.62"/>
    <n v="0.6"/>
    <n v="1.4200452770000001"/>
  </r>
  <r>
    <d v="2025-04-02T12:18:47"/>
    <n v="258"/>
    <n v="184"/>
    <n v="103"/>
    <n v="81"/>
    <d v="2025-04-02T00:00:00"/>
    <s v="12:18:47"/>
    <n v="2025"/>
    <n v="4"/>
    <n v="2"/>
    <x v="12"/>
    <n v="61"/>
    <n v="203"/>
    <n v="157.80000000000001"/>
    <n v="46.71"/>
    <n v="111.09"/>
    <n v="0.78"/>
    <n v="1.166032953"/>
  </r>
  <r>
    <d v="2025-04-02T13:22:49"/>
    <n v="263"/>
    <n v="190"/>
    <n v="116"/>
    <n v="74"/>
    <d v="2025-04-02T00:00:00"/>
    <s v="13:22:49"/>
    <n v="2025"/>
    <n v="4"/>
    <n v="2"/>
    <x v="13"/>
    <n v="60"/>
    <n v="106"/>
    <n v="105.65"/>
    <n v="31.28"/>
    <n v="74.37"/>
    <n v="1"/>
    <n v="1.798390913"/>
  </r>
  <r>
    <d v="2025-04-02T14:40:30"/>
    <n v="277"/>
    <n v="196"/>
    <n v="128"/>
    <n v="68"/>
    <d v="2025-04-02T00:00:00"/>
    <s v="14:40:30"/>
    <n v="2025"/>
    <n v="4"/>
    <n v="2"/>
    <x v="14"/>
    <n v="58"/>
    <n v="98"/>
    <n v="96.29"/>
    <n v="28.5"/>
    <n v="67.78"/>
    <n v="0.98"/>
    <n v="2.0355177069999999"/>
  </r>
  <r>
    <d v="2025-04-02T15:38:17"/>
    <n v="331"/>
    <n v="253"/>
    <n v="174"/>
    <n v="79"/>
    <d v="2025-04-02T00:00:00"/>
    <s v="15:38:17"/>
    <n v="2025"/>
    <n v="4"/>
    <n v="2"/>
    <x v="15"/>
    <n v="64"/>
    <n v="121"/>
    <n v="124.37"/>
    <n v="36.82"/>
    <n v="87.55"/>
    <n v="1.03"/>
    <n v="2.0342526329999999"/>
  </r>
  <r>
    <d v="2025-04-02T16:45:51"/>
    <n v="371"/>
    <n v="216"/>
    <n v="126"/>
    <n v="90"/>
    <d v="2025-04-02T00:00:00"/>
    <s v="16:45:51"/>
    <n v="2025"/>
    <n v="4"/>
    <n v="2"/>
    <x v="16"/>
    <n v="73"/>
    <n v="110"/>
    <n v="123.03"/>
    <n v="36.42"/>
    <n v="86.61"/>
    <n v="1.1200000000000001"/>
    <n v="1.7556693489999999"/>
  </r>
  <r>
    <d v="2025-04-02T17:29:48"/>
    <n v="373"/>
    <n v="261"/>
    <n v="148"/>
    <n v="113"/>
    <d v="2025-04-02T00:00:00"/>
    <s v="17:29:48"/>
    <n v="2025"/>
    <n v="4"/>
    <n v="2"/>
    <x v="17"/>
    <n v="86"/>
    <n v="148"/>
    <n v="160.47999999999999"/>
    <n v="47.51"/>
    <n v="112.97"/>
    <n v="1.08"/>
    <n v="1.626370887"/>
  </r>
  <r>
    <d v="2025-04-02T18:28:16"/>
    <n v="283"/>
    <n v="209"/>
    <n v="106"/>
    <n v="103"/>
    <d v="2025-04-02T00:00:00"/>
    <s v="18:28:16"/>
    <n v="2025"/>
    <n v="4"/>
    <n v="2"/>
    <x v="18"/>
    <n v="79"/>
    <n v="182"/>
    <n v="180.54"/>
    <n v="53.44"/>
    <n v="127.09"/>
    <n v="0.99"/>
    <n v="1.157638197"/>
  </r>
  <r>
    <d v="2025-04-02T19:15:40"/>
    <n v="528"/>
    <n v="317"/>
    <n v="172"/>
    <n v="145"/>
    <d v="2025-04-02T00:00:00"/>
    <s v="19:15:40"/>
    <n v="2025"/>
    <n v="4"/>
    <n v="2"/>
    <x v="19"/>
    <n v="104"/>
    <n v="292"/>
    <n v="251.42"/>
    <n v="74.430000000000007"/>
    <n v="176.99"/>
    <n v="0.86"/>
    <n v="1.260838438"/>
  </r>
  <r>
    <d v="2025-04-02T20:38:27"/>
    <n v="589"/>
    <n v="347"/>
    <n v="206"/>
    <n v="141"/>
    <d v="2025-04-02T00:00:00"/>
    <s v="20:38:27"/>
    <n v="2025"/>
    <n v="4"/>
    <n v="2"/>
    <x v="20"/>
    <n v="108"/>
    <n v="102"/>
    <n v="243.39"/>
    <n v="72.05"/>
    <n v="171.34"/>
    <n v="2.39"/>
    <n v="1.4256953859999999"/>
  </r>
  <r>
    <d v="2025-04-02T21:06:14"/>
    <n v="652"/>
    <n v="431"/>
    <n v="265"/>
    <n v="166"/>
    <d v="2025-04-02T00:00:00"/>
    <s v="21:06:14"/>
    <n v="2025"/>
    <n v="4"/>
    <n v="2"/>
    <x v="21"/>
    <n v="127"/>
    <n v="149"/>
    <n v="335.67"/>
    <n v="99.37"/>
    <n v="236.3"/>
    <n v="2.25"/>
    <n v="1.2839991660000001"/>
  </r>
  <r>
    <d v="2025-04-02T22:50:12"/>
    <n v="678"/>
    <n v="389"/>
    <n v="241"/>
    <n v="148"/>
    <d v="2025-04-02T00:00:00"/>
    <s v="22:50:12"/>
    <n v="2025"/>
    <n v="4"/>
    <n v="2"/>
    <x v="22"/>
    <n v="106"/>
    <n v="107"/>
    <n v="268.8"/>
    <n v="79.569999999999993"/>
    <n v="189.23"/>
    <n v="2.5099999999999998"/>
    <n v="1.447172619"/>
  </r>
  <r>
    <d v="2025-04-02T23:38:20"/>
    <n v="610"/>
    <n v="394"/>
    <n v="246"/>
    <n v="148"/>
    <d v="2025-04-02T00:00:00"/>
    <s v="23:38:20"/>
    <n v="2025"/>
    <n v="4"/>
    <n v="2"/>
    <x v="23"/>
    <n v="130"/>
    <n v="141"/>
    <n v="299.56"/>
    <n v="88.68"/>
    <n v="210.88"/>
    <n v="2.12"/>
    <n v="1.315262385"/>
  </r>
  <r>
    <d v="2025-04-03T00:08:02"/>
    <n v="481"/>
    <n v="302"/>
    <n v="145"/>
    <n v="157"/>
    <d v="2025-04-03T00:00:00"/>
    <s v="00:08:02"/>
    <n v="2025"/>
    <n v="4"/>
    <n v="3"/>
    <x v="0"/>
    <n v="117"/>
    <n v="348"/>
    <n v="287.83999999999997"/>
    <n v="86.74"/>
    <n v="201.09"/>
    <n v="0.83"/>
    <n v="1.0491939969999999"/>
  </r>
  <r>
    <d v="2025-04-03T01:49:29"/>
    <n v="369"/>
    <n v="273"/>
    <n v="152"/>
    <n v="121"/>
    <d v="2025-04-03T00:00:00"/>
    <s v="01:49:29"/>
    <n v="2025"/>
    <n v="4"/>
    <n v="3"/>
    <x v="1"/>
    <n v="91"/>
    <n v="211"/>
    <n v="191.89"/>
    <n v="57.83"/>
    <n v="134.06"/>
    <n v="0.91"/>
    <n v="1.422690083"/>
  </r>
  <r>
    <d v="2025-04-03T02:13:25"/>
    <n v="305"/>
    <n v="244"/>
    <n v="151"/>
    <n v="93"/>
    <d v="2025-04-03T00:00:00"/>
    <s v="02:13:25"/>
    <n v="2025"/>
    <n v="4"/>
    <n v="3"/>
    <x v="2"/>
    <n v="75"/>
    <n v="172"/>
    <n v="187.9"/>
    <n v="56.63"/>
    <n v="131.27000000000001"/>
    <n v="1.0900000000000001"/>
    <n v="1.298563065"/>
  </r>
  <r>
    <d v="2025-04-03T03:47:12"/>
    <n v="491"/>
    <n v="309"/>
    <n v="223"/>
    <n v="86"/>
    <d v="2025-04-03T00:00:00"/>
    <s v="03:47:12"/>
    <n v="2025"/>
    <n v="4"/>
    <n v="3"/>
    <x v="3"/>
    <n v="64"/>
    <n v="124"/>
    <n v="137.26"/>
    <n v="41.36"/>
    <n v="95.89"/>
    <n v="1.1100000000000001"/>
    <n v="2.2512020979999998"/>
  </r>
  <r>
    <d v="2025-04-03T04:16:50"/>
    <n v="538"/>
    <n v="332"/>
    <n v="274"/>
    <n v="58"/>
    <d v="2025-04-03T00:00:00"/>
    <s v="04:16:50"/>
    <n v="2025"/>
    <n v="4"/>
    <n v="3"/>
    <x v="4"/>
    <n v="48"/>
    <n v="83"/>
    <n v="106.61"/>
    <n v="32.130000000000003"/>
    <n v="74.48"/>
    <n v="1.28"/>
    <n v="3.1141543949999999"/>
  </r>
  <r>
    <d v="2025-04-03T05:21:56"/>
    <n v="662"/>
    <n v="436"/>
    <n v="375"/>
    <n v="61"/>
    <d v="2025-04-03T00:00:00"/>
    <s v="05:21:56"/>
    <n v="2025"/>
    <n v="4"/>
    <n v="3"/>
    <x v="5"/>
    <n v="47"/>
    <n v="84"/>
    <n v="115.94"/>
    <n v="34.94"/>
    <n v="81"/>
    <n v="1.38"/>
    <n v="3.7605658100000001"/>
  </r>
  <r>
    <d v="2025-04-03T06:10:24"/>
    <n v="649"/>
    <n v="323"/>
    <n v="237"/>
    <n v="86"/>
    <d v="2025-04-03T00:00:00"/>
    <s v="06:10:24"/>
    <n v="2025"/>
    <n v="4"/>
    <n v="3"/>
    <x v="6"/>
    <n v="66"/>
    <n v="131"/>
    <n v="142.59"/>
    <n v="42.97"/>
    <n v="99.62"/>
    <n v="1.0900000000000001"/>
    <n v="2.2652359909999999"/>
  </r>
  <r>
    <d v="2025-04-03T07:05:47"/>
    <n v="641"/>
    <n v="369"/>
    <n v="275"/>
    <n v="94"/>
    <d v="2025-04-03T00:00:00"/>
    <s v="07:05:47"/>
    <n v="2025"/>
    <n v="4"/>
    <n v="3"/>
    <x v="7"/>
    <n v="70"/>
    <n v="158"/>
    <n v="182.56"/>
    <n v="55.02"/>
    <n v="127.55"/>
    <n v="1.1599999999999999"/>
    <n v="2.021253287"/>
  </r>
  <r>
    <d v="2025-04-03T08:22:29"/>
    <n v="355"/>
    <n v="243"/>
    <n v="121"/>
    <n v="122"/>
    <d v="2025-04-03T00:00:00"/>
    <s v="08:22:29"/>
    <n v="2025"/>
    <n v="4"/>
    <n v="3"/>
    <x v="8"/>
    <n v="84"/>
    <n v="213"/>
    <n v="138.59"/>
    <n v="41.77"/>
    <n v="96.82"/>
    <n v="0.65"/>
    <n v="1.753373259"/>
  </r>
  <r>
    <d v="2025-04-03T09:14:05"/>
    <n v="307"/>
    <n v="216"/>
    <n v="105"/>
    <n v="111"/>
    <d v="2025-04-03T00:00:00"/>
    <s v="09:14:05"/>
    <n v="2025"/>
    <n v="4"/>
    <n v="3"/>
    <x v="9"/>
    <n v="81"/>
    <n v="222"/>
    <n v="162.58000000000001"/>
    <n v="48.99"/>
    <n v="113.58"/>
    <n v="0.73"/>
    <n v="1.328576701"/>
  </r>
  <r>
    <d v="2025-04-03T10:37:25"/>
    <n v="321"/>
    <n v="233"/>
    <n v="112"/>
    <n v="121"/>
    <d v="2025-04-03T00:00:00"/>
    <s v="10:37:25"/>
    <n v="2025"/>
    <n v="4"/>
    <n v="3"/>
    <x v="10"/>
    <n v="87"/>
    <n v="306"/>
    <n v="182.56"/>
    <n v="55.02"/>
    <n v="127.55"/>
    <n v="0.6"/>
    <n v="1.2762927260000001"/>
  </r>
  <r>
    <d v="2025-04-03T11:26:56"/>
    <n v="295"/>
    <n v="227"/>
    <n v="123"/>
    <n v="104"/>
    <d v="2025-04-03T00:00:00"/>
    <s v="11:26:56"/>
    <n v="2025"/>
    <n v="4"/>
    <n v="3"/>
    <x v="11"/>
    <n v="73"/>
    <n v="208"/>
    <n v="119.93"/>
    <n v="36.14"/>
    <n v="83.79"/>
    <n v="0.57999999999999996"/>
    <n v="1.892770783"/>
  </r>
  <r>
    <d v="2025-04-03T12:27:49"/>
    <n v="281"/>
    <n v="182"/>
    <n v="101"/>
    <n v="81"/>
    <d v="2025-04-03T00:00:00"/>
    <s v="12:27:49"/>
    <n v="2025"/>
    <n v="4"/>
    <n v="3"/>
    <x v="12"/>
    <n v="66"/>
    <n v="196"/>
    <n v="133.26"/>
    <n v="40.159999999999997"/>
    <n v="93.1"/>
    <n v="0.68"/>
    <n v="1.3657511630000001"/>
  </r>
  <r>
    <d v="2025-04-03T13:27:47"/>
    <n v="292"/>
    <n v="193"/>
    <n v="131"/>
    <n v="62"/>
    <d v="2025-04-03T00:00:00"/>
    <s v="13:27:47"/>
    <n v="2025"/>
    <n v="4"/>
    <n v="3"/>
    <x v="13"/>
    <n v="49"/>
    <n v="91"/>
    <n v="123.93"/>
    <n v="37.35"/>
    <n v="86.58"/>
    <n v="1.36"/>
    <n v="1.5573307510000001"/>
  </r>
  <r>
    <d v="2025-04-03T14:38:18"/>
    <n v="313"/>
    <n v="245"/>
    <n v="160"/>
    <n v="85"/>
    <d v="2025-04-03T00:00:00"/>
    <s v="14:38:18"/>
    <n v="2025"/>
    <n v="4"/>
    <n v="3"/>
    <x v="14"/>
    <n v="60"/>
    <n v="121"/>
    <n v="147.91999999999999"/>
    <n v="44.58"/>
    <n v="103.34"/>
    <n v="1.22"/>
    <n v="1.6563007030000001"/>
  </r>
  <r>
    <d v="2025-04-03T15:06:43"/>
    <n v="376"/>
    <n v="254"/>
    <n v="168"/>
    <n v="86"/>
    <d v="2025-04-03T00:00:00"/>
    <s v="15:06:43"/>
    <n v="2025"/>
    <n v="4"/>
    <n v="3"/>
    <x v="15"/>
    <n v="67"/>
    <n v="132"/>
    <n v="141.25"/>
    <n v="42.57"/>
    <n v="98.69"/>
    <n v="1.07"/>
    <n v="1.7982300879999999"/>
  </r>
  <r>
    <d v="2025-04-03T16:36:56"/>
    <n v="411"/>
    <n v="287"/>
    <n v="189"/>
    <n v="98"/>
    <d v="2025-04-03T00:00:00"/>
    <s v="16:36:56"/>
    <n v="2025"/>
    <n v="4"/>
    <n v="3"/>
    <x v="16"/>
    <n v="82"/>
    <n v="156"/>
    <n v="201.22"/>
    <n v="60.64"/>
    <n v="140.58000000000001"/>
    <n v="1.29"/>
    <n v="1.4262995730000001"/>
  </r>
  <r>
    <d v="2025-04-03T17:45:13"/>
    <n v="434"/>
    <n v="293"/>
    <n v="149"/>
    <n v="144"/>
    <d v="2025-04-03T00:00:00"/>
    <s v="17:45:13"/>
    <n v="2025"/>
    <n v="4"/>
    <n v="3"/>
    <x v="17"/>
    <n v="101"/>
    <n v="212"/>
    <n v="235.87"/>
    <n v="71.08"/>
    <n v="164.79"/>
    <n v="1.1100000000000001"/>
    <n v="1.2422096920000001"/>
  </r>
  <r>
    <d v="2025-04-03T18:41:06"/>
    <n v="386"/>
    <n v="266"/>
    <n v="130"/>
    <n v="136"/>
    <d v="2025-04-03T00:00:00"/>
    <s v="18:41:06"/>
    <n v="2025"/>
    <n v="4"/>
    <n v="3"/>
    <x v="18"/>
    <n v="103"/>
    <n v="241"/>
    <n v="194.56"/>
    <n v="58.63"/>
    <n v="135.91999999999999"/>
    <n v="0.81"/>
    <n v="1.3671875"/>
  </r>
  <r>
    <d v="2025-04-03T19:54:18"/>
    <n v="487"/>
    <n v="374"/>
    <n v="201"/>
    <n v="173"/>
    <d v="2025-04-03T00:00:00"/>
    <s v="19:54:18"/>
    <n v="2025"/>
    <n v="4"/>
    <n v="3"/>
    <x v="19"/>
    <n v="126"/>
    <n v="304"/>
    <n v="205.22"/>
    <n v="61.85"/>
    <n v="143.37"/>
    <n v="0.68"/>
    <n v="1.8224344610000001"/>
  </r>
  <r>
    <d v="2025-04-03T20:49:11"/>
    <n v="517"/>
    <n v="345"/>
    <n v="204"/>
    <n v="141"/>
    <d v="2025-04-03T00:00:00"/>
    <s v="20:49:11"/>
    <n v="2025"/>
    <n v="4"/>
    <n v="3"/>
    <x v="20"/>
    <n v="105"/>
    <n v="83"/>
    <n v="186.56"/>
    <n v="56.22"/>
    <n v="130.34"/>
    <n v="2.25"/>
    <n v="1.849271012"/>
  </r>
  <r>
    <d v="2025-04-03T21:11:23"/>
    <n v="643"/>
    <n v="462"/>
    <n v="268"/>
    <n v="194"/>
    <d v="2025-04-03T00:00:00"/>
    <s v="21:11:23"/>
    <n v="2025"/>
    <n v="4"/>
    <n v="3"/>
    <x v="21"/>
    <n v="135"/>
    <n v="138"/>
    <n v="286.51"/>
    <n v="86.34"/>
    <n v="200.16"/>
    <n v="2.08"/>
    <n v="1.6125091620000001"/>
  </r>
  <r>
    <d v="2025-04-03T22:19:23"/>
    <n v="634"/>
    <n v="432"/>
    <n v="249"/>
    <n v="183"/>
    <d v="2025-04-03T00:00:00"/>
    <s v="22:19:23"/>
    <n v="2025"/>
    <n v="4"/>
    <n v="3"/>
    <x v="22"/>
    <n v="132"/>
    <n v="116"/>
    <n v="226.54"/>
    <n v="68.27"/>
    <n v="158.27000000000001"/>
    <n v="1.95"/>
    <n v="1.9069480000000001"/>
  </r>
  <r>
    <d v="2025-04-03T23:02:15"/>
    <n v="499"/>
    <n v="325"/>
    <n v="167"/>
    <n v="158"/>
    <d v="2025-04-03T00:00:00"/>
    <s v="23:02:15"/>
    <n v="2025"/>
    <n v="4"/>
    <n v="3"/>
    <x v="23"/>
    <n v="125"/>
    <n v="140"/>
    <n v="327.82"/>
    <n v="98.79"/>
    <n v="229.02"/>
    <n v="2.34"/>
    <n v="0.99139771830000001"/>
  </r>
  <r>
    <d v="2025-04-04T00:20:45"/>
    <n v="449"/>
    <n v="322"/>
    <n v="157"/>
    <n v="165"/>
    <d v="2025-04-04T00:00:00"/>
    <s v="00:20:45"/>
    <n v="2025"/>
    <n v="4"/>
    <n v="4"/>
    <x v="0"/>
    <n v="125"/>
    <n v="382"/>
    <n v="283.19"/>
    <n v="78.06"/>
    <n v="205.14"/>
    <n v="0.74"/>
    <n v="1.1370458000000001"/>
  </r>
  <r>
    <d v="2025-04-04T01:16:12"/>
    <n v="396"/>
    <n v="299"/>
    <n v="169"/>
    <n v="130"/>
    <d v="2025-04-04T00:00:00"/>
    <s v="01:16:12"/>
    <n v="2025"/>
    <n v="4"/>
    <n v="4"/>
    <x v="1"/>
    <n v="96"/>
    <n v="210"/>
    <n v="163.95"/>
    <n v="45.19"/>
    <n v="118.76"/>
    <n v="0.78"/>
    <n v="1.823726746"/>
  </r>
  <r>
    <d v="2025-04-04T02:21:36"/>
    <n v="308"/>
    <n v="262"/>
    <n v="151"/>
    <n v="111"/>
    <d v="2025-04-04T00:00:00"/>
    <s v="02:21:36"/>
    <n v="2025"/>
    <n v="4"/>
    <n v="4"/>
    <x v="2"/>
    <n v="82"/>
    <n v="178"/>
    <n v="161.24"/>
    <n v="44.45"/>
    <n v="116.8"/>
    <n v="0.91"/>
    <n v="1.6249069709999999"/>
  </r>
  <r>
    <d v="2025-04-04T03:28:37"/>
    <n v="474"/>
    <n v="303"/>
    <n v="215"/>
    <n v="88"/>
    <d v="2025-04-04T00:00:00"/>
    <s v="03:28:37"/>
    <n v="2025"/>
    <n v="4"/>
    <n v="4"/>
    <x v="3"/>
    <n v="69"/>
    <n v="152"/>
    <n v="165.31"/>
    <n v="45.57"/>
    <n v="119.74"/>
    <n v="1.0900000000000001"/>
    <n v="1.832919969"/>
  </r>
  <r>
    <d v="2025-04-04T04:25:48"/>
    <n v="530"/>
    <n v="335"/>
    <n v="257"/>
    <n v="78"/>
    <d v="2025-04-04T00:00:00"/>
    <s v="04:25:48"/>
    <n v="2025"/>
    <n v="4"/>
    <n v="4"/>
    <x v="4"/>
    <n v="65"/>
    <n v="140"/>
    <n v="158.53"/>
    <n v="43.7"/>
    <n v="114.84"/>
    <n v="1.1299999999999999"/>
    <n v="2.1131647010000001"/>
  </r>
  <r>
    <d v="2025-04-04T05:25:45"/>
    <n v="541"/>
    <n v="350"/>
    <n v="280"/>
    <n v="70"/>
    <d v="2025-04-04T00:00:00"/>
    <s v="05:25:45"/>
    <n v="2025"/>
    <n v="4"/>
    <n v="4"/>
    <x v="5"/>
    <n v="52"/>
    <n v="89"/>
    <n v="98.91"/>
    <n v="27.26"/>
    <n v="71.650000000000006"/>
    <n v="1.1100000000000001"/>
    <n v="3.5385704179999999"/>
  </r>
  <r>
    <d v="2025-04-04T06:33:42"/>
    <n v="550"/>
    <n v="305"/>
    <n v="227"/>
    <n v="78"/>
    <d v="2025-04-04T00:00:00"/>
    <s v="06:33:42"/>
    <n v="2025"/>
    <n v="4"/>
    <n v="4"/>
    <x v="6"/>
    <n v="63"/>
    <n v="113"/>
    <n v="108.4"/>
    <n v="29.88"/>
    <n v="78.52"/>
    <n v="0.96"/>
    <n v="2.8136531370000002"/>
  </r>
  <r>
    <d v="2025-04-04T07:30:50"/>
    <n v="481"/>
    <n v="267"/>
    <n v="196"/>
    <n v="71"/>
    <d v="2025-04-04T00:00:00"/>
    <s v="07:30:50"/>
    <n v="2025"/>
    <n v="4"/>
    <n v="4"/>
    <x v="7"/>
    <n v="53"/>
    <n v="92"/>
    <n v="100.27"/>
    <n v="27.64"/>
    <n v="72.63"/>
    <n v="1.0900000000000001"/>
    <n v="2.6628104119999998"/>
  </r>
  <r>
    <d v="2025-04-04T08:04:38"/>
    <n v="269"/>
    <n v="150"/>
    <n v="74"/>
    <n v="76"/>
    <d v="2025-04-04T00:00:00"/>
    <s v="08:04:38"/>
    <n v="2025"/>
    <n v="4"/>
    <n v="4"/>
    <x v="8"/>
    <n v="55"/>
    <n v="140"/>
    <n v="132.79"/>
    <n v="36.6"/>
    <n v="96.19"/>
    <n v="0.95"/>
    <n v="1.129603133"/>
  </r>
  <r>
    <d v="2025-04-04T09:17:12"/>
    <n v="260"/>
    <n v="170"/>
    <n v="87"/>
    <n v="83"/>
    <d v="2025-04-04T00:00:00"/>
    <s v="09:17:12"/>
    <n v="2025"/>
    <n v="4"/>
    <n v="4"/>
    <x v="9"/>
    <n v="61"/>
    <n v="169"/>
    <n v="155.82"/>
    <n v="42.95"/>
    <n v="112.87"/>
    <n v="0.92"/>
    <n v="1.0910024389999999"/>
  </r>
  <r>
    <d v="2025-04-04T10:13:24"/>
    <n v="189"/>
    <n v="150"/>
    <n v="78"/>
    <n v="72"/>
    <d v="2025-04-04T00:00:00"/>
    <s v="10:13:24"/>
    <n v="2025"/>
    <n v="4"/>
    <n v="4"/>
    <x v="10"/>
    <n v="55"/>
    <n v="156"/>
    <n v="112.46"/>
    <n v="31"/>
    <n v="81.47"/>
    <n v="0.72"/>
    <n v="1.3338075760000001"/>
  </r>
  <r>
    <d v="2025-04-04T11:05:24"/>
    <n v="187"/>
    <n v="135"/>
    <n v="84"/>
    <n v="51"/>
    <d v="2025-04-04T00:00:00"/>
    <s v="11:05:24"/>
    <n v="2025"/>
    <n v="4"/>
    <n v="4"/>
    <x v="11"/>
    <n v="38"/>
    <n v="94"/>
    <n v="81.3"/>
    <n v="22.41"/>
    <n v="58.89"/>
    <n v="0.86"/>
    <n v="1.660516605"/>
  </r>
  <r>
    <d v="2025-04-04T12:03:17"/>
    <n v="160"/>
    <n v="130"/>
    <n v="98"/>
    <n v="32"/>
    <d v="2025-04-04T00:00:00"/>
    <s v="12:03:17"/>
    <n v="2025"/>
    <n v="4"/>
    <n v="4"/>
    <x v="12"/>
    <n v="28"/>
    <n v="64"/>
    <n v="65.040000000000006"/>
    <n v="17.93"/>
    <n v="47.11"/>
    <n v="1.02"/>
    <n v="1.9987699880000001"/>
  </r>
  <r>
    <d v="2025-04-04T13:23:22"/>
    <n v="294"/>
    <n v="222"/>
    <n v="159"/>
    <n v="63"/>
    <d v="2025-04-04T00:00:00"/>
    <s v="13:23:22"/>
    <n v="2025"/>
    <n v="4"/>
    <n v="4"/>
    <x v="13"/>
    <n v="47"/>
    <n v="78"/>
    <n v="90.78"/>
    <n v="25.02"/>
    <n v="65.760000000000005"/>
    <n v="1.1599999999999999"/>
    <n v="2.4454725709999998"/>
  </r>
  <r>
    <d v="2025-04-04T14:46:28"/>
    <n v="280"/>
    <n v="183"/>
    <n v="104"/>
    <n v="79"/>
    <d v="2025-04-04T00:00:00"/>
    <s v="14:46:28"/>
    <n v="2025"/>
    <n v="4"/>
    <n v="4"/>
    <x v="14"/>
    <n v="66"/>
    <n v="134"/>
    <n v="140.91999999999999"/>
    <n v="38.840000000000003"/>
    <n v="102.08"/>
    <n v="1.05"/>
    <n v="1.2986091399999999"/>
  </r>
  <r>
    <d v="2025-04-04T15:22:42"/>
    <n v="307"/>
    <n v="223"/>
    <n v="126"/>
    <n v="97"/>
    <d v="2025-04-04T00:00:00"/>
    <s v="15:22:42"/>
    <n v="2025"/>
    <n v="4"/>
    <n v="4"/>
    <x v="15"/>
    <n v="77"/>
    <n v="188"/>
    <n v="197.83"/>
    <n v="54.53"/>
    <n v="143.30000000000001"/>
    <n v="1.05"/>
    <n v="1.1272304500000001"/>
  </r>
  <r>
    <d v="2025-04-04T16:04:38"/>
    <n v="345"/>
    <n v="264"/>
    <n v="143"/>
    <n v="121"/>
    <d v="2025-04-04T00:00:00"/>
    <s v="16:04:38"/>
    <n v="2025"/>
    <n v="4"/>
    <n v="4"/>
    <x v="16"/>
    <n v="94"/>
    <n v="170"/>
    <n v="173.44"/>
    <n v="47.81"/>
    <n v="125.63"/>
    <n v="1.02"/>
    <n v="1.5221402209999999"/>
  </r>
  <r>
    <d v="2025-04-04T17:27:54"/>
    <n v="343"/>
    <n v="251"/>
    <n v="117"/>
    <n v="134"/>
    <d v="2025-04-04T00:00:00"/>
    <s v="17:27:54"/>
    <n v="2025"/>
    <n v="4"/>
    <n v="4"/>
    <x v="17"/>
    <n v="101"/>
    <n v="214"/>
    <n v="227.64"/>
    <n v="62.75"/>
    <n v="164.89"/>
    <n v="1.06"/>
    <n v="1.1026181690000001"/>
  </r>
  <r>
    <d v="2025-04-04T18:42:21"/>
    <n v="324"/>
    <n v="267"/>
    <n v="124"/>
    <n v="143"/>
    <d v="2025-04-04T00:00:00"/>
    <s v="18:42:21"/>
    <n v="2025"/>
    <n v="4"/>
    <n v="4"/>
    <x v="18"/>
    <n v="99"/>
    <n v="221"/>
    <n v="169.37"/>
    <n v="46.69"/>
    <n v="122.69"/>
    <n v="0.77"/>
    <n v="1.576430301"/>
  </r>
  <r>
    <d v="2025-04-04T19:09:44"/>
    <n v="507"/>
    <n v="350"/>
    <n v="164"/>
    <n v="186"/>
    <d v="2025-04-04T00:00:00"/>
    <s v="19:09:44"/>
    <n v="2025"/>
    <n v="4"/>
    <n v="4"/>
    <x v="19"/>
    <n v="129"/>
    <n v="454"/>
    <n v="346.88"/>
    <n v="95.61"/>
    <n v="251.27"/>
    <n v="0.76"/>
    <n v="1.008994465"/>
  </r>
  <r>
    <d v="2025-04-04T20:36:51"/>
    <n v="527"/>
    <n v="347"/>
    <n v="217"/>
    <n v="130"/>
    <d v="2025-04-04T00:00:00"/>
    <s v="20:36:51"/>
    <n v="2025"/>
    <n v="4"/>
    <n v="4"/>
    <x v="20"/>
    <n v="104"/>
    <n v="93"/>
    <n v="220.86"/>
    <n v="60.88"/>
    <n v="159.99"/>
    <n v="2.37"/>
    <n v="1.5711310329999999"/>
  </r>
  <r>
    <d v="2025-04-04T21:34:39"/>
    <n v="692"/>
    <n v="483"/>
    <n v="307"/>
    <n v="176"/>
    <d v="2025-04-04T00:00:00"/>
    <s v="21:34:39"/>
    <n v="2025"/>
    <n v="4"/>
    <n v="4"/>
    <x v="21"/>
    <n v="124"/>
    <n v="136"/>
    <n v="300.81"/>
    <n v="82.91"/>
    <n v="217.9"/>
    <n v="2.21"/>
    <n v="1.6056647049999999"/>
  </r>
  <r>
    <d v="2025-04-04T22:19:02"/>
    <n v="603"/>
    <n v="384"/>
    <n v="215"/>
    <n v="169"/>
    <d v="2025-04-04T00:00:00"/>
    <s v="22:19:02"/>
    <n v="2025"/>
    <n v="4"/>
    <n v="4"/>
    <x v="22"/>
    <n v="122"/>
    <n v="109"/>
    <n v="219.51"/>
    <n v="60.51"/>
    <n v="159"/>
    <n v="2.0099999999999998"/>
    <n v="1.749350827"/>
  </r>
  <r>
    <d v="2025-04-04T23:02:43"/>
    <n v="500"/>
    <n v="346"/>
    <n v="178"/>
    <n v="168"/>
    <d v="2025-04-04T00:00:00"/>
    <s v="23:02:43"/>
    <n v="2025"/>
    <n v="4"/>
    <n v="4"/>
    <x v="23"/>
    <n v="130"/>
    <n v="128"/>
    <n v="257.45"/>
    <n v="70.959999999999994"/>
    <n v="186.49"/>
    <n v="2.0099999999999998"/>
    <n v="1.343950282"/>
  </r>
  <r>
    <d v="2025-04-05T00:23:11"/>
    <n v="470"/>
    <n v="358"/>
    <n v="187"/>
    <n v="171"/>
    <d v="2025-04-05T00:00:00"/>
    <s v="00:23:11"/>
    <n v="2025"/>
    <n v="4"/>
    <n v="5"/>
    <x v="0"/>
    <n v="124"/>
    <n v="353"/>
    <n v="262.57"/>
    <n v="76.569999999999993"/>
    <n v="186"/>
    <n v="0.74"/>
    <n v="1.3634459379999999"/>
  </r>
  <r>
    <d v="2025-04-05T01:47:05"/>
    <n v="301"/>
    <n v="203"/>
    <n v="92"/>
    <n v="111"/>
    <d v="2025-04-05T00:00:00"/>
    <s v="01:47:05"/>
    <n v="2025"/>
    <n v="4"/>
    <n v="5"/>
    <x v="1"/>
    <n v="84"/>
    <n v="203"/>
    <n v="202.4"/>
    <n v="59.02"/>
    <n v="143.38"/>
    <n v="1"/>
    <n v="1.002964427"/>
  </r>
  <r>
    <d v="2025-04-05T02:41:16"/>
    <n v="295"/>
    <n v="234"/>
    <n v="104"/>
    <n v="130"/>
    <d v="2025-04-05T00:00:00"/>
    <s v="02:41:16"/>
    <n v="2025"/>
    <n v="4"/>
    <n v="5"/>
    <x v="2"/>
    <n v="98"/>
    <n v="281"/>
    <n v="265.31"/>
    <n v="77.37"/>
    <n v="187.94"/>
    <n v="0.94"/>
    <n v="0.88198710940000002"/>
  </r>
  <r>
    <d v="2025-04-05T03:36:18"/>
    <n v="440"/>
    <n v="324"/>
    <n v="231"/>
    <n v="93"/>
    <d v="2025-04-05T00:00:00"/>
    <s v="03:36:18"/>
    <n v="2025"/>
    <n v="4"/>
    <n v="5"/>
    <x v="3"/>
    <n v="72"/>
    <n v="134"/>
    <n v="121.71"/>
    <n v="35.49"/>
    <n v="86.22"/>
    <n v="0.91"/>
    <n v="2.6620655659999999"/>
  </r>
  <r>
    <d v="2025-04-05T04:24:05"/>
    <n v="455"/>
    <n v="328"/>
    <n v="249"/>
    <n v="79"/>
    <d v="2025-04-05T00:00:00"/>
    <s v="04:24:05"/>
    <n v="2025"/>
    <n v="4"/>
    <n v="5"/>
    <x v="4"/>
    <n v="63"/>
    <n v="139"/>
    <n v="170.94"/>
    <n v="49.85"/>
    <n v="121.1"/>
    <n v="1.23"/>
    <n v="1.9188019190000001"/>
  </r>
  <r>
    <d v="2025-04-05T05:33:27"/>
    <n v="518"/>
    <n v="346"/>
    <n v="296"/>
    <n v="50"/>
    <d v="2025-04-05T00:00:00"/>
    <s v="05:33:27"/>
    <n v="2025"/>
    <n v="4"/>
    <n v="5"/>
    <x v="5"/>
    <n v="41"/>
    <n v="63"/>
    <n v="77.95"/>
    <n v="22.73"/>
    <n v="55.22"/>
    <n v="1.24"/>
    <n v="4.4387427840000004"/>
  </r>
  <r>
    <d v="2025-04-05T06:16:43"/>
    <n v="564"/>
    <n v="321"/>
    <n v="233"/>
    <n v="88"/>
    <d v="2025-04-05T00:00:00"/>
    <s v="06:16:43"/>
    <n v="2025"/>
    <n v="4"/>
    <n v="5"/>
    <x v="6"/>
    <n v="63"/>
    <n v="136"/>
    <n v="164.11"/>
    <n v="47.85"/>
    <n v="116.25"/>
    <n v="1.21"/>
    <n v="1.9560051190000001"/>
  </r>
  <r>
    <d v="2025-04-05T07:10:10"/>
    <n v="568"/>
    <n v="338"/>
    <n v="228"/>
    <n v="110"/>
    <d v="2025-04-05T00:00:00"/>
    <s v="07:10:10"/>
    <n v="2025"/>
    <n v="4"/>
    <n v="5"/>
    <x v="7"/>
    <n v="75"/>
    <n v="173"/>
    <n v="185.99"/>
    <n v="54.24"/>
    <n v="131.75"/>
    <n v="1.08"/>
    <n v="1.8173020049999999"/>
  </r>
  <r>
    <d v="2025-04-05T08:54:34"/>
    <n v="344"/>
    <n v="213"/>
    <n v="89"/>
    <n v="124"/>
    <d v="2025-04-05T00:00:00"/>
    <s v="08:54:34"/>
    <n v="2025"/>
    <n v="4"/>
    <n v="5"/>
    <x v="8"/>
    <n v="91"/>
    <n v="248"/>
    <n v="157.27000000000001"/>
    <n v="45.86"/>
    <n v="111.41"/>
    <n v="0.63"/>
    <n v="1.3543587459999999"/>
  </r>
  <r>
    <d v="2025-04-05T09:25:19"/>
    <n v="316"/>
    <n v="245"/>
    <n v="101"/>
    <n v="144"/>
    <d v="2025-04-05T00:00:00"/>
    <s v="09:25:19"/>
    <n v="2025"/>
    <n v="4"/>
    <n v="5"/>
    <x v="9"/>
    <n v="95"/>
    <n v="286"/>
    <n v="187.36"/>
    <n v="54.63"/>
    <n v="132.72"/>
    <n v="0.66"/>
    <n v="1.3076430400000001"/>
  </r>
  <r>
    <d v="2025-04-05T10:23:42"/>
    <n v="253"/>
    <n v="184"/>
    <n v="70"/>
    <n v="114"/>
    <d v="2025-04-05T00:00:00"/>
    <s v="10:23:42"/>
    <n v="2025"/>
    <n v="4"/>
    <n v="5"/>
    <x v="10"/>
    <n v="78"/>
    <n v="282"/>
    <n v="188.72"/>
    <n v="55.03"/>
    <n v="133.69"/>
    <n v="0.67"/>
    <n v="0.97498940229999997"/>
  </r>
  <r>
    <d v="2025-04-05T11:08:51"/>
    <n v="247"/>
    <n v="176"/>
    <n v="75"/>
    <n v="101"/>
    <d v="2025-04-05T00:00:00"/>
    <s v="11:08:51"/>
    <n v="2025"/>
    <n v="4"/>
    <n v="5"/>
    <x v="11"/>
    <n v="70"/>
    <n v="220"/>
    <n v="143.59"/>
    <n v="41.87"/>
    <n v="101.72"/>
    <n v="0.65"/>
    <n v="1.2257120969999999"/>
  </r>
  <r>
    <d v="2025-04-05T12:21:32"/>
    <n v="222"/>
    <n v="167"/>
    <n v="82"/>
    <n v="85"/>
    <d v="2025-04-05T00:00:00"/>
    <s v="12:21:32"/>
    <n v="2025"/>
    <n v="4"/>
    <n v="5"/>
    <x v="12"/>
    <n v="61"/>
    <n v="182"/>
    <n v="129.91999999999999"/>
    <n v="37.89"/>
    <n v="92.03"/>
    <n v="0.71"/>
    <n v="1.2854064039999999"/>
  </r>
  <r>
    <d v="2025-04-05T13:13:56"/>
    <n v="281"/>
    <n v="172"/>
    <n v="84"/>
    <n v="88"/>
    <d v="2025-04-05T00:00:00"/>
    <s v="13:13:56"/>
    <n v="2025"/>
    <n v="4"/>
    <n v="5"/>
    <x v="13"/>
    <n v="64"/>
    <n v="122"/>
    <n v="129.91999999999999"/>
    <n v="37.89"/>
    <n v="92.03"/>
    <n v="1.06"/>
    <n v="1.323891626"/>
  </r>
  <r>
    <d v="2025-04-05T14:55:24"/>
    <n v="289"/>
    <n v="193"/>
    <n v="107"/>
    <n v="86"/>
    <d v="2025-04-05T00:00:00"/>
    <s v="14:55:24"/>
    <n v="2025"/>
    <n v="4"/>
    <n v="5"/>
    <x v="14"/>
    <n v="67"/>
    <n v="138"/>
    <n v="151.80000000000001"/>
    <n v="44.27"/>
    <n v="107.53"/>
    <n v="1.1000000000000001"/>
    <n v="1.2714097499999999"/>
  </r>
  <r>
    <d v="2025-04-05T15:30:05"/>
    <n v="329"/>
    <n v="219"/>
    <n v="133"/>
    <n v="86"/>
    <d v="2025-04-05T00:00:00"/>
    <s v="15:30:05"/>
    <n v="2025"/>
    <n v="4"/>
    <n v="5"/>
    <x v="15"/>
    <n v="72"/>
    <n v="139"/>
    <n v="132.65"/>
    <n v="38.68"/>
    <n v="93.97"/>
    <n v="0.95"/>
    <n v="1.650961176"/>
  </r>
  <r>
    <d v="2025-04-05T16:30:07"/>
    <n v="380"/>
    <n v="242"/>
    <n v="141"/>
    <n v="101"/>
    <d v="2025-04-05T00:00:00"/>
    <s v="16:30:07"/>
    <n v="2025"/>
    <n v="4"/>
    <n v="5"/>
    <x v="16"/>
    <n v="90"/>
    <n v="177"/>
    <n v="207.87"/>
    <n v="60.62"/>
    <n v="147.25"/>
    <n v="1.17"/>
    <n v="1.164189157"/>
  </r>
  <r>
    <d v="2025-04-05T17:43:50"/>
    <n v="391"/>
    <n v="275"/>
    <n v="116"/>
    <n v="159"/>
    <d v="2025-04-05T00:00:00"/>
    <s v="17:43:50"/>
    <n v="2025"/>
    <n v="4"/>
    <n v="5"/>
    <x v="17"/>
    <n v="111"/>
    <n v="216"/>
    <n v="203.77"/>
    <n v="59.42"/>
    <n v="144.35"/>
    <n v="0.94"/>
    <n v="1.3495607789999999"/>
  </r>
  <r>
    <d v="2025-04-05T18:22:17"/>
    <n v="359"/>
    <n v="245"/>
    <n v="118"/>
    <n v="127"/>
    <d v="2025-04-05T00:00:00"/>
    <s v="18:22:17"/>
    <n v="2025"/>
    <n v="4"/>
    <n v="5"/>
    <x v="18"/>
    <n v="89"/>
    <n v="193"/>
    <n v="166.84"/>
    <n v="48.65"/>
    <n v="118.19"/>
    <n v="0.86"/>
    <n v="1.4684727879999999"/>
  </r>
  <r>
    <d v="2025-04-05T19:05:38"/>
    <n v="418"/>
    <n v="276"/>
    <n v="124"/>
    <n v="152"/>
    <d v="2025-04-05T00:00:00"/>
    <s v="19:05:38"/>
    <n v="2025"/>
    <n v="4"/>
    <n v="5"/>
    <x v="19"/>
    <n v="102"/>
    <n v="234"/>
    <n v="184.62"/>
    <n v="53.84"/>
    <n v="130.78"/>
    <n v="0.79"/>
    <n v="1.494962626"/>
  </r>
  <r>
    <d v="2025-04-05T20:54:50"/>
    <n v="484"/>
    <n v="315"/>
    <n v="166"/>
    <n v="149"/>
    <d v="2025-04-05T00:00:00"/>
    <s v="20:54:50"/>
    <n v="2025"/>
    <n v="4"/>
    <n v="5"/>
    <x v="20"/>
    <n v="109"/>
    <n v="89"/>
    <n v="194.19"/>
    <n v="56.63"/>
    <n v="137.56"/>
    <n v="2.1800000000000002"/>
    <n v="1.6221226630000001"/>
  </r>
  <r>
    <d v="2025-04-05T21:20:54"/>
    <n v="586"/>
    <n v="410"/>
    <n v="258"/>
    <n v="152"/>
    <d v="2025-04-05T00:00:00"/>
    <s v="21:20:54"/>
    <n v="2025"/>
    <n v="4"/>
    <n v="5"/>
    <x v="21"/>
    <n v="100"/>
    <n v="79"/>
    <n v="188.72"/>
    <n v="55.03"/>
    <n v="133.69"/>
    <n v="2.39"/>
    <n v="2.1725307329999999"/>
  </r>
  <r>
    <d v="2025-04-05T22:21:41"/>
    <n v="466"/>
    <n v="317"/>
    <n v="190"/>
    <n v="127"/>
    <d v="2025-04-05T00:00:00"/>
    <s v="22:21:41"/>
    <n v="2025"/>
    <n v="4"/>
    <n v="5"/>
    <x v="22"/>
    <n v="95"/>
    <n v="68"/>
    <n v="155.9"/>
    <n v="45.46"/>
    <n v="110.44"/>
    <n v="2.29"/>
    <n v="2.0333547150000002"/>
  </r>
  <r>
    <d v="2025-04-05T23:28:08"/>
    <n v="446"/>
    <n v="313"/>
    <n v="174"/>
    <n v="139"/>
    <d v="2025-04-05T00:00:00"/>
    <s v="23:28:08"/>
    <n v="2025"/>
    <n v="4"/>
    <n v="5"/>
    <x v="23"/>
    <n v="111"/>
    <n v="118"/>
    <n v="299.5"/>
    <n v="87.34"/>
    <n v="212.16"/>
    <n v="2.54"/>
    <n v="1.045075125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0">
  <r>
    <d v="2025-01-26T00:16:10"/>
    <n v="246"/>
    <n v="156"/>
    <n v="58"/>
    <n v="98"/>
    <d v="2025-01-26T00:00:00"/>
    <n v="4"/>
    <s v="00:16:10"/>
    <n v="2025"/>
    <n v="1"/>
    <n v="26"/>
    <n v="0"/>
    <n v="75"/>
    <n v="142"/>
    <n v="169.24"/>
    <n v="40.479999999999997"/>
    <n v="128.76"/>
    <n v="1.19"/>
    <n v="0.92176790360000005"/>
    <x v="0"/>
    <n v="246"/>
  </r>
  <r>
    <d v="2025-01-26T01:56:29"/>
    <n v="144"/>
    <n v="101"/>
    <n v="50"/>
    <n v="51"/>
    <d v="2025-01-26T00:00:00"/>
    <n v="4"/>
    <s v="01:56:29"/>
    <n v="2025"/>
    <n v="1"/>
    <n v="26"/>
    <n v="1"/>
    <n v="42"/>
    <n v="60"/>
    <n v="81.069999999999993"/>
    <n v="19.39"/>
    <n v="61.68"/>
    <n v="1.35"/>
    <n v="1.2458369309999999"/>
    <x v="0"/>
    <n v="144"/>
  </r>
  <r>
    <d v="2025-01-26T02:17:27"/>
    <n v="121"/>
    <n v="91"/>
    <n v="46"/>
    <n v="45"/>
    <d v="2025-01-26T00:00:00"/>
    <n v="4"/>
    <s v="02:17:27"/>
    <n v="2025"/>
    <n v="1"/>
    <n v="26"/>
    <n v="2"/>
    <n v="35"/>
    <n v="49"/>
    <n v="75.38"/>
    <n v="18.03"/>
    <n v="57.35"/>
    <n v="1.54"/>
    <n v="1.2072167680000001"/>
    <x v="0"/>
    <n v="121"/>
  </r>
  <r>
    <d v="2025-01-26T03:54:27"/>
    <n v="188"/>
    <n v="125"/>
    <n v="85"/>
    <n v="40"/>
    <d v="2025-01-26T00:00:00"/>
    <n v="4"/>
    <s v="03:54:27"/>
    <n v="2025"/>
    <n v="1"/>
    <n v="26"/>
    <n v="3"/>
    <n v="35"/>
    <n v="51"/>
    <n v="89.6"/>
    <n v="21.43"/>
    <n v="68.17"/>
    <n v="1.76"/>
    <n v="1.3950892859999999"/>
    <x v="0"/>
    <n v="188"/>
  </r>
  <r>
    <d v="2025-01-26T04:28:49"/>
    <n v="187"/>
    <n v="121"/>
    <n v="93"/>
    <n v="28"/>
    <d v="2025-01-26T00:00:00"/>
    <n v="4"/>
    <s v="04:28:49"/>
    <n v="2025"/>
    <n v="1"/>
    <n v="26"/>
    <n v="4"/>
    <n v="22"/>
    <n v="26"/>
    <n v="36.979999999999997"/>
    <n v="8.84"/>
    <n v="28.13"/>
    <n v="1.42"/>
    <n v="3.2720389399999998"/>
    <x v="0"/>
    <n v="187"/>
  </r>
  <r>
    <d v="2025-01-26T05:30:20"/>
    <n v="196"/>
    <n v="144"/>
    <n v="115"/>
    <n v="29"/>
    <d v="2025-01-26T00:00:00"/>
    <n v="4"/>
    <s v="05:30:20"/>
    <n v="2025"/>
    <n v="1"/>
    <n v="26"/>
    <n v="5"/>
    <n v="24"/>
    <n v="31"/>
    <n v="54.04"/>
    <n v="12.93"/>
    <n v="41.12"/>
    <n v="1.74"/>
    <n v="2.66469282"/>
    <x v="0"/>
    <n v="196"/>
  </r>
  <r>
    <d v="2025-01-26T06:25:38"/>
    <n v="476"/>
    <n v="335"/>
    <n v="278"/>
    <n v="57"/>
    <d v="2025-01-26T00:00:00"/>
    <n v="4"/>
    <s v="06:25:38"/>
    <n v="2025"/>
    <n v="1"/>
    <n v="26"/>
    <n v="6"/>
    <n v="44"/>
    <n v="71"/>
    <n v="118.04"/>
    <n v="28.23"/>
    <n v="89.81"/>
    <n v="1.66"/>
    <n v="2.8380210099999998"/>
    <x v="0"/>
    <n v="476"/>
  </r>
  <r>
    <d v="2025-01-26T07:32:51"/>
    <n v="703"/>
    <n v="549"/>
    <n v="410"/>
    <n v="139"/>
    <d v="2025-01-26T00:00:00"/>
    <n v="4"/>
    <s v="07:32:51"/>
    <n v="2025"/>
    <n v="1"/>
    <n v="26"/>
    <n v="7"/>
    <n v="108"/>
    <n v="216"/>
    <n v="190.57"/>
    <n v="45.58"/>
    <n v="144.99"/>
    <n v="0.88"/>
    <n v="2.880831191"/>
    <x v="0"/>
    <n v="703"/>
  </r>
  <r>
    <d v="2025-01-26T08:30:43"/>
    <n v="339"/>
    <n v="271"/>
    <n v="103"/>
    <n v="168"/>
    <d v="2025-01-26T00:00:00"/>
    <n v="4"/>
    <s v="08:30:43"/>
    <n v="2025"/>
    <n v="1"/>
    <n v="26"/>
    <n v="8"/>
    <n v="125"/>
    <n v="399"/>
    <n v="277.33"/>
    <n v="66.33"/>
    <n v="211"/>
    <n v="0.7"/>
    <n v="0.9771752064"/>
    <x v="0"/>
    <n v="339"/>
  </r>
  <r>
    <d v="2025-01-26T09:33:12"/>
    <n v="356"/>
    <n v="266"/>
    <n v="97"/>
    <n v="169"/>
    <d v="2025-01-26T00:00:00"/>
    <n v="4"/>
    <s v="09:33:12"/>
    <n v="2025"/>
    <n v="1"/>
    <n v="26"/>
    <n v="9"/>
    <n v="126"/>
    <n v="410"/>
    <n v="285.86"/>
    <n v="68.37"/>
    <n v="217.49"/>
    <n v="0.7"/>
    <n v="0.93052543200000004"/>
    <x v="0"/>
    <n v="356"/>
  </r>
  <r>
    <d v="2025-01-26T10:38:41"/>
    <n v="302"/>
    <n v="261"/>
    <n v="90"/>
    <n v="171"/>
    <d v="2025-01-26T00:00:00"/>
    <n v="4"/>
    <s v="10:38:41"/>
    <n v="2025"/>
    <n v="1"/>
    <n v="26"/>
    <n v="10"/>
    <n v="129"/>
    <n v="445"/>
    <n v="230.4"/>
    <n v="55.1"/>
    <n v="175.29"/>
    <n v="0.52"/>
    <n v="1.1328125"/>
    <x v="0"/>
    <n v="302"/>
  </r>
  <r>
    <d v="2025-01-26T11:49:40"/>
    <n v="314"/>
    <n v="253"/>
    <n v="86"/>
    <n v="167"/>
    <d v="2025-01-26T00:00:00"/>
    <n v="4"/>
    <s v="11:49:40"/>
    <n v="2025"/>
    <n v="1"/>
    <n v="26"/>
    <n v="11"/>
    <n v="120"/>
    <n v="391"/>
    <n v="207.64"/>
    <n v="49.66"/>
    <n v="157.97999999999999"/>
    <n v="0.53"/>
    <n v="1.218455018"/>
    <x v="0"/>
    <n v="314"/>
  </r>
  <r>
    <d v="2025-01-26T12:56:27"/>
    <n v="420"/>
    <n v="351"/>
    <n v="175"/>
    <n v="176"/>
    <d v="2025-01-26T00:00:00"/>
    <n v="4"/>
    <s v="12:56:27"/>
    <n v="2025"/>
    <n v="1"/>
    <n v="26"/>
    <n v="12"/>
    <n v="118"/>
    <n v="491"/>
    <n v="318.57"/>
    <n v="76.19"/>
    <n v="242.38"/>
    <n v="0.65"/>
    <n v="1.1017986630000001"/>
    <x v="0"/>
    <n v="420"/>
  </r>
  <r>
    <d v="2025-01-26T13:16:31"/>
    <n v="436"/>
    <n v="365"/>
    <n v="188"/>
    <n v="177"/>
    <d v="2025-01-26T00:00:00"/>
    <n v="4"/>
    <s v="13:16:31"/>
    <n v="2025"/>
    <n v="1"/>
    <n v="26"/>
    <n v="13"/>
    <n v="142"/>
    <n v="430"/>
    <n v="386.84"/>
    <n v="92.52"/>
    <n v="294.32"/>
    <n v="0.9"/>
    <n v="0.94354254989999997"/>
    <x v="0"/>
    <n v="436"/>
  </r>
  <r>
    <d v="2025-01-26T14:23:50"/>
    <n v="343"/>
    <n v="280"/>
    <n v="127"/>
    <n v="153"/>
    <d v="2025-01-26T00:00:00"/>
    <n v="4"/>
    <s v="14:23:50"/>
    <n v="2025"/>
    <n v="1"/>
    <n v="26"/>
    <n v="14"/>
    <n v="118"/>
    <n v="310"/>
    <n v="310.04000000000002"/>
    <n v="74.150000000000006"/>
    <n v="235.89"/>
    <n v="1"/>
    <n v="0.90310927620000003"/>
    <x v="0"/>
    <n v="343"/>
  </r>
  <r>
    <d v="2025-01-26T15:38:33"/>
    <n v="424"/>
    <n v="327"/>
    <n v="158"/>
    <n v="169"/>
    <d v="2025-01-26T00:00:00"/>
    <n v="4"/>
    <s v="15:38:33"/>
    <n v="2025"/>
    <n v="1"/>
    <n v="26"/>
    <n v="15"/>
    <n v="127"/>
    <n v="328"/>
    <n v="301.51"/>
    <n v="72.11"/>
    <n v="229.39"/>
    <n v="0.92"/>
    <n v="1.084541143"/>
    <x v="0"/>
    <n v="424"/>
  </r>
  <r>
    <d v="2025-01-26T16:20:48"/>
    <n v="469"/>
    <n v="378"/>
    <n v="175"/>
    <n v="203"/>
    <d v="2025-01-26T00:00:00"/>
    <n v="4"/>
    <s v="16:20:48"/>
    <n v="2025"/>
    <n v="1"/>
    <n v="26"/>
    <n v="16"/>
    <n v="155"/>
    <n v="381"/>
    <n v="395.37"/>
    <n v="94.56"/>
    <n v="300.81"/>
    <n v="1.04"/>
    <n v="0.95606646939999995"/>
    <x v="0"/>
    <n v="469"/>
  </r>
  <r>
    <d v="2025-01-26T17:49:49"/>
    <n v="433"/>
    <n v="379"/>
    <n v="139"/>
    <n v="240"/>
    <d v="2025-01-26T00:00:00"/>
    <n v="4"/>
    <s v="17:49:49"/>
    <n v="2025"/>
    <n v="1"/>
    <n v="26"/>
    <n v="17"/>
    <n v="178"/>
    <n v="469"/>
    <n v="436.61"/>
    <n v="104.43"/>
    <n v="332.19"/>
    <n v="0.93"/>
    <n v="0.86805157919999998"/>
    <x v="0"/>
    <n v="433"/>
  </r>
  <r>
    <d v="2025-01-26T18:25:05"/>
    <n v="414"/>
    <n v="312"/>
    <n v="109"/>
    <n v="203"/>
    <d v="2025-01-26T00:00:00"/>
    <n v="4"/>
    <s v="18:25:05"/>
    <n v="2025"/>
    <n v="1"/>
    <n v="26"/>
    <n v="18"/>
    <n v="152"/>
    <n v="393"/>
    <n v="302.93"/>
    <n v="72.45"/>
    <n v="230.48"/>
    <n v="0.77"/>
    <n v="1.0299409100000001"/>
    <x v="0"/>
    <n v="414"/>
  </r>
  <r>
    <d v="2025-01-26T19:47:05"/>
    <n v="428"/>
    <n v="301"/>
    <n v="93"/>
    <n v="208"/>
    <d v="2025-01-26T00:00:00"/>
    <n v="4"/>
    <s v="19:47:05"/>
    <n v="2025"/>
    <n v="1"/>
    <n v="26"/>
    <n v="19"/>
    <n v="151"/>
    <n v="435"/>
    <n v="358.39"/>
    <n v="85.72"/>
    <n v="272.68"/>
    <n v="0.82"/>
    <n v="0.83986718380000003"/>
    <x v="0"/>
    <n v="428"/>
  </r>
  <r>
    <d v="2025-01-26T20:37:17"/>
    <n v="411"/>
    <n v="338"/>
    <n v="138"/>
    <n v="200"/>
    <d v="2025-01-26T00:00:00"/>
    <n v="4"/>
    <s v="20:37:17"/>
    <n v="2025"/>
    <n v="1"/>
    <n v="26"/>
    <n v="20"/>
    <n v="139"/>
    <n v="120"/>
    <n v="288.70999999999998"/>
    <n v="69.05"/>
    <n v="219.66"/>
    <n v="2.41"/>
    <n v="1.170724949"/>
    <x v="0"/>
    <n v="411"/>
  </r>
  <r>
    <d v="2025-01-26T21:50:09"/>
    <n v="400"/>
    <n v="323"/>
    <n v="138"/>
    <n v="185"/>
    <d v="2025-01-26T00:00:00"/>
    <n v="4"/>
    <s v="21:50:09"/>
    <n v="2025"/>
    <n v="1"/>
    <n v="26"/>
    <n v="21"/>
    <n v="137"/>
    <n v="124"/>
    <n v="312.88"/>
    <n v="74.83"/>
    <n v="238.05"/>
    <n v="2.52"/>
    <n v="1.032344669"/>
    <x v="0"/>
    <n v="400"/>
  </r>
  <r>
    <d v="2025-01-26T22:16:07"/>
    <n v="340"/>
    <n v="268"/>
    <n v="123"/>
    <n v="145"/>
    <d v="2025-01-26T00:00:00"/>
    <n v="4"/>
    <s v="22:16:07"/>
    <n v="2025"/>
    <n v="1"/>
    <n v="26"/>
    <n v="22"/>
    <n v="113"/>
    <n v="88"/>
    <n v="237.51"/>
    <n v="56.81"/>
    <n v="180.7"/>
    <n v="2.7"/>
    <n v="1.1283735420000001"/>
    <x v="0"/>
    <n v="340"/>
  </r>
  <r>
    <d v="2025-01-26T23:35:06"/>
    <n v="297"/>
    <n v="237"/>
    <n v="109"/>
    <n v="128"/>
    <d v="2025-01-26T00:00:00"/>
    <n v="4"/>
    <s v="23:35:06"/>
    <n v="2025"/>
    <n v="1"/>
    <n v="26"/>
    <n v="23"/>
    <n v="95"/>
    <n v="76"/>
    <n v="254.57"/>
    <n v="60.89"/>
    <n v="193.69"/>
    <n v="3.35"/>
    <n v="0.93098165529999999"/>
    <x v="0"/>
    <n v="297"/>
  </r>
  <r>
    <d v="2025-01-27T00:15:30"/>
    <n v="234"/>
    <n v="189"/>
    <n v="106"/>
    <n v="83"/>
    <d v="2025-01-27T00:00:00"/>
    <n v="5"/>
    <s v="00:15:30"/>
    <n v="2025"/>
    <n v="1"/>
    <n v="27"/>
    <n v="0"/>
    <n v="67"/>
    <n v="117"/>
    <n v="131.84"/>
    <n v="37.03"/>
    <n v="94.82"/>
    <n v="1.1299999999999999"/>
    <n v="1.433555825"/>
    <x v="1"/>
    <n v="234"/>
  </r>
  <r>
    <d v="2025-01-27T01:51:16"/>
    <n v="143"/>
    <n v="114"/>
    <n v="55"/>
    <n v="59"/>
    <d v="2025-01-27T00:00:00"/>
    <n v="5"/>
    <s v="01:51:16"/>
    <n v="2025"/>
    <n v="1"/>
    <n v="27"/>
    <n v="1"/>
    <n v="46"/>
    <n v="74"/>
    <n v="108.35"/>
    <n v="30.43"/>
    <n v="77.92"/>
    <n v="1.46"/>
    <n v="1.0521458239999999"/>
    <x v="1"/>
    <n v="143"/>
  </r>
  <r>
    <d v="2025-01-27T02:05:25"/>
    <n v="107"/>
    <n v="77"/>
    <n v="42"/>
    <n v="35"/>
    <d v="2025-01-27T00:00:00"/>
    <n v="5"/>
    <s v="02:05:25"/>
    <n v="2025"/>
    <n v="1"/>
    <n v="27"/>
    <n v="2"/>
    <n v="29"/>
    <n v="40"/>
    <n v="70.489999999999995"/>
    <n v="19.8"/>
    <n v="50.7"/>
    <n v="1.76"/>
    <n v="1.092353525"/>
    <x v="1"/>
    <n v="107"/>
  </r>
  <r>
    <d v="2025-01-27T03:12:14"/>
    <n v="208"/>
    <n v="134"/>
    <n v="104"/>
    <n v="30"/>
    <d v="2025-01-27T00:00:00"/>
    <n v="5"/>
    <s v="03:12:14"/>
    <n v="2025"/>
    <n v="1"/>
    <n v="27"/>
    <n v="3"/>
    <n v="25"/>
    <n v="33"/>
    <n v="60.05"/>
    <n v="16.86"/>
    <n v="43.18"/>
    <n v="1.82"/>
    <n v="2.2314737720000002"/>
    <x v="1"/>
    <n v="208"/>
  </r>
  <r>
    <d v="2025-01-27T04:02:37"/>
    <n v="166"/>
    <n v="121"/>
    <n v="95"/>
    <n v="26"/>
    <d v="2025-01-27T00:00:00"/>
    <n v="5"/>
    <s v="04:02:37"/>
    <n v="2025"/>
    <n v="1"/>
    <n v="27"/>
    <n v="4"/>
    <n v="23"/>
    <n v="29"/>
    <n v="45.69"/>
    <n v="12.83"/>
    <n v="32.86"/>
    <n v="1.58"/>
    <n v="2.6482819000000002"/>
    <x v="1"/>
    <n v="166"/>
  </r>
  <r>
    <d v="2025-01-27T05:14:38"/>
    <n v="245"/>
    <n v="163"/>
    <n v="144"/>
    <n v="19"/>
    <d v="2025-01-27T00:00:00"/>
    <n v="5"/>
    <s v="05:14:38"/>
    <n v="2025"/>
    <n v="1"/>
    <n v="27"/>
    <n v="5"/>
    <n v="18"/>
    <n v="21"/>
    <n v="33.94"/>
    <n v="9.5299999999999994"/>
    <n v="24.41"/>
    <n v="1.62"/>
    <n v="4.8025928110000002"/>
    <x v="1"/>
    <n v="245"/>
  </r>
  <r>
    <d v="2025-01-27T06:12:38"/>
    <n v="434"/>
    <n v="426"/>
    <n v="369"/>
    <n v="57"/>
    <d v="2025-01-27T00:00:00"/>
    <n v="5"/>
    <s v="06:12:38"/>
    <n v="2025"/>
    <n v="1"/>
    <n v="27"/>
    <n v="6"/>
    <n v="44"/>
    <n v="69"/>
    <n v="99.21"/>
    <n v="27.86"/>
    <n v="71.349999999999994"/>
    <n v="1.44"/>
    <n v="4.2939219839999998"/>
    <x v="1"/>
    <n v="434"/>
  </r>
  <r>
    <d v="2025-01-27T07:19:49"/>
    <n v="778"/>
    <n v="759"/>
    <n v="632"/>
    <n v="127"/>
    <d v="2025-01-27T00:00:00"/>
    <n v="5"/>
    <s v="07:19:49"/>
    <n v="2025"/>
    <n v="1"/>
    <n v="27"/>
    <n v="7"/>
    <n v="98"/>
    <n v="217"/>
    <n v="215.39"/>
    <n v="60.49"/>
    <n v="154.9"/>
    <n v="0.99"/>
    <n v="3.5238404750000001"/>
    <x v="1"/>
    <n v="778"/>
  </r>
  <r>
    <d v="2025-01-27T08:50:23"/>
    <n v="388"/>
    <n v="378"/>
    <n v="207"/>
    <n v="171"/>
    <d v="2025-01-27T00:00:00"/>
    <n v="5"/>
    <s v="08:50:23"/>
    <n v="2025"/>
    <n v="1"/>
    <n v="27"/>
    <n v="8"/>
    <n v="129"/>
    <n v="421"/>
    <n v="268.91000000000003"/>
    <n v="75.52"/>
    <n v="193.39"/>
    <n v="0.64"/>
    <n v="1.405674761"/>
    <x v="1"/>
    <n v="388"/>
  </r>
  <r>
    <d v="2025-01-27T09:02:07"/>
    <n v="404"/>
    <n v="379"/>
    <n v="176"/>
    <n v="203"/>
    <d v="2025-01-27T00:00:00"/>
    <n v="5"/>
    <s v="09:02:07"/>
    <n v="2025"/>
    <n v="1"/>
    <n v="27"/>
    <n v="9"/>
    <n v="143"/>
    <n v="439"/>
    <n v="242.8"/>
    <n v="68.19"/>
    <n v="174.62"/>
    <n v="0.55000000000000004"/>
    <n v="1.560955519"/>
    <x v="1"/>
    <n v="404"/>
  </r>
  <r>
    <d v="2025-01-27T10:39:53"/>
    <n v="409"/>
    <n v="340"/>
    <n v="132"/>
    <n v="208"/>
    <d v="2025-01-27T00:00:00"/>
    <n v="5"/>
    <s v="10:39:53"/>
    <n v="2025"/>
    <n v="1"/>
    <n v="27"/>
    <n v="10"/>
    <n v="138"/>
    <n v="563"/>
    <n v="287.19"/>
    <n v="80.650000000000006"/>
    <n v="206.54"/>
    <n v="0.51"/>
    <n v="1.183885233"/>
    <x v="1"/>
    <n v="409"/>
  </r>
  <r>
    <d v="2025-01-27T11:34:56"/>
    <n v="422"/>
    <n v="355"/>
    <n v="151"/>
    <n v="204"/>
    <d v="2025-01-27T00:00:00"/>
    <n v="5"/>
    <s v="11:34:56"/>
    <n v="2025"/>
    <n v="1"/>
    <n v="27"/>
    <n v="11"/>
    <n v="130"/>
    <n v="473"/>
    <n v="236.28"/>
    <n v="66.349999999999994"/>
    <n v="169.92"/>
    <n v="0.5"/>
    <n v="1.5024547150000001"/>
    <x v="1"/>
    <n v="422"/>
  </r>
  <r>
    <d v="2025-01-27T12:23:50"/>
    <n v="422"/>
    <n v="483"/>
    <n v="317"/>
    <n v="166"/>
    <d v="2025-01-27T00:00:00"/>
    <n v="5"/>
    <s v="12:23:50"/>
    <n v="2025"/>
    <n v="1"/>
    <n v="27"/>
    <n v="12"/>
    <n v="123"/>
    <n v="460"/>
    <n v="249.33"/>
    <n v="70.02"/>
    <n v="179.31"/>
    <n v="0.54"/>
    <n v="1.9371916739999999"/>
    <x v="1"/>
    <n v="422"/>
  </r>
  <r>
    <d v="2025-01-27T13:04:53"/>
    <n v="524"/>
    <n v="559"/>
    <n v="377"/>
    <n v="182"/>
    <d v="2025-01-27T00:00:00"/>
    <n v="5"/>
    <s v="13:04:53"/>
    <n v="2025"/>
    <n v="1"/>
    <n v="27"/>
    <n v="13"/>
    <n v="126"/>
    <n v="352"/>
    <n v="318.52"/>
    <n v="89.45"/>
    <n v="229.07"/>
    <n v="0.9"/>
    <n v="1.7549918369999999"/>
    <x v="1"/>
    <n v="524"/>
  </r>
  <r>
    <d v="2025-01-27T14:41:20"/>
    <n v="429"/>
    <n v="430"/>
    <n v="263"/>
    <n v="167"/>
    <d v="2025-01-27T00:00:00"/>
    <n v="5"/>
    <s v="14:41:20"/>
    <n v="2025"/>
    <n v="1"/>
    <n v="27"/>
    <n v="14"/>
    <n v="126"/>
    <n v="310"/>
    <n v="259.77"/>
    <n v="72.95"/>
    <n v="186.82"/>
    <n v="0.84"/>
    <n v="1.6553104670000001"/>
    <x v="1"/>
    <n v="429"/>
  </r>
  <r>
    <d v="2025-01-27T15:49:14"/>
    <n v="503"/>
    <n v="460"/>
    <n v="269"/>
    <n v="191"/>
    <d v="2025-01-27T00:00:00"/>
    <n v="5"/>
    <s v="15:49:14"/>
    <n v="2025"/>
    <n v="1"/>
    <n v="27"/>
    <n v="15"/>
    <n v="136"/>
    <n v="317"/>
    <n v="236.28"/>
    <n v="66.349999999999994"/>
    <n v="169.92"/>
    <n v="0.75"/>
    <n v="1.9468427290000001"/>
    <x v="1"/>
    <n v="503"/>
  </r>
  <r>
    <d v="2025-01-27T16:35:02"/>
    <n v="523"/>
    <n v="487"/>
    <n v="288"/>
    <n v="199"/>
    <d v="2025-01-27T00:00:00"/>
    <n v="5"/>
    <s v="16:35:02"/>
    <n v="2025"/>
    <n v="1"/>
    <n v="27"/>
    <n v="16"/>
    <n v="144"/>
    <n v="266"/>
    <n v="233.66"/>
    <n v="65.62"/>
    <n v="168.05"/>
    <n v="0.88"/>
    <n v="2.0842249420000001"/>
    <x v="1"/>
    <n v="523"/>
  </r>
  <r>
    <d v="2025-01-27T17:46:26"/>
    <n v="520"/>
    <n v="468"/>
    <n v="237"/>
    <n v="231"/>
    <d v="2025-01-27T00:00:00"/>
    <n v="5"/>
    <s v="17:46:26"/>
    <n v="2025"/>
    <n v="1"/>
    <n v="27"/>
    <n v="17"/>
    <n v="157"/>
    <n v="322"/>
    <n v="278.05"/>
    <n v="78.08"/>
    <n v="199.96"/>
    <n v="0.86"/>
    <n v="1.6831505120000001"/>
    <x v="1"/>
    <n v="520"/>
  </r>
  <r>
    <d v="2025-01-27T18:18:56"/>
    <n v="476"/>
    <n v="472"/>
    <n v="248"/>
    <n v="224"/>
    <d v="2025-01-27T00:00:00"/>
    <n v="5"/>
    <s v="18:18:56"/>
    <n v="2025"/>
    <n v="1"/>
    <n v="27"/>
    <n v="18"/>
    <n v="152"/>
    <n v="428"/>
    <n v="322.43"/>
    <n v="90.55"/>
    <n v="231.88"/>
    <n v="0.75"/>
    <n v="1.4638836340000001"/>
    <x v="1"/>
    <n v="476"/>
  </r>
  <r>
    <d v="2025-01-27T19:56:28"/>
    <n v="468"/>
    <n v="377"/>
    <n v="148"/>
    <n v="229"/>
    <d v="2025-01-27T00:00:00"/>
    <n v="5"/>
    <s v="19:56:28"/>
    <n v="2025"/>
    <n v="1"/>
    <n v="27"/>
    <n v="19"/>
    <n v="153"/>
    <n v="491"/>
    <n v="392.92"/>
    <n v="110.34"/>
    <n v="282.58"/>
    <n v="0.8"/>
    <n v="0.95948284640000003"/>
    <x v="1"/>
    <n v="468"/>
  </r>
  <r>
    <d v="2025-01-27T20:08:43"/>
    <n v="531"/>
    <n v="498"/>
    <n v="272"/>
    <n v="226"/>
    <d v="2025-01-27T00:00:00"/>
    <n v="5"/>
    <s v="20:08:43"/>
    <n v="2025"/>
    <n v="1"/>
    <n v="27"/>
    <n v="20"/>
    <n v="155"/>
    <n v="145"/>
    <n v="305.45999999999998"/>
    <n v="85.78"/>
    <n v="219.68"/>
    <n v="2.11"/>
    <n v="1.63032803"/>
    <x v="1"/>
    <n v="531"/>
  </r>
  <r>
    <d v="2025-01-27T21:13:12"/>
    <n v="461"/>
    <n v="410"/>
    <n v="184"/>
    <n v="226"/>
    <d v="2025-01-27T00:00:00"/>
    <n v="5"/>
    <s v="21:13:12"/>
    <n v="2025"/>
    <n v="1"/>
    <n v="27"/>
    <n v="21"/>
    <n v="159"/>
    <n v="162"/>
    <n v="348.54"/>
    <n v="97.88"/>
    <n v="250.66"/>
    <n v="2.15"/>
    <n v="1.1763355710000001"/>
    <x v="1"/>
    <n v="461"/>
  </r>
  <r>
    <d v="2025-01-27T22:46:48"/>
    <n v="448"/>
    <n v="367"/>
    <n v="173"/>
    <n v="194"/>
    <d v="2025-01-27T00:00:00"/>
    <n v="5"/>
    <s v="22:46:48"/>
    <n v="2025"/>
    <n v="1"/>
    <n v="27"/>
    <n v="22"/>
    <n v="141"/>
    <n v="144"/>
    <n v="351.15"/>
    <n v="98.61"/>
    <n v="252.54"/>
    <n v="2.44"/>
    <n v="1.045137406"/>
    <x v="1"/>
    <n v="448"/>
  </r>
  <r>
    <d v="2025-01-27T23:42:29"/>
    <n v="371"/>
    <n v="342"/>
    <n v="176"/>
    <n v="166"/>
    <d v="2025-01-27T00:00:00"/>
    <n v="5"/>
    <s v="23:42:29"/>
    <n v="2025"/>
    <n v="1"/>
    <n v="27"/>
    <n v="23"/>
    <n v="125"/>
    <n v="100"/>
    <n v="237.58"/>
    <n v="66.72"/>
    <n v="170.86"/>
    <n v="2.38"/>
    <n v="1.439515111"/>
    <x v="1"/>
    <n v="371"/>
  </r>
  <r>
    <d v="2025-01-28T00:35:18"/>
    <n v="293"/>
    <n v="232"/>
    <n v="118"/>
    <n v="114"/>
    <d v="2025-01-28T00:00:00"/>
    <n v="5"/>
    <s v="00:35:18"/>
    <n v="2025"/>
    <n v="1"/>
    <n v="28"/>
    <n v="0"/>
    <n v="86"/>
    <n v="167"/>
    <n v="159.13"/>
    <n v="45.69"/>
    <n v="113.44"/>
    <n v="0.95"/>
    <n v="1.457927481"/>
    <x v="1"/>
    <n v="293"/>
  </r>
  <r>
    <d v="2025-01-28T01:30:52"/>
    <n v="176"/>
    <n v="121"/>
    <n v="58"/>
    <n v="63"/>
    <d v="2025-01-28T00:00:00"/>
    <n v="5"/>
    <s v="01:30:52"/>
    <n v="2025"/>
    <n v="1"/>
    <n v="28"/>
    <n v="1"/>
    <n v="49"/>
    <n v="74"/>
    <n v="87.05"/>
    <n v="25"/>
    <n v="62.05"/>
    <n v="1.18"/>
    <n v="1.390005744"/>
    <x v="1"/>
    <n v="176"/>
  </r>
  <r>
    <d v="2025-01-28T02:35:55"/>
    <n v="139"/>
    <n v="96"/>
    <n v="51"/>
    <n v="45"/>
    <d v="2025-01-28T00:00:00"/>
    <n v="5"/>
    <s v="02:35:55"/>
    <n v="2025"/>
    <n v="1"/>
    <n v="28"/>
    <n v="2"/>
    <n v="37"/>
    <n v="58"/>
    <n v="95.21"/>
    <n v="27.34"/>
    <n v="67.87"/>
    <n v="1.64"/>
    <n v="1.008297448"/>
    <x v="1"/>
    <n v="139"/>
  </r>
  <r>
    <d v="2025-01-28T03:27:22"/>
    <n v="196"/>
    <n v="147"/>
    <n v="110"/>
    <n v="37"/>
    <d v="2025-01-28T00:00:00"/>
    <n v="5"/>
    <s v="03:27:22"/>
    <n v="2025"/>
    <n v="1"/>
    <n v="28"/>
    <n v="3"/>
    <n v="31"/>
    <n v="41"/>
    <n v="55.76"/>
    <n v="16.010000000000002"/>
    <n v="39.75"/>
    <n v="1.36"/>
    <n v="2.6362984219999999"/>
    <x v="1"/>
    <n v="196"/>
  </r>
  <r>
    <d v="2025-01-28T04:10:45"/>
    <n v="199"/>
    <n v="147"/>
    <n v="119"/>
    <n v="28"/>
    <d v="2025-01-28T00:00:00"/>
    <n v="5"/>
    <s v="04:10:45"/>
    <n v="2025"/>
    <n v="1"/>
    <n v="28"/>
    <n v="4"/>
    <n v="24"/>
    <n v="32"/>
    <n v="59.85"/>
    <n v="17.18"/>
    <n v="42.66"/>
    <n v="1.87"/>
    <n v="2.4561403510000002"/>
    <x v="1"/>
    <n v="199"/>
  </r>
  <r>
    <d v="2025-01-28T05:37:09"/>
    <n v="222"/>
    <n v="194"/>
    <n v="172"/>
    <n v="22"/>
    <d v="2025-01-28T00:00:00"/>
    <n v="5"/>
    <s v="05:37:09"/>
    <n v="2025"/>
    <n v="1"/>
    <n v="28"/>
    <n v="5"/>
    <n v="17"/>
    <n v="21"/>
    <n v="38.08"/>
    <n v="10.94"/>
    <n v="27.15"/>
    <n v="1.81"/>
    <n v="5.0945378149999998"/>
    <x v="1"/>
    <n v="222"/>
  </r>
  <r>
    <d v="2025-01-28T06:48:27"/>
    <n v="389"/>
    <n v="372"/>
    <n v="318"/>
    <n v="54"/>
    <d v="2025-01-28T00:00:00"/>
    <n v="5"/>
    <s v="06:48:27"/>
    <n v="2025"/>
    <n v="1"/>
    <n v="28"/>
    <n v="6"/>
    <n v="42"/>
    <n v="61"/>
    <n v="77.53"/>
    <n v="22.26"/>
    <n v="55.27"/>
    <n v="1.27"/>
    <n v="4.7981426540000003"/>
    <x v="1"/>
    <n v="389"/>
  </r>
  <r>
    <d v="2025-01-28T07:49:07"/>
    <n v="697"/>
    <n v="648"/>
    <n v="530"/>
    <n v="118"/>
    <d v="2025-01-28T00:00:00"/>
    <n v="5"/>
    <s v="07:49:07"/>
    <n v="2025"/>
    <n v="1"/>
    <n v="28"/>
    <n v="7"/>
    <n v="91"/>
    <n v="189"/>
    <n v="182.26"/>
    <n v="52.33"/>
    <n v="129.91999999999999"/>
    <n v="0.96"/>
    <n v="3.555360474"/>
    <x v="1"/>
    <n v="697"/>
  </r>
  <r>
    <d v="2025-01-28T08:03:29"/>
    <n v="365"/>
    <n v="328"/>
    <n v="169"/>
    <n v="159"/>
    <d v="2025-01-28T00:00:00"/>
    <n v="5"/>
    <s v="08:03:29"/>
    <n v="2025"/>
    <n v="1"/>
    <n v="28"/>
    <n v="8"/>
    <n v="118"/>
    <n v="382"/>
    <n v="252.98"/>
    <n v="72.64"/>
    <n v="180.34"/>
    <n v="0.66"/>
    <n v="1.2965451809999999"/>
    <x v="1"/>
    <n v="365"/>
  </r>
  <r>
    <d v="2025-01-28T09:10:20"/>
    <n v="331"/>
    <n v="270"/>
    <n v="107"/>
    <n v="163"/>
    <d v="2025-01-28T00:00:00"/>
    <n v="5"/>
    <s v="09:10:20"/>
    <n v="2025"/>
    <n v="1"/>
    <n v="28"/>
    <n v="9"/>
    <n v="112"/>
    <n v="315"/>
    <n v="197.22"/>
    <n v="56.63"/>
    <n v="140.59"/>
    <n v="0.63"/>
    <n v="1.3690295100000001"/>
    <x v="1"/>
    <n v="331"/>
  </r>
  <r>
    <d v="2025-01-28T10:19:26"/>
    <n v="365"/>
    <n v="326"/>
    <n v="141"/>
    <n v="185"/>
    <d v="2025-01-28T00:00:00"/>
    <n v="5"/>
    <s v="10:19:26"/>
    <n v="2025"/>
    <n v="1"/>
    <n v="28"/>
    <n v="10"/>
    <n v="139"/>
    <n v="567"/>
    <n v="273.38"/>
    <n v="78.5"/>
    <n v="194.88"/>
    <n v="0.48"/>
    <n v="1.1924793330000001"/>
    <x v="1"/>
    <n v="365"/>
  </r>
  <r>
    <d v="2025-01-28T11:47:37"/>
    <n v="412"/>
    <n v="374"/>
    <n v="193"/>
    <n v="181"/>
    <d v="2025-01-28T00:00:00"/>
    <n v="5"/>
    <s v="11:47:37"/>
    <n v="2025"/>
    <n v="1"/>
    <n v="28"/>
    <n v="11"/>
    <n v="123"/>
    <n v="562"/>
    <n v="327.79"/>
    <n v="94.12"/>
    <n v="233.67"/>
    <n v="0.57999999999999996"/>
    <n v="1.1409744040000001"/>
    <x v="1"/>
    <n v="412"/>
  </r>
  <r>
    <d v="2025-01-28T12:10:18"/>
    <n v="435"/>
    <n v="476"/>
    <n v="298"/>
    <n v="178"/>
    <d v="2025-01-28T00:00:00"/>
    <n v="5"/>
    <s v="12:10:18"/>
    <n v="2025"/>
    <n v="1"/>
    <n v="28"/>
    <n v="12"/>
    <n v="123"/>
    <n v="455"/>
    <n v="233.94"/>
    <n v="67.180000000000007"/>
    <n v="166.77"/>
    <n v="0.51"/>
    <n v="2.0347097550000002"/>
    <x v="1"/>
    <n v="435"/>
  </r>
  <r>
    <d v="2025-01-28T13:25:07"/>
    <n v="472"/>
    <n v="524"/>
    <n v="361"/>
    <n v="163"/>
    <d v="2025-01-28T00:00:00"/>
    <n v="5"/>
    <s v="13:25:07"/>
    <n v="2025"/>
    <n v="1"/>
    <n v="28"/>
    <n v="13"/>
    <n v="122"/>
    <n v="279"/>
    <n v="218.98"/>
    <n v="62.88"/>
    <n v="156.1"/>
    <n v="0.78"/>
    <n v="2.3929125949999999"/>
    <x v="1"/>
    <n v="472"/>
  </r>
  <r>
    <d v="2025-01-28T14:24:16"/>
    <n v="449"/>
    <n v="404"/>
    <n v="234"/>
    <n v="170"/>
    <d v="2025-01-28T00:00:00"/>
    <n v="5"/>
    <s v="14:24:16"/>
    <n v="2025"/>
    <n v="1"/>
    <n v="28"/>
    <n v="14"/>
    <n v="116"/>
    <n v="252"/>
    <n v="199.94"/>
    <n v="57.41"/>
    <n v="142.53"/>
    <n v="0.79"/>
    <n v="2.0206061819999999"/>
    <x v="1"/>
    <n v="449"/>
  </r>
  <r>
    <d v="2025-01-28T15:24:44"/>
    <n v="472"/>
    <n v="439"/>
    <n v="261"/>
    <n v="178"/>
    <d v="2025-01-28T00:00:00"/>
    <n v="5"/>
    <s v="15:24:44"/>
    <n v="2025"/>
    <n v="1"/>
    <n v="28"/>
    <n v="15"/>
    <n v="131"/>
    <n v="365"/>
    <n v="303.31"/>
    <n v="87.09"/>
    <n v="216.21"/>
    <n v="0.83"/>
    <n v="1.4473640830000001"/>
    <x v="1"/>
    <n v="472"/>
  </r>
  <r>
    <d v="2025-01-28T16:16:51"/>
    <n v="521"/>
    <n v="504"/>
    <n v="335"/>
    <n v="169"/>
    <d v="2025-01-28T00:00:00"/>
    <n v="5"/>
    <s v="16:16:51"/>
    <n v="2025"/>
    <n v="1"/>
    <n v="28"/>
    <n v="16"/>
    <n v="130"/>
    <n v="267"/>
    <n v="266.58"/>
    <n v="76.55"/>
    <n v="190.04"/>
    <n v="1"/>
    <n v="1.8906144499999999"/>
    <x v="1"/>
    <n v="521"/>
  </r>
  <r>
    <d v="2025-01-28T17:29:34"/>
    <n v="509"/>
    <n v="426"/>
    <n v="198"/>
    <n v="228"/>
    <d v="2025-01-28T00:00:00"/>
    <n v="5"/>
    <s v="17:29:34"/>
    <n v="2025"/>
    <n v="1"/>
    <n v="28"/>
    <n v="17"/>
    <n v="154"/>
    <n v="324"/>
    <n v="277.45999999999998"/>
    <n v="79.67"/>
    <n v="197.79"/>
    <n v="0.86"/>
    <n v="1.5353564479999999"/>
    <x v="1"/>
    <n v="509"/>
  </r>
  <r>
    <d v="2025-01-28T18:27:54"/>
    <n v="503"/>
    <n v="384"/>
    <n v="177"/>
    <n v="207"/>
    <d v="2025-01-28T00:00:00"/>
    <n v="5"/>
    <s v="18:27:54"/>
    <n v="2025"/>
    <n v="1"/>
    <n v="28"/>
    <n v="18"/>
    <n v="145"/>
    <n v="426"/>
    <n v="329.15"/>
    <n v="94.51"/>
    <n v="234.64"/>
    <n v="0.77"/>
    <n v="1.166641349"/>
    <x v="1"/>
    <n v="503"/>
  </r>
  <r>
    <d v="2025-01-28T19:42:46"/>
    <n v="511"/>
    <n v="403"/>
    <n v="175"/>
    <n v="228"/>
    <d v="2025-01-28T00:00:00"/>
    <n v="5"/>
    <s v="19:42:46"/>
    <n v="2025"/>
    <n v="1"/>
    <n v="28"/>
    <n v="19"/>
    <n v="159"/>
    <n v="416"/>
    <n v="274.74"/>
    <n v="78.89"/>
    <n v="195.85"/>
    <n v="0.66"/>
    <n v="1.4668413769999999"/>
    <x v="1"/>
    <n v="511"/>
  </r>
  <r>
    <d v="2025-01-28T20:38:11"/>
    <n v="520"/>
    <n v="439"/>
    <n v="186"/>
    <n v="253"/>
    <d v="2025-01-28T00:00:00"/>
    <n v="5"/>
    <s v="20:38:11"/>
    <n v="2025"/>
    <n v="1"/>
    <n v="28"/>
    <n v="20"/>
    <n v="179"/>
    <n v="236"/>
    <n v="484.2"/>
    <n v="139.04"/>
    <n v="345.17"/>
    <n v="2.0499999999999998"/>
    <n v="0.90665014460000004"/>
    <x v="1"/>
    <n v="520"/>
  </r>
  <r>
    <d v="2025-01-28T21:32:48"/>
    <n v="475"/>
    <n v="392"/>
    <n v="192"/>
    <n v="200"/>
    <d v="2025-01-28T00:00:00"/>
    <n v="5"/>
    <s v="21:32:48"/>
    <n v="2025"/>
    <n v="1"/>
    <n v="28"/>
    <n v="21"/>
    <n v="144"/>
    <n v="120"/>
    <n v="243.46"/>
    <n v="69.91"/>
    <n v="173.55"/>
    <n v="2.0299999999999998"/>
    <n v="1.610120759"/>
    <x v="1"/>
    <n v="475"/>
  </r>
  <r>
    <d v="2025-01-28T22:28:09"/>
    <n v="419"/>
    <n v="344"/>
    <n v="167"/>
    <n v="177"/>
    <d v="2025-01-28T00:00:00"/>
    <n v="5"/>
    <s v="22:28:09"/>
    <n v="2025"/>
    <n v="1"/>
    <n v="28"/>
    <n v="22"/>
    <n v="127"/>
    <n v="113"/>
    <n v="269.3"/>
    <n v="77.33"/>
    <n v="191.97"/>
    <n v="2.38"/>
    <n v="1.2773858149999999"/>
    <x v="1"/>
    <n v="419"/>
  </r>
  <r>
    <d v="2025-01-28T23:09:16"/>
    <n v="363"/>
    <n v="290"/>
    <n v="145"/>
    <n v="145"/>
    <d v="2025-01-28T00:00:00"/>
    <n v="5"/>
    <s v="23:09:16"/>
    <n v="2025"/>
    <n v="1"/>
    <n v="28"/>
    <n v="23"/>
    <n v="101"/>
    <n v="74"/>
    <n v="190.42"/>
    <n v="54.68"/>
    <n v="135.74"/>
    <n v="2.57"/>
    <n v="1.52294927"/>
    <x v="1"/>
    <n v="363"/>
  </r>
  <r>
    <d v="2025-01-29T00:50:55"/>
    <n v="239"/>
    <n v="200"/>
    <n v="105"/>
    <n v="95"/>
    <d v="2025-01-29T00:00:00"/>
    <n v="5"/>
    <s v="00:50:55"/>
    <n v="2025"/>
    <n v="1"/>
    <n v="29"/>
    <n v="0"/>
    <n v="75"/>
    <n v="131"/>
    <n v="130.22"/>
    <n v="38.49"/>
    <n v="91.73"/>
    <n v="0.99"/>
    <n v="1.5358623870000001"/>
    <x v="1"/>
    <n v="239"/>
  </r>
  <r>
    <d v="2025-01-29T01:54:12"/>
    <n v="194"/>
    <n v="150"/>
    <n v="85"/>
    <n v="65"/>
    <d v="2025-01-29T00:00:00"/>
    <n v="5"/>
    <s v="01:54:12"/>
    <n v="2025"/>
    <n v="1"/>
    <n v="29"/>
    <n v="1"/>
    <n v="52"/>
    <n v="82"/>
    <n v="98.62"/>
    <n v="29.15"/>
    <n v="69.47"/>
    <n v="1.2"/>
    <n v="1.5209896570000001"/>
    <x v="1"/>
    <n v="194"/>
  </r>
  <r>
    <d v="2025-01-29T02:14:25"/>
    <n v="143"/>
    <n v="103"/>
    <n v="60"/>
    <n v="43"/>
    <d v="2025-01-29T00:00:00"/>
    <n v="5"/>
    <s v="02:14:25"/>
    <n v="2025"/>
    <n v="1"/>
    <n v="29"/>
    <n v="2"/>
    <n v="37"/>
    <n v="53"/>
    <n v="75.86"/>
    <n v="22.42"/>
    <n v="53.44"/>
    <n v="1.43"/>
    <n v="1.357764303"/>
    <x v="1"/>
    <n v="143"/>
  </r>
  <r>
    <d v="2025-01-29T03:43:10"/>
    <n v="210"/>
    <n v="168"/>
    <n v="118"/>
    <n v="50"/>
    <d v="2025-01-29T00:00:00"/>
    <n v="5"/>
    <s v="03:43:10"/>
    <n v="2025"/>
    <n v="1"/>
    <n v="29"/>
    <n v="3"/>
    <n v="35"/>
    <n v="47"/>
    <n v="60.69"/>
    <n v="17.940000000000001"/>
    <n v="42.75"/>
    <n v="1.29"/>
    <n v="2.7681660899999998"/>
    <x v="1"/>
    <n v="210"/>
  </r>
  <r>
    <d v="2025-01-29T04:14:34"/>
    <n v="239"/>
    <n v="230"/>
    <n v="194"/>
    <n v="36"/>
    <d v="2025-01-29T00:00:00"/>
    <n v="5"/>
    <s v="04:14:34"/>
    <n v="2025"/>
    <n v="1"/>
    <n v="29"/>
    <n v="4"/>
    <n v="27"/>
    <n v="35"/>
    <n v="54.37"/>
    <n v="16.07"/>
    <n v="38.299999999999997"/>
    <n v="1.55"/>
    <n v="4.2302740480000001"/>
    <x v="1"/>
    <n v="239"/>
  </r>
  <r>
    <d v="2025-01-29T05:05:14"/>
    <n v="242"/>
    <n v="176"/>
    <n v="145"/>
    <n v="31"/>
    <d v="2025-01-29T00:00:00"/>
    <n v="5"/>
    <s v="05:05:14"/>
    <n v="2025"/>
    <n v="1"/>
    <n v="29"/>
    <n v="5"/>
    <n v="21"/>
    <n v="26"/>
    <n v="42.99"/>
    <n v="12.71"/>
    <n v="30.28"/>
    <n v="1.65"/>
    <n v="4.0939753430000003"/>
    <x v="1"/>
    <n v="242"/>
  </r>
  <r>
    <d v="2025-01-29T06:23:37"/>
    <n v="404"/>
    <n v="378"/>
    <n v="333"/>
    <n v="45"/>
    <d v="2025-01-29T00:00:00"/>
    <n v="5"/>
    <s v="06:23:37"/>
    <n v="2025"/>
    <n v="1"/>
    <n v="29"/>
    <n v="6"/>
    <n v="35"/>
    <n v="48"/>
    <n v="64.48"/>
    <n v="19.059999999999999"/>
    <n v="45.42"/>
    <n v="1.34"/>
    <n v="5.8622828780000003"/>
    <x v="1"/>
    <n v="404"/>
  </r>
  <r>
    <d v="2025-01-29T07:16:17"/>
    <n v="655"/>
    <n v="635"/>
    <n v="502"/>
    <n v="133"/>
    <d v="2025-01-29T00:00:00"/>
    <n v="5"/>
    <s v="07:16:17"/>
    <n v="2025"/>
    <n v="1"/>
    <n v="29"/>
    <n v="7"/>
    <n v="92"/>
    <n v="169"/>
    <n v="144.13"/>
    <n v="42.6"/>
    <n v="101.53"/>
    <n v="0.85"/>
    <n v="4.4057448140000002"/>
    <x v="1"/>
    <n v="655"/>
  </r>
  <r>
    <d v="2025-01-29T08:06:23"/>
    <n v="358"/>
    <n v="328"/>
    <n v="157"/>
    <n v="171"/>
    <d v="2025-01-29T00:00:00"/>
    <n v="5"/>
    <s v="08:06:23"/>
    <n v="2025"/>
    <n v="1"/>
    <n v="29"/>
    <n v="8"/>
    <n v="121"/>
    <n v="345"/>
    <n v="206.08"/>
    <n v="60.91"/>
    <n v="145.16999999999999"/>
    <n v="0.6"/>
    <n v="1.5916149070000001"/>
    <x v="1"/>
    <n v="358"/>
  </r>
  <r>
    <d v="2025-01-29T09:27:43"/>
    <n v="388"/>
    <n v="342"/>
    <n v="150"/>
    <n v="192"/>
    <d v="2025-01-29T00:00:00"/>
    <n v="5"/>
    <s v="09:27:43"/>
    <n v="2025"/>
    <n v="1"/>
    <n v="29"/>
    <n v="9"/>
    <n v="134"/>
    <n v="433"/>
    <n v="256.64999999999998"/>
    <n v="75.86"/>
    <n v="180.79"/>
    <n v="0.59"/>
    <n v="1.332554062"/>
    <x v="1"/>
    <n v="388"/>
  </r>
  <r>
    <d v="2025-01-29T10:23:09"/>
    <n v="383"/>
    <n v="300"/>
    <n v="108"/>
    <n v="192"/>
    <d v="2025-01-29T00:00:00"/>
    <n v="5"/>
    <s v="10:23:09"/>
    <n v="2025"/>
    <n v="1"/>
    <n v="29"/>
    <n v="10"/>
    <n v="128"/>
    <n v="473"/>
    <n v="236.42"/>
    <n v="69.88"/>
    <n v="166.54"/>
    <n v="0.5"/>
    <n v="1.268928179"/>
    <x v="1"/>
    <n v="383"/>
  </r>
  <r>
    <d v="2025-01-29T11:05:40"/>
    <n v="427"/>
    <n v="380"/>
    <n v="198"/>
    <n v="182"/>
    <d v="2025-01-29T00:00:00"/>
    <n v="5"/>
    <s v="11:05:40"/>
    <n v="2025"/>
    <n v="1"/>
    <n v="29"/>
    <n v="11"/>
    <n v="131"/>
    <n v="568"/>
    <n v="307.23"/>
    <n v="90.81"/>
    <n v="216.42"/>
    <n v="0.54"/>
    <n v="1.2368583799999999"/>
    <x v="1"/>
    <n v="427"/>
  </r>
  <r>
    <d v="2025-01-29T12:41:27"/>
    <n v="411"/>
    <n v="410"/>
    <n v="223"/>
    <n v="187"/>
    <d v="2025-01-29T00:00:00"/>
    <n v="5"/>
    <s v="12:41:27"/>
    <n v="2025"/>
    <n v="1"/>
    <n v="29"/>
    <n v="12"/>
    <n v="127"/>
    <n v="460"/>
    <n v="228.84"/>
    <n v="67.64"/>
    <n v="161.19999999999999"/>
    <n v="0.5"/>
    <n v="1.7916448169999999"/>
    <x v="1"/>
    <n v="411"/>
  </r>
  <r>
    <d v="2025-01-29T13:02:33"/>
    <n v="502"/>
    <n v="463"/>
    <n v="303"/>
    <n v="160"/>
    <d v="2025-01-29T00:00:00"/>
    <n v="5"/>
    <s v="13:02:33"/>
    <n v="2025"/>
    <n v="1"/>
    <n v="29"/>
    <n v="13"/>
    <n v="124"/>
    <n v="338"/>
    <n v="298.38"/>
    <n v="88.19"/>
    <n v="210.18"/>
    <n v="0.88"/>
    <n v="1.5517125810000001"/>
    <x v="1"/>
    <n v="502"/>
  </r>
  <r>
    <d v="2025-01-29T14:30:44"/>
    <n v="410"/>
    <n v="332"/>
    <n v="185"/>
    <n v="147"/>
    <d v="2025-01-29T00:00:00"/>
    <n v="5"/>
    <s v="14:30:44"/>
    <n v="2025"/>
    <n v="1"/>
    <n v="29"/>
    <n v="14"/>
    <n v="123"/>
    <n v="336"/>
    <n v="299.64"/>
    <n v="88.57"/>
    <n v="211.07"/>
    <n v="0.89"/>
    <n v="1.1079962619999999"/>
    <x v="1"/>
    <n v="410"/>
  </r>
  <r>
    <d v="2025-01-29T15:31:56"/>
    <n v="490"/>
    <n v="377"/>
    <n v="193"/>
    <n v="184"/>
    <d v="2025-01-29T00:00:00"/>
    <n v="5"/>
    <s v="15:31:56"/>
    <n v="2025"/>
    <n v="1"/>
    <n v="29"/>
    <n v="15"/>
    <n v="135"/>
    <n v="305"/>
    <n v="217.46"/>
    <n v="64.28"/>
    <n v="153.18"/>
    <n v="0.71"/>
    <n v="1.7336521659999999"/>
    <x v="1"/>
    <n v="490"/>
  </r>
  <r>
    <d v="2025-01-29T16:19:56"/>
    <n v="568"/>
    <n v="462"/>
    <n v="254"/>
    <n v="208"/>
    <d v="2025-01-29T00:00:00"/>
    <n v="5"/>
    <s v="16:19:56"/>
    <n v="2025"/>
    <n v="1"/>
    <n v="29"/>
    <n v="16"/>
    <n v="159"/>
    <n v="339"/>
    <n v="288.26"/>
    <n v="85.2"/>
    <n v="203.06"/>
    <n v="0.85"/>
    <n v="1.602719767"/>
    <x v="1"/>
    <n v="568"/>
  </r>
  <r>
    <d v="2025-01-29T17:51:40"/>
    <n v="562"/>
    <n v="416"/>
    <n v="182"/>
    <n v="234"/>
    <d v="2025-01-29T00:00:00"/>
    <n v="5"/>
    <s v="17:51:40"/>
    <n v="2025"/>
    <n v="1"/>
    <n v="29"/>
    <n v="17"/>
    <n v="169"/>
    <n v="351"/>
    <n v="276.88"/>
    <n v="81.84"/>
    <n v="195.04"/>
    <n v="0.79"/>
    <n v="1.502455938"/>
    <x v="1"/>
    <n v="562"/>
  </r>
  <r>
    <d v="2025-01-29T18:12:47"/>
    <n v="544"/>
    <n v="410"/>
    <n v="179"/>
    <n v="231"/>
    <d v="2025-01-29T00:00:00"/>
    <n v="5"/>
    <s v="18:12:47"/>
    <n v="2025"/>
    <n v="1"/>
    <n v="29"/>
    <n v="18"/>
    <n v="167"/>
    <n v="526"/>
    <n v="371.71"/>
    <n v="109.87"/>
    <n v="261.83999999999997"/>
    <n v="0.71"/>
    <n v="1.1030104110000001"/>
    <x v="1"/>
    <n v="544"/>
  </r>
  <r>
    <d v="2025-01-29T19:54:19"/>
    <n v="569"/>
    <n v="430"/>
    <n v="169"/>
    <n v="261"/>
    <d v="2025-01-29T00:00:00"/>
    <n v="5"/>
    <s v="19:54:19"/>
    <n v="2025"/>
    <n v="1"/>
    <n v="29"/>
    <n v="19"/>
    <n v="185"/>
    <n v="597"/>
    <n v="385.61"/>
    <n v="113.98"/>
    <n v="271.63"/>
    <n v="0.65"/>
    <n v="1.115116309"/>
    <x v="1"/>
    <n v="569"/>
  </r>
  <r>
    <d v="2025-01-29T20:22:49"/>
    <n v="609"/>
    <n v="504"/>
    <n v="244"/>
    <n v="260"/>
    <d v="2025-01-29T00:00:00"/>
    <n v="5"/>
    <s v="20:22:49"/>
    <n v="2025"/>
    <n v="1"/>
    <n v="29"/>
    <n v="20"/>
    <n v="185"/>
    <n v="178"/>
    <n v="312.27999999999997"/>
    <n v="92.3"/>
    <n v="219.98"/>
    <n v="1.75"/>
    <n v="1.613936211"/>
    <x v="1"/>
    <n v="609"/>
  </r>
  <r>
    <d v="2025-01-29T21:37:17"/>
    <n v="566"/>
    <n v="492"/>
    <n v="225"/>
    <n v="267"/>
    <d v="2025-01-29T00:00:00"/>
    <n v="5"/>
    <s v="21:37:17"/>
    <n v="2025"/>
    <n v="1"/>
    <n v="29"/>
    <n v="21"/>
    <n v="180"/>
    <n v="172"/>
    <n v="309.75"/>
    <n v="91.56"/>
    <n v="218.2"/>
    <n v="1.8"/>
    <n v="1.5883777240000001"/>
    <x v="1"/>
    <n v="566"/>
  </r>
  <r>
    <d v="2025-01-29T22:04:07"/>
    <n v="476"/>
    <n v="360"/>
    <n v="166"/>
    <n v="194"/>
    <d v="2025-01-29T00:00:00"/>
    <n v="5"/>
    <s v="22:04:07"/>
    <n v="2025"/>
    <n v="1"/>
    <n v="29"/>
    <n v="22"/>
    <n v="148"/>
    <n v="124"/>
    <n v="250.33"/>
    <n v="73.989999999999995"/>
    <n v="176.34"/>
    <n v="2.02"/>
    <n v="1.4381017060000001"/>
    <x v="1"/>
    <n v="476"/>
  </r>
  <r>
    <d v="2025-01-29T23:42:54"/>
    <n v="407"/>
    <n v="318"/>
    <n v="171"/>
    <n v="147"/>
    <d v="2025-01-29T00:00:00"/>
    <n v="5"/>
    <s v="23:42:54"/>
    <n v="2025"/>
    <n v="1"/>
    <n v="29"/>
    <n v="23"/>
    <n v="111"/>
    <n v="99"/>
    <n v="274.35000000000002"/>
    <n v="81.09"/>
    <n v="193.26"/>
    <n v="2.77"/>
    <n v="1.159103335"/>
    <x v="1"/>
    <n v="407"/>
  </r>
  <r>
    <d v="2025-01-30T00:54:29"/>
    <n v="292"/>
    <n v="198"/>
    <n v="118"/>
    <n v="80"/>
    <d v="2025-01-30T00:00:00"/>
    <n v="5"/>
    <s v="00:54:29"/>
    <n v="2025"/>
    <n v="1"/>
    <n v="30"/>
    <n v="0"/>
    <n v="70"/>
    <n v="134"/>
    <n v="148.91"/>
    <n v="50.48"/>
    <n v="98.43"/>
    <n v="1.1100000000000001"/>
    <n v="1.3296622119999999"/>
    <x v="1"/>
    <n v="292"/>
  </r>
  <r>
    <d v="2025-01-30T01:04:16"/>
    <n v="199"/>
    <n v="157"/>
    <n v="76"/>
    <n v="81"/>
    <d v="2025-01-30T00:00:00"/>
    <n v="5"/>
    <s v="01:04:16"/>
    <n v="2025"/>
    <n v="1"/>
    <n v="30"/>
    <n v="1"/>
    <n v="62"/>
    <n v="105"/>
    <n v="112.81"/>
    <n v="38.24"/>
    <n v="74.569999999999993"/>
    <n v="1.07"/>
    <n v="1.391720592"/>
    <x v="1"/>
    <n v="199"/>
  </r>
  <r>
    <d v="2025-01-30T02:51:34"/>
    <n v="174"/>
    <n v="152"/>
    <n v="93"/>
    <n v="59"/>
    <d v="2025-01-30T00:00:00"/>
    <n v="5"/>
    <s v="02:51:34"/>
    <n v="2025"/>
    <n v="1"/>
    <n v="30"/>
    <n v="2"/>
    <n v="47"/>
    <n v="67"/>
    <n v="71.069999999999993"/>
    <n v="24.09"/>
    <n v="46.98"/>
    <n v="1.06"/>
    <n v="2.1387364569999998"/>
    <x v="1"/>
    <n v="174"/>
  </r>
  <r>
    <d v="2025-01-30T03:21:08"/>
    <n v="215"/>
    <n v="174"/>
    <n v="135"/>
    <n v="39"/>
    <d v="2025-01-30T00:00:00"/>
    <n v="5"/>
    <s v="03:21:08"/>
    <n v="2025"/>
    <n v="1"/>
    <n v="30"/>
    <n v="3"/>
    <n v="34"/>
    <n v="44"/>
    <n v="46.25"/>
    <n v="15.68"/>
    <n v="30.57"/>
    <n v="1.05"/>
    <n v="3.7621621620000001"/>
    <x v="1"/>
    <n v="215"/>
  </r>
  <r>
    <d v="2025-01-30T04:49:46"/>
    <n v="242"/>
    <n v="182"/>
    <n v="150"/>
    <n v="32"/>
    <d v="2025-01-30T00:00:00"/>
    <n v="5"/>
    <s v="04:49:46"/>
    <n v="2025"/>
    <n v="1"/>
    <n v="30"/>
    <n v="4"/>
    <n v="26"/>
    <n v="33"/>
    <n v="42.87"/>
    <n v="14.53"/>
    <n v="28.34"/>
    <n v="1.3"/>
    <n v="4.2453930489999996"/>
    <x v="1"/>
    <n v="242"/>
  </r>
  <r>
    <d v="2025-01-30T05:08:45"/>
    <n v="196"/>
    <n v="172"/>
    <n v="148"/>
    <n v="24"/>
    <d v="2025-01-30T00:00:00"/>
    <n v="5"/>
    <s v="05:08:45"/>
    <n v="2025"/>
    <n v="1"/>
    <n v="30"/>
    <n v="5"/>
    <n v="18"/>
    <n v="21"/>
    <n v="31.59"/>
    <n v="10.71"/>
    <n v="20.88"/>
    <n v="1.5"/>
    <n v="5.4447609999999997"/>
    <x v="1"/>
    <n v="196"/>
  </r>
  <r>
    <d v="2025-01-30T06:14:33"/>
    <n v="433"/>
    <n v="371"/>
    <n v="311"/>
    <n v="60"/>
    <d v="2025-01-30T00:00:00"/>
    <n v="5"/>
    <s v="06:14:33"/>
    <n v="2025"/>
    <n v="1"/>
    <n v="30"/>
    <n v="6"/>
    <n v="47"/>
    <n v="77"/>
    <n v="104.92"/>
    <n v="35.57"/>
    <n v="69.349999999999994"/>
    <n v="1.36"/>
    <n v="3.5360274490000001"/>
    <x v="1"/>
    <n v="433"/>
  </r>
  <r>
    <d v="2025-01-30T07:56:35"/>
    <n v="677"/>
    <n v="536"/>
    <n v="416"/>
    <n v="120"/>
    <d v="2025-01-30T00:00:00"/>
    <n v="5"/>
    <s v="07:56:35"/>
    <n v="2025"/>
    <n v="1"/>
    <n v="30"/>
    <n v="7"/>
    <n v="89"/>
    <n v="184"/>
    <n v="174.86"/>
    <n v="59.28"/>
    <n v="115.58"/>
    <n v="0.95"/>
    <n v="3.0653093899999999"/>
    <x v="1"/>
    <n v="677"/>
  </r>
  <r>
    <d v="2025-01-30T08:44:38"/>
    <n v="413"/>
    <n v="316"/>
    <n v="165"/>
    <n v="151"/>
    <d v="2025-01-30T00:00:00"/>
    <n v="5"/>
    <s v="08:44:38"/>
    <n v="2025"/>
    <n v="1"/>
    <n v="30"/>
    <n v="8"/>
    <n v="102"/>
    <n v="268"/>
    <n v="168.09"/>
    <n v="56.98"/>
    <n v="111.11"/>
    <n v="0.63"/>
    <n v="1.8799452670000001"/>
    <x v="1"/>
    <n v="413"/>
  </r>
  <r>
    <d v="2025-01-30T09:10:38"/>
    <n v="401"/>
    <n v="350"/>
    <n v="161"/>
    <n v="189"/>
    <d v="2025-01-30T00:00:00"/>
    <n v="5"/>
    <s v="09:10:38"/>
    <n v="2025"/>
    <n v="1"/>
    <n v="30"/>
    <n v="9"/>
    <n v="129"/>
    <n v="460"/>
    <n v="286.54000000000002"/>
    <n v="97.14"/>
    <n v="189.41"/>
    <n v="0.62"/>
    <n v="1.2214699520000001"/>
    <x v="1"/>
    <n v="401"/>
  </r>
  <r>
    <d v="2025-01-30T10:26:06"/>
    <n v="415"/>
    <n v="339"/>
    <n v="158"/>
    <n v="181"/>
    <d v="2025-01-30T00:00:00"/>
    <n v="5"/>
    <s v="10:26:06"/>
    <n v="2025"/>
    <n v="1"/>
    <n v="30"/>
    <n v="10"/>
    <n v="123"/>
    <n v="428"/>
    <n v="200.81"/>
    <n v="68.069999999999993"/>
    <n v="132.72999999999999"/>
    <n v="0.47"/>
    <n v="1.68816294"/>
    <x v="1"/>
    <n v="415"/>
  </r>
  <r>
    <d v="2025-01-30T11:28:50"/>
    <n v="397"/>
    <n v="335"/>
    <n v="162"/>
    <n v="173"/>
    <d v="2025-01-30T00:00:00"/>
    <n v="5"/>
    <s v="11:28:50"/>
    <n v="2025"/>
    <n v="1"/>
    <n v="30"/>
    <n v="11"/>
    <n v="120"/>
    <n v="400"/>
    <n v="187.27"/>
    <n v="63.48"/>
    <n v="123.78"/>
    <n v="0.47"/>
    <n v="1.7888610030000001"/>
    <x v="1"/>
    <n v="397"/>
  </r>
  <r>
    <d v="2025-01-30T12:31:02"/>
    <n v="461"/>
    <n v="383"/>
    <n v="216"/>
    <n v="167"/>
    <d v="2025-01-30T00:00:00"/>
    <n v="5"/>
    <s v="12:31:02"/>
    <n v="2025"/>
    <n v="1"/>
    <n v="30"/>
    <n v="12"/>
    <n v="123"/>
    <n v="512"/>
    <n v="274.13"/>
    <n v="92.93"/>
    <n v="181.2"/>
    <n v="0.54"/>
    <n v="1.397147339"/>
    <x v="1"/>
    <n v="461"/>
  </r>
  <r>
    <d v="2025-01-30T13:44:49"/>
    <n v="497"/>
    <n v="458"/>
    <n v="318"/>
    <n v="140"/>
    <d v="2025-01-30T00:00:00"/>
    <n v="5"/>
    <s v="13:44:49"/>
    <n v="2025"/>
    <n v="1"/>
    <n v="30"/>
    <n v="13"/>
    <n v="107"/>
    <n v="253"/>
    <n v="223.37"/>
    <n v="75.72"/>
    <n v="147.65"/>
    <n v="0.88"/>
    <n v="2.0504096340000002"/>
    <x v="1"/>
    <n v="497"/>
  </r>
  <r>
    <d v="2025-01-30T14:48:05"/>
    <n v="564"/>
    <n v="516"/>
    <n v="351"/>
    <n v="165"/>
    <d v="2025-01-30T00:00:00"/>
    <n v="5"/>
    <s v="14:48:05"/>
    <n v="2025"/>
    <n v="1"/>
    <n v="30"/>
    <n v="14"/>
    <n v="117"/>
    <n v="256"/>
    <n v="195.17"/>
    <n v="66.16"/>
    <n v="129"/>
    <n v="0.76"/>
    <n v="2.6438489519999999"/>
    <x v="1"/>
    <n v="564"/>
  </r>
  <r>
    <d v="2025-01-30T15:40:28"/>
    <n v="611"/>
    <n v="529"/>
    <n v="356"/>
    <n v="173"/>
    <d v="2025-01-30T00:00:00"/>
    <n v="5"/>
    <s v="15:40:28"/>
    <n v="2025"/>
    <n v="1"/>
    <n v="30"/>
    <n v="15"/>
    <n v="122"/>
    <n v="304"/>
    <n v="244.8"/>
    <n v="82.99"/>
    <n v="161.81"/>
    <n v="0.81"/>
    <n v="2.160947712"/>
    <x v="1"/>
    <n v="611"/>
  </r>
  <r>
    <d v="2025-01-30T16:39:52"/>
    <n v="705"/>
    <n v="747"/>
    <n v="575"/>
    <n v="172"/>
    <d v="2025-01-30T00:00:00"/>
    <n v="5"/>
    <s v="16:39:52"/>
    <n v="2025"/>
    <n v="1"/>
    <n v="30"/>
    <n v="16"/>
    <n v="130"/>
    <n v="218"/>
    <n v="180.5"/>
    <n v="61.19"/>
    <n v="119.31"/>
    <n v="0.83"/>
    <n v="4.1385041549999997"/>
    <x v="1"/>
    <n v="705"/>
  </r>
  <r>
    <d v="2025-01-30T17:39:20"/>
    <n v="687"/>
    <n v="642"/>
    <n v="420"/>
    <n v="222"/>
    <d v="2025-01-30T00:00:00"/>
    <n v="5"/>
    <s v="17:39:20"/>
    <n v="2025"/>
    <n v="1"/>
    <n v="30"/>
    <n v="17"/>
    <n v="163"/>
    <n v="374"/>
    <n v="306.85000000000002"/>
    <n v="104.02"/>
    <n v="202.83"/>
    <n v="0.82"/>
    <n v="2.0922274729999999"/>
    <x v="1"/>
    <n v="687"/>
  </r>
  <r>
    <d v="2025-01-30T18:53:09"/>
    <n v="737"/>
    <n v="709"/>
    <n v="471"/>
    <n v="238"/>
    <d v="2025-01-30T00:00:00"/>
    <n v="5"/>
    <s v="18:53:09"/>
    <n v="2025"/>
    <n v="1"/>
    <n v="30"/>
    <n v="18"/>
    <n v="164"/>
    <n v="491"/>
    <n v="327.16000000000003"/>
    <n v="110.91"/>
    <n v="216.25"/>
    <n v="0.67"/>
    <n v="2.1671353469999999"/>
    <x v="1"/>
    <n v="737"/>
  </r>
  <r>
    <d v="2025-01-30T19:15:35"/>
    <n v="707"/>
    <n v="614"/>
    <n v="368"/>
    <n v="246"/>
    <d v="2025-01-30T00:00:00"/>
    <n v="5"/>
    <s v="19:15:35"/>
    <n v="2025"/>
    <n v="1"/>
    <n v="30"/>
    <n v="19"/>
    <n v="179"/>
    <n v="572"/>
    <n v="359.87"/>
    <n v="122"/>
    <n v="237.87"/>
    <n v="0.63"/>
    <n v="1.7061716730000001"/>
    <x v="1"/>
    <n v="707"/>
  </r>
  <r>
    <d v="2025-01-30T20:50:37"/>
    <n v="747"/>
    <n v="669"/>
    <n v="406"/>
    <n v="263"/>
    <d v="2025-01-30T00:00:00"/>
    <n v="5"/>
    <s v="20:50:37"/>
    <n v="2025"/>
    <n v="1"/>
    <n v="30"/>
    <n v="20"/>
    <n v="175"/>
    <n v="202"/>
    <n v="389.2"/>
    <n v="131.94"/>
    <n v="257.26"/>
    <n v="1.93"/>
    <n v="1.718910586"/>
    <x v="1"/>
    <n v="747"/>
  </r>
  <r>
    <d v="2025-01-30T21:20:40"/>
    <n v="741"/>
    <n v="685"/>
    <n v="426"/>
    <n v="259"/>
    <d v="2025-01-30T00:00:00"/>
    <n v="5"/>
    <s v="21:20:40"/>
    <n v="2025"/>
    <n v="1"/>
    <n v="30"/>
    <n v="21"/>
    <n v="181"/>
    <n v="168"/>
    <n v="279.77"/>
    <n v="94.84"/>
    <n v="184.93"/>
    <n v="1.67"/>
    <n v="2.4484397900000001"/>
    <x v="1"/>
    <n v="741"/>
  </r>
  <r>
    <d v="2025-01-30T22:12:54"/>
    <n v="700"/>
    <n v="691"/>
    <n v="448"/>
    <n v="243"/>
    <d v="2025-01-30T00:00:00"/>
    <n v="5"/>
    <s v="22:12:54"/>
    <n v="2025"/>
    <n v="1"/>
    <n v="30"/>
    <n v="22"/>
    <n v="173"/>
    <n v="158"/>
    <n v="270.75"/>
    <n v="91.78"/>
    <n v="178.97"/>
    <n v="1.71"/>
    <n v="2.5521698979999998"/>
    <x v="1"/>
    <n v="700"/>
  </r>
  <r>
    <d v="2025-01-30T23:28:38"/>
    <n v="564"/>
    <n v="471"/>
    <n v="267"/>
    <n v="204"/>
    <d v="2025-01-30T00:00:00"/>
    <n v="5"/>
    <s v="23:28:38"/>
    <n v="2025"/>
    <n v="1"/>
    <n v="30"/>
    <n v="23"/>
    <n v="154"/>
    <n v="148"/>
    <n v="295.57"/>
    <n v="100.2"/>
    <n v="195.37"/>
    <n v="2"/>
    <n v="1.5935311430000001"/>
    <x v="1"/>
    <n v="564"/>
  </r>
  <r>
    <d v="2025-01-31T00:29:02"/>
    <n v="451"/>
    <n v="412"/>
    <n v="261"/>
    <n v="151"/>
    <d v="2025-01-31T00:00:00"/>
    <n v="5"/>
    <s v="00:29:02"/>
    <n v="2025"/>
    <n v="1"/>
    <n v="31"/>
    <n v="0"/>
    <n v="116"/>
    <n v="306"/>
    <n v="239.15"/>
    <n v="77.59"/>
    <n v="161.56"/>
    <n v="0.78"/>
    <n v="1.7227681370000001"/>
    <x v="1"/>
    <n v="451"/>
  </r>
  <r>
    <d v="2025-01-31T01:32:04"/>
    <n v="347"/>
    <n v="294"/>
    <n v="190"/>
    <n v="104"/>
    <d v="2025-01-31T00:00:00"/>
    <n v="5"/>
    <s v="01:32:04"/>
    <n v="2025"/>
    <n v="1"/>
    <n v="31"/>
    <n v="1"/>
    <n v="83"/>
    <n v="193"/>
    <n v="193.91"/>
    <n v="62.91"/>
    <n v="131"/>
    <n v="1"/>
    <n v="1.5161672939999999"/>
    <x v="1"/>
    <n v="347"/>
  </r>
  <r>
    <d v="2025-01-31T02:19:55"/>
    <n v="269"/>
    <n v="258"/>
    <n v="146"/>
    <n v="112"/>
    <d v="2025-01-31T00:00:00"/>
    <n v="5"/>
    <s v="02:19:55"/>
    <n v="2025"/>
    <n v="1"/>
    <n v="31"/>
    <n v="2"/>
    <n v="82"/>
    <n v="181"/>
    <n v="175.81"/>
    <n v="57.04"/>
    <n v="118.77"/>
    <n v="0.97"/>
    <n v="1.467493317"/>
    <x v="1"/>
    <n v="269"/>
  </r>
  <r>
    <d v="2025-01-31T03:50:07"/>
    <n v="398"/>
    <n v="329"/>
    <n v="248"/>
    <n v="81"/>
    <d v="2025-01-31T00:00:00"/>
    <n v="5"/>
    <s v="03:50:07"/>
    <n v="2025"/>
    <n v="1"/>
    <n v="31"/>
    <n v="3"/>
    <n v="65"/>
    <n v="136"/>
    <n v="160.30000000000001"/>
    <n v="52.01"/>
    <n v="108.29"/>
    <n v="1.18"/>
    <n v="2.0524017470000002"/>
    <x v="1"/>
    <n v="398"/>
  </r>
  <r>
    <d v="2025-01-31T04:41:03"/>
    <n v="366"/>
    <n v="390"/>
    <n v="335"/>
    <n v="55"/>
    <d v="2025-01-31T00:00:00"/>
    <n v="5"/>
    <s v="04:41:03"/>
    <n v="2025"/>
    <n v="1"/>
    <n v="31"/>
    <n v="4"/>
    <n v="46"/>
    <n v="78"/>
    <n v="100.83"/>
    <n v="32.71"/>
    <n v="68.12"/>
    <n v="1.29"/>
    <n v="3.8678964589999998"/>
    <x v="1"/>
    <n v="366"/>
  </r>
  <r>
    <d v="2025-01-31T05:04:53"/>
    <n v="323"/>
    <n v="296"/>
    <n v="264"/>
    <n v="32"/>
    <d v="2025-01-31T00:00:00"/>
    <n v="5"/>
    <s v="05:04:53"/>
    <n v="2025"/>
    <n v="1"/>
    <n v="31"/>
    <n v="5"/>
    <n v="29"/>
    <n v="41"/>
    <n v="62.05"/>
    <n v="20.13"/>
    <n v="41.92"/>
    <n v="1.51"/>
    <n v="4.7703464950000001"/>
    <x v="1"/>
    <n v="323"/>
  </r>
  <r>
    <d v="2025-01-31T06:40:22"/>
    <n v="344"/>
    <n v="288"/>
    <n v="249"/>
    <n v="39"/>
    <d v="2025-01-31T00:00:00"/>
    <n v="5"/>
    <s v="06:40:22"/>
    <n v="2025"/>
    <n v="1"/>
    <n v="31"/>
    <n v="6"/>
    <n v="36"/>
    <n v="51"/>
    <n v="62.05"/>
    <n v="20.13"/>
    <n v="41.92"/>
    <n v="1.22"/>
    <n v="4.6414182110000004"/>
    <x v="1"/>
    <n v="344"/>
  </r>
  <r>
    <d v="2025-01-31T07:34:10"/>
    <n v="346"/>
    <n v="273"/>
    <n v="236"/>
    <n v="37"/>
    <d v="2025-01-31T00:00:00"/>
    <n v="5"/>
    <s v="07:34:10"/>
    <n v="2025"/>
    <n v="1"/>
    <n v="31"/>
    <n v="7"/>
    <n v="32"/>
    <n v="45"/>
    <n v="60.76"/>
    <n v="19.71"/>
    <n v="41.05"/>
    <n v="1.35"/>
    <n v="4.493087558"/>
    <x v="1"/>
    <n v="346"/>
  </r>
  <r>
    <d v="2025-01-31T08:18:39"/>
    <n v="196"/>
    <n v="190"/>
    <n v="136"/>
    <n v="54"/>
    <d v="2025-01-31T00:00:00"/>
    <n v="5"/>
    <s v="08:18:39"/>
    <n v="2025"/>
    <n v="1"/>
    <n v="31"/>
    <n v="8"/>
    <n v="36"/>
    <n v="74"/>
    <n v="86.61"/>
    <n v="28.1"/>
    <n v="58.51"/>
    <n v="1.17"/>
    <n v="2.1937420620000001"/>
    <x v="1"/>
    <n v="196"/>
  </r>
  <r>
    <d v="2025-01-31T09:51:05"/>
    <n v="156"/>
    <n v="154"/>
    <n v="114"/>
    <n v="40"/>
    <d v="2025-01-31T00:00:00"/>
    <n v="5"/>
    <s v="09:51:05"/>
    <n v="2025"/>
    <n v="1"/>
    <n v="31"/>
    <n v="9"/>
    <n v="33"/>
    <n v="64"/>
    <n v="72.39"/>
    <n v="23.49"/>
    <n v="48.9"/>
    <n v="1.1299999999999999"/>
    <n v="2.127365658"/>
    <x v="1"/>
    <n v="156"/>
  </r>
  <r>
    <d v="2025-01-31T10:09:29"/>
    <n v="174"/>
    <n v="175"/>
    <n v="149"/>
    <n v="26"/>
    <d v="2025-01-31T00:00:00"/>
    <n v="5"/>
    <s v="10:09:29"/>
    <n v="2025"/>
    <n v="1"/>
    <n v="31"/>
    <n v="10"/>
    <n v="23"/>
    <n v="47"/>
    <n v="41.37"/>
    <n v="13.42"/>
    <n v="27.95"/>
    <n v="0.88"/>
    <n v="4.2301184430000003"/>
    <x v="1"/>
    <n v="174"/>
  </r>
  <r>
    <d v="2025-01-31T11:56:28"/>
    <n v="215"/>
    <n v="217"/>
    <n v="195"/>
    <n v="22"/>
    <d v="2025-01-31T00:00:00"/>
    <n v="5"/>
    <s v="11:56:28"/>
    <n v="2025"/>
    <n v="1"/>
    <n v="31"/>
    <n v="11"/>
    <n v="18"/>
    <n v="36"/>
    <n v="43.95"/>
    <n v="14.26"/>
    <n v="29.69"/>
    <n v="1.22"/>
    <n v="4.9374288960000001"/>
    <x v="1"/>
    <n v="215"/>
  </r>
  <r>
    <d v="2025-01-31T12:47:26"/>
    <n v="159"/>
    <n v="131"/>
    <n v="108"/>
    <n v="23"/>
    <d v="2025-01-31T00:00:00"/>
    <n v="5"/>
    <s v="12:47:26"/>
    <n v="2025"/>
    <n v="1"/>
    <n v="31"/>
    <n v="12"/>
    <n v="18"/>
    <n v="34"/>
    <n v="29.73"/>
    <n v="9.65"/>
    <n v="20.09"/>
    <n v="0.87"/>
    <n v="4.4063235790000004"/>
    <x v="1"/>
    <n v="159"/>
  </r>
  <r>
    <d v="2025-01-31T13:19:47"/>
    <n v="330"/>
    <n v="309"/>
    <n v="245"/>
    <n v="64"/>
    <d v="2025-01-31T00:00:00"/>
    <n v="5"/>
    <s v="13:19:47"/>
    <n v="2025"/>
    <n v="1"/>
    <n v="31"/>
    <n v="13"/>
    <n v="53"/>
    <n v="93"/>
    <n v="111.17"/>
    <n v="36.07"/>
    <n v="75.099999999999994"/>
    <n v="1.2"/>
    <n v="2.779526851"/>
    <x v="1"/>
    <n v="330"/>
  </r>
  <r>
    <d v="2025-01-31T14:26:22"/>
    <n v="469"/>
    <n v="397"/>
    <n v="323"/>
    <n v="74"/>
    <d v="2025-01-31T00:00:00"/>
    <n v="5"/>
    <s v="14:26:22"/>
    <n v="2025"/>
    <n v="1"/>
    <n v="31"/>
    <n v="14"/>
    <n v="59"/>
    <n v="116"/>
    <n v="140.91"/>
    <n v="45.72"/>
    <n v="95.19"/>
    <n v="1.21"/>
    <n v="2.8174011779999999"/>
    <x v="1"/>
    <n v="469"/>
  </r>
  <r>
    <d v="2025-01-31T15:23:44"/>
    <n v="489"/>
    <n v="438"/>
    <n v="326"/>
    <n v="112"/>
    <d v="2025-01-31T00:00:00"/>
    <n v="5"/>
    <s v="15:23:44"/>
    <n v="2025"/>
    <n v="1"/>
    <n v="31"/>
    <n v="15"/>
    <n v="88"/>
    <n v="203"/>
    <n v="191.32"/>
    <n v="62.07"/>
    <n v="129.25"/>
    <n v="0.94"/>
    <n v="2.2893581429999998"/>
    <x v="1"/>
    <n v="489"/>
  </r>
  <r>
    <d v="2025-01-31T16:24:25"/>
    <n v="624"/>
    <n v="648"/>
    <n v="481"/>
    <n v="167"/>
    <d v="2025-01-31T00:00:00"/>
    <n v="5"/>
    <s v="16:24:25"/>
    <n v="2025"/>
    <n v="1"/>
    <n v="31"/>
    <n v="16"/>
    <n v="132"/>
    <n v="269"/>
    <n v="226.23"/>
    <n v="73.400000000000006"/>
    <n v="152.83000000000001"/>
    <n v="0.84"/>
    <n v="2.8643415989999998"/>
    <x v="1"/>
    <n v="624"/>
  </r>
  <r>
    <d v="2025-01-31T17:06:49"/>
    <n v="647"/>
    <n v="579"/>
    <n v="388"/>
    <n v="191"/>
    <d v="2025-01-31T00:00:00"/>
    <n v="5"/>
    <s v="17:06:49"/>
    <n v="2025"/>
    <n v="1"/>
    <n v="31"/>
    <n v="17"/>
    <n v="140"/>
    <n v="317"/>
    <n v="267.58999999999997"/>
    <n v="86.82"/>
    <n v="180.77"/>
    <n v="0.84"/>
    <n v="2.163757988"/>
    <x v="1"/>
    <n v="647"/>
  </r>
  <r>
    <d v="2025-01-31T18:48:56"/>
    <n v="605"/>
    <n v="526"/>
    <n v="337"/>
    <n v="189"/>
    <d v="2025-01-31T00:00:00"/>
    <n v="5"/>
    <s v="18:48:56"/>
    <n v="2025"/>
    <n v="1"/>
    <n v="31"/>
    <n v="18"/>
    <n v="141"/>
    <n v="446"/>
    <n v="316.72000000000003"/>
    <n v="102.76"/>
    <n v="213.96"/>
    <n v="0.71"/>
    <n v="1.660772922"/>
    <x v="1"/>
    <n v="605"/>
  </r>
  <r>
    <d v="2025-01-31T19:29:40"/>
    <n v="621"/>
    <n v="525"/>
    <n v="313"/>
    <n v="212"/>
    <d v="2025-01-31T00:00:00"/>
    <n v="5"/>
    <s v="19:29:40"/>
    <n v="2025"/>
    <n v="1"/>
    <n v="31"/>
    <n v="19"/>
    <n v="152"/>
    <n v="421"/>
    <n v="258.54000000000002"/>
    <n v="83.88"/>
    <n v="174.66"/>
    <n v="0.61"/>
    <n v="2.0306335579999999"/>
    <x v="1"/>
    <n v="621"/>
  </r>
  <r>
    <d v="2025-01-31T20:23:04"/>
    <n v="755"/>
    <n v="731"/>
    <n v="475"/>
    <n v="256"/>
    <d v="2025-01-31T00:00:00"/>
    <n v="5"/>
    <s v="20:23:04"/>
    <n v="2025"/>
    <n v="1"/>
    <n v="31"/>
    <n v="20"/>
    <n v="174"/>
    <n v="199"/>
    <n v="339.98"/>
    <n v="110.31"/>
    <n v="229.68"/>
    <n v="1.71"/>
    <n v="2.1501264779999998"/>
    <x v="1"/>
    <n v="755"/>
  </r>
  <r>
    <d v="2025-01-31T21:06:02"/>
    <n v="784"/>
    <n v="803"/>
    <n v="534"/>
    <n v="269"/>
    <d v="2025-01-31T00:00:00"/>
    <n v="5"/>
    <s v="21:06:02"/>
    <n v="2025"/>
    <n v="1"/>
    <n v="31"/>
    <n v="21"/>
    <n v="185"/>
    <n v="247"/>
    <n v="422.72"/>
    <n v="137.15"/>
    <n v="285.57"/>
    <n v="1.71"/>
    <n v="1.899602574"/>
    <x v="1"/>
    <n v="784"/>
  </r>
  <r>
    <d v="2025-01-31T22:15:50"/>
    <n v="662"/>
    <n v="687"/>
    <n v="453"/>
    <n v="234"/>
    <d v="2025-01-31T00:00:00"/>
    <n v="5"/>
    <s v="22:15:50"/>
    <n v="2025"/>
    <n v="1"/>
    <n v="31"/>
    <n v="22"/>
    <n v="179"/>
    <n v="253"/>
    <n v="455.04"/>
    <n v="147.63"/>
    <n v="307.39999999999998"/>
    <n v="1.8"/>
    <n v="1.509757384"/>
    <x v="1"/>
    <n v="662"/>
  </r>
  <r>
    <d v="2025-01-31T23:03:18"/>
    <n v="524"/>
    <n v="518"/>
    <n v="341"/>
    <n v="177"/>
    <d v="2025-01-31T00:00:00"/>
    <n v="5"/>
    <s v="23:03:18"/>
    <n v="2025"/>
    <n v="1"/>
    <n v="31"/>
    <n v="23"/>
    <n v="158"/>
    <n v="176"/>
    <n v="329.64"/>
    <n v="106.95"/>
    <n v="222.69"/>
    <n v="1.87"/>
    <n v="1.571411237"/>
    <x v="1"/>
    <n v="524"/>
  </r>
  <r>
    <d v="2025-02-01T00:45:46"/>
    <n v="567"/>
    <n v="530"/>
    <n v="329"/>
    <n v="201"/>
    <d v="2025-02-01T00:00:00"/>
    <n v="5"/>
    <s v="00:45:46"/>
    <n v="2025"/>
    <n v="2"/>
    <n v="1"/>
    <n v="0"/>
    <n v="150"/>
    <n v="472"/>
    <n v="329.97"/>
    <n v="96.3"/>
    <n v="233.67"/>
    <n v="0.7"/>
    <n v="1.606206625"/>
    <x v="1"/>
    <n v="567"/>
  </r>
  <r>
    <d v="2025-02-01T01:55:15"/>
    <n v="363"/>
    <n v="351"/>
    <n v="221"/>
    <n v="130"/>
    <d v="2025-02-01T00:00:00"/>
    <n v="5"/>
    <s v="01:55:15"/>
    <n v="2025"/>
    <n v="2"/>
    <n v="1"/>
    <n v="1"/>
    <n v="99"/>
    <n v="239"/>
    <n v="217.93"/>
    <n v="63.6"/>
    <n v="154.33000000000001"/>
    <n v="0.91"/>
    <n v="1.6106089109999999"/>
    <x v="1"/>
    <n v="363"/>
  </r>
  <r>
    <d v="2025-02-01T02:08:10"/>
    <n v="264"/>
    <n v="232"/>
    <n v="156"/>
    <n v="76"/>
    <d v="2025-02-01T00:00:00"/>
    <n v="5"/>
    <s v="02:08:10"/>
    <n v="2025"/>
    <n v="2"/>
    <n v="1"/>
    <n v="2"/>
    <n v="62"/>
    <n v="106"/>
    <n v="109.58"/>
    <n v="31.98"/>
    <n v="77.599999999999994"/>
    <n v="1.03"/>
    <n v="2.117174667"/>
    <x v="1"/>
    <n v="264"/>
  </r>
  <r>
    <d v="2025-02-01T03:46:12"/>
    <n v="365"/>
    <n v="381"/>
    <n v="291"/>
    <n v="90"/>
    <d v="2025-02-01T00:00:00"/>
    <n v="5"/>
    <s v="03:46:12"/>
    <n v="2025"/>
    <n v="2"/>
    <n v="1"/>
    <n v="3"/>
    <n v="68"/>
    <n v="125"/>
    <n v="128.05000000000001"/>
    <n v="37.369999999999997"/>
    <n v="90.68"/>
    <n v="1.02"/>
    <n v="2.9754002339999999"/>
    <x v="1"/>
    <n v="365"/>
  </r>
  <r>
    <d v="2025-02-01T04:11:47"/>
    <n v="354"/>
    <n v="315"/>
    <n v="266"/>
    <n v="49"/>
    <d v="2025-02-01T00:00:00"/>
    <n v="5"/>
    <s v="04:11:47"/>
    <n v="2025"/>
    <n v="2"/>
    <n v="1"/>
    <n v="4"/>
    <n v="40"/>
    <n v="59"/>
    <n v="73.87"/>
    <n v="21.56"/>
    <n v="52.32"/>
    <n v="1.25"/>
    <n v="4.2642480029999996"/>
    <x v="1"/>
    <n v="354"/>
  </r>
  <r>
    <d v="2025-02-01T05:13:54"/>
    <n v="301"/>
    <n v="287"/>
    <n v="241"/>
    <n v="46"/>
    <d v="2025-02-01T00:00:00"/>
    <n v="5"/>
    <s v="05:13:54"/>
    <n v="2025"/>
    <n v="2"/>
    <n v="1"/>
    <n v="5"/>
    <n v="37"/>
    <n v="57"/>
    <n v="82.49"/>
    <n v="24.07"/>
    <n v="58.42"/>
    <n v="1.45"/>
    <n v="3.479209601"/>
    <x v="1"/>
    <n v="301"/>
  </r>
  <r>
    <d v="2025-02-01T06:50:31"/>
    <n v="412"/>
    <n v="363"/>
    <n v="311"/>
    <n v="52"/>
    <d v="2025-02-01T00:00:00"/>
    <n v="5"/>
    <s v="06:50:31"/>
    <n v="2025"/>
    <n v="2"/>
    <n v="1"/>
    <n v="6"/>
    <n v="41"/>
    <n v="67"/>
    <n v="97.27"/>
    <n v="28.39"/>
    <n v="68.88"/>
    <n v="1.45"/>
    <n v="3.7318803329999999"/>
    <x v="1"/>
    <n v="412"/>
  </r>
  <r>
    <d v="2025-02-01T07:31:17"/>
    <n v="463"/>
    <n v="498"/>
    <n v="429"/>
    <n v="69"/>
    <d v="2025-02-01T00:00:00"/>
    <n v="5"/>
    <s v="07:31:17"/>
    <n v="2025"/>
    <n v="2"/>
    <n v="1"/>
    <n v="7"/>
    <n v="48"/>
    <n v="79"/>
    <n v="100.96"/>
    <n v="29.46"/>
    <n v="71.5"/>
    <n v="1.28"/>
    <n v="4.9326465930000003"/>
    <x v="1"/>
    <n v="463"/>
  </r>
  <r>
    <d v="2025-02-01T08:42:23"/>
    <n v="218"/>
    <n v="195"/>
    <n v="130"/>
    <n v="65"/>
    <d v="2025-02-01T00:00:00"/>
    <n v="5"/>
    <s v="08:42:23"/>
    <n v="2025"/>
    <n v="2"/>
    <n v="1"/>
    <n v="8"/>
    <n v="50"/>
    <n v="104"/>
    <n v="91.11"/>
    <n v="26.59"/>
    <n v="64.52"/>
    <n v="0.88"/>
    <n v="2.1402700029999999"/>
    <x v="1"/>
    <n v="218"/>
  </r>
  <r>
    <d v="2025-02-01T09:05:41"/>
    <n v="244"/>
    <n v="209"/>
    <n v="141"/>
    <n v="68"/>
    <d v="2025-02-01T00:00:00"/>
    <n v="5"/>
    <s v="09:05:41"/>
    <n v="2025"/>
    <n v="2"/>
    <n v="1"/>
    <n v="9"/>
    <n v="54"/>
    <n v="129"/>
    <n v="128.05000000000001"/>
    <n v="37.369999999999997"/>
    <n v="90.68"/>
    <n v="0.99"/>
    <n v="1.6321749320000001"/>
    <x v="1"/>
    <n v="244"/>
  </r>
  <r>
    <d v="2025-02-01T10:28:39"/>
    <n v="242"/>
    <n v="218"/>
    <n v="132"/>
    <n v="86"/>
    <d v="2025-02-01T00:00:00"/>
    <n v="5"/>
    <s v="10:28:39"/>
    <n v="2025"/>
    <n v="2"/>
    <n v="1"/>
    <n v="10"/>
    <n v="60"/>
    <n v="178"/>
    <n v="137.9"/>
    <n v="40.24"/>
    <n v="97.66"/>
    <n v="0.77"/>
    <n v="1.580855693"/>
    <x v="1"/>
    <n v="242"/>
  </r>
  <r>
    <d v="2025-02-01T11:10:32"/>
    <n v="240"/>
    <n v="179"/>
    <n v="101"/>
    <n v="78"/>
    <d v="2025-02-01T00:00:00"/>
    <n v="5"/>
    <s v="11:10:32"/>
    <n v="2025"/>
    <n v="2"/>
    <n v="1"/>
    <n v="11"/>
    <n v="58"/>
    <n v="169"/>
    <n v="132.97"/>
    <n v="38.81"/>
    <n v="94.17"/>
    <n v="0.79"/>
    <n v="1.3461683090000001"/>
    <x v="1"/>
    <n v="240"/>
  </r>
  <r>
    <d v="2025-02-01T12:41:30"/>
    <n v="240"/>
    <n v="159"/>
    <n v="64"/>
    <n v="95"/>
    <d v="2025-02-01T00:00:00"/>
    <n v="5"/>
    <s v="12:41:30"/>
    <n v="2025"/>
    <n v="2"/>
    <n v="1"/>
    <n v="12"/>
    <n v="77"/>
    <n v="221"/>
    <n v="129.28"/>
    <n v="37.729999999999997"/>
    <n v="91.55"/>
    <n v="0.57999999999999996"/>
    <n v="1.229888614"/>
    <x v="1"/>
    <n v="240"/>
  </r>
  <r>
    <d v="2025-02-01T13:56:29"/>
    <n v="292"/>
    <n v="212"/>
    <n v="98"/>
    <n v="114"/>
    <d v="2025-02-01T00:00:00"/>
    <n v="5"/>
    <s v="13:56:29"/>
    <n v="2025"/>
    <n v="2"/>
    <n v="1"/>
    <n v="13"/>
    <n v="93"/>
    <n v="199"/>
    <n v="176.07"/>
    <n v="51.38"/>
    <n v="124.68"/>
    <n v="0.88"/>
    <n v="1.2040665639999999"/>
    <x v="1"/>
    <n v="292"/>
  </r>
  <r>
    <d v="2025-02-01T14:37:17"/>
    <n v="333"/>
    <n v="268"/>
    <n v="143"/>
    <n v="125"/>
    <d v="2025-02-01T00:00:00"/>
    <n v="5"/>
    <s v="14:37:17"/>
    <n v="2025"/>
    <n v="2"/>
    <n v="1"/>
    <n v="14"/>
    <n v="94"/>
    <n v="226"/>
    <n v="216.7"/>
    <n v="63.24"/>
    <n v="153.46"/>
    <n v="0.96"/>
    <n v="1.2367328099999999"/>
    <x v="1"/>
    <n v="333"/>
  </r>
  <r>
    <d v="2025-02-01T15:19:47"/>
    <n v="372"/>
    <n v="272"/>
    <n v="139"/>
    <n v="133"/>
    <d v="2025-02-01T00:00:00"/>
    <n v="5"/>
    <s v="15:19:47"/>
    <n v="2025"/>
    <n v="2"/>
    <n v="1"/>
    <n v="15"/>
    <n v="108"/>
    <n v="246"/>
    <n v="197"/>
    <n v="57.49"/>
    <n v="139.51"/>
    <n v="0.8"/>
    <n v="1.3807106600000001"/>
    <x v="1"/>
    <n v="372"/>
  </r>
  <r>
    <d v="2025-02-01T16:28:54"/>
    <n v="501"/>
    <n v="479"/>
    <n v="291"/>
    <n v="188"/>
    <d v="2025-02-01T00:00:00"/>
    <n v="5"/>
    <s v="16:28:54"/>
    <n v="2025"/>
    <n v="2"/>
    <n v="1"/>
    <n v="16"/>
    <n v="132"/>
    <n v="309"/>
    <n v="295.5"/>
    <n v="86.24"/>
    <n v="209.26"/>
    <n v="0.96"/>
    <n v="1.6209813870000001"/>
    <x v="1"/>
    <n v="501"/>
  </r>
  <r>
    <d v="2025-02-01T17:50:04"/>
    <n v="504"/>
    <n v="399"/>
    <n v="188"/>
    <n v="211"/>
    <d v="2025-02-01T00:00:00"/>
    <n v="5"/>
    <s v="17:50:04"/>
    <n v="2025"/>
    <n v="2"/>
    <n v="1"/>
    <n v="17"/>
    <n v="153"/>
    <n v="318"/>
    <n v="245.02"/>
    <n v="71.510000000000005"/>
    <n v="173.51"/>
    <n v="0.77"/>
    <n v="1.6284384949999999"/>
    <x v="1"/>
    <n v="504"/>
  </r>
  <r>
    <d v="2025-02-01T18:25:36"/>
    <n v="522"/>
    <n v="442"/>
    <n v="208"/>
    <n v="234"/>
    <d v="2025-02-01T00:00:00"/>
    <n v="5"/>
    <s v="18:25:36"/>
    <n v="2025"/>
    <n v="2"/>
    <n v="1"/>
    <n v="18"/>
    <n v="172"/>
    <n v="461"/>
    <n v="258.56"/>
    <n v="75.459999999999994"/>
    <n v="183.1"/>
    <n v="0.56000000000000005"/>
    <n v="1.7094678219999999"/>
    <x v="1"/>
    <n v="522"/>
  </r>
  <r>
    <d v="2025-02-01T19:37:19"/>
    <n v="447"/>
    <n v="378"/>
    <n v="161"/>
    <n v="217"/>
    <d v="2025-02-01T00:00:00"/>
    <n v="5"/>
    <s v="19:37:19"/>
    <n v="2025"/>
    <n v="2"/>
    <n v="1"/>
    <n v="19"/>
    <n v="151"/>
    <n v="513"/>
    <n v="369.37"/>
    <n v="107.8"/>
    <n v="261.58"/>
    <n v="0.72"/>
    <n v="1.0233641060000001"/>
    <x v="1"/>
    <n v="447"/>
  </r>
  <r>
    <d v="2025-02-01T20:50:06"/>
    <n v="528"/>
    <n v="485"/>
    <n v="277"/>
    <n v="208"/>
    <d v="2025-02-01T00:00:00"/>
    <n v="5"/>
    <s v="20:50:06"/>
    <n v="2025"/>
    <n v="2"/>
    <n v="1"/>
    <n v="20"/>
    <n v="145"/>
    <n v="150"/>
    <n v="307.81"/>
    <n v="89.83"/>
    <n v="217.98"/>
    <n v="2.0499999999999998"/>
    <n v="1.5756473150000001"/>
    <x v="1"/>
    <n v="528"/>
  </r>
  <r>
    <d v="2025-02-01T21:50:12"/>
    <n v="483"/>
    <n v="456"/>
    <n v="265"/>
    <n v="191"/>
    <d v="2025-02-01T00:00:00"/>
    <n v="5"/>
    <s v="21:50:12"/>
    <n v="2025"/>
    <n v="2"/>
    <n v="1"/>
    <n v="21"/>
    <n v="137"/>
    <n v="146"/>
    <n v="323.82"/>
    <n v="94.5"/>
    <n v="229.31"/>
    <n v="2.2200000000000002"/>
    <n v="1.4081897350000001"/>
    <x v="1"/>
    <n v="483"/>
  </r>
  <r>
    <d v="2025-02-01T22:50:06"/>
    <n v="417"/>
    <n v="432"/>
    <n v="266"/>
    <n v="166"/>
    <d v="2025-02-01T00:00:00"/>
    <n v="5"/>
    <s v="22:50:06"/>
    <n v="2025"/>
    <n v="2"/>
    <n v="1"/>
    <n v="22"/>
    <n v="117"/>
    <n v="113"/>
    <n v="281.95999999999998"/>
    <n v="82.29"/>
    <n v="199.67"/>
    <n v="2.5"/>
    <n v="1.532132217"/>
    <x v="1"/>
    <n v="417"/>
  </r>
  <r>
    <d v="2025-02-01T23:46:13"/>
    <n v="369"/>
    <n v="308"/>
    <n v="169"/>
    <n v="139"/>
    <d v="2025-02-01T00:00:00"/>
    <n v="5"/>
    <s v="23:46:13"/>
    <n v="2025"/>
    <n v="2"/>
    <n v="1"/>
    <n v="23"/>
    <n v="109"/>
    <n v="83"/>
    <n v="184.69"/>
    <n v="53.9"/>
    <n v="130.79"/>
    <n v="2.23"/>
    <n v="1.6676593209999999"/>
    <x v="1"/>
    <n v="369"/>
  </r>
  <r>
    <d v="2025-02-02T00:54:35"/>
    <n v="260"/>
    <n v="198"/>
    <n v="102"/>
    <n v="96"/>
    <d v="2025-02-02T00:00:00"/>
    <n v="5"/>
    <s v="00:54:35"/>
    <n v="2025"/>
    <n v="2"/>
    <n v="2"/>
    <n v="0"/>
    <n v="71"/>
    <n v="133"/>
    <n v="147.01"/>
    <n v="38.42"/>
    <n v="108.59"/>
    <n v="1.1100000000000001"/>
    <n v="1.3468471529999999"/>
    <x v="1"/>
    <n v="260"/>
  </r>
  <r>
    <d v="2025-02-02T01:04:24"/>
    <n v="189"/>
    <n v="174"/>
    <n v="99"/>
    <n v="75"/>
    <d v="2025-02-02T00:00:00"/>
    <n v="5"/>
    <s v="01:04:24"/>
    <n v="2025"/>
    <n v="2"/>
    <n v="2"/>
    <n v="1"/>
    <n v="58"/>
    <n v="96"/>
    <n v="108.99"/>
    <n v="28.48"/>
    <n v="80.5"/>
    <n v="1.1399999999999999"/>
    <n v="1.596476741"/>
    <x v="1"/>
    <n v="189"/>
  </r>
  <r>
    <d v="2025-02-02T02:46:18"/>
    <n v="137"/>
    <n v="113"/>
    <n v="50"/>
    <n v="63"/>
    <d v="2025-02-02T00:00:00"/>
    <n v="5"/>
    <s v="02:46:18"/>
    <n v="2025"/>
    <n v="2"/>
    <n v="2"/>
    <n v="2"/>
    <n v="50"/>
    <n v="86"/>
    <n v="120.39"/>
    <n v="31.46"/>
    <n v="88.93"/>
    <n v="1.4"/>
    <n v="0.93861616410000004"/>
    <x v="1"/>
    <n v="137"/>
  </r>
  <r>
    <d v="2025-02-02T03:26:36"/>
    <n v="185"/>
    <n v="132"/>
    <n v="92"/>
    <n v="40"/>
    <d v="2025-02-02T00:00:00"/>
    <n v="5"/>
    <s v="03:26:36"/>
    <n v="2025"/>
    <n v="2"/>
    <n v="2"/>
    <n v="3"/>
    <n v="35"/>
    <n v="47"/>
    <n v="57.03"/>
    <n v="14.9"/>
    <n v="42.12"/>
    <n v="1.21"/>
    <n v="2.3145712779999998"/>
    <x v="1"/>
    <n v="185"/>
  </r>
  <r>
    <d v="2025-02-02T04:48:36"/>
    <n v="226"/>
    <n v="174"/>
    <n v="146"/>
    <n v="28"/>
    <d v="2025-02-02T00:00:00"/>
    <n v="5"/>
    <s v="04:48:36"/>
    <n v="2025"/>
    <n v="2"/>
    <n v="2"/>
    <n v="4"/>
    <n v="24"/>
    <n v="31"/>
    <n v="45.62"/>
    <n v="11.92"/>
    <n v="33.700000000000003"/>
    <n v="1.47"/>
    <n v="3.8141166160000002"/>
    <x v="1"/>
    <n v="226"/>
  </r>
  <r>
    <d v="2025-02-02T05:17:43"/>
    <n v="224"/>
    <n v="199"/>
    <n v="165"/>
    <n v="34"/>
    <d v="2025-02-02T00:00:00"/>
    <n v="5"/>
    <s v="05:17:43"/>
    <n v="2025"/>
    <n v="2"/>
    <n v="2"/>
    <n v="5"/>
    <n v="23"/>
    <n v="28"/>
    <n v="39.29"/>
    <n v="10.27"/>
    <n v="29.02"/>
    <n v="1.4"/>
    <n v="5.064902011"/>
    <x v="1"/>
    <n v="224"/>
  </r>
  <r>
    <d v="2025-02-02T06:18:48"/>
    <n v="607"/>
    <n v="474"/>
    <n v="428"/>
    <n v="46"/>
    <d v="2025-02-02T00:00:00"/>
    <n v="5"/>
    <s v="06:18:48"/>
    <n v="2025"/>
    <n v="2"/>
    <n v="2"/>
    <n v="6"/>
    <n v="39"/>
    <n v="56"/>
    <n v="74.77"/>
    <n v="19.54"/>
    <n v="55.23"/>
    <n v="1.34"/>
    <n v="6.3394409520000004"/>
    <x v="1"/>
    <n v="607"/>
  </r>
  <r>
    <d v="2025-02-02T07:29:26"/>
    <n v="763"/>
    <n v="776"/>
    <n v="657"/>
    <n v="119"/>
    <d v="2025-02-02T00:00:00"/>
    <n v="5"/>
    <s v="07:29:26"/>
    <n v="2025"/>
    <n v="2"/>
    <n v="2"/>
    <n v="7"/>
    <n v="89"/>
    <n v="203"/>
    <n v="214.17"/>
    <n v="55.97"/>
    <n v="158.19999999999999"/>
    <n v="1.06"/>
    <n v="3.62328991"/>
    <x v="1"/>
    <n v="763"/>
  </r>
  <r>
    <d v="2025-02-02T08:26:39"/>
    <n v="329"/>
    <n v="296"/>
    <n v="156"/>
    <n v="140"/>
    <d v="2025-02-02T00:00:00"/>
    <n v="5"/>
    <s v="08:26:39"/>
    <n v="2025"/>
    <n v="2"/>
    <n v="2"/>
    <n v="8"/>
    <n v="108"/>
    <n v="280"/>
    <n v="166.01"/>
    <n v="43.39"/>
    <n v="122.63"/>
    <n v="0.59"/>
    <n v="1.7830251189999999"/>
    <x v="1"/>
    <n v="329"/>
  </r>
  <r>
    <d v="2025-02-02T09:38:50"/>
    <n v="418"/>
    <n v="304"/>
    <n v="118"/>
    <n v="186"/>
    <d v="2025-02-02T00:00:00"/>
    <n v="5"/>
    <s v="09:38:50"/>
    <n v="2025"/>
    <n v="2"/>
    <n v="2"/>
    <n v="9"/>
    <n v="127"/>
    <n v="381"/>
    <n v="219.24"/>
    <n v="57.3"/>
    <n v="161.94"/>
    <n v="0.57999999999999996"/>
    <n v="1.3866082829999999"/>
    <x v="1"/>
    <n v="418"/>
  </r>
  <r>
    <d v="2025-02-02T10:39:11"/>
    <n v="374"/>
    <n v="304"/>
    <n v="122"/>
    <n v="182"/>
    <d v="2025-02-02T00:00:00"/>
    <n v="5"/>
    <s v="10:39:11"/>
    <n v="2025"/>
    <n v="2"/>
    <n v="2"/>
    <n v="10"/>
    <n v="129"/>
    <n v="502"/>
    <n v="250.92"/>
    <n v="65.58"/>
    <n v="185.35"/>
    <n v="0.5"/>
    <n v="1.2115415270000001"/>
    <x v="1"/>
    <n v="374"/>
  </r>
  <r>
    <d v="2025-02-02T11:13:50"/>
    <n v="392"/>
    <n v="333"/>
    <n v="171"/>
    <n v="162"/>
    <d v="2025-02-02T00:00:00"/>
    <n v="5"/>
    <s v="11:13:50"/>
    <n v="2025"/>
    <n v="2"/>
    <n v="2"/>
    <n v="11"/>
    <n v="108"/>
    <n v="342"/>
    <n v="172.35"/>
    <n v="45.04"/>
    <n v="127.31"/>
    <n v="0.5"/>
    <n v="1.9321148829999999"/>
    <x v="1"/>
    <n v="392"/>
  </r>
  <r>
    <d v="2025-02-02T12:37:03"/>
    <n v="442"/>
    <n v="390"/>
    <n v="235"/>
    <n v="155"/>
    <d v="2025-02-02T00:00:00"/>
    <n v="5"/>
    <s v="12:37:03"/>
    <n v="2025"/>
    <n v="2"/>
    <n v="2"/>
    <n v="12"/>
    <n v="110"/>
    <n v="380"/>
    <n v="202.77"/>
    <n v="52.99"/>
    <n v="149.77000000000001"/>
    <n v="0.53"/>
    <n v="1.923361444"/>
    <x v="1"/>
    <n v="442"/>
  </r>
  <r>
    <d v="2025-02-02T13:48:53"/>
    <n v="457"/>
    <n v="389"/>
    <n v="246"/>
    <n v="143"/>
    <d v="2025-02-02T00:00:00"/>
    <n v="5"/>
    <s v="13:48:53"/>
    <n v="2025"/>
    <n v="2"/>
    <n v="2"/>
    <n v="13"/>
    <n v="105"/>
    <n v="251"/>
    <n v="233.18"/>
    <n v="60.94"/>
    <n v="172.24"/>
    <n v="0.93"/>
    <n v="1.668239129"/>
    <x v="1"/>
    <n v="457"/>
  </r>
  <r>
    <d v="2025-02-02T14:48:13"/>
    <n v="412"/>
    <n v="318"/>
    <n v="173"/>
    <n v="145"/>
    <d v="2025-02-02T00:00:00"/>
    <n v="5"/>
    <s v="14:48:13"/>
    <n v="2025"/>
    <n v="2"/>
    <n v="2"/>
    <n v="14"/>
    <n v="110"/>
    <n v="290"/>
    <n v="273.73"/>
    <n v="71.540000000000006"/>
    <n v="202.19"/>
    <n v="0.94"/>
    <n v="1.1617287110000001"/>
    <x v="1"/>
    <n v="412"/>
  </r>
  <r>
    <d v="2025-02-02T15:40:07"/>
    <n v="401"/>
    <n v="331"/>
    <n v="182"/>
    <n v="149"/>
    <d v="2025-02-02T00:00:00"/>
    <n v="5"/>
    <s v="15:40:07"/>
    <n v="2025"/>
    <n v="2"/>
    <n v="2"/>
    <n v="15"/>
    <n v="116"/>
    <n v="276"/>
    <n v="230.65"/>
    <n v="60.28"/>
    <n v="170.37"/>
    <n v="0.84"/>
    <n v="1.435074789"/>
    <x v="1"/>
    <n v="401"/>
  </r>
  <r>
    <d v="2025-02-02T16:45:37"/>
    <n v="531"/>
    <n v="413"/>
    <n v="217"/>
    <n v="196"/>
    <d v="2025-02-02T00:00:00"/>
    <n v="5"/>
    <s v="16:45:37"/>
    <n v="2025"/>
    <n v="2"/>
    <n v="2"/>
    <n v="16"/>
    <n v="148"/>
    <n v="354"/>
    <n v="333.3"/>
    <n v="87.11"/>
    <n v="246.19"/>
    <n v="0.94"/>
    <n v="1.2391239119999999"/>
    <x v="1"/>
    <n v="531"/>
  </r>
  <r>
    <d v="2025-02-02T17:52:39"/>
    <n v="492"/>
    <n v="391"/>
    <n v="138"/>
    <n v="253"/>
    <d v="2025-02-02T00:00:00"/>
    <n v="5"/>
    <s v="17:52:39"/>
    <n v="2025"/>
    <n v="2"/>
    <n v="2"/>
    <n v="17"/>
    <n v="183"/>
    <n v="467"/>
    <n v="367.51"/>
    <n v="96.05"/>
    <n v="271.47000000000003"/>
    <n v="0.79"/>
    <n v="1.0639166280000001"/>
    <x v="1"/>
    <n v="492"/>
  </r>
  <r>
    <d v="2025-02-02T18:18:19"/>
    <n v="501"/>
    <n v="392"/>
    <n v="165"/>
    <n v="227"/>
    <d v="2025-02-02T00:00:00"/>
    <n v="5"/>
    <s v="18:18:19"/>
    <n v="2025"/>
    <n v="2"/>
    <n v="2"/>
    <n v="18"/>
    <n v="167"/>
    <n v="535"/>
    <n v="368.78"/>
    <n v="96.38"/>
    <n v="272.39999999999998"/>
    <n v="0.69"/>
    <n v="1.0629643689999999"/>
    <x v="1"/>
    <n v="501"/>
  </r>
  <r>
    <d v="2025-02-02T19:19:55"/>
    <n v="468"/>
    <n v="365"/>
    <n v="143"/>
    <n v="222"/>
    <d v="2025-02-02T00:00:00"/>
    <n v="5"/>
    <s v="19:19:55"/>
    <n v="2025"/>
    <n v="2"/>
    <n v="2"/>
    <n v="19"/>
    <n v="156"/>
    <n v="396"/>
    <n v="257.26"/>
    <n v="67.23"/>
    <n v="190.03"/>
    <n v="0.65"/>
    <n v="1.4187981030000001"/>
    <x v="1"/>
    <n v="468"/>
  </r>
  <r>
    <d v="2025-02-02T20:30:42"/>
    <n v="461"/>
    <n v="387"/>
    <n v="162"/>
    <n v="225"/>
    <d v="2025-02-02T00:00:00"/>
    <n v="5"/>
    <s v="20:30:42"/>
    <n v="2025"/>
    <n v="2"/>
    <n v="2"/>
    <n v="20"/>
    <n v="162"/>
    <n v="165"/>
    <n v="329.49"/>
    <n v="86.11"/>
    <n v="243.38"/>
    <n v="2"/>
    <n v="1.174542475"/>
    <x v="1"/>
    <n v="461"/>
  </r>
  <r>
    <d v="2025-02-02T21:03:45"/>
    <n v="462"/>
    <n v="374"/>
    <n v="166"/>
    <n v="208"/>
    <d v="2025-02-02T00:00:00"/>
    <n v="5"/>
    <s v="21:03:45"/>
    <n v="2025"/>
    <n v="2"/>
    <n v="2"/>
    <n v="21"/>
    <n v="154"/>
    <n v="174"/>
    <n v="386.52"/>
    <n v="101.02"/>
    <n v="285.51"/>
    <n v="2.2200000000000002"/>
    <n v="0.96760840319999997"/>
    <x v="1"/>
    <n v="462"/>
  </r>
  <r>
    <d v="2025-02-02T22:25:52"/>
    <n v="346"/>
    <n v="276"/>
    <n v="125"/>
    <n v="151"/>
    <d v="2025-02-02T00:00:00"/>
    <n v="5"/>
    <s v="22:25:52"/>
    <n v="2025"/>
    <n v="2"/>
    <n v="2"/>
    <n v="22"/>
    <n v="116"/>
    <n v="96"/>
    <n v="235.72"/>
    <n v="61.6"/>
    <n v="174.11"/>
    <n v="2.46"/>
    <n v="1.1708807059999999"/>
    <x v="1"/>
    <n v="346"/>
  </r>
  <r>
    <d v="2025-02-02T23:40:41"/>
    <n v="300"/>
    <n v="242"/>
    <n v="121"/>
    <n v="121"/>
    <d v="2025-02-02T00:00:00"/>
    <n v="5"/>
    <s v="23:40:41"/>
    <n v="2025"/>
    <n v="2"/>
    <n v="2"/>
    <n v="23"/>
    <n v="113"/>
    <n v="83"/>
    <n v="191.36"/>
    <n v="50.01"/>
    <n v="141.35"/>
    <n v="2.31"/>
    <n v="1.2646321069999999"/>
    <x v="1"/>
    <n v="300"/>
  </r>
  <r>
    <d v="2025-02-03T00:20:51"/>
    <n v="229"/>
    <n v="161"/>
    <n v="77"/>
    <n v="84"/>
    <d v="2025-02-03T00:00:00"/>
    <n v="6"/>
    <s v="00:20:51"/>
    <n v="2025"/>
    <n v="2"/>
    <n v="3"/>
    <n v="0"/>
    <n v="72"/>
    <n v="133"/>
    <n v="137.16"/>
    <n v="38.15"/>
    <n v="99.01"/>
    <n v="1.03"/>
    <n v="1.173811607"/>
    <x v="2"/>
    <n v="229"/>
  </r>
  <r>
    <d v="2025-02-03T01:38:05"/>
    <n v="138"/>
    <n v="119"/>
    <n v="60"/>
    <n v="59"/>
    <d v="2025-02-03T00:00:00"/>
    <n v="6"/>
    <s v="01:38:05"/>
    <n v="2025"/>
    <n v="2"/>
    <n v="3"/>
    <n v="1"/>
    <n v="45"/>
    <n v="67"/>
    <n v="79.28"/>
    <n v="22.05"/>
    <n v="57.23"/>
    <n v="1.18"/>
    <n v="1.5010090819999999"/>
    <x v="2"/>
    <n v="138"/>
  </r>
  <r>
    <d v="2025-02-03T02:25:56"/>
    <n v="114"/>
    <n v="104"/>
    <n v="59"/>
    <n v="45"/>
    <d v="2025-02-03T00:00:00"/>
    <n v="6"/>
    <s v="02:25:56"/>
    <n v="2025"/>
    <n v="2"/>
    <n v="3"/>
    <n v="2"/>
    <n v="36"/>
    <n v="56"/>
    <n v="90.6"/>
    <n v="25.2"/>
    <n v="65.400000000000006"/>
    <n v="1.62"/>
    <n v="1.14790287"/>
    <x v="2"/>
    <n v="114"/>
  </r>
  <r>
    <d v="2025-02-03T03:07:15"/>
    <n v="172"/>
    <n v="147"/>
    <n v="114"/>
    <n v="33"/>
    <d v="2025-02-03T00:00:00"/>
    <n v="6"/>
    <s v="03:07:15"/>
    <n v="2025"/>
    <n v="2"/>
    <n v="3"/>
    <n v="3"/>
    <n v="29"/>
    <n v="38"/>
    <n v="47.82"/>
    <n v="13.3"/>
    <n v="34.520000000000003"/>
    <n v="1.26"/>
    <n v="3.0740276039999999"/>
    <x v="2"/>
    <n v="172"/>
  </r>
  <r>
    <d v="2025-02-03T04:41:43"/>
    <n v="193"/>
    <n v="127"/>
    <n v="100"/>
    <n v="27"/>
    <d v="2025-02-03T00:00:00"/>
    <n v="6"/>
    <s v="04:41:43"/>
    <n v="2025"/>
    <n v="2"/>
    <n v="3"/>
    <n v="4"/>
    <n v="24"/>
    <n v="33"/>
    <n v="57.88"/>
    <n v="16.100000000000001"/>
    <n v="41.79"/>
    <n v="1.75"/>
    <n v="2.194194886"/>
    <x v="2"/>
    <n v="193"/>
  </r>
  <r>
    <d v="2025-02-03T05:47:26"/>
    <n v="188"/>
    <n v="144"/>
    <n v="119"/>
    <n v="25"/>
    <d v="2025-02-03T00:00:00"/>
    <n v="6"/>
    <s v="05:47:26"/>
    <n v="2025"/>
    <n v="2"/>
    <n v="3"/>
    <n v="5"/>
    <n v="20"/>
    <n v="24"/>
    <n v="31.46"/>
    <n v="8.75"/>
    <n v="22.71"/>
    <n v="1.31"/>
    <n v="4.5772409410000003"/>
    <x v="2"/>
    <n v="188"/>
  </r>
  <r>
    <d v="2025-02-03T06:54:27"/>
    <n v="439"/>
    <n v="308"/>
    <n v="255"/>
    <n v="53"/>
    <d v="2025-02-03T00:00:00"/>
    <n v="6"/>
    <s v="06:54:27"/>
    <n v="2025"/>
    <n v="2"/>
    <n v="3"/>
    <n v="6"/>
    <n v="38"/>
    <n v="57"/>
    <n v="79.28"/>
    <n v="22.05"/>
    <n v="57.23"/>
    <n v="1.39"/>
    <n v="3.8849646820000001"/>
    <x v="2"/>
    <n v="439"/>
  </r>
  <r>
    <d v="2025-02-03T07:37:09"/>
    <n v="697"/>
    <n v="594"/>
    <n v="454"/>
    <n v="140"/>
    <d v="2025-02-03T00:00:00"/>
    <n v="6"/>
    <s v="07:37:09"/>
    <n v="2025"/>
    <n v="2"/>
    <n v="3"/>
    <n v="7"/>
    <n v="106"/>
    <n v="224"/>
    <n v="179.94"/>
    <n v="50.04"/>
    <n v="129.9"/>
    <n v="0.8"/>
    <n v="3.3011003670000001"/>
    <x v="2"/>
    <n v="697"/>
  </r>
  <r>
    <d v="2025-02-03T08:08:44"/>
    <n v="380"/>
    <n v="295"/>
    <n v="126"/>
    <n v="169"/>
    <d v="2025-02-03T00:00:00"/>
    <n v="6"/>
    <s v="08:08:44"/>
    <n v="2025"/>
    <n v="2"/>
    <n v="3"/>
    <n v="8"/>
    <n v="120"/>
    <n v="425"/>
    <n v="278.08999999999997"/>
    <n v="77.34"/>
    <n v="200.75"/>
    <n v="0.65"/>
    <n v="1.060807652"/>
    <x v="2"/>
    <n v="380"/>
  </r>
  <r>
    <d v="2025-02-03T09:24:05"/>
    <n v="376"/>
    <n v="317"/>
    <n v="117"/>
    <n v="200"/>
    <d v="2025-02-03T00:00:00"/>
    <n v="6"/>
    <s v="09:24:05"/>
    <n v="2025"/>
    <n v="2"/>
    <n v="3"/>
    <n v="9"/>
    <n v="139"/>
    <n v="433"/>
    <n v="225.24"/>
    <n v="62.64"/>
    <n v="162.6"/>
    <n v="0.52"/>
    <n v="1.4073876750000001"/>
    <x v="2"/>
    <n v="376"/>
  </r>
  <r>
    <d v="2025-02-03T10:46:34"/>
    <n v="348"/>
    <n v="274"/>
    <n v="93"/>
    <n v="181"/>
    <d v="2025-02-03T00:00:00"/>
    <n v="6"/>
    <s v="10:46:34"/>
    <n v="2025"/>
    <n v="2"/>
    <n v="3"/>
    <n v="10"/>
    <n v="127"/>
    <n v="515"/>
    <n v="257.95999999999998"/>
    <n v="71.739999999999995"/>
    <n v="186.22"/>
    <n v="0.5"/>
    <n v="1.0621801829999999"/>
    <x v="2"/>
    <n v="348"/>
  </r>
  <r>
    <d v="2025-02-03T11:15:16"/>
    <n v="352"/>
    <n v="300"/>
    <n v="127"/>
    <n v="173"/>
    <d v="2025-02-03T00:00:00"/>
    <n v="6"/>
    <s v="11:15:16"/>
    <n v="2025"/>
    <n v="2"/>
    <n v="3"/>
    <n v="11"/>
    <n v="121"/>
    <n v="517"/>
    <n v="281.87"/>
    <n v="78.39"/>
    <n v="203.48"/>
    <n v="0.55000000000000004"/>
    <n v="1.0643204310000001"/>
    <x v="2"/>
    <n v="352"/>
  </r>
  <r>
    <d v="2025-02-03T12:04:31"/>
    <n v="402"/>
    <n v="368"/>
    <n v="225"/>
    <n v="143"/>
    <d v="2025-02-03T00:00:00"/>
    <n v="6"/>
    <s v="12:04:31"/>
    <n v="2025"/>
    <n v="2"/>
    <n v="3"/>
    <n v="12"/>
    <n v="107"/>
    <n v="368"/>
    <n v="193.78"/>
    <n v="53.89"/>
    <n v="139.88999999999999"/>
    <n v="0.53"/>
    <n v="1.8990607909999999"/>
    <x v="2"/>
    <n v="402"/>
  </r>
  <r>
    <d v="2025-02-03T13:23:45"/>
    <n v="437"/>
    <n v="400"/>
    <n v="255"/>
    <n v="145"/>
    <d v="2025-02-03T00:00:00"/>
    <n v="6"/>
    <s v="13:23:45"/>
    <n v="2025"/>
    <n v="2"/>
    <n v="3"/>
    <n v="13"/>
    <n v="111"/>
    <n v="271"/>
    <n v="232.79"/>
    <n v="64.739999999999995"/>
    <n v="168.05"/>
    <n v="0.86"/>
    <n v="1.7182868680000001"/>
    <x v="2"/>
    <n v="437"/>
  </r>
  <r>
    <d v="2025-02-03T14:27:23"/>
    <n v="430"/>
    <n v="352"/>
    <n v="183"/>
    <n v="169"/>
    <d v="2025-02-03T00:00:00"/>
    <n v="6"/>
    <s v="14:27:23"/>
    <n v="2025"/>
    <n v="2"/>
    <n v="3"/>
    <n v="14"/>
    <n v="126"/>
    <n v="308"/>
    <n v="232.79"/>
    <n v="64.739999999999995"/>
    <n v="168.05"/>
    <n v="0.76"/>
    <n v="1.5120924440000001"/>
    <x v="2"/>
    <n v="430"/>
  </r>
  <r>
    <d v="2025-02-03T15:13:50"/>
    <n v="428"/>
    <n v="338"/>
    <n v="200"/>
    <n v="138"/>
    <d v="2025-02-03T00:00:00"/>
    <n v="6"/>
    <s v="15:13:50"/>
    <n v="2025"/>
    <n v="2"/>
    <n v="3"/>
    <n v="15"/>
    <n v="109"/>
    <n v="261"/>
    <n v="225.24"/>
    <n v="62.64"/>
    <n v="162.6"/>
    <n v="0.86"/>
    <n v="1.500621559"/>
    <x v="2"/>
    <n v="428"/>
  </r>
  <r>
    <d v="2025-02-03T16:52:33"/>
    <n v="469"/>
    <n v="386"/>
    <n v="209"/>
    <n v="177"/>
    <d v="2025-02-03T00:00:00"/>
    <n v="6"/>
    <s v="16:52:33"/>
    <n v="2025"/>
    <n v="2"/>
    <n v="3"/>
    <n v="16"/>
    <n v="135"/>
    <n v="269"/>
    <n v="240.34"/>
    <n v="66.84"/>
    <n v="173.5"/>
    <n v="0.89"/>
    <n v="1.6060580840000001"/>
    <x v="2"/>
    <n v="469"/>
  </r>
  <r>
    <d v="2025-02-03T17:05:33"/>
    <n v="506"/>
    <n v="425"/>
    <n v="221"/>
    <n v="204"/>
    <d v="2025-02-03T00:00:00"/>
    <n v="6"/>
    <s v="17:05:33"/>
    <n v="2025"/>
    <n v="2"/>
    <n v="3"/>
    <n v="17"/>
    <n v="141"/>
    <n v="298"/>
    <n v="265.51"/>
    <n v="73.84"/>
    <n v="191.67"/>
    <n v="0.89"/>
    <n v="1.600693006"/>
    <x v="2"/>
    <n v="506"/>
  </r>
  <r>
    <d v="2025-02-03T18:41:15"/>
    <n v="511"/>
    <n v="390"/>
    <n v="160"/>
    <n v="230"/>
    <d v="2025-02-03T00:00:00"/>
    <n v="6"/>
    <s v="18:41:15"/>
    <n v="2025"/>
    <n v="2"/>
    <n v="3"/>
    <n v="18"/>
    <n v="162"/>
    <n v="487"/>
    <n v="323.39"/>
    <n v="89.94"/>
    <n v="233.45"/>
    <n v="0.66"/>
    <n v="1.205974211"/>
    <x v="2"/>
    <n v="511"/>
  </r>
  <r>
    <d v="2025-02-03T19:42:45"/>
    <n v="460"/>
    <n v="339"/>
    <n v="103"/>
    <n v="236"/>
    <d v="2025-02-03T00:00:00"/>
    <n v="6"/>
    <s v="19:42:45"/>
    <n v="2025"/>
    <n v="2"/>
    <n v="3"/>
    <n v="19"/>
    <n v="170"/>
    <n v="533"/>
    <n v="344.79"/>
    <n v="95.89"/>
    <n v="248.9"/>
    <n v="0.65"/>
    <n v="0.98320716959999999"/>
    <x v="2"/>
    <n v="460"/>
  </r>
  <r>
    <d v="2025-02-03T20:31:53"/>
    <n v="472"/>
    <n v="394"/>
    <n v="164"/>
    <n v="230"/>
    <d v="2025-02-03T00:00:00"/>
    <n v="6"/>
    <s v="20:31:53"/>
    <n v="2025"/>
    <n v="2"/>
    <n v="3"/>
    <n v="20"/>
    <n v="162"/>
    <n v="143"/>
    <n v="254.19"/>
    <n v="70.69"/>
    <n v="183.49"/>
    <n v="1.78"/>
    <n v="1.550021637"/>
    <x v="2"/>
    <n v="472"/>
  </r>
  <r>
    <d v="2025-02-03T21:53:08"/>
    <n v="446"/>
    <n v="355"/>
    <n v="167"/>
    <n v="188"/>
    <d v="2025-02-03T00:00:00"/>
    <n v="6"/>
    <s v="21:53:08"/>
    <n v="2025"/>
    <n v="2"/>
    <n v="3"/>
    <n v="21"/>
    <n v="136"/>
    <n v="125"/>
    <n v="271.8"/>
    <n v="75.59"/>
    <n v="196.21"/>
    <n v="2.17"/>
    <n v="1.3061074319999999"/>
    <x v="2"/>
    <n v="446"/>
  </r>
  <r>
    <d v="2025-02-03T22:42:54"/>
    <n v="394"/>
    <n v="302"/>
    <n v="142"/>
    <n v="160"/>
    <d v="2025-02-03T00:00:00"/>
    <n v="6"/>
    <s v="22:42:54"/>
    <n v="2025"/>
    <n v="2"/>
    <n v="3"/>
    <n v="22"/>
    <n v="123"/>
    <n v="123"/>
    <n v="307.04000000000002"/>
    <n v="85.39"/>
    <n v="221.64"/>
    <n v="2.5"/>
    <n v="0.98358520059999999"/>
    <x v="2"/>
    <n v="394"/>
  </r>
  <r>
    <d v="2025-02-03T23:50:23"/>
    <n v="325"/>
    <n v="262"/>
    <n v="122"/>
    <n v="140"/>
    <d v="2025-02-03T00:00:00"/>
    <n v="6"/>
    <s v="23:50:23"/>
    <n v="2025"/>
    <n v="2"/>
    <n v="3"/>
    <n v="23"/>
    <n v="108"/>
    <n v="84"/>
    <n v="202.59"/>
    <n v="56.34"/>
    <n v="146.25"/>
    <n v="2.41"/>
    <n v="1.2932523819999999"/>
    <x v="2"/>
    <n v="325"/>
  </r>
  <r>
    <d v="2025-02-04T00:03:44"/>
    <n v="220"/>
    <n v="142"/>
    <n v="72"/>
    <n v="70"/>
    <d v="2025-02-04T00:00:00"/>
    <n v="6"/>
    <s v="00:03:44"/>
    <n v="2025"/>
    <n v="2"/>
    <n v="4"/>
    <n v="0"/>
    <n v="53"/>
    <n v="88"/>
    <n v="111.79"/>
    <n v="29.52"/>
    <n v="82.27"/>
    <n v="1.27"/>
    <n v="1.2702388410000001"/>
    <x v="2"/>
    <n v="220"/>
  </r>
  <r>
    <d v="2025-02-04T01:48:20"/>
    <n v="136"/>
    <n v="93"/>
    <n v="34"/>
    <n v="59"/>
    <d v="2025-02-04T00:00:00"/>
    <n v="6"/>
    <s v="01:48:20"/>
    <n v="2025"/>
    <n v="2"/>
    <n v="4"/>
    <n v="1"/>
    <n v="49"/>
    <n v="73"/>
    <n v="81.64"/>
    <n v="21.56"/>
    <n v="60.09"/>
    <n v="1.1200000000000001"/>
    <n v="1.1391474770000001"/>
    <x v="2"/>
    <n v="136"/>
  </r>
  <r>
    <d v="2025-02-04T02:13:09"/>
    <n v="121"/>
    <n v="94"/>
    <n v="51"/>
    <n v="43"/>
    <d v="2025-02-04T00:00:00"/>
    <n v="6"/>
    <s v="02:13:09"/>
    <n v="2025"/>
    <n v="2"/>
    <n v="4"/>
    <n v="2"/>
    <n v="35"/>
    <n v="52"/>
    <n v="79.13"/>
    <n v="20.89"/>
    <n v="58.24"/>
    <n v="1.52"/>
    <n v="1.1879186150000001"/>
    <x v="2"/>
    <n v="121"/>
  </r>
  <r>
    <d v="2025-02-04T03:50:54"/>
    <n v="149"/>
    <n v="126"/>
    <n v="92"/>
    <n v="34"/>
    <d v="2025-02-04T00:00:00"/>
    <n v="6"/>
    <s v="03:50:54"/>
    <n v="2025"/>
    <n v="2"/>
    <n v="4"/>
    <n v="3"/>
    <n v="29"/>
    <n v="38"/>
    <n v="48.99"/>
    <n v="12.93"/>
    <n v="36.049999999999997"/>
    <n v="1.29"/>
    <n v="2.57195346"/>
    <x v="2"/>
    <n v="149"/>
  </r>
  <r>
    <d v="2025-02-04T04:02:26"/>
    <n v="145"/>
    <n v="85"/>
    <n v="56"/>
    <n v="29"/>
    <d v="2025-02-04T00:00:00"/>
    <n v="6"/>
    <s v="04:02:26"/>
    <n v="2025"/>
    <n v="2"/>
    <n v="4"/>
    <n v="4"/>
    <n v="24"/>
    <n v="31"/>
    <n v="47.73"/>
    <n v="12.6"/>
    <n v="35.130000000000003"/>
    <n v="1.54"/>
    <n v="1.7808506180000001"/>
    <x v="2"/>
    <n v="145"/>
  </r>
  <r>
    <d v="2025-02-04T05:13:24"/>
    <n v="209"/>
    <n v="135"/>
    <n v="115"/>
    <n v="20"/>
    <d v="2025-02-04T00:00:00"/>
    <n v="6"/>
    <s v="05:13:24"/>
    <n v="2025"/>
    <n v="2"/>
    <n v="4"/>
    <n v="5"/>
    <n v="17"/>
    <n v="21"/>
    <n v="37.68"/>
    <n v="9.9499999999999993"/>
    <n v="27.73"/>
    <n v="1.79"/>
    <n v="3.5828025480000001"/>
    <x v="2"/>
    <n v="209"/>
  </r>
  <r>
    <d v="2025-02-04T06:37:09"/>
    <n v="388"/>
    <n v="380"/>
    <n v="321"/>
    <n v="59"/>
    <d v="2025-02-04T00:00:00"/>
    <n v="6"/>
    <s v="06:37:09"/>
    <n v="2025"/>
    <n v="2"/>
    <n v="4"/>
    <n v="6"/>
    <n v="46"/>
    <n v="67"/>
    <n v="77.87"/>
    <n v="20.56"/>
    <n v="57.31"/>
    <n v="1.1599999999999999"/>
    <n v="4.8799280850000004"/>
    <x v="2"/>
    <n v="388"/>
  </r>
  <r>
    <d v="2025-02-04T07:18:22"/>
    <n v="571"/>
    <n v="482"/>
    <n v="352"/>
    <n v="130"/>
    <d v="2025-02-04T00:00:00"/>
    <n v="6"/>
    <s v="07:18:22"/>
    <n v="2025"/>
    <n v="2"/>
    <n v="4"/>
    <n v="7"/>
    <n v="98"/>
    <n v="225"/>
    <n v="216.04"/>
    <n v="57.04"/>
    <n v="159"/>
    <n v="0.96"/>
    <n v="2.231068321"/>
    <x v="2"/>
    <n v="571"/>
  </r>
  <r>
    <d v="2025-02-04T08:48:21"/>
    <n v="322"/>
    <n v="219"/>
    <n v="90"/>
    <n v="129"/>
    <d v="2025-02-04T00:00:00"/>
    <n v="6"/>
    <s v="08:48:21"/>
    <n v="2025"/>
    <n v="2"/>
    <n v="4"/>
    <n v="8"/>
    <n v="91"/>
    <n v="267"/>
    <n v="209.76"/>
    <n v="55.38"/>
    <n v="154.37"/>
    <n v="0.79"/>
    <n v="1.0440503430000001"/>
    <x v="2"/>
    <n v="322"/>
  </r>
  <r>
    <d v="2025-02-04T09:22:34"/>
    <n v="357"/>
    <n v="285"/>
    <n v="118"/>
    <n v="167"/>
    <d v="2025-02-04T00:00:00"/>
    <n v="6"/>
    <s v="09:22:34"/>
    <n v="2025"/>
    <n v="2"/>
    <n v="4"/>
    <n v="9"/>
    <n v="116"/>
    <n v="407"/>
    <n v="283.86"/>
    <n v="74.95"/>
    <n v="208.91"/>
    <n v="0.7"/>
    <n v="1.004016064"/>
    <x v="2"/>
    <n v="357"/>
  </r>
  <r>
    <d v="2025-02-04T10:04:40"/>
    <n v="342"/>
    <n v="288"/>
    <n v="120"/>
    <n v="168"/>
    <d v="2025-02-04T00:00:00"/>
    <n v="6"/>
    <s v="10:04:40"/>
    <n v="2025"/>
    <n v="2"/>
    <n v="4"/>
    <n v="10"/>
    <n v="117"/>
    <n v="478"/>
    <n v="271.3"/>
    <n v="71.63"/>
    <n v="199.67"/>
    <n v="0.56999999999999995"/>
    <n v="1.0615554739999999"/>
    <x v="2"/>
    <n v="342"/>
  </r>
  <r>
    <d v="2025-02-04T11:20:31"/>
    <n v="340"/>
    <n v="265"/>
    <n v="87"/>
    <n v="178"/>
    <d v="2025-02-04T00:00:00"/>
    <n v="6"/>
    <s v="11:20:31"/>
    <n v="2025"/>
    <n v="2"/>
    <n v="4"/>
    <n v="11"/>
    <n v="120"/>
    <n v="498"/>
    <n v="277.58"/>
    <n v="73.290000000000006"/>
    <n v="204.29"/>
    <n v="0.56000000000000005"/>
    <n v="0.954679732"/>
    <x v="2"/>
    <n v="340"/>
  </r>
  <r>
    <d v="2025-02-04T12:31:30"/>
    <n v="391"/>
    <n v="314"/>
    <n v="156"/>
    <n v="158"/>
    <d v="2025-02-04T00:00:00"/>
    <n v="6"/>
    <s v="12:31:30"/>
    <n v="2025"/>
    <n v="2"/>
    <n v="4"/>
    <n v="12"/>
    <n v="99"/>
    <n v="299"/>
    <n v="157"/>
    <n v="41.45"/>
    <n v="115.55"/>
    <n v="0.53"/>
    <n v="2"/>
    <x v="2"/>
    <n v="391"/>
  </r>
  <r>
    <d v="2025-02-04T13:09:21"/>
    <n v="438"/>
    <n v="318"/>
    <n v="171"/>
    <n v="147"/>
    <d v="2025-02-04T00:00:00"/>
    <n v="6"/>
    <s v="13:09:21"/>
    <n v="2025"/>
    <n v="2"/>
    <n v="4"/>
    <n v="13"/>
    <n v="115"/>
    <n v="292"/>
    <n v="257.49"/>
    <n v="67.989999999999995"/>
    <n v="189.5"/>
    <n v="0.88"/>
    <n v="1.234999417"/>
    <x v="2"/>
    <n v="438"/>
  </r>
  <r>
    <d v="2025-02-04T14:30:52"/>
    <n v="426"/>
    <n v="344"/>
    <n v="186"/>
    <n v="158"/>
    <d v="2025-02-04T00:00:00"/>
    <n v="6"/>
    <s v="14:30:52"/>
    <n v="2025"/>
    <n v="2"/>
    <n v="4"/>
    <n v="14"/>
    <n v="118"/>
    <n v="318"/>
    <n v="282.61"/>
    <n v="74.62"/>
    <n v="207.99"/>
    <n v="0.89"/>
    <n v="1.2172251510000001"/>
    <x v="2"/>
    <n v="426"/>
  </r>
  <r>
    <d v="2025-02-04T15:19:53"/>
    <n v="447"/>
    <n v="331"/>
    <n v="171"/>
    <n v="160"/>
    <d v="2025-02-04T00:00:00"/>
    <n v="6"/>
    <s v="15:19:53"/>
    <n v="2025"/>
    <n v="2"/>
    <n v="4"/>
    <n v="15"/>
    <n v="122"/>
    <n v="264"/>
    <n v="194.69"/>
    <n v="51.4"/>
    <n v="143.28"/>
    <n v="0.74"/>
    <n v="1.700138682"/>
    <x v="2"/>
    <n v="447"/>
  </r>
  <r>
    <d v="2025-02-04T16:28:44"/>
    <n v="570"/>
    <n v="478"/>
    <n v="261"/>
    <n v="217"/>
    <d v="2025-02-04T00:00:00"/>
    <n v="6"/>
    <s v="16:28:44"/>
    <n v="2025"/>
    <n v="2"/>
    <n v="4"/>
    <n v="16"/>
    <n v="173"/>
    <n v="464"/>
    <n v="393.14"/>
    <n v="103.8"/>
    <n v="289.33999999999997"/>
    <n v="0.85"/>
    <n v="1.215851859"/>
    <x v="2"/>
    <n v="570"/>
  </r>
  <r>
    <d v="2025-02-04T17:34:45"/>
    <n v="539"/>
    <n v="400"/>
    <n v="154"/>
    <n v="246"/>
    <d v="2025-02-04T00:00:00"/>
    <n v="6"/>
    <s v="17:34:45"/>
    <n v="2025"/>
    <n v="2"/>
    <n v="4"/>
    <n v="17"/>
    <n v="171"/>
    <n v="362"/>
    <n v="275.07"/>
    <n v="72.63"/>
    <n v="202.44"/>
    <n v="0.76"/>
    <n v="1.454175301"/>
    <x v="2"/>
    <n v="539"/>
  </r>
  <r>
    <d v="2025-02-04T18:31:53"/>
    <n v="464"/>
    <n v="352"/>
    <n v="136"/>
    <n v="216"/>
    <d v="2025-02-04T00:00:00"/>
    <n v="6"/>
    <s v="18:31:53"/>
    <n v="2025"/>
    <n v="2"/>
    <n v="4"/>
    <n v="18"/>
    <n v="159"/>
    <n v="496"/>
    <n v="354.2"/>
    <n v="93.52"/>
    <n v="260.68"/>
    <n v="0.71"/>
    <n v="0.99378881990000001"/>
    <x v="2"/>
    <n v="464"/>
  </r>
  <r>
    <d v="2025-02-04T19:46:53"/>
    <n v="457"/>
    <n v="315"/>
    <n v="105"/>
    <n v="210"/>
    <d v="2025-02-04T00:00:00"/>
    <n v="6"/>
    <s v="19:46:53"/>
    <n v="2025"/>
    <n v="2"/>
    <n v="4"/>
    <n v="19"/>
    <n v="159"/>
    <n v="452"/>
    <n v="307.73"/>
    <n v="81.25"/>
    <n v="226.48"/>
    <n v="0.68"/>
    <n v="1.023624606"/>
    <x v="2"/>
    <n v="457"/>
  </r>
  <r>
    <d v="2025-02-04T20:37:16"/>
    <n v="444"/>
    <n v="326"/>
    <n v="118"/>
    <n v="208"/>
    <d v="2025-02-04T00:00:00"/>
    <n v="6"/>
    <s v="20:37:16"/>
    <n v="2025"/>
    <n v="2"/>
    <n v="4"/>
    <n v="20"/>
    <n v="157"/>
    <n v="135"/>
    <n v="252.46"/>
    <n v="66.66"/>
    <n v="185.8"/>
    <n v="1.87"/>
    <n v="1.2912936699999999"/>
    <x v="2"/>
    <n v="444"/>
  </r>
  <r>
    <d v="2025-02-04T21:38:12"/>
    <n v="424"/>
    <n v="354"/>
    <n v="146"/>
    <n v="208"/>
    <d v="2025-02-04T00:00:00"/>
    <n v="6"/>
    <s v="21:38:12"/>
    <n v="2025"/>
    <n v="2"/>
    <n v="4"/>
    <n v="21"/>
    <n v="143"/>
    <n v="145"/>
    <n v="325.31"/>
    <n v="85.89"/>
    <n v="239.42"/>
    <n v="2.2400000000000002"/>
    <n v="1.0881928009999999"/>
    <x v="2"/>
    <n v="424"/>
  </r>
  <r>
    <d v="2025-02-04T22:11:52"/>
    <n v="394"/>
    <n v="306"/>
    <n v="127"/>
    <n v="179"/>
    <d v="2025-02-04T00:00:00"/>
    <n v="6"/>
    <s v="22:11:52"/>
    <n v="2025"/>
    <n v="2"/>
    <n v="4"/>
    <n v="22"/>
    <n v="129"/>
    <n v="110"/>
    <n v="247.44"/>
    <n v="65.33"/>
    <n v="182.11"/>
    <n v="2.25"/>
    <n v="1.236663434"/>
    <x v="2"/>
    <n v="394"/>
  </r>
  <r>
    <d v="2025-02-04T23:33:28"/>
    <n v="317"/>
    <n v="250"/>
    <n v="110"/>
    <n v="140"/>
    <d v="2025-02-04T00:00:00"/>
    <n v="6"/>
    <s v="23:33:28"/>
    <n v="2025"/>
    <n v="2"/>
    <n v="4"/>
    <n v="23"/>
    <n v="108"/>
    <n v="86"/>
    <n v="219.81"/>
    <n v="58.04"/>
    <n v="161.77000000000001"/>
    <n v="2.56"/>
    <n v="1.13734589"/>
    <x v="2"/>
    <n v="317"/>
  </r>
  <r>
    <d v="2025-02-05T00:09:20"/>
    <n v="265"/>
    <n v="202"/>
    <n v="97"/>
    <n v="105"/>
    <d v="2025-02-05T00:00:00"/>
    <n v="6"/>
    <s v="00:09:20"/>
    <n v="2025"/>
    <n v="2"/>
    <n v="5"/>
    <n v="0"/>
    <n v="80"/>
    <n v="147"/>
    <n v="147.94999999999999"/>
    <n v="39.46"/>
    <n v="108.5"/>
    <n v="1.01"/>
    <n v="1.3653261240000001"/>
    <x v="2"/>
    <n v="265"/>
  </r>
  <r>
    <d v="2025-02-05T01:51:33"/>
    <n v="189"/>
    <n v="156"/>
    <n v="69"/>
    <n v="87"/>
    <d v="2025-02-05T00:00:00"/>
    <n v="6"/>
    <s v="01:51:33"/>
    <n v="2025"/>
    <n v="2"/>
    <n v="5"/>
    <n v="1"/>
    <n v="67"/>
    <n v="107"/>
    <n v="104.8"/>
    <n v="27.95"/>
    <n v="76.849999999999994"/>
    <n v="0.98"/>
    <n v="1.488549618"/>
    <x v="2"/>
    <n v="189"/>
  </r>
  <r>
    <d v="2025-02-05T02:54:11"/>
    <n v="148"/>
    <n v="97"/>
    <n v="47"/>
    <n v="50"/>
    <d v="2025-02-05T00:00:00"/>
    <n v="6"/>
    <s v="02:54:11"/>
    <n v="2025"/>
    <n v="2"/>
    <n v="5"/>
    <n v="2"/>
    <n v="42"/>
    <n v="64"/>
    <n v="91.24"/>
    <n v="24.33"/>
    <n v="66.91"/>
    <n v="1.43"/>
    <n v="1.0631302060000001"/>
    <x v="2"/>
    <n v="148"/>
  </r>
  <r>
    <d v="2025-02-05T03:19:20"/>
    <n v="206"/>
    <n v="150"/>
    <n v="105"/>
    <n v="45"/>
    <d v="2025-02-05T00:00:00"/>
    <n v="6"/>
    <s v="03:19:20"/>
    <n v="2025"/>
    <n v="2"/>
    <n v="5"/>
    <n v="3"/>
    <n v="34"/>
    <n v="45"/>
    <n v="56.71"/>
    <n v="15.12"/>
    <n v="41.59"/>
    <n v="1.26"/>
    <n v="2.6450361490000001"/>
    <x v="2"/>
    <n v="206"/>
  </r>
  <r>
    <d v="2025-02-05T04:08:42"/>
    <n v="224"/>
    <n v="178"/>
    <n v="152"/>
    <n v="26"/>
    <d v="2025-02-05T00:00:00"/>
    <n v="6"/>
    <s v="04:08:42"/>
    <n v="2025"/>
    <n v="2"/>
    <n v="5"/>
    <n v="4"/>
    <n v="23"/>
    <n v="28"/>
    <n v="36.99"/>
    <n v="9.86"/>
    <n v="27.12"/>
    <n v="1.32"/>
    <n v="4.8121113810000002"/>
    <x v="2"/>
    <n v="224"/>
  </r>
  <r>
    <d v="2025-02-05T05:31:38"/>
    <n v="206"/>
    <n v="164"/>
    <n v="148"/>
    <n v="16"/>
    <d v="2025-02-05T00:00:00"/>
    <n v="6"/>
    <s v="05:31:38"/>
    <n v="2025"/>
    <n v="2"/>
    <n v="5"/>
    <n v="5"/>
    <n v="14"/>
    <n v="16"/>
    <n v="22.19"/>
    <n v="5.92"/>
    <n v="16.27"/>
    <n v="1.39"/>
    <n v="7.3907165389999996"/>
    <x v="2"/>
    <n v="206"/>
  </r>
  <r>
    <d v="2025-02-05T06:53:35"/>
    <n v="426"/>
    <n v="416"/>
    <n v="365"/>
    <n v="51"/>
    <d v="2025-02-05T00:00:00"/>
    <n v="6"/>
    <s v="06:53:35"/>
    <n v="2025"/>
    <n v="2"/>
    <n v="5"/>
    <n v="6"/>
    <n v="39"/>
    <n v="58"/>
    <n v="83.84"/>
    <n v="22.36"/>
    <n v="61.48"/>
    <n v="1.45"/>
    <n v="4.961832061"/>
    <x v="2"/>
    <n v="426"/>
  </r>
  <r>
    <d v="2025-02-05T07:20:43"/>
    <n v="554"/>
    <n v="413"/>
    <n v="288"/>
    <n v="125"/>
    <d v="2025-02-05T00:00:00"/>
    <n v="6"/>
    <s v="07:20:43"/>
    <n v="2025"/>
    <n v="2"/>
    <n v="5"/>
    <n v="7"/>
    <n v="90"/>
    <n v="199"/>
    <n v="212.06"/>
    <n v="56.55"/>
    <n v="155.51"/>
    <n v="1.07"/>
    <n v="1.947562011"/>
    <x v="2"/>
    <n v="554"/>
  </r>
  <r>
    <d v="2025-02-05T08:40:17"/>
    <n v="296"/>
    <n v="206"/>
    <n v="86"/>
    <n v="120"/>
    <d v="2025-02-05T00:00:00"/>
    <n v="6"/>
    <s v="08:40:17"/>
    <n v="2025"/>
    <n v="2"/>
    <n v="5"/>
    <n v="8"/>
    <n v="98"/>
    <n v="248"/>
    <n v="167.68"/>
    <n v="44.72"/>
    <n v="122.96"/>
    <n v="0.68"/>
    <n v="1.2285305339999999"/>
    <x v="2"/>
    <n v="296"/>
  </r>
  <r>
    <d v="2025-02-05T09:25:05"/>
    <n v="369"/>
    <n v="331"/>
    <n v="142"/>
    <n v="189"/>
    <d v="2025-02-05T00:00:00"/>
    <n v="6"/>
    <s v="09:25:05"/>
    <n v="2025"/>
    <n v="2"/>
    <n v="5"/>
    <n v="9"/>
    <n v="124"/>
    <n v="330"/>
    <n v="183.71"/>
    <n v="48.99"/>
    <n v="134.71"/>
    <n v="0.56000000000000005"/>
    <n v="1.8017527630000001"/>
    <x v="2"/>
    <n v="369"/>
  </r>
  <r>
    <d v="2025-02-05T10:32:55"/>
    <n v="341"/>
    <n v="276"/>
    <n v="107"/>
    <n v="169"/>
    <d v="2025-02-05T00:00:00"/>
    <n v="6"/>
    <s v="10:32:55"/>
    <n v="2025"/>
    <n v="2"/>
    <n v="5"/>
    <n v="10"/>
    <n v="117"/>
    <n v="389"/>
    <n v="198.5"/>
    <n v="52.94"/>
    <n v="145.56"/>
    <n v="0.51"/>
    <n v="1.390428212"/>
    <x v="2"/>
    <n v="341"/>
  </r>
  <r>
    <d v="2025-02-05T11:30:02"/>
    <n v="344"/>
    <n v="276"/>
    <n v="112"/>
    <n v="164"/>
    <d v="2025-02-05T00:00:00"/>
    <n v="6"/>
    <s v="11:30:02"/>
    <n v="2025"/>
    <n v="2"/>
    <n v="5"/>
    <n v="11"/>
    <n v="110"/>
    <n v="415"/>
    <n v="249.05"/>
    <n v="66.42"/>
    <n v="182.63"/>
    <n v="0.6"/>
    <n v="1.108211203"/>
    <x v="2"/>
    <n v="344"/>
  </r>
  <r>
    <d v="2025-02-05T12:22:02"/>
    <n v="352"/>
    <n v="312"/>
    <n v="153"/>
    <n v="159"/>
    <d v="2025-02-05T00:00:00"/>
    <n v="6"/>
    <s v="12:22:02"/>
    <n v="2025"/>
    <n v="2"/>
    <n v="5"/>
    <n v="12"/>
    <n v="109"/>
    <n v="365"/>
    <n v="202.2"/>
    <n v="53.92"/>
    <n v="148.28"/>
    <n v="0.55000000000000004"/>
    <n v="1.543026706"/>
    <x v="2"/>
    <n v="352"/>
  </r>
  <r>
    <d v="2025-02-05T13:53:39"/>
    <n v="378"/>
    <n v="328"/>
    <n v="166"/>
    <n v="162"/>
    <d v="2025-02-05T00:00:00"/>
    <n v="6"/>
    <s v="13:53:39"/>
    <n v="2025"/>
    <n v="2"/>
    <n v="5"/>
    <n v="13"/>
    <n v="128"/>
    <n v="344"/>
    <n v="297.13"/>
    <n v="79.239999999999995"/>
    <n v="217.89"/>
    <n v="0.86"/>
    <n v="1.103893918"/>
    <x v="2"/>
    <n v="378"/>
  </r>
  <r>
    <d v="2025-02-05T14:39:39"/>
    <n v="408"/>
    <n v="342"/>
    <n v="165"/>
    <n v="177"/>
    <d v="2025-02-05T00:00:00"/>
    <n v="6"/>
    <s v="14:39:39"/>
    <n v="2025"/>
    <n v="2"/>
    <n v="5"/>
    <n v="14"/>
    <n v="131"/>
    <n v="368"/>
    <n v="318.08999999999997"/>
    <n v="84.83"/>
    <n v="233.26"/>
    <n v="0.86"/>
    <n v="1.075167405"/>
    <x v="2"/>
    <n v="408"/>
  </r>
  <r>
    <d v="2025-02-05T15:15:12"/>
    <n v="417"/>
    <n v="366"/>
    <n v="188"/>
    <n v="178"/>
    <d v="2025-02-05T00:00:00"/>
    <n v="6"/>
    <s v="15:15:12"/>
    <n v="2025"/>
    <n v="2"/>
    <n v="5"/>
    <n v="15"/>
    <n v="130"/>
    <n v="296"/>
    <n v="224.39"/>
    <n v="59.84"/>
    <n v="164.55"/>
    <n v="0.76"/>
    <n v="1.631088729"/>
    <x v="2"/>
    <n v="417"/>
  </r>
  <r>
    <d v="2025-02-05T16:50:23"/>
    <n v="569"/>
    <n v="481"/>
    <n v="259"/>
    <n v="222"/>
    <d v="2025-02-05T00:00:00"/>
    <n v="6"/>
    <s v="16:50:23"/>
    <n v="2025"/>
    <n v="2"/>
    <n v="5"/>
    <n v="16"/>
    <n v="170"/>
    <n v="340"/>
    <n v="263.85000000000002"/>
    <n v="70.36"/>
    <n v="193.48"/>
    <n v="0.78"/>
    <n v="1.8230054959999999"/>
    <x v="2"/>
    <n v="569"/>
  </r>
  <r>
    <d v="2025-02-05T17:49:44"/>
    <n v="524"/>
    <n v="462"/>
    <n v="200"/>
    <n v="262"/>
    <d v="2025-02-05T00:00:00"/>
    <n v="6"/>
    <s v="17:49:44"/>
    <n v="2025"/>
    <n v="2"/>
    <n v="5"/>
    <n v="17"/>
    <n v="185"/>
    <n v="529"/>
    <n v="452.48"/>
    <n v="120.67"/>
    <n v="331.81"/>
    <n v="0.86"/>
    <n v="1.021039604"/>
    <x v="2"/>
    <n v="524"/>
  </r>
  <r>
    <d v="2025-02-05T18:32:14"/>
    <n v="529"/>
    <n v="448"/>
    <n v="210"/>
    <n v="238"/>
    <d v="2025-02-05T00:00:00"/>
    <n v="6"/>
    <s v="18:32:14"/>
    <n v="2025"/>
    <n v="2"/>
    <n v="5"/>
    <n v="18"/>
    <n v="174"/>
    <n v="497"/>
    <n v="326.72000000000003"/>
    <n v="87.13"/>
    <n v="239.59"/>
    <n v="0.66"/>
    <n v="1.3712047009999999"/>
    <x v="2"/>
    <n v="529"/>
  </r>
  <r>
    <d v="2025-02-05T19:05:36"/>
    <n v="499"/>
    <n v="415"/>
    <n v="184"/>
    <n v="231"/>
    <d v="2025-02-05T00:00:00"/>
    <n v="6"/>
    <s v="19:05:36"/>
    <n v="2025"/>
    <n v="2"/>
    <n v="5"/>
    <n v="19"/>
    <n v="163"/>
    <n v="446"/>
    <n v="305.76"/>
    <n v="81.540000000000006"/>
    <n v="224.22"/>
    <n v="0.69"/>
    <n v="1.357273679"/>
    <x v="2"/>
    <n v="499"/>
  </r>
  <r>
    <d v="2025-02-05T20:23:44"/>
    <n v="552"/>
    <n v="478"/>
    <n v="219"/>
    <n v="259"/>
    <d v="2025-02-05T00:00:00"/>
    <n v="6"/>
    <s v="20:23:44"/>
    <n v="2025"/>
    <n v="2"/>
    <n v="5"/>
    <n v="20"/>
    <n v="182"/>
    <n v="216"/>
    <n v="432.76"/>
    <n v="115.41"/>
    <n v="317.35000000000002"/>
    <n v="2"/>
    <n v="1.1045383120000001"/>
    <x v="2"/>
    <n v="552"/>
  </r>
  <r>
    <d v="2025-02-05T21:17:33"/>
    <n v="467"/>
    <n v="415"/>
    <n v="204"/>
    <n v="211"/>
    <d v="2025-02-05T00:00:00"/>
    <n v="6"/>
    <s v="21:17:33"/>
    <n v="2025"/>
    <n v="2"/>
    <n v="5"/>
    <n v="21"/>
    <n v="156"/>
    <n v="162"/>
    <n v="355.08"/>
    <n v="94.69"/>
    <n v="260.39"/>
    <n v="2.19"/>
    <n v="1.168750704"/>
    <x v="2"/>
    <n v="467"/>
  </r>
  <r>
    <d v="2025-02-05T22:27:06"/>
    <n v="439"/>
    <n v="344"/>
    <n v="153"/>
    <n v="191"/>
    <d v="2025-02-05T00:00:00"/>
    <n v="6"/>
    <s v="22:27:06"/>
    <n v="2025"/>
    <n v="2"/>
    <n v="5"/>
    <n v="22"/>
    <n v="141"/>
    <n v="122"/>
    <n v="265.08"/>
    <n v="70.69"/>
    <n v="194.39"/>
    <n v="2.17"/>
    <n v="1.2977214429999999"/>
    <x v="2"/>
    <n v="439"/>
  </r>
  <r>
    <d v="2025-02-05T23:34:36"/>
    <n v="340"/>
    <n v="308"/>
    <n v="159"/>
    <n v="149"/>
    <d v="2025-02-05T00:00:00"/>
    <n v="6"/>
    <s v="23:34:36"/>
    <n v="2025"/>
    <n v="2"/>
    <n v="5"/>
    <n v="23"/>
    <n v="117"/>
    <n v="104"/>
    <n v="276.17"/>
    <n v="73.650000000000006"/>
    <n v="202.52"/>
    <n v="2.66"/>
    <n v="1.1152550960000001"/>
    <x v="2"/>
    <n v="340"/>
  </r>
  <r>
    <d v="2025-02-06T00:32:03"/>
    <n v="263"/>
    <n v="207"/>
    <n v="91"/>
    <n v="116"/>
    <d v="2025-02-06T00:00:00"/>
    <n v="6"/>
    <s v="00:32:03"/>
    <n v="2025"/>
    <n v="2"/>
    <n v="6"/>
    <n v="0"/>
    <n v="96"/>
    <n v="170"/>
    <n v="139.03"/>
    <n v="39.14"/>
    <n v="99.88"/>
    <n v="0.82"/>
    <n v="1.4888872909999999"/>
    <x v="2"/>
    <n v="263"/>
  </r>
  <r>
    <d v="2025-02-06T01:39:05"/>
    <n v="185"/>
    <n v="150"/>
    <n v="74"/>
    <n v="76"/>
    <d v="2025-02-06T00:00:00"/>
    <n v="6"/>
    <s v="01:39:05"/>
    <n v="2025"/>
    <n v="2"/>
    <n v="6"/>
    <n v="1"/>
    <n v="61"/>
    <n v="105"/>
    <n v="131.41999999999999"/>
    <n v="37"/>
    <n v="94.42"/>
    <n v="1.25"/>
    <n v="1.141378786"/>
    <x v="2"/>
    <n v="185"/>
  </r>
  <r>
    <d v="2025-02-06T02:34:41"/>
    <n v="148"/>
    <n v="113"/>
    <n v="48"/>
    <n v="65"/>
    <d v="2025-02-06T00:00:00"/>
    <n v="6"/>
    <s v="02:34:41"/>
    <n v="2025"/>
    <n v="2"/>
    <n v="6"/>
    <n v="2"/>
    <n v="47"/>
    <n v="68"/>
    <n v="81.459999999999994"/>
    <n v="22.93"/>
    <n v="58.53"/>
    <n v="1.2"/>
    <n v="1.3871838940000001"/>
    <x v="2"/>
    <n v="148"/>
  </r>
  <r>
    <d v="2025-02-06T03:41:28"/>
    <n v="181"/>
    <n v="120"/>
    <n v="78"/>
    <n v="42"/>
    <d v="2025-02-06T00:00:00"/>
    <n v="6"/>
    <s v="03:41:28"/>
    <n v="2025"/>
    <n v="2"/>
    <n v="6"/>
    <n v="3"/>
    <n v="32"/>
    <n v="41"/>
    <n v="52.13"/>
    <n v="14.68"/>
    <n v="37.46"/>
    <n v="1.27"/>
    <n v="2.3019374639999999"/>
    <x v="2"/>
    <n v="181"/>
  </r>
  <r>
    <d v="2025-02-06T04:09:30"/>
    <n v="224"/>
    <n v="174"/>
    <n v="133"/>
    <n v="41"/>
    <d v="2025-02-06T00:00:00"/>
    <n v="6"/>
    <s v="04:09:30"/>
    <n v="2025"/>
    <n v="2"/>
    <n v="6"/>
    <n v="4"/>
    <n v="31"/>
    <n v="40"/>
    <n v="52.13"/>
    <n v="14.68"/>
    <n v="37.46"/>
    <n v="1.3"/>
    <n v="3.3378093230000001"/>
    <x v="2"/>
    <n v="224"/>
  </r>
  <r>
    <d v="2025-02-06T05:39:12"/>
    <n v="271"/>
    <n v="172"/>
    <n v="128"/>
    <n v="44"/>
    <d v="2025-02-06T00:00:00"/>
    <n v="6"/>
    <s v="05:39:12"/>
    <n v="2025"/>
    <n v="2"/>
    <n v="6"/>
    <n v="5"/>
    <n v="33"/>
    <n v="44"/>
    <n v="59.74"/>
    <n v="16.82"/>
    <n v="42.92"/>
    <n v="1.36"/>
    <n v="2.8791429530000001"/>
    <x v="2"/>
    <n v="271"/>
  </r>
  <r>
    <d v="2025-02-06T06:39:08"/>
    <n v="418"/>
    <n v="387"/>
    <n v="320"/>
    <n v="67"/>
    <d v="2025-02-06T00:00:00"/>
    <n v="6"/>
    <s v="06:39:08"/>
    <n v="2025"/>
    <n v="2"/>
    <n v="6"/>
    <n v="6"/>
    <n v="56"/>
    <n v="89"/>
    <n v="105.35"/>
    <n v="29.66"/>
    <n v="75.69"/>
    <n v="1.18"/>
    <n v="3.673469388"/>
    <x v="2"/>
    <n v="418"/>
  </r>
  <r>
    <d v="2025-02-06T07:51:15"/>
    <n v="528"/>
    <n v="459"/>
    <n v="343"/>
    <n v="116"/>
    <d v="2025-02-06T00:00:00"/>
    <n v="6"/>
    <s v="07:51:15"/>
    <n v="2025"/>
    <n v="2"/>
    <n v="6"/>
    <n v="7"/>
    <n v="86"/>
    <n v="154"/>
    <n v="143.37"/>
    <n v="40.36"/>
    <n v="103.01"/>
    <n v="0.93"/>
    <n v="3.2015065909999998"/>
    <x v="2"/>
    <n v="528"/>
  </r>
  <r>
    <d v="2025-02-06T08:49:30"/>
    <n v="291"/>
    <n v="221"/>
    <n v="91"/>
    <n v="130"/>
    <d v="2025-02-06T00:00:00"/>
    <n v="6"/>
    <s v="08:49:30"/>
    <n v="2025"/>
    <n v="2"/>
    <n v="6"/>
    <n v="8"/>
    <n v="93"/>
    <n v="237"/>
    <n v="172.7"/>
    <n v="48.62"/>
    <n v="124.07"/>
    <n v="0.73"/>
    <n v="1.2796757379999999"/>
    <x v="2"/>
    <n v="291"/>
  </r>
  <r>
    <d v="2025-02-06T09:12:08"/>
    <n v="347"/>
    <n v="298"/>
    <n v="122"/>
    <n v="176"/>
    <d v="2025-02-06T00:00:00"/>
    <n v="6"/>
    <s v="09:12:08"/>
    <n v="2025"/>
    <n v="2"/>
    <n v="6"/>
    <n v="9"/>
    <n v="125"/>
    <n v="386"/>
    <n v="248.72"/>
    <n v="70.03"/>
    <n v="178.7"/>
    <n v="0.64"/>
    <n v="1.198134448"/>
    <x v="2"/>
    <n v="347"/>
  </r>
  <r>
    <d v="2025-02-06T10:06:27"/>
    <n v="300"/>
    <n v="240"/>
    <n v="82"/>
    <n v="158"/>
    <d v="2025-02-06T00:00:00"/>
    <n v="6"/>
    <s v="10:06:27"/>
    <n v="2025"/>
    <n v="2"/>
    <n v="6"/>
    <n v="10"/>
    <n v="107"/>
    <n v="359"/>
    <n v="208.54"/>
    <n v="58.71"/>
    <n v="149.83000000000001"/>
    <n v="0.57999999999999996"/>
    <n v="1.1508583489999999"/>
    <x v="2"/>
    <n v="300"/>
  </r>
  <r>
    <d v="2025-02-06T11:29:26"/>
    <n v="367"/>
    <n v="325"/>
    <n v="147"/>
    <n v="178"/>
    <d v="2025-02-06T00:00:00"/>
    <n v="6"/>
    <s v="11:29:26"/>
    <n v="2025"/>
    <n v="2"/>
    <n v="6"/>
    <n v="11"/>
    <n v="124"/>
    <n v="481"/>
    <n v="268.27"/>
    <n v="75.53"/>
    <n v="192.74"/>
    <n v="0.56000000000000005"/>
    <n v="1.21146606"/>
    <x v="2"/>
    <n v="367"/>
  </r>
  <r>
    <d v="2025-02-06T12:52:25"/>
    <n v="343"/>
    <n v="260"/>
    <n v="99"/>
    <n v="161"/>
    <d v="2025-02-06T00:00:00"/>
    <n v="6"/>
    <s v="12:52:25"/>
    <n v="2025"/>
    <n v="2"/>
    <n v="6"/>
    <n v="12"/>
    <n v="117"/>
    <n v="345"/>
    <n v="161.83000000000001"/>
    <n v="45.56"/>
    <n v="116.27"/>
    <n v="0.47"/>
    <n v="1.606624235"/>
    <x v="2"/>
    <n v="343"/>
  </r>
  <r>
    <d v="2025-02-06T13:26:47"/>
    <n v="421"/>
    <n v="331"/>
    <n v="146"/>
    <n v="185"/>
    <d v="2025-02-06T00:00:00"/>
    <n v="6"/>
    <s v="13:26:47"/>
    <n v="2025"/>
    <n v="2"/>
    <n v="6"/>
    <n v="13"/>
    <n v="141"/>
    <n v="325"/>
    <n v="236.78"/>
    <n v="66.66"/>
    <n v="170.11"/>
    <n v="0.73"/>
    <n v="1.397922122"/>
    <x v="2"/>
    <n v="421"/>
  </r>
  <r>
    <d v="2025-02-06T14:28:23"/>
    <n v="384"/>
    <n v="282"/>
    <n v="109"/>
    <n v="173"/>
    <d v="2025-02-06T00:00:00"/>
    <n v="6"/>
    <s v="14:28:23"/>
    <n v="2025"/>
    <n v="2"/>
    <n v="6"/>
    <n v="14"/>
    <n v="129"/>
    <n v="308"/>
    <n v="250.9"/>
    <n v="70.64"/>
    <n v="180.26"/>
    <n v="0.81"/>
    <n v="1.1239537660000001"/>
    <x v="2"/>
    <n v="384"/>
  </r>
  <r>
    <d v="2025-02-06T15:24:30"/>
    <n v="494"/>
    <n v="406"/>
    <n v="221"/>
    <n v="185"/>
    <d v="2025-02-06T00:00:00"/>
    <n v="6"/>
    <s v="15:24:30"/>
    <n v="2025"/>
    <n v="2"/>
    <n v="6"/>
    <n v="15"/>
    <n v="142"/>
    <n v="379"/>
    <n v="301.95"/>
    <n v="85.01"/>
    <n v="216.94"/>
    <n v="0.8"/>
    <n v="1.344593476"/>
    <x v="2"/>
    <n v="494"/>
  </r>
  <r>
    <d v="2025-02-06T16:31:48"/>
    <n v="647"/>
    <n v="568"/>
    <n v="323"/>
    <n v="245"/>
    <d v="2025-02-06T00:00:00"/>
    <n v="6"/>
    <s v="16:31:48"/>
    <n v="2025"/>
    <n v="2"/>
    <n v="6"/>
    <n v="16"/>
    <n v="176"/>
    <n v="434"/>
    <n v="377.97"/>
    <n v="106.42"/>
    <n v="271.56"/>
    <n v="0.87"/>
    <n v="1.50276477"/>
    <x v="2"/>
    <n v="647"/>
  </r>
  <r>
    <d v="2025-02-06T17:27:39"/>
    <n v="567"/>
    <n v="454"/>
    <n v="210"/>
    <n v="244"/>
    <d v="2025-02-06T00:00:00"/>
    <n v="6"/>
    <s v="17:27:39"/>
    <n v="2025"/>
    <n v="2"/>
    <n v="6"/>
    <n v="17"/>
    <n v="182"/>
    <n v="461"/>
    <n v="392.09"/>
    <n v="110.39"/>
    <n v="281.7"/>
    <n v="0.85"/>
    <n v="1.157897422"/>
    <x v="2"/>
    <n v="567"/>
  </r>
  <r>
    <d v="2025-02-06T18:28:56"/>
    <n v="565"/>
    <n v="400"/>
    <n v="156"/>
    <n v="244"/>
    <d v="2025-02-06T00:00:00"/>
    <n v="6"/>
    <s v="18:28:56"/>
    <n v="2025"/>
    <n v="2"/>
    <n v="6"/>
    <n v="18"/>
    <n v="170"/>
    <n v="478"/>
    <n v="328.01"/>
    <n v="92.35"/>
    <n v="235.66"/>
    <n v="0.69"/>
    <n v="1.2194750160000001"/>
    <x v="2"/>
    <n v="565"/>
  </r>
  <r>
    <d v="2025-02-06T19:28:37"/>
    <n v="610"/>
    <n v="480"/>
    <n v="225"/>
    <n v="255"/>
    <d v="2025-02-06T00:00:00"/>
    <n v="6"/>
    <s v="19:28:37"/>
    <n v="2025"/>
    <n v="2"/>
    <n v="6"/>
    <n v="19"/>
    <n v="181"/>
    <n v="465"/>
    <n v="284.57"/>
    <n v="80.12"/>
    <n v="204.45"/>
    <n v="0.61"/>
    <n v="1.686755456"/>
    <x v="2"/>
    <n v="610"/>
  </r>
  <r>
    <d v="2025-02-06T20:41:05"/>
    <n v="686"/>
    <n v="626"/>
    <n v="357"/>
    <n v="269"/>
    <d v="2025-02-06T00:00:00"/>
    <n v="6"/>
    <s v="20:41:05"/>
    <n v="2025"/>
    <n v="2"/>
    <n v="6"/>
    <n v="20"/>
    <n v="189"/>
    <n v="197"/>
    <n v="369.29"/>
    <n v="103.97"/>
    <n v="265.32"/>
    <n v="1.87"/>
    <n v="1.6951447369999999"/>
    <x v="2"/>
    <n v="686"/>
  </r>
  <r>
    <d v="2025-02-06T21:52:49"/>
    <n v="659"/>
    <n v="634"/>
    <n v="380"/>
    <n v="254"/>
    <d v="2025-02-06T00:00:00"/>
    <n v="6"/>
    <s v="21:52:49"/>
    <n v="2025"/>
    <n v="2"/>
    <n v="6"/>
    <n v="21"/>
    <n v="180"/>
    <n v="186"/>
    <n v="363.85"/>
    <n v="102.44"/>
    <n v="261.41000000000003"/>
    <n v="1.96"/>
    <n v="1.7424762949999999"/>
    <x v="2"/>
    <n v="659"/>
  </r>
  <r>
    <d v="2025-02-06T22:35:51"/>
    <n v="604"/>
    <n v="559"/>
    <n v="288"/>
    <n v="271"/>
    <d v="2025-02-06T00:00:00"/>
    <n v="6"/>
    <s v="22:35:51"/>
    <n v="2025"/>
    <n v="2"/>
    <n v="6"/>
    <n v="22"/>
    <n v="202"/>
    <n v="232"/>
    <n v="425.76"/>
    <n v="119.87"/>
    <n v="305.89"/>
    <n v="1.84"/>
    <n v="1.312946261"/>
    <x v="2"/>
    <n v="604"/>
  </r>
  <r>
    <d v="2025-02-06T23:50:16"/>
    <n v="495"/>
    <n v="397"/>
    <n v="199"/>
    <n v="198"/>
    <d v="2025-02-06T00:00:00"/>
    <n v="6"/>
    <s v="23:50:16"/>
    <n v="2025"/>
    <n v="2"/>
    <n v="6"/>
    <n v="23"/>
    <n v="148"/>
    <n v="130"/>
    <n v="282.39"/>
    <n v="79.510000000000005"/>
    <n v="202.89"/>
    <n v="2.17"/>
    <n v="1.4058571479999999"/>
    <x v="2"/>
    <n v="495"/>
  </r>
  <r>
    <d v="2025-02-07T00:03:46"/>
    <n v="416"/>
    <n v="371"/>
    <n v="202"/>
    <n v="169"/>
    <d v="2025-02-07T00:00:00"/>
    <n v="6"/>
    <s v="00:03:46"/>
    <n v="2025"/>
    <n v="2"/>
    <n v="7"/>
    <n v="0"/>
    <n v="128"/>
    <n v="386"/>
    <n v="325.17"/>
    <n v="88.6"/>
    <n v="236.58"/>
    <n v="0.84"/>
    <n v="1.1409416610000001"/>
    <x v="2"/>
    <n v="416"/>
  </r>
  <r>
    <d v="2025-02-07T01:42:47"/>
    <n v="296"/>
    <n v="240"/>
    <n v="103"/>
    <n v="137"/>
    <d v="2025-02-07T00:00:00"/>
    <n v="6"/>
    <s v="01:42:47"/>
    <n v="2025"/>
    <n v="2"/>
    <n v="7"/>
    <n v="1"/>
    <n v="104"/>
    <n v="237"/>
    <n v="205.72"/>
    <n v="56.05"/>
    <n v="149.66999999999999"/>
    <n v="0.87"/>
    <n v="1.1666342599999999"/>
    <x v="2"/>
    <n v="296"/>
  </r>
  <r>
    <d v="2025-02-07T02:46:47"/>
    <n v="212"/>
    <n v="212"/>
    <n v="118"/>
    <n v="94"/>
    <d v="2025-02-07T00:00:00"/>
    <n v="6"/>
    <s v="02:46:47"/>
    <n v="2025"/>
    <n v="2"/>
    <n v="7"/>
    <n v="2"/>
    <n v="72"/>
    <n v="139"/>
    <n v="149.97999999999999"/>
    <n v="40.86"/>
    <n v="109.11"/>
    <n v="1.08"/>
    <n v="1.4135218030000001"/>
    <x v="2"/>
    <n v="212"/>
  </r>
  <r>
    <d v="2025-02-07T03:22:03"/>
    <n v="346"/>
    <n v="284"/>
    <n v="203"/>
    <n v="81"/>
    <d v="2025-02-07T00:00:00"/>
    <n v="6"/>
    <s v="03:22:03"/>
    <n v="2025"/>
    <n v="2"/>
    <n v="7"/>
    <n v="3"/>
    <n v="63"/>
    <n v="119"/>
    <n v="143.34"/>
    <n v="39.049999999999997"/>
    <n v="104.29"/>
    <n v="1.2"/>
    <n v="1.981303195"/>
    <x v="2"/>
    <n v="346"/>
  </r>
  <r>
    <d v="2025-02-07T04:44:56"/>
    <n v="380"/>
    <n v="330"/>
    <n v="265"/>
    <n v="65"/>
    <d v="2025-02-07T00:00:00"/>
    <n v="6"/>
    <s v="04:44:56"/>
    <n v="2025"/>
    <n v="2"/>
    <n v="7"/>
    <n v="4"/>
    <n v="54"/>
    <n v="94"/>
    <n v="118.12"/>
    <n v="32.18"/>
    <n v="85.94"/>
    <n v="1.26"/>
    <n v="2.7937690480000001"/>
    <x v="2"/>
    <n v="380"/>
  </r>
  <r>
    <d v="2025-02-07T05:26:13"/>
    <n v="278"/>
    <n v="226"/>
    <n v="194"/>
    <n v="32"/>
    <d v="2025-02-07T00:00:00"/>
    <n v="6"/>
    <s v="05:26:13"/>
    <n v="2025"/>
    <n v="2"/>
    <n v="7"/>
    <n v="5"/>
    <n v="29"/>
    <n v="38"/>
    <n v="50.43"/>
    <n v="13.74"/>
    <n v="36.69"/>
    <n v="1.33"/>
    <n v="4.4814594489999999"/>
    <x v="2"/>
    <n v="278"/>
  </r>
  <r>
    <d v="2025-02-07T06:49:05"/>
    <n v="329"/>
    <n v="308"/>
    <n v="268"/>
    <n v="40"/>
    <d v="2025-02-07T00:00:00"/>
    <n v="6"/>
    <s v="06:49:05"/>
    <n v="2025"/>
    <n v="2"/>
    <n v="7"/>
    <n v="6"/>
    <n v="33"/>
    <n v="49"/>
    <n v="78.31"/>
    <n v="21.34"/>
    <n v="56.97"/>
    <n v="1.6"/>
    <n v="3.9330864509999999"/>
    <x v="2"/>
    <n v="329"/>
  </r>
  <r>
    <d v="2025-02-07T07:13:50"/>
    <n v="329"/>
    <n v="227"/>
    <n v="175"/>
    <n v="52"/>
    <d v="2025-02-07T00:00:00"/>
    <n v="6"/>
    <s v="07:13:50"/>
    <n v="2025"/>
    <n v="2"/>
    <n v="7"/>
    <n v="7"/>
    <n v="44"/>
    <n v="64"/>
    <n v="73"/>
    <n v="19.89"/>
    <n v="53.11"/>
    <n v="1.1399999999999999"/>
    <n v="3.109589041"/>
    <x v="2"/>
    <n v="329"/>
  </r>
  <r>
    <d v="2025-02-07T08:23:02"/>
    <n v="158"/>
    <n v="128"/>
    <n v="83"/>
    <n v="45"/>
    <d v="2025-02-07T00:00:00"/>
    <n v="6"/>
    <s v="08:23:02"/>
    <n v="2025"/>
    <n v="2"/>
    <n v="7"/>
    <n v="8"/>
    <n v="33"/>
    <n v="60"/>
    <n v="65.03"/>
    <n v="17.72"/>
    <n v="47.32"/>
    <n v="1.08"/>
    <n v="1.968322313"/>
    <x v="2"/>
    <n v="158"/>
  </r>
  <r>
    <d v="2025-02-07T09:11:26"/>
    <n v="149"/>
    <n v="110"/>
    <n v="75"/>
    <n v="35"/>
    <d v="2025-02-07T00:00:00"/>
    <n v="6"/>
    <s v="09:11:26"/>
    <n v="2025"/>
    <n v="2"/>
    <n v="7"/>
    <n v="9"/>
    <n v="29"/>
    <n v="56"/>
    <n v="75.650000000000006"/>
    <n v="20.61"/>
    <n v="55.04"/>
    <n v="1.35"/>
    <n v="1.4540647719999999"/>
    <x v="2"/>
    <n v="149"/>
  </r>
  <r>
    <d v="2025-02-07T10:48:15"/>
    <n v="184"/>
    <n v="151"/>
    <n v="114"/>
    <n v="37"/>
    <d v="2025-02-07T00:00:00"/>
    <n v="6"/>
    <s v="10:48:15"/>
    <n v="2025"/>
    <n v="2"/>
    <n v="7"/>
    <n v="10"/>
    <n v="28"/>
    <n v="62"/>
    <n v="71.67"/>
    <n v="19.53"/>
    <n v="52.14"/>
    <n v="1.1599999999999999"/>
    <n v="2.1068787499999999"/>
    <x v="2"/>
    <n v="184"/>
  </r>
  <r>
    <d v="2025-02-07T11:56:18"/>
    <n v="172"/>
    <n v="122"/>
    <n v="87"/>
    <n v="35"/>
    <d v="2025-02-07T00:00:00"/>
    <n v="6"/>
    <s v="11:56:18"/>
    <n v="2025"/>
    <n v="2"/>
    <n v="7"/>
    <n v="11"/>
    <n v="27"/>
    <n v="57"/>
    <n v="57.07"/>
    <n v="15.55"/>
    <n v="41.52"/>
    <n v="1"/>
    <n v="2.1377256"/>
    <x v="2"/>
    <n v="172"/>
  </r>
  <r>
    <d v="2025-02-07T12:15:11"/>
    <n v="134"/>
    <n v="81"/>
    <n v="63"/>
    <n v="18"/>
    <d v="2025-02-07T00:00:00"/>
    <n v="6"/>
    <s v="12:15:11"/>
    <n v="2025"/>
    <n v="2"/>
    <n v="7"/>
    <n v="12"/>
    <n v="16"/>
    <n v="31"/>
    <n v="37.159999999999997"/>
    <n v="10.130000000000001"/>
    <n v="27.04"/>
    <n v="1.2"/>
    <n v="2.1797631860000002"/>
    <x v="2"/>
    <n v="134"/>
  </r>
  <r>
    <d v="2025-02-07T13:53:34"/>
    <n v="287"/>
    <n v="217"/>
    <n v="153"/>
    <n v="64"/>
    <d v="2025-02-07T00:00:00"/>
    <n v="6"/>
    <s v="13:53:34"/>
    <n v="2025"/>
    <n v="2"/>
    <n v="7"/>
    <n v="13"/>
    <n v="57"/>
    <n v="108"/>
    <n v="143.34"/>
    <n v="39.049999999999997"/>
    <n v="104.29"/>
    <n v="1.33"/>
    <n v="1.5138830750000001"/>
    <x v="2"/>
    <n v="287"/>
  </r>
  <r>
    <d v="2025-02-07T14:08:36"/>
    <n v="382"/>
    <n v="333"/>
    <n v="247"/>
    <n v="86"/>
    <d v="2025-02-07T00:00:00"/>
    <n v="6"/>
    <s v="14:08:36"/>
    <n v="2025"/>
    <n v="2"/>
    <n v="7"/>
    <n v="14"/>
    <n v="73"/>
    <n v="147"/>
    <n v="163.25"/>
    <n v="44.48"/>
    <n v="118.77"/>
    <n v="1.1100000000000001"/>
    <n v="2.0398162329999998"/>
    <x v="2"/>
    <n v="382"/>
  </r>
  <r>
    <d v="2025-02-07T15:11:37"/>
    <n v="380"/>
    <n v="277"/>
    <n v="156"/>
    <n v="121"/>
    <d v="2025-02-07T00:00:00"/>
    <n v="6"/>
    <s v="15:11:37"/>
    <n v="2025"/>
    <n v="2"/>
    <n v="7"/>
    <n v="15"/>
    <n v="103"/>
    <n v="273"/>
    <n v="266.77"/>
    <n v="72.69"/>
    <n v="194.09"/>
    <n v="0.98"/>
    <n v="1.03834764"/>
    <x v="2"/>
    <n v="380"/>
  </r>
  <r>
    <d v="2025-02-07T16:16:48"/>
    <n v="469"/>
    <n v="386"/>
    <n v="243"/>
    <n v="143"/>
    <d v="2025-02-07T00:00:00"/>
    <n v="6"/>
    <s v="16:16:48"/>
    <n v="2025"/>
    <n v="2"/>
    <n v="7"/>
    <n v="16"/>
    <n v="124"/>
    <n v="283"/>
    <n v="298.63"/>
    <n v="81.36"/>
    <n v="217.26"/>
    <n v="1.06"/>
    <n v="1.2925694000000001"/>
    <x v="2"/>
    <n v="469"/>
  </r>
  <r>
    <d v="2025-02-07T17:47:19"/>
    <n v="528"/>
    <n v="431"/>
    <n v="189"/>
    <n v="242"/>
    <d v="2025-02-07T00:00:00"/>
    <n v="6"/>
    <s v="17:47:19"/>
    <n v="2025"/>
    <n v="2"/>
    <n v="7"/>
    <n v="17"/>
    <n v="161"/>
    <n v="390"/>
    <n v="326.5"/>
    <n v="88.96"/>
    <n v="237.54"/>
    <n v="0.84"/>
    <n v="1.320061256"/>
    <x v="2"/>
    <n v="528"/>
  </r>
  <r>
    <d v="2025-02-07T18:54:02"/>
    <n v="457"/>
    <n v="350"/>
    <n v="153"/>
    <n v="197"/>
    <d v="2025-02-07T00:00:00"/>
    <n v="6"/>
    <s v="18:54:02"/>
    <n v="2025"/>
    <n v="2"/>
    <n v="7"/>
    <n v="18"/>
    <n v="149"/>
    <n v="428"/>
    <n v="302.61"/>
    <n v="82.45"/>
    <n v="220.16"/>
    <n v="0.71"/>
    <n v="1.15660421"/>
    <x v="2"/>
    <n v="457"/>
  </r>
  <r>
    <d v="2025-02-07T19:38:50"/>
    <n v="517"/>
    <n v="409"/>
    <n v="189"/>
    <n v="220"/>
    <d v="2025-02-07T00:00:00"/>
    <n v="6"/>
    <s v="19:38:50"/>
    <n v="2025"/>
    <n v="2"/>
    <n v="7"/>
    <n v="19"/>
    <n v="162"/>
    <n v="586"/>
    <n v="422.06"/>
    <n v="114.99"/>
    <n v="307.07"/>
    <n v="0.72"/>
    <n v="0.96905653219999999"/>
    <x v="2"/>
    <n v="517"/>
  </r>
  <r>
    <d v="2025-02-07T20:33:41"/>
    <n v="580"/>
    <n v="500"/>
    <n v="232"/>
    <n v="268"/>
    <d v="2025-02-07T00:00:00"/>
    <n v="6"/>
    <s v="20:33:41"/>
    <n v="2025"/>
    <n v="2"/>
    <n v="7"/>
    <n v="20"/>
    <n v="182"/>
    <n v="228"/>
    <n v="426.04"/>
    <n v="116.08"/>
    <n v="309.95999999999998"/>
    <n v="1.87"/>
    <n v="1.173598723"/>
    <x v="2"/>
    <n v="580"/>
  </r>
  <r>
    <d v="2025-02-07T21:12:46"/>
    <n v="606"/>
    <n v="515"/>
    <n v="267"/>
    <n v="248"/>
    <d v="2025-02-07T00:00:00"/>
    <n v="6"/>
    <s v="21:12:46"/>
    <n v="2025"/>
    <n v="2"/>
    <n v="7"/>
    <n v="21"/>
    <n v="177"/>
    <n v="224"/>
    <n v="434.01"/>
    <n v="118.25"/>
    <n v="315.76"/>
    <n v="1.94"/>
    <n v="1.186608603"/>
    <x v="2"/>
    <n v="606"/>
  </r>
  <r>
    <d v="2025-02-07T22:55:49"/>
    <n v="485"/>
    <n v="407"/>
    <n v="189"/>
    <n v="218"/>
    <d v="2025-02-07T00:00:00"/>
    <n v="6"/>
    <s v="22:55:49"/>
    <n v="2025"/>
    <n v="2"/>
    <n v="7"/>
    <n v="22"/>
    <n v="162"/>
    <n v="161"/>
    <n v="306.58999999999997"/>
    <n v="83.53"/>
    <n v="223.06"/>
    <n v="1.9"/>
    <n v="1.3275057889999999"/>
    <x v="2"/>
    <n v="485"/>
  </r>
  <r>
    <d v="2025-02-07T23:37:16"/>
    <n v="450"/>
    <n v="356"/>
    <n v="167"/>
    <n v="189"/>
    <d v="2025-02-07T00:00:00"/>
    <n v="6"/>
    <s v="23:37:16"/>
    <n v="2025"/>
    <n v="2"/>
    <n v="7"/>
    <n v="23"/>
    <n v="145"/>
    <n v="143"/>
    <n v="299.95"/>
    <n v="81.73"/>
    <n v="218.23"/>
    <n v="2.1"/>
    <n v="1.1868644770000001"/>
    <x v="2"/>
    <n v="450"/>
  </r>
  <r>
    <d v="2025-02-08T00:46:12"/>
    <n v="441"/>
    <n v="384"/>
    <n v="179"/>
    <n v="205"/>
    <d v="2025-02-08T00:00:00"/>
    <n v="6"/>
    <s v="00:46:12"/>
    <n v="2025"/>
    <n v="2"/>
    <n v="8"/>
    <n v="0"/>
    <n v="150"/>
    <n v="467"/>
    <n v="358.24"/>
    <n v="87.35"/>
    <n v="270.89"/>
    <n v="0.77"/>
    <n v="1.0719071010000001"/>
    <x v="2"/>
    <n v="441"/>
  </r>
  <r>
    <d v="2025-02-08T01:35:56"/>
    <n v="297"/>
    <n v="263"/>
    <n v="131"/>
    <n v="132"/>
    <d v="2025-02-08T00:00:00"/>
    <n v="6"/>
    <s v="01:35:56"/>
    <n v="2025"/>
    <n v="2"/>
    <n v="8"/>
    <n v="1"/>
    <n v="102"/>
    <n v="253"/>
    <n v="251.74"/>
    <n v="61.38"/>
    <n v="190.36"/>
    <n v="1"/>
    <n v="1.044728688"/>
    <x v="2"/>
    <n v="297"/>
  </r>
  <r>
    <d v="2025-02-08T02:42:23"/>
    <n v="241"/>
    <n v="201"/>
    <n v="95"/>
    <n v="106"/>
    <d v="2025-02-08T00:00:00"/>
    <n v="6"/>
    <s v="02:42:23"/>
    <n v="2025"/>
    <n v="2"/>
    <n v="8"/>
    <n v="2"/>
    <n v="84"/>
    <n v="170"/>
    <n v="172.9"/>
    <n v="42.16"/>
    <n v="130.74"/>
    <n v="1.02"/>
    <n v="1.1625216890000001"/>
    <x v="2"/>
    <n v="241"/>
  </r>
  <r>
    <d v="2025-02-08T03:14:54"/>
    <n v="352"/>
    <n v="272"/>
    <n v="190"/>
    <n v="82"/>
    <d v="2025-02-08T00:00:00"/>
    <n v="6"/>
    <s v="03:14:54"/>
    <n v="2025"/>
    <n v="2"/>
    <n v="8"/>
    <n v="3"/>
    <n v="66"/>
    <n v="133"/>
    <n v="172.9"/>
    <n v="42.16"/>
    <n v="130.74"/>
    <n v="1.3"/>
    <n v="1.573163678"/>
    <x v="2"/>
    <n v="352"/>
  </r>
  <r>
    <d v="2025-02-08T04:55:26"/>
    <n v="413"/>
    <n v="406"/>
    <n v="345"/>
    <n v="61"/>
    <d v="2025-02-08T00:00:00"/>
    <n v="6"/>
    <s v="04:55:26"/>
    <n v="2025"/>
    <n v="2"/>
    <n v="8"/>
    <n v="4"/>
    <n v="50"/>
    <n v="85"/>
    <n v="120.34"/>
    <n v="29.34"/>
    <n v="91"/>
    <n v="1.42"/>
    <n v="3.3737743060000001"/>
    <x v="2"/>
    <n v="413"/>
  </r>
  <r>
    <d v="2025-02-08T05:06:37"/>
    <n v="293"/>
    <n v="291"/>
    <n v="248"/>
    <n v="43"/>
    <d v="2025-02-08T00:00:00"/>
    <n v="6"/>
    <s v="05:06:37"/>
    <n v="2025"/>
    <n v="2"/>
    <n v="8"/>
    <n v="5"/>
    <n v="34"/>
    <n v="49"/>
    <n v="74.69"/>
    <n v="18.21"/>
    <n v="56.48"/>
    <n v="1.52"/>
    <n v="3.8961038960000001"/>
    <x v="2"/>
    <n v="293"/>
  </r>
  <r>
    <d v="2025-02-08T06:11:09"/>
    <n v="336"/>
    <n v="273"/>
    <n v="223"/>
    <n v="50"/>
    <d v="2025-02-08T00:00:00"/>
    <n v="6"/>
    <s v="06:11:09"/>
    <n v="2025"/>
    <n v="2"/>
    <n v="8"/>
    <n v="6"/>
    <n v="36"/>
    <n v="53"/>
    <n v="78.84"/>
    <n v="19.22"/>
    <n v="59.62"/>
    <n v="1.49"/>
    <n v="3.4627092849999999"/>
    <x v="2"/>
    <n v="336"/>
  </r>
  <r>
    <d v="2025-02-08T07:43:31"/>
    <n v="413"/>
    <n v="323"/>
    <n v="244"/>
    <n v="79"/>
    <d v="2025-02-08T00:00:00"/>
    <n v="6"/>
    <s v="07:43:31"/>
    <n v="2025"/>
    <n v="2"/>
    <n v="8"/>
    <n v="7"/>
    <n v="54"/>
    <n v="94"/>
    <n v="124.49"/>
    <n v="30.35"/>
    <n v="94.13"/>
    <n v="1.32"/>
    <n v="2.5945859109999998"/>
    <x v="2"/>
    <n v="413"/>
  </r>
  <r>
    <d v="2025-02-08T08:27:13"/>
    <n v="223"/>
    <n v="179"/>
    <n v="102"/>
    <n v="77"/>
    <d v="2025-02-08T00:00:00"/>
    <n v="6"/>
    <s v="08:27:13"/>
    <n v="2025"/>
    <n v="2"/>
    <n v="8"/>
    <n v="8"/>
    <n v="59"/>
    <n v="127"/>
    <n v="113.42"/>
    <n v="27.65"/>
    <n v="85.77"/>
    <n v="0.89"/>
    <n v="1.578204902"/>
    <x v="2"/>
    <n v="223"/>
  </r>
  <r>
    <d v="2025-02-08T09:21:49"/>
    <n v="199"/>
    <n v="135"/>
    <n v="55"/>
    <n v="80"/>
    <d v="2025-02-08T00:00:00"/>
    <n v="6"/>
    <s v="09:21:49"/>
    <n v="2025"/>
    <n v="2"/>
    <n v="8"/>
    <n v="9"/>
    <n v="60"/>
    <n v="127"/>
    <n v="106.5"/>
    <n v="25.97"/>
    <n v="80.540000000000006"/>
    <n v="0.84"/>
    <n v="1.2676056339999999"/>
    <x v="2"/>
    <n v="199"/>
  </r>
  <r>
    <d v="2025-02-08T10:02:36"/>
    <n v="189"/>
    <n v="128"/>
    <n v="65"/>
    <n v="63"/>
    <d v="2025-02-08T00:00:00"/>
    <n v="6"/>
    <s v="10:02:36"/>
    <n v="2025"/>
    <n v="2"/>
    <n v="8"/>
    <n v="10"/>
    <n v="49"/>
    <n v="120"/>
    <n v="95.44"/>
    <n v="23.27"/>
    <n v="72.17"/>
    <n v="0.8"/>
    <n v="1.341156748"/>
    <x v="2"/>
    <n v="189"/>
  </r>
  <r>
    <d v="2025-02-08T11:18:52"/>
    <n v="208"/>
    <n v="153"/>
    <n v="78"/>
    <n v="75"/>
    <d v="2025-02-08T00:00:00"/>
    <n v="6"/>
    <s v="11:18:52"/>
    <n v="2025"/>
    <n v="2"/>
    <n v="8"/>
    <n v="11"/>
    <n v="59"/>
    <n v="151"/>
    <n v="109.27"/>
    <n v="26.64"/>
    <n v="82.63"/>
    <n v="0.72"/>
    <n v="1.4002013360000001"/>
    <x v="2"/>
    <n v="208"/>
  </r>
  <r>
    <d v="2025-02-08T12:10:17"/>
    <n v="218"/>
    <n v="119"/>
    <n v="49"/>
    <n v="70"/>
    <d v="2025-02-08T00:00:00"/>
    <n v="6"/>
    <s v="12:10:17"/>
    <n v="2025"/>
    <n v="2"/>
    <n v="8"/>
    <n v="12"/>
    <n v="56"/>
    <n v="161"/>
    <n v="142.47"/>
    <n v="34.74"/>
    <n v="107.73"/>
    <n v="0.88"/>
    <n v="0.83526356430000004"/>
    <x v="2"/>
    <n v="218"/>
  </r>
  <r>
    <d v="2025-02-08T13:06:43"/>
    <n v="285"/>
    <n v="210"/>
    <n v="109"/>
    <n v="101"/>
    <d v="2025-02-08T00:00:00"/>
    <n v="6"/>
    <s v="13:06:43"/>
    <n v="2025"/>
    <n v="2"/>
    <n v="8"/>
    <n v="13"/>
    <n v="82"/>
    <n v="185"/>
    <n v="213.01"/>
    <n v="51.94"/>
    <n v="161.07"/>
    <n v="1.1499999999999999"/>
    <n v="0.985869208"/>
    <x v="2"/>
    <n v="285"/>
  </r>
  <r>
    <d v="2025-02-08T14:41:02"/>
    <n v="323"/>
    <n v="256"/>
    <n v="140"/>
    <n v="116"/>
    <d v="2025-02-08T00:00:00"/>
    <n v="6"/>
    <s v="14:41:02"/>
    <n v="2025"/>
    <n v="2"/>
    <n v="8"/>
    <n v="14"/>
    <n v="95"/>
    <n v="234"/>
    <n v="247.59"/>
    <n v="60.37"/>
    <n v="187.22"/>
    <n v="1.06"/>
    <n v="1.0339674459999999"/>
    <x v="2"/>
    <n v="323"/>
  </r>
  <r>
    <d v="2025-02-08T15:44:26"/>
    <n v="340"/>
    <n v="263"/>
    <n v="141"/>
    <n v="122"/>
    <d v="2025-02-08T00:00:00"/>
    <n v="6"/>
    <s v="15:44:26"/>
    <n v="2025"/>
    <n v="2"/>
    <n v="8"/>
    <n v="15"/>
    <n v="101"/>
    <n v="235"/>
    <n v="225.46"/>
    <n v="54.97"/>
    <n v="170.49"/>
    <n v="0.96"/>
    <n v="1.1665040360000001"/>
    <x v="2"/>
    <n v="340"/>
  </r>
  <r>
    <d v="2025-02-08T16:45:05"/>
    <n v="461"/>
    <n v="363"/>
    <n v="184"/>
    <n v="179"/>
    <d v="2025-02-08T00:00:00"/>
    <n v="6"/>
    <s v="16:45:05"/>
    <n v="2025"/>
    <n v="2"/>
    <n v="8"/>
    <n v="16"/>
    <n v="143"/>
    <n v="298"/>
    <n v="271.10000000000002"/>
    <n v="66.099999999999994"/>
    <n v="205"/>
    <n v="0.91"/>
    <n v="1.338989303"/>
    <x v="2"/>
    <n v="461"/>
  </r>
  <r>
    <d v="2025-02-08T17:56:27"/>
    <n v="399"/>
    <n v="307"/>
    <n v="83"/>
    <n v="224"/>
    <d v="2025-02-08T00:00:00"/>
    <n v="6"/>
    <s v="17:56:27"/>
    <n v="2025"/>
    <n v="2"/>
    <n v="8"/>
    <n v="17"/>
    <n v="160"/>
    <n v="440"/>
    <n v="413.57"/>
    <n v="100.84"/>
    <n v="312.73"/>
    <n v="0.94"/>
    <n v="0.74231689919999999"/>
    <x v="2"/>
    <n v="399"/>
  </r>
  <r>
    <d v="2025-02-08T18:08:17"/>
    <n v="408"/>
    <n v="268"/>
    <n v="93"/>
    <n v="175"/>
    <d v="2025-02-08T00:00:00"/>
    <n v="6"/>
    <s v="18:08:17"/>
    <n v="2025"/>
    <n v="2"/>
    <n v="8"/>
    <n v="18"/>
    <n v="135"/>
    <n v="376"/>
    <n v="302.91000000000003"/>
    <n v="73.86"/>
    <n v="229.06"/>
    <n v="0.81"/>
    <n v="0.88475124620000001"/>
    <x v="2"/>
    <n v="408"/>
  </r>
  <r>
    <d v="2025-02-08T19:13:24"/>
    <n v="426"/>
    <n v="324"/>
    <n v="110"/>
    <n v="214"/>
    <d v="2025-02-08T00:00:00"/>
    <n v="6"/>
    <s v="19:13:24"/>
    <n v="2025"/>
    <n v="2"/>
    <n v="8"/>
    <n v="19"/>
    <n v="162"/>
    <n v="547"/>
    <n v="402.5"/>
    <n v="98.14"/>
    <n v="304.36"/>
    <n v="0.74"/>
    <n v="0.80496894409999997"/>
    <x v="2"/>
    <n v="426"/>
  </r>
  <r>
    <d v="2025-02-08T20:46:34"/>
    <n v="421"/>
    <n v="326"/>
    <n v="135"/>
    <n v="191"/>
    <d v="2025-02-08T00:00:00"/>
    <n v="6"/>
    <s v="20:46:34"/>
    <n v="2025"/>
    <n v="2"/>
    <n v="8"/>
    <n v="20"/>
    <n v="143"/>
    <n v="142"/>
    <n v="320.89"/>
    <n v="78.239999999999995"/>
    <n v="242.65"/>
    <n v="2.2599999999999998"/>
    <n v="1.0159244599999999"/>
    <x v="2"/>
    <n v="421"/>
  </r>
  <r>
    <d v="2025-02-08T21:07:14"/>
    <n v="431"/>
    <n v="350"/>
    <n v="175"/>
    <n v="175"/>
    <d v="2025-02-08T00:00:00"/>
    <n v="6"/>
    <s v="21:07:14"/>
    <n v="2025"/>
    <n v="2"/>
    <n v="8"/>
    <n v="21"/>
    <n v="119"/>
    <n v="98"/>
    <n v="236.52"/>
    <n v="57.67"/>
    <n v="178.85"/>
    <n v="2.41"/>
    <n v="1.479790293"/>
    <x v="2"/>
    <n v="431"/>
  </r>
  <r>
    <d v="2025-02-08T22:23:50"/>
    <n v="330"/>
    <n v="299"/>
    <n v="124"/>
    <n v="175"/>
    <d v="2025-02-08T00:00:00"/>
    <n v="6"/>
    <s v="22:23:50"/>
    <n v="2025"/>
    <n v="2"/>
    <n v="8"/>
    <n v="22"/>
    <n v="123"/>
    <n v="120"/>
    <n v="311.20999999999998"/>
    <n v="75.88"/>
    <n v="235.33"/>
    <n v="2.59"/>
    <n v="0.96076604219999995"/>
    <x v="2"/>
    <n v="330"/>
  </r>
  <r>
    <d v="2025-02-08T23:22:12"/>
    <n v="293"/>
    <n v="223"/>
    <n v="105"/>
    <n v="118"/>
    <d v="2025-02-08T00:00:00"/>
    <n v="6"/>
    <s v="23:22:12"/>
    <n v="2025"/>
    <n v="2"/>
    <n v="8"/>
    <n v="23"/>
    <n v="102"/>
    <n v="81"/>
    <n v="219.92"/>
    <n v="53.62"/>
    <n v="166.3"/>
    <n v="2.72"/>
    <n v="1.014005093"/>
    <x v="2"/>
    <n v="293"/>
  </r>
  <r>
    <d v="2025-02-09T00:21:40"/>
    <n v="265"/>
    <n v="200"/>
    <n v="104"/>
    <n v="96"/>
    <d v="2025-02-09T00:00:00"/>
    <n v="6"/>
    <s v="00:21:40"/>
    <n v="2025"/>
    <n v="2"/>
    <n v="9"/>
    <n v="0"/>
    <n v="71"/>
    <n v="126"/>
    <n v="134.08000000000001"/>
    <n v="33.86"/>
    <n v="100.22"/>
    <n v="1.06"/>
    <n v="1.491646778"/>
    <x v="2"/>
    <n v="265"/>
  </r>
  <r>
    <d v="2025-02-09T01:12:37"/>
    <n v="165"/>
    <n v="141"/>
    <n v="79"/>
    <n v="62"/>
    <d v="2025-02-09T00:00:00"/>
    <n v="6"/>
    <s v="01:12:37"/>
    <n v="2025"/>
    <n v="2"/>
    <n v="9"/>
    <n v="1"/>
    <n v="49"/>
    <n v="75"/>
    <n v="94.11"/>
    <n v="23.77"/>
    <n v="70.349999999999994"/>
    <n v="1.25"/>
    <n v="1.498246733"/>
    <x v="2"/>
    <n v="165"/>
  </r>
  <r>
    <d v="2025-02-09T02:24:32"/>
    <n v="120"/>
    <n v="93"/>
    <n v="45"/>
    <n v="48"/>
    <d v="2025-02-09T00:00:00"/>
    <n v="6"/>
    <s v="02:24:32"/>
    <n v="2025"/>
    <n v="2"/>
    <n v="9"/>
    <n v="2"/>
    <n v="36"/>
    <n v="51"/>
    <n v="72.2"/>
    <n v="18.23"/>
    <n v="53.97"/>
    <n v="1.42"/>
    <n v="1.288088643"/>
    <x v="2"/>
    <n v="120"/>
  </r>
  <r>
    <d v="2025-02-09T03:30:52"/>
    <n v="214"/>
    <n v="126"/>
    <n v="88"/>
    <n v="38"/>
    <d v="2025-02-09T00:00:00"/>
    <n v="6"/>
    <s v="03:30:52"/>
    <n v="2025"/>
    <n v="2"/>
    <n v="9"/>
    <n v="3"/>
    <n v="32"/>
    <n v="47"/>
    <n v="81.22"/>
    <n v="20.51"/>
    <n v="60.71"/>
    <n v="1.73"/>
    <n v="1.5513420339999999"/>
    <x v="2"/>
    <n v="214"/>
  </r>
  <r>
    <d v="2025-02-09T04:33:44"/>
    <n v="197"/>
    <n v="163"/>
    <n v="128"/>
    <n v="35"/>
    <d v="2025-02-09T00:00:00"/>
    <n v="6"/>
    <s v="04:33:44"/>
    <n v="2025"/>
    <n v="2"/>
    <n v="9"/>
    <n v="4"/>
    <n v="26"/>
    <n v="34"/>
    <n v="56.73"/>
    <n v="14.32"/>
    <n v="42.4"/>
    <n v="1.67"/>
    <n v="2.8732592979999998"/>
    <x v="2"/>
    <n v="197"/>
  </r>
  <r>
    <d v="2025-02-09T05:35:10"/>
    <n v="239"/>
    <n v="199"/>
    <n v="168"/>
    <n v="31"/>
    <d v="2025-02-09T00:00:00"/>
    <n v="6"/>
    <s v="05:35:10"/>
    <n v="2025"/>
    <n v="2"/>
    <n v="9"/>
    <n v="5"/>
    <n v="27"/>
    <n v="36"/>
    <n v="59.3"/>
    <n v="14.98"/>
    <n v="44.33"/>
    <n v="1.65"/>
    <n v="3.3558178750000001"/>
    <x v="2"/>
    <n v="239"/>
  </r>
  <r>
    <d v="2025-02-09T06:30:45"/>
    <n v="490"/>
    <n v="428"/>
    <n v="371"/>
    <n v="57"/>
    <d v="2025-02-09T00:00:00"/>
    <n v="6"/>
    <s v="06:30:45"/>
    <n v="2025"/>
    <n v="2"/>
    <n v="9"/>
    <n v="6"/>
    <n v="45"/>
    <n v="71"/>
    <n v="100.56"/>
    <n v="25.39"/>
    <n v="75.17"/>
    <n v="1.42"/>
    <n v="4.2561654730000003"/>
    <x v="2"/>
    <n v="490"/>
  </r>
  <r>
    <d v="2025-02-09T07:26:06"/>
    <n v="679"/>
    <n v="702"/>
    <n v="550"/>
    <n v="152"/>
    <d v="2025-02-09T00:00:00"/>
    <n v="6"/>
    <s v="07:26:06"/>
    <n v="2025"/>
    <n v="2"/>
    <n v="9"/>
    <n v="7"/>
    <n v="112"/>
    <n v="244"/>
    <n v="204.99"/>
    <n v="51.76"/>
    <n v="153.22"/>
    <n v="0.84"/>
    <n v="3.4245572950000001"/>
    <x v="2"/>
    <n v="679"/>
  </r>
  <r>
    <d v="2025-02-09T08:07:13"/>
    <n v="296"/>
    <n v="232"/>
    <n v="85"/>
    <n v="147"/>
    <d v="2025-02-09T00:00:00"/>
    <n v="6"/>
    <s v="08:07:13"/>
    <n v="2025"/>
    <n v="2"/>
    <n v="9"/>
    <n v="8"/>
    <n v="102"/>
    <n v="293"/>
    <n v="210.14"/>
    <n v="53.06"/>
    <n v="157.08000000000001"/>
    <n v="0.72"/>
    <n v="1.104025888"/>
    <x v="2"/>
    <n v="296"/>
  </r>
  <r>
    <d v="2025-02-09T09:49:52"/>
    <n v="372"/>
    <n v="361"/>
    <n v="171"/>
    <n v="190"/>
    <d v="2025-02-09T00:00:00"/>
    <n v="6"/>
    <s v="09:49:52"/>
    <n v="2025"/>
    <n v="2"/>
    <n v="9"/>
    <n v="9"/>
    <n v="134"/>
    <n v="442"/>
    <n v="268.16000000000003"/>
    <n v="67.709999999999994"/>
    <n v="200.44"/>
    <n v="0.61"/>
    <n v="1.346211217"/>
    <x v="2"/>
    <n v="372"/>
  </r>
  <r>
    <d v="2025-02-09T10:52:04"/>
    <n v="338"/>
    <n v="281"/>
    <n v="120"/>
    <n v="161"/>
    <d v="2025-02-09T00:00:00"/>
    <n v="6"/>
    <s v="10:52:04"/>
    <n v="2025"/>
    <n v="2"/>
    <n v="9"/>
    <n v="10"/>
    <n v="112"/>
    <n v="463"/>
    <n v="287.5"/>
    <n v="72.599999999999994"/>
    <n v="214.9"/>
    <n v="0.62"/>
    <n v="0.97739130429999999"/>
    <x v="2"/>
    <n v="338"/>
  </r>
  <r>
    <d v="2025-02-09T11:12:13"/>
    <n v="366"/>
    <n v="307"/>
    <n v="123"/>
    <n v="184"/>
    <d v="2025-02-09T00:00:00"/>
    <n v="6"/>
    <s v="11:12:13"/>
    <n v="2025"/>
    <n v="2"/>
    <n v="9"/>
    <n v="11"/>
    <n v="124"/>
    <n v="473"/>
    <n v="251.4"/>
    <n v="63.48"/>
    <n v="187.92"/>
    <n v="0.53"/>
    <n v="1.2211614959999999"/>
    <x v="2"/>
    <n v="366"/>
  </r>
  <r>
    <d v="2025-02-09T12:41:06"/>
    <n v="340"/>
    <n v="310"/>
    <n v="162"/>
    <n v="148"/>
    <d v="2025-02-09T00:00:00"/>
    <n v="6"/>
    <s v="12:41:06"/>
    <n v="2025"/>
    <n v="2"/>
    <n v="9"/>
    <n v="12"/>
    <n v="106"/>
    <n v="407"/>
    <n v="255.27"/>
    <n v="64.459999999999994"/>
    <n v="190.81"/>
    <n v="0.63"/>
    <n v="1.2144004390000001"/>
    <x v="2"/>
    <n v="340"/>
  </r>
  <r>
    <d v="2025-02-09T13:10:29"/>
    <n v="352"/>
    <n v="310"/>
    <n v="166"/>
    <n v="144"/>
    <d v="2025-02-09T00:00:00"/>
    <n v="6"/>
    <s v="13:10:29"/>
    <n v="2025"/>
    <n v="2"/>
    <n v="9"/>
    <n v="13"/>
    <n v="107"/>
    <n v="264"/>
    <n v="255.27"/>
    <n v="64.459999999999994"/>
    <n v="190.81"/>
    <n v="0.97"/>
    <n v="1.2144004390000001"/>
    <x v="2"/>
    <n v="352"/>
  </r>
  <r>
    <d v="2025-02-09T14:02:11"/>
    <n v="342"/>
    <n v="282"/>
    <n v="146"/>
    <n v="136"/>
    <d v="2025-02-09T00:00:00"/>
    <n v="6"/>
    <s v="14:02:11"/>
    <n v="2025"/>
    <n v="2"/>
    <n v="9"/>
    <n v="14"/>
    <n v="103"/>
    <n v="208"/>
    <n v="177.91"/>
    <n v="44.93"/>
    <n v="132.99"/>
    <n v="0.86"/>
    <n v="1.585071103"/>
    <x v="2"/>
    <n v="342"/>
  </r>
  <r>
    <d v="2025-02-09T15:14:42"/>
    <n v="385"/>
    <n v="310"/>
    <n v="152"/>
    <n v="158"/>
    <d v="2025-02-09T00:00:00"/>
    <n v="6"/>
    <s v="15:14:42"/>
    <n v="2025"/>
    <n v="2"/>
    <n v="9"/>
    <n v="15"/>
    <n v="122"/>
    <n v="256"/>
    <n v="190.81"/>
    <n v="48.18"/>
    <n v="142.62"/>
    <n v="0.75"/>
    <n v="1.6246527959999999"/>
    <x v="2"/>
    <n v="385"/>
  </r>
  <r>
    <d v="2025-02-09T16:19:15"/>
    <n v="484"/>
    <n v="436"/>
    <n v="226"/>
    <n v="210"/>
    <d v="2025-02-09T00:00:00"/>
    <n v="6"/>
    <s v="16:19:15"/>
    <n v="2025"/>
    <n v="2"/>
    <n v="9"/>
    <n v="16"/>
    <n v="159"/>
    <n v="408"/>
    <n v="384.19"/>
    <n v="97.01"/>
    <n v="287.18"/>
    <n v="0.94"/>
    <n v="1.1348551499999999"/>
    <x v="2"/>
    <n v="484"/>
  </r>
  <r>
    <d v="2025-02-09T17:56:33"/>
    <n v="436"/>
    <n v="379"/>
    <n v="150"/>
    <n v="229"/>
    <d v="2025-02-09T00:00:00"/>
    <n v="6"/>
    <s v="17:56:33"/>
    <n v="2025"/>
    <n v="2"/>
    <n v="9"/>
    <n v="17"/>
    <n v="172"/>
    <n v="386"/>
    <n v="314.57"/>
    <n v="79.430000000000007"/>
    <n v="235.14"/>
    <n v="0.81"/>
    <n v="1.2048192769999999"/>
    <x v="2"/>
    <n v="436"/>
  </r>
  <r>
    <d v="2025-02-09T18:24:53"/>
    <n v="417"/>
    <n v="321"/>
    <n v="105"/>
    <n v="216"/>
    <d v="2025-02-09T00:00:00"/>
    <n v="6"/>
    <s v="18:24:53"/>
    <n v="2025"/>
    <n v="2"/>
    <n v="9"/>
    <n v="18"/>
    <n v="171"/>
    <n v="555"/>
    <n v="390.64"/>
    <n v="98.64"/>
    <n v="291.99"/>
    <n v="0.7"/>
    <n v="0.82172844560000002"/>
    <x v="2"/>
    <n v="417"/>
  </r>
  <r>
    <d v="2025-02-09T19:32:35"/>
    <n v="397"/>
    <n v="316"/>
    <n v="100"/>
    <n v="216"/>
    <d v="2025-02-09T00:00:00"/>
    <n v="6"/>
    <s v="19:32:35"/>
    <n v="2025"/>
    <n v="2"/>
    <n v="9"/>
    <n v="19"/>
    <n v="162"/>
    <n v="528"/>
    <n v="393.21"/>
    <n v="99.29"/>
    <n v="293.92"/>
    <n v="0.74"/>
    <n v="0.80364181990000005"/>
    <x v="2"/>
    <n v="397"/>
  </r>
  <r>
    <d v="2025-02-09T20:15:51"/>
    <n v="428"/>
    <n v="313"/>
    <n v="114"/>
    <n v="199"/>
    <d v="2025-02-09T00:00:00"/>
    <n v="6"/>
    <s v="20:15:51"/>
    <n v="2025"/>
    <n v="2"/>
    <n v="9"/>
    <n v="20"/>
    <n v="143"/>
    <n v="137"/>
    <n v="311.99"/>
    <n v="78.78"/>
    <n v="233.21"/>
    <n v="2.2799999999999998"/>
    <n v="1.003237283"/>
    <x v="2"/>
    <n v="428"/>
  </r>
  <r>
    <d v="2025-02-09T21:51:37"/>
    <n v="445"/>
    <n v="345"/>
    <n v="135"/>
    <n v="210"/>
    <d v="2025-02-09T00:00:00"/>
    <n v="6"/>
    <s v="21:51:37"/>
    <n v="2025"/>
    <n v="2"/>
    <n v="9"/>
    <n v="21"/>
    <n v="151"/>
    <n v="129"/>
    <n v="257.85000000000002"/>
    <n v="65.11"/>
    <n v="192.74"/>
    <n v="2"/>
    <n v="1.3379872020000001"/>
    <x v="2"/>
    <n v="445"/>
  </r>
  <r>
    <d v="2025-02-09T22:12:28"/>
    <n v="355"/>
    <n v="266"/>
    <n v="123"/>
    <n v="143"/>
    <d v="2025-02-09T00:00:00"/>
    <n v="6"/>
    <s v="22:12:28"/>
    <n v="2025"/>
    <n v="2"/>
    <n v="9"/>
    <n v="22"/>
    <n v="104"/>
    <n v="80"/>
    <n v="215.3"/>
    <n v="54.37"/>
    <n v="160.93"/>
    <n v="2.69"/>
    <n v="1.2354853690000001"/>
    <x v="2"/>
    <n v="355"/>
  </r>
  <r>
    <d v="2025-02-09T23:29:41"/>
    <n v="303"/>
    <n v="247"/>
    <n v="114"/>
    <n v="133"/>
    <d v="2025-02-09T00:00:00"/>
    <n v="6"/>
    <s v="23:29:41"/>
    <n v="2025"/>
    <n v="2"/>
    <n v="9"/>
    <n v="23"/>
    <n v="123"/>
    <n v="104"/>
    <n v="253.98"/>
    <n v="64.13"/>
    <n v="189.84"/>
    <n v="2.44"/>
    <n v="0.9725175211"/>
    <x v="2"/>
    <n v="303"/>
  </r>
  <r>
    <d v="2025-02-10T00:19:46"/>
    <n v="225"/>
    <n v="176"/>
    <n v="89"/>
    <n v="87"/>
    <d v="2025-02-10T00:00:00"/>
    <n v="7"/>
    <s v="00:19:46"/>
    <n v="2025"/>
    <n v="2"/>
    <n v="10"/>
    <n v="0"/>
    <n v="67"/>
    <n v="112"/>
    <n v="114.88"/>
    <n v="29.04"/>
    <n v="85.85"/>
    <n v="1.03"/>
    <n v="1.5320334259999999"/>
    <x v="3"/>
    <n v="225"/>
  </r>
  <r>
    <d v="2025-02-10T01:17:52"/>
    <n v="165"/>
    <n v="132"/>
    <n v="74"/>
    <n v="58"/>
    <d v="2025-02-10T00:00:00"/>
    <n v="7"/>
    <s v="01:17:52"/>
    <n v="2025"/>
    <n v="2"/>
    <n v="10"/>
    <n v="1"/>
    <n v="47"/>
    <n v="75"/>
    <n v="100.52"/>
    <n v="25.41"/>
    <n v="75.12"/>
    <n v="1.34"/>
    <n v="1.3131715079999999"/>
    <x v="3"/>
    <n v="165"/>
  </r>
  <r>
    <d v="2025-02-10T02:46:35"/>
    <n v="133"/>
    <n v="86"/>
    <n v="36"/>
    <n v="50"/>
    <d v="2025-02-10T00:00:00"/>
    <n v="7"/>
    <s v="02:46:35"/>
    <n v="2025"/>
    <n v="2"/>
    <n v="10"/>
    <n v="2"/>
    <n v="39"/>
    <n v="53"/>
    <n v="61.36"/>
    <n v="15.51"/>
    <n v="45.85"/>
    <n v="1.1599999999999999"/>
    <n v="1.4015645370000001"/>
    <x v="3"/>
    <n v="133"/>
  </r>
  <r>
    <d v="2025-02-10T03:08:42"/>
    <n v="204"/>
    <n v="89"/>
    <n v="50"/>
    <n v="39"/>
    <d v="2025-02-10T00:00:00"/>
    <n v="7"/>
    <s v="03:08:42"/>
    <n v="2025"/>
    <n v="2"/>
    <n v="10"/>
    <n v="3"/>
    <n v="31"/>
    <n v="40"/>
    <n v="52.22"/>
    <n v="13.2"/>
    <n v="39.020000000000003"/>
    <n v="1.31"/>
    <n v="1.704327844"/>
    <x v="3"/>
    <n v="204"/>
  </r>
  <r>
    <d v="2025-02-10T04:51:18"/>
    <n v="166"/>
    <n v="78"/>
    <n v="59"/>
    <n v="19"/>
    <d v="2025-02-10T00:00:00"/>
    <n v="7"/>
    <s v="04:51:18"/>
    <n v="2025"/>
    <n v="2"/>
    <n v="10"/>
    <n v="4"/>
    <n v="17"/>
    <n v="20"/>
    <n v="31.33"/>
    <n v="7.92"/>
    <n v="23.41"/>
    <n v="1.57"/>
    <n v="2.4896265560000002"/>
    <x v="3"/>
    <n v="166"/>
  </r>
  <r>
    <d v="2025-02-10T05:26:47"/>
    <n v="235"/>
    <n v="230"/>
    <n v="200"/>
    <n v="30"/>
    <d v="2025-02-10T00:00:00"/>
    <n v="7"/>
    <s v="05:26:47"/>
    <n v="2025"/>
    <n v="2"/>
    <n v="10"/>
    <n v="5"/>
    <n v="21"/>
    <n v="25"/>
    <n v="35.25"/>
    <n v="8.91"/>
    <n v="26.34"/>
    <n v="1.41"/>
    <n v="6.5248226950000001"/>
    <x v="3"/>
    <n v="235"/>
  </r>
  <r>
    <d v="2025-02-10T06:33:15"/>
    <n v="469"/>
    <n v="368"/>
    <n v="306"/>
    <n v="62"/>
    <d v="2025-02-10T00:00:00"/>
    <n v="7"/>
    <s v="06:33:15"/>
    <n v="2025"/>
    <n v="2"/>
    <n v="10"/>
    <n v="6"/>
    <n v="46"/>
    <n v="68"/>
    <n v="80.94"/>
    <n v="20.46"/>
    <n v="60.48"/>
    <n v="1.19"/>
    <n v="4.5465777120000004"/>
    <x v="3"/>
    <n v="469"/>
  </r>
  <r>
    <d v="2025-02-10T07:55:04"/>
    <n v="611"/>
    <n v="548"/>
    <n v="415"/>
    <n v="133"/>
    <d v="2025-02-10T00:00:00"/>
    <n v="7"/>
    <s v="07:55:04"/>
    <n v="2025"/>
    <n v="2"/>
    <n v="10"/>
    <n v="7"/>
    <n v="99"/>
    <n v="199"/>
    <n v="173.63"/>
    <n v="43.88"/>
    <n v="129.75"/>
    <n v="0.87"/>
    <n v="3.1561366120000001"/>
    <x v="3"/>
    <n v="611"/>
  </r>
  <r>
    <d v="2025-02-10T08:38:52"/>
    <n v="343"/>
    <n v="273"/>
    <n v="123"/>
    <n v="150"/>
    <d v="2025-02-10T00:00:00"/>
    <n v="7"/>
    <s v="08:38:52"/>
    <n v="2025"/>
    <n v="2"/>
    <n v="10"/>
    <n v="8"/>
    <n v="100"/>
    <n v="280"/>
    <n v="197.13"/>
    <n v="49.82"/>
    <n v="147.31"/>
    <n v="0.7"/>
    <n v="1.3848729259999999"/>
    <x v="3"/>
    <n v="343"/>
  </r>
  <r>
    <d v="2025-02-10T09:48:28"/>
    <n v="335"/>
    <n v="293"/>
    <n v="111"/>
    <n v="182"/>
    <d v="2025-02-10T00:00:00"/>
    <n v="7"/>
    <s v="09:48:28"/>
    <n v="2025"/>
    <n v="2"/>
    <n v="10"/>
    <n v="9"/>
    <n v="127"/>
    <n v="469"/>
    <n v="315.93"/>
    <n v="79.849999999999994"/>
    <n v="236.08"/>
    <n v="0.67"/>
    <n v="0.92742063119999996"/>
    <x v="3"/>
    <n v="335"/>
  </r>
  <r>
    <d v="2025-02-10T10:03:14"/>
    <n v="386"/>
    <n v="337"/>
    <n v="145"/>
    <n v="192"/>
    <d v="2025-02-10T00:00:00"/>
    <n v="7"/>
    <s v="10:03:14"/>
    <n v="2025"/>
    <n v="2"/>
    <n v="10"/>
    <n v="10"/>
    <n v="131"/>
    <n v="481"/>
    <n v="231.07"/>
    <n v="58.4"/>
    <n v="172.67"/>
    <n v="0.48"/>
    <n v="1.45843251"/>
    <x v="3"/>
    <n v="386"/>
  </r>
  <r>
    <d v="2025-02-10T11:49:32"/>
    <n v="376"/>
    <n v="322"/>
    <n v="152"/>
    <n v="170"/>
    <d v="2025-02-10T00:00:00"/>
    <n v="7"/>
    <s v="11:49:32"/>
    <n v="2025"/>
    <n v="2"/>
    <n v="10"/>
    <n v="11"/>
    <n v="113"/>
    <n v="452"/>
    <n v="267.63"/>
    <n v="67.64"/>
    <n v="199.99"/>
    <n v="0.59"/>
    <n v="1.203153608"/>
    <x v="3"/>
    <n v="376"/>
  </r>
  <r>
    <d v="2025-02-10T12:18:04"/>
    <n v="349"/>
    <n v="300"/>
    <n v="131"/>
    <n v="169"/>
    <d v="2025-02-10T00:00:00"/>
    <n v="7"/>
    <s v="12:18:04"/>
    <n v="2025"/>
    <n v="2"/>
    <n v="10"/>
    <n v="12"/>
    <n v="119"/>
    <n v="499"/>
    <n v="289.82"/>
    <n v="73.25"/>
    <n v="216.57"/>
    <n v="0.57999999999999996"/>
    <n v="1.0351252500000001"/>
    <x v="3"/>
    <n v="349"/>
  </r>
  <r>
    <d v="2025-02-10T13:48:35"/>
    <n v="369"/>
    <n v="352"/>
    <n v="201"/>
    <n v="151"/>
    <d v="2025-02-10T00:00:00"/>
    <n v="7"/>
    <s v="13:48:35"/>
    <n v="2025"/>
    <n v="2"/>
    <n v="10"/>
    <n v="13"/>
    <n v="113"/>
    <n v="235"/>
    <n v="184.08"/>
    <n v="46.52"/>
    <n v="137.55000000000001"/>
    <n v="0.78"/>
    <n v="1.9122120819999999"/>
    <x v="3"/>
    <n v="369"/>
  </r>
  <r>
    <d v="2025-02-10T14:07:42"/>
    <n v="415"/>
    <n v="351"/>
    <n v="202"/>
    <n v="149"/>
    <d v="2025-02-10T00:00:00"/>
    <n v="7"/>
    <s v="14:07:42"/>
    <n v="2025"/>
    <n v="2"/>
    <n v="10"/>
    <n v="14"/>
    <n v="113"/>
    <n v="255"/>
    <n v="215.41"/>
    <n v="54.44"/>
    <n v="160.97"/>
    <n v="0.84"/>
    <n v="1.629450815"/>
    <x v="3"/>
    <n v="415"/>
  </r>
  <r>
    <d v="2025-02-10T15:10:25"/>
    <n v="384"/>
    <n v="357"/>
    <n v="213"/>
    <n v="144"/>
    <d v="2025-02-10T00:00:00"/>
    <n v="7"/>
    <s v="15:10:25"/>
    <n v="2025"/>
    <n v="2"/>
    <n v="10"/>
    <n v="15"/>
    <n v="117"/>
    <n v="315"/>
    <n v="289.82"/>
    <n v="73.25"/>
    <n v="216.57"/>
    <n v="0.92"/>
    <n v="1.2317990480000001"/>
    <x v="3"/>
    <n v="384"/>
  </r>
  <r>
    <d v="2025-02-10T16:51:31"/>
    <n v="473"/>
    <n v="385"/>
    <n v="206"/>
    <n v="179"/>
    <d v="2025-02-10T00:00:00"/>
    <n v="7"/>
    <s v="16:51:31"/>
    <n v="2025"/>
    <n v="2"/>
    <n v="10"/>
    <n v="16"/>
    <n v="142"/>
    <n v="292"/>
    <n v="268.93"/>
    <n v="67.97"/>
    <n v="200.96"/>
    <n v="0.92"/>
    <n v="1.4315993010000001"/>
    <x v="3"/>
    <n v="473"/>
  </r>
  <r>
    <d v="2025-02-10T17:40:41"/>
    <n v="475"/>
    <n v="375"/>
    <n v="150"/>
    <n v="225"/>
    <d v="2025-02-10T00:00:00"/>
    <n v="7"/>
    <s v="17:40:41"/>
    <n v="2025"/>
    <n v="2"/>
    <n v="10"/>
    <n v="17"/>
    <n v="159"/>
    <n v="342"/>
    <n v="289.82"/>
    <n v="73.25"/>
    <n v="216.57"/>
    <n v="0.85"/>
    <n v="1.293906563"/>
    <x v="3"/>
    <n v="475"/>
  </r>
  <r>
    <d v="2025-02-10T18:29:36"/>
    <n v="464"/>
    <n v="346"/>
    <n v="110"/>
    <n v="236"/>
    <d v="2025-02-10T00:00:00"/>
    <n v="7"/>
    <s v="18:29:36"/>
    <n v="2025"/>
    <n v="2"/>
    <n v="10"/>
    <n v="18"/>
    <n v="179"/>
    <n v="586"/>
    <n v="389.04"/>
    <n v="98.33"/>
    <n v="290.70999999999998"/>
    <n v="0.66"/>
    <n v="0.88936870239999999"/>
    <x v="3"/>
    <n v="464"/>
  </r>
  <r>
    <d v="2025-02-10T19:23:05"/>
    <n v="438"/>
    <n v="332"/>
    <n v="124"/>
    <n v="208"/>
    <d v="2025-02-10T00:00:00"/>
    <n v="7"/>
    <s v="19:23:05"/>
    <n v="2025"/>
    <n v="2"/>
    <n v="10"/>
    <n v="19"/>
    <n v="148"/>
    <n v="456"/>
    <n v="356.4"/>
    <n v="90.08"/>
    <n v="266.32"/>
    <n v="0.78"/>
    <n v="0.93153759820000004"/>
    <x v="3"/>
    <n v="438"/>
  </r>
  <r>
    <d v="2025-02-10T20:23:48"/>
    <n v="492"/>
    <n v="414"/>
    <n v="175"/>
    <n v="239"/>
    <d v="2025-02-10T00:00:00"/>
    <n v="7"/>
    <s v="20:23:48"/>
    <n v="2025"/>
    <n v="2"/>
    <n v="10"/>
    <n v="20"/>
    <n v="167"/>
    <n v="174"/>
    <n v="349.88"/>
    <n v="88.43"/>
    <n v="261.45"/>
    <n v="2.0099999999999998"/>
    <n v="1.1832628329999999"/>
    <x v="3"/>
    <n v="492"/>
  </r>
  <r>
    <d v="2025-02-10T21:27:55"/>
    <n v="402"/>
    <n v="352"/>
    <n v="134"/>
    <n v="218"/>
    <d v="2025-02-10T00:00:00"/>
    <n v="7"/>
    <s v="21:27:55"/>
    <n v="2025"/>
    <n v="2"/>
    <n v="10"/>
    <n v="21"/>
    <n v="167"/>
    <n v="190"/>
    <n v="396.87"/>
    <n v="100.31"/>
    <n v="296.57"/>
    <n v="2.09"/>
    <n v="0.8869403079"/>
    <x v="3"/>
    <n v="402"/>
  </r>
  <r>
    <d v="2025-02-10T22:42:46"/>
    <n v="361"/>
    <n v="278"/>
    <n v="102"/>
    <n v="176"/>
    <d v="2025-02-10T00:00:00"/>
    <n v="7"/>
    <s v="22:42:46"/>
    <n v="2025"/>
    <n v="2"/>
    <n v="10"/>
    <n v="22"/>
    <n v="142"/>
    <n v="124"/>
    <n v="265.02"/>
    <n v="66.98"/>
    <n v="198.04"/>
    <n v="2.14"/>
    <n v="1.0489774359999999"/>
    <x v="3"/>
    <n v="361"/>
  </r>
  <r>
    <d v="2025-02-10T23:47:03"/>
    <n v="343"/>
    <n v="266"/>
    <n v="124"/>
    <n v="142"/>
    <d v="2025-02-10T00:00:00"/>
    <n v="7"/>
    <s v="23:47:03"/>
    <n v="2025"/>
    <n v="2"/>
    <n v="10"/>
    <n v="23"/>
    <n v="105"/>
    <n v="74"/>
    <n v="178.85"/>
    <n v="45.2"/>
    <n v="133.65"/>
    <n v="2.42"/>
    <n v="1.487279843"/>
    <x v="3"/>
    <n v="343"/>
  </r>
  <r>
    <d v="2025-02-11T00:39:22"/>
    <n v="240"/>
    <n v="183"/>
    <n v="85"/>
    <n v="98"/>
    <d v="2025-02-11T00:00:00"/>
    <n v="7"/>
    <s v="00:39:22"/>
    <n v="2025"/>
    <n v="2"/>
    <n v="11"/>
    <n v="0"/>
    <n v="76"/>
    <n v="157"/>
    <n v="187.83"/>
    <n v="49.18"/>
    <n v="138.65"/>
    <n v="1.2"/>
    <n v="0.97428525789999998"/>
    <x v="3"/>
    <n v="240"/>
  </r>
  <r>
    <d v="2025-02-11T01:36:48"/>
    <n v="208"/>
    <n v="135"/>
    <n v="63"/>
    <n v="72"/>
    <d v="2025-02-11T00:00:00"/>
    <n v="7"/>
    <s v="01:36:48"/>
    <n v="2025"/>
    <n v="2"/>
    <n v="11"/>
    <n v="1"/>
    <n v="58"/>
    <n v="90"/>
    <n v="97.83"/>
    <n v="25.62"/>
    <n v="72.209999999999994"/>
    <n v="1.0900000000000001"/>
    <n v="1.379944802"/>
    <x v="3"/>
    <n v="208"/>
  </r>
  <r>
    <d v="2025-02-11T02:37:09"/>
    <n v="108"/>
    <n v="88"/>
    <n v="46"/>
    <n v="42"/>
    <d v="2025-02-11T00:00:00"/>
    <n v="7"/>
    <s v="02:37:09"/>
    <n v="2025"/>
    <n v="2"/>
    <n v="11"/>
    <n v="2"/>
    <n v="37"/>
    <n v="55"/>
    <n v="84.79"/>
    <n v="22.2"/>
    <n v="62.58"/>
    <n v="1.54"/>
    <n v="1.0378582380000001"/>
    <x v="3"/>
    <n v="108"/>
  </r>
  <r>
    <d v="2025-02-11T03:51:05"/>
    <n v="174"/>
    <n v="105"/>
    <n v="65"/>
    <n v="40"/>
    <d v="2025-02-11T00:00:00"/>
    <n v="7"/>
    <s v="03:51:05"/>
    <n v="2025"/>
    <n v="2"/>
    <n v="11"/>
    <n v="3"/>
    <n v="31"/>
    <n v="41"/>
    <n v="54.78"/>
    <n v="14.34"/>
    <n v="40.44"/>
    <n v="1.34"/>
    <n v="1.916757941"/>
    <x v="3"/>
    <n v="174"/>
  </r>
  <r>
    <d v="2025-02-11T04:14:19"/>
    <n v="157"/>
    <n v="124"/>
    <n v="104"/>
    <n v="20"/>
    <d v="2025-02-11T00:00:00"/>
    <n v="7"/>
    <s v="04:14:19"/>
    <n v="2025"/>
    <n v="2"/>
    <n v="11"/>
    <n v="4"/>
    <n v="17"/>
    <n v="21"/>
    <n v="40.44"/>
    <n v="10.59"/>
    <n v="29.85"/>
    <n v="1.93"/>
    <n v="3.0662710190000002"/>
    <x v="3"/>
    <n v="157"/>
  </r>
  <r>
    <d v="2025-02-11T05:42:21"/>
    <n v="226"/>
    <n v="187"/>
    <n v="163"/>
    <n v="24"/>
    <d v="2025-02-11T00:00:00"/>
    <n v="7"/>
    <s v="05:42:21"/>
    <n v="2025"/>
    <n v="2"/>
    <n v="11"/>
    <n v="5"/>
    <n v="20"/>
    <n v="24"/>
    <n v="33.909999999999997"/>
    <n v="8.8800000000000008"/>
    <n v="25.03"/>
    <n v="1.41"/>
    <n v="5.5145974640000004"/>
    <x v="3"/>
    <n v="226"/>
  </r>
  <r>
    <d v="2025-02-11T06:03:30"/>
    <n v="425"/>
    <n v="387"/>
    <n v="320"/>
    <n v="67"/>
    <d v="2025-02-11T00:00:00"/>
    <n v="7"/>
    <s v="06:03:30"/>
    <n v="2025"/>
    <n v="2"/>
    <n v="11"/>
    <n v="6"/>
    <n v="50"/>
    <n v="86"/>
    <n v="126.53"/>
    <n v="33.130000000000003"/>
    <n v="93.4"/>
    <n v="1.47"/>
    <n v="3.0585631869999999"/>
    <x v="3"/>
    <n v="425"/>
  </r>
  <r>
    <d v="2025-02-11T07:03:38"/>
    <n v="642"/>
    <n v="608"/>
    <n v="479"/>
    <n v="129"/>
    <d v="2025-02-11T00:00:00"/>
    <n v="7"/>
    <s v="07:03:38"/>
    <n v="2025"/>
    <n v="2"/>
    <n v="11"/>
    <n v="7"/>
    <n v="90"/>
    <n v="173"/>
    <n v="163.05000000000001"/>
    <n v="42.69"/>
    <n v="120.36"/>
    <n v="0.94"/>
    <n v="3.72891751"/>
    <x v="3"/>
    <n v="642"/>
  </r>
  <r>
    <d v="2025-02-11T08:12:35"/>
    <n v="381"/>
    <n v="316"/>
    <n v="152"/>
    <n v="164"/>
    <d v="2025-02-11T00:00:00"/>
    <n v="7"/>
    <s v="08:12:35"/>
    <n v="2025"/>
    <n v="2"/>
    <n v="11"/>
    <n v="8"/>
    <n v="111"/>
    <n v="298"/>
    <n v="187.83"/>
    <n v="49.18"/>
    <n v="138.65"/>
    <n v="0.63"/>
    <n v="1.6823723580000001"/>
    <x v="3"/>
    <n v="381"/>
  </r>
  <r>
    <d v="2025-02-11T09:14:51"/>
    <n v="413"/>
    <n v="388"/>
    <n v="179"/>
    <n v="209"/>
    <d v="2025-02-11T00:00:00"/>
    <n v="7"/>
    <s v="09:14:51"/>
    <n v="2025"/>
    <n v="2"/>
    <n v="11"/>
    <n v="9"/>
    <n v="142"/>
    <n v="473"/>
    <n v="276.52999999999997"/>
    <n v="72.41"/>
    <n v="204.12"/>
    <n v="0.57999999999999996"/>
    <n v="1.403102737"/>
    <x v="3"/>
    <n v="413"/>
  </r>
  <r>
    <d v="2025-02-11T10:28:02"/>
    <n v="354"/>
    <n v="313"/>
    <n v="128"/>
    <n v="185"/>
    <d v="2025-02-11T00:00:00"/>
    <n v="7"/>
    <s v="10:28:02"/>
    <n v="2025"/>
    <n v="2"/>
    <n v="11"/>
    <n v="10"/>
    <n v="133"/>
    <n v="568"/>
    <n v="306.52999999999997"/>
    <n v="80.260000000000005"/>
    <n v="226.27"/>
    <n v="0.54"/>
    <n v="1.0211072329999999"/>
    <x v="3"/>
    <n v="354"/>
  </r>
  <r>
    <d v="2025-02-11T11:17:52"/>
    <n v="414"/>
    <n v="396"/>
    <n v="184"/>
    <n v="212"/>
    <d v="2025-02-11T00:00:00"/>
    <n v="7"/>
    <s v="11:17:52"/>
    <n v="2025"/>
    <n v="2"/>
    <n v="11"/>
    <n v="11"/>
    <n v="142"/>
    <n v="610"/>
    <n v="309.14"/>
    <n v="80.95"/>
    <n v="228.19"/>
    <n v="0.51"/>
    <n v="1.280973022"/>
    <x v="3"/>
    <n v="414"/>
  </r>
  <r>
    <d v="2025-02-11T12:48:05"/>
    <n v="339"/>
    <n v="275"/>
    <n v="119"/>
    <n v="156"/>
    <d v="2025-02-11T00:00:00"/>
    <n v="7"/>
    <s v="12:48:05"/>
    <n v="2025"/>
    <n v="2"/>
    <n v="11"/>
    <n v="12"/>
    <n v="110"/>
    <n v="403"/>
    <n v="237.4"/>
    <n v="62.16"/>
    <n v="175.24"/>
    <n v="0.59"/>
    <n v="1.158382477"/>
    <x v="3"/>
    <n v="339"/>
  </r>
  <r>
    <d v="2025-02-11T13:40:02"/>
    <n v="396"/>
    <n v="320"/>
    <n v="166"/>
    <n v="154"/>
    <d v="2025-02-11T00:00:00"/>
    <n v="7"/>
    <s v="13:40:02"/>
    <n v="2025"/>
    <n v="2"/>
    <n v="11"/>
    <n v="13"/>
    <n v="113"/>
    <n v="254"/>
    <n v="220.44"/>
    <n v="57.72"/>
    <n v="162.72"/>
    <n v="0.87"/>
    <n v="1.45164217"/>
    <x v="3"/>
    <n v="396"/>
  </r>
  <r>
    <d v="2025-02-11T14:53:50"/>
    <n v="401"/>
    <n v="336"/>
    <n v="178"/>
    <n v="158"/>
    <d v="2025-02-11T00:00:00"/>
    <n v="7"/>
    <s v="14:53:50"/>
    <n v="2025"/>
    <n v="2"/>
    <n v="11"/>
    <n v="14"/>
    <n v="124"/>
    <n v="262"/>
    <n v="196.96"/>
    <n v="51.57"/>
    <n v="145.38999999999999"/>
    <n v="0.75"/>
    <n v="1.705930138"/>
    <x v="3"/>
    <n v="401"/>
  </r>
  <r>
    <d v="2025-02-11T15:38:10"/>
    <n v="416"/>
    <n v="327"/>
    <n v="178"/>
    <n v="149"/>
    <d v="2025-02-11T00:00:00"/>
    <n v="7"/>
    <s v="15:38:10"/>
    <n v="2025"/>
    <n v="2"/>
    <n v="11"/>
    <n v="15"/>
    <n v="111"/>
    <n v="242"/>
    <n v="208.7"/>
    <n v="54.65"/>
    <n v="154.05000000000001"/>
    <n v="0.86"/>
    <n v="1.5668423570000001"/>
    <x v="3"/>
    <n v="416"/>
  </r>
  <r>
    <d v="2025-02-11T16:32:06"/>
    <n v="534"/>
    <n v="496"/>
    <n v="299"/>
    <n v="197"/>
    <d v="2025-02-11T00:00:00"/>
    <n v="7"/>
    <s v="16:32:06"/>
    <n v="2025"/>
    <n v="2"/>
    <n v="11"/>
    <n v="16"/>
    <n v="148"/>
    <n v="289"/>
    <n v="254.36"/>
    <n v="66.599999999999994"/>
    <n v="187.75"/>
    <n v="0.88"/>
    <n v="1.949992137"/>
    <x v="3"/>
    <n v="534"/>
  </r>
  <r>
    <d v="2025-02-11T17:15:35"/>
    <n v="471"/>
    <n v="416"/>
    <n v="166"/>
    <n v="250"/>
    <d v="2025-02-11T00:00:00"/>
    <n v="7"/>
    <s v="17:15:35"/>
    <n v="2025"/>
    <n v="2"/>
    <n v="11"/>
    <n v="17"/>
    <n v="178"/>
    <n v="413"/>
    <n v="335.23"/>
    <n v="87.78"/>
    <n v="247.45"/>
    <n v="0.81"/>
    <n v="1.2409390570000001"/>
    <x v="3"/>
    <n v="471"/>
  </r>
  <r>
    <d v="2025-02-11T18:48:52"/>
    <n v="462"/>
    <n v="354"/>
    <n v="129"/>
    <n v="225"/>
    <d v="2025-02-11T00:00:00"/>
    <n v="7"/>
    <s v="18:48:52"/>
    <n v="2025"/>
    <n v="2"/>
    <n v="11"/>
    <n v="18"/>
    <n v="169"/>
    <n v="574"/>
    <n v="422.62"/>
    <n v="110.66"/>
    <n v="311.95999999999998"/>
    <n v="0.74"/>
    <n v="0.83763191520000002"/>
    <x v="3"/>
    <n v="462"/>
  </r>
  <r>
    <d v="2025-02-11T19:06:33"/>
    <n v="468"/>
    <n v="372"/>
    <n v="145"/>
    <n v="227"/>
    <d v="2025-02-11T00:00:00"/>
    <n v="7"/>
    <s v="19:06:33"/>
    <n v="2025"/>
    <n v="2"/>
    <n v="11"/>
    <n v="19"/>
    <n v="165"/>
    <n v="420"/>
    <n v="272.62"/>
    <n v="71.38"/>
    <n v="201.23"/>
    <n v="0.65"/>
    <n v="1.3645367180000001"/>
    <x v="3"/>
    <n v="468"/>
  </r>
  <r>
    <d v="2025-02-11T20:04:24"/>
    <n v="456"/>
    <n v="392"/>
    <n v="162"/>
    <n v="230"/>
    <d v="2025-02-11T00:00:00"/>
    <n v="7"/>
    <s v="20:04:24"/>
    <n v="2025"/>
    <n v="2"/>
    <n v="11"/>
    <n v="20"/>
    <n v="166"/>
    <n v="152"/>
    <n v="294.79000000000002"/>
    <n v="77.19"/>
    <n v="217.6"/>
    <n v="1.94"/>
    <n v="1.329760168"/>
    <x v="3"/>
    <n v="456"/>
  </r>
  <r>
    <d v="2025-02-11T21:43:24"/>
    <n v="430"/>
    <n v="347"/>
    <n v="119"/>
    <n v="228"/>
    <d v="2025-02-11T00:00:00"/>
    <n v="7"/>
    <s v="21:43:24"/>
    <n v="2025"/>
    <n v="2"/>
    <n v="11"/>
    <n v="21"/>
    <n v="179"/>
    <n v="204"/>
    <n v="409.58"/>
    <n v="107.24"/>
    <n v="302.33"/>
    <n v="2.0099999999999998"/>
    <n v="0.84720933639999996"/>
    <x v="3"/>
    <n v="430"/>
  </r>
  <r>
    <d v="2025-02-11T22:15:45"/>
    <n v="379"/>
    <n v="333"/>
    <n v="148"/>
    <n v="185"/>
    <d v="2025-02-11T00:00:00"/>
    <n v="7"/>
    <s v="22:15:45"/>
    <n v="2025"/>
    <n v="2"/>
    <n v="11"/>
    <n v="22"/>
    <n v="137"/>
    <n v="138"/>
    <n v="341.75"/>
    <n v="89.48"/>
    <n v="252.26"/>
    <n v="2.48"/>
    <n v="0.97439648869999995"/>
    <x v="3"/>
    <n v="379"/>
  </r>
  <r>
    <d v="2025-02-11T23:18:21"/>
    <n v="356"/>
    <n v="277"/>
    <n v="123"/>
    <n v="154"/>
    <d v="2025-02-11T00:00:00"/>
    <n v="7"/>
    <s v="23:18:21"/>
    <n v="2025"/>
    <n v="2"/>
    <n v="11"/>
    <n v="23"/>
    <n v="112"/>
    <n v="89"/>
    <n v="233.49"/>
    <n v="61.14"/>
    <n v="172.35"/>
    <n v="2.62"/>
    <n v="1.18634631"/>
    <x v="3"/>
    <n v="356"/>
  </r>
  <r>
    <d v="2025-02-12T00:12:42"/>
    <n v="248"/>
    <n v="181"/>
    <n v="80"/>
    <n v="101"/>
    <d v="2025-02-12T00:00:00"/>
    <n v="7"/>
    <s v="00:12:42"/>
    <n v="2025"/>
    <n v="2"/>
    <n v="12"/>
    <n v="0"/>
    <n v="80"/>
    <n v="156"/>
    <n v="170.98"/>
    <n v="43.2"/>
    <n v="127.78"/>
    <n v="1.1000000000000001"/>
    <n v="1.0586033450000001"/>
    <x v="3"/>
    <n v="248"/>
  </r>
  <r>
    <d v="2025-02-12T01:22:23"/>
    <n v="196"/>
    <n v="147"/>
    <n v="70"/>
    <n v="77"/>
    <d v="2025-02-12T00:00:00"/>
    <n v="7"/>
    <s v="01:22:23"/>
    <n v="2025"/>
    <n v="2"/>
    <n v="12"/>
    <n v="1"/>
    <n v="57"/>
    <n v="101"/>
    <n v="140.26"/>
    <n v="35.44"/>
    <n v="104.82"/>
    <n v="1.39"/>
    <n v="1.0480536149999999"/>
    <x v="3"/>
    <n v="196"/>
  </r>
  <r>
    <d v="2025-02-12T02:03:46"/>
    <n v="131"/>
    <n v="85"/>
    <n v="33"/>
    <n v="52"/>
    <d v="2025-02-12T00:00:00"/>
    <n v="7"/>
    <s v="02:03:46"/>
    <n v="2025"/>
    <n v="2"/>
    <n v="12"/>
    <n v="2"/>
    <n v="41"/>
    <n v="64"/>
    <n v="102.85"/>
    <n v="25.99"/>
    <n v="76.87"/>
    <n v="1.61"/>
    <n v="0.82644628099999995"/>
    <x v="3"/>
    <n v="131"/>
  </r>
  <r>
    <d v="2025-02-12T03:47:53"/>
    <n v="180"/>
    <n v="138"/>
    <n v="100"/>
    <n v="38"/>
    <d v="2025-02-12T00:00:00"/>
    <n v="7"/>
    <s v="03:47:53"/>
    <n v="2025"/>
    <n v="2"/>
    <n v="12"/>
    <n v="3"/>
    <n v="29"/>
    <n v="40"/>
    <n v="69.459999999999994"/>
    <n v="17.55"/>
    <n v="51.91"/>
    <n v="1.74"/>
    <n v="1.986754967"/>
    <x v="3"/>
    <n v="180"/>
  </r>
  <r>
    <d v="2025-02-12T04:28:29"/>
    <n v="199"/>
    <n v="176"/>
    <n v="149"/>
    <n v="27"/>
    <d v="2025-02-12T00:00:00"/>
    <n v="7"/>
    <s v="04:28:29"/>
    <n v="2025"/>
    <n v="2"/>
    <n v="12"/>
    <n v="4"/>
    <n v="21"/>
    <n v="26"/>
    <n v="40.07"/>
    <n v="10.119999999999999"/>
    <n v="29.95"/>
    <n v="1.54"/>
    <n v="4.3923134509999997"/>
    <x v="3"/>
    <n v="199"/>
  </r>
  <r>
    <d v="2025-02-12T05:21:51"/>
    <n v="245"/>
    <n v="203"/>
    <n v="179"/>
    <n v="24"/>
    <d v="2025-02-12T00:00:00"/>
    <n v="7"/>
    <s v="05:21:51"/>
    <n v="2025"/>
    <n v="2"/>
    <n v="12"/>
    <n v="5"/>
    <n v="19"/>
    <n v="23"/>
    <n v="37.4"/>
    <n v="9.4499999999999993"/>
    <n v="27.95"/>
    <n v="1.63"/>
    <n v="5.4278074869999999"/>
    <x v="3"/>
    <n v="245"/>
  </r>
  <r>
    <d v="2025-02-12T06:04:53"/>
    <n v="409"/>
    <n v="317"/>
    <n v="254"/>
    <n v="63"/>
    <d v="2025-02-12T00:00:00"/>
    <n v="7"/>
    <s v="06:04:53"/>
    <n v="2025"/>
    <n v="2"/>
    <n v="12"/>
    <n v="6"/>
    <n v="44"/>
    <n v="63"/>
    <n v="76.14"/>
    <n v="19.239999999999998"/>
    <n v="56.9"/>
    <n v="1.21"/>
    <n v="4.163383241"/>
    <x v="3"/>
    <n v="409"/>
  </r>
  <r>
    <d v="2025-02-12T07:11:46"/>
    <n v="617"/>
    <n v="561"/>
    <n v="431"/>
    <n v="130"/>
    <d v="2025-02-12T00:00:00"/>
    <n v="7"/>
    <s v="07:11:46"/>
    <n v="2025"/>
    <n v="2"/>
    <n v="12"/>
    <n v="7"/>
    <n v="100"/>
    <n v="193"/>
    <n v="168.31"/>
    <n v="42.52"/>
    <n v="125.78"/>
    <n v="0.87"/>
    <n v="3.3331352860000001"/>
    <x v="3"/>
    <n v="617"/>
  </r>
  <r>
    <d v="2025-02-12T08:50:22"/>
    <n v="358"/>
    <n v="280"/>
    <n v="128"/>
    <n v="152"/>
    <d v="2025-02-12T00:00:00"/>
    <n v="7"/>
    <s v="08:50:22"/>
    <n v="2025"/>
    <n v="2"/>
    <n v="12"/>
    <n v="8"/>
    <n v="111"/>
    <n v="317"/>
    <n v="216.39"/>
    <n v="54.67"/>
    <n v="161.72"/>
    <n v="0.68"/>
    <n v="1.2939599799999999"/>
    <x v="3"/>
    <n v="358"/>
  </r>
  <r>
    <d v="2025-02-12T09:49:43"/>
    <n v="382"/>
    <n v="350"/>
    <n v="147"/>
    <n v="203"/>
    <d v="2025-02-12T00:00:00"/>
    <n v="7"/>
    <s v="09:49:43"/>
    <n v="2025"/>
    <n v="2"/>
    <n v="12"/>
    <n v="9"/>
    <n v="140"/>
    <n v="559"/>
    <n v="372.68"/>
    <n v="94.16"/>
    <n v="278.52"/>
    <n v="0.67"/>
    <n v="0.9391435011"/>
    <x v="3"/>
    <n v="382"/>
  </r>
  <r>
    <d v="2025-02-12T10:51:13"/>
    <n v="376"/>
    <n v="320"/>
    <n v="134"/>
    <n v="186"/>
    <d v="2025-02-12T00:00:00"/>
    <n v="7"/>
    <s v="10:51:13"/>
    <n v="2025"/>
    <n v="2"/>
    <n v="12"/>
    <n v="10"/>
    <n v="127"/>
    <n v="455"/>
    <n v="233.76"/>
    <n v="59.06"/>
    <n v="174.7"/>
    <n v="0.51"/>
    <n v="1.3689253939999999"/>
    <x v="3"/>
    <n v="376"/>
  </r>
  <r>
    <d v="2025-02-12T11:04:08"/>
    <n v="390"/>
    <n v="347"/>
    <n v="158"/>
    <n v="189"/>
    <d v="2025-02-12T00:00:00"/>
    <n v="7"/>
    <s v="11:04:08"/>
    <n v="2025"/>
    <n v="2"/>
    <n v="12"/>
    <n v="11"/>
    <n v="132"/>
    <n v="481"/>
    <n v="240.44"/>
    <n v="60.75"/>
    <n v="179.69"/>
    <n v="0.5"/>
    <n v="1.4431874899999999"/>
    <x v="3"/>
    <n v="390"/>
  </r>
  <r>
    <d v="2025-02-12T12:42:09"/>
    <n v="340"/>
    <n v="266"/>
    <n v="119"/>
    <n v="147"/>
    <d v="2025-02-12T00:00:00"/>
    <n v="7"/>
    <s v="12:42:09"/>
    <n v="2025"/>
    <n v="2"/>
    <n v="12"/>
    <n v="12"/>
    <n v="106"/>
    <n v="395"/>
    <n v="249.79"/>
    <n v="63.11"/>
    <n v="186.68"/>
    <n v="0.63"/>
    <n v="1.0648945110000001"/>
    <x v="3"/>
    <n v="340"/>
  </r>
  <r>
    <d v="2025-02-12T13:56:46"/>
    <n v="381"/>
    <n v="308"/>
    <n v="150"/>
    <n v="158"/>
    <d v="2025-02-12T00:00:00"/>
    <n v="7"/>
    <s v="13:56:46"/>
    <n v="2025"/>
    <n v="2"/>
    <n v="12"/>
    <n v="13"/>
    <n v="122"/>
    <n v="285"/>
    <n v="240.44"/>
    <n v="60.75"/>
    <n v="179.69"/>
    <n v="0.84"/>
    <n v="1.2809848610000001"/>
    <x v="3"/>
    <n v="381"/>
  </r>
  <r>
    <d v="2025-02-12T14:12:13"/>
    <n v="409"/>
    <n v="322"/>
    <n v="168"/>
    <n v="154"/>
    <d v="2025-02-12T00:00:00"/>
    <n v="7"/>
    <s v="14:12:13"/>
    <n v="2025"/>
    <n v="2"/>
    <n v="12"/>
    <n v="14"/>
    <n v="123"/>
    <n v="299"/>
    <n v="257.8"/>
    <n v="65.14"/>
    <n v="192.67"/>
    <n v="0.86"/>
    <n v="1.2490302559999999"/>
    <x v="3"/>
    <n v="409"/>
  </r>
  <r>
    <d v="2025-02-12T15:47:35"/>
    <n v="391"/>
    <n v="340"/>
    <n v="171"/>
    <n v="169"/>
    <d v="2025-02-12T00:00:00"/>
    <n v="7"/>
    <s v="15:47:35"/>
    <n v="2025"/>
    <n v="2"/>
    <n v="12"/>
    <n v="15"/>
    <n v="136"/>
    <n v="317"/>
    <n v="239.1"/>
    <n v="60.41"/>
    <n v="178.69"/>
    <n v="0.75"/>
    <n v="1.421999164"/>
    <x v="3"/>
    <n v="391"/>
  </r>
  <r>
    <d v="2025-02-12T16:36:22"/>
    <n v="570"/>
    <n v="483"/>
    <n v="280"/>
    <n v="203"/>
    <d v="2025-02-12T00:00:00"/>
    <n v="7"/>
    <s v="16:36:22"/>
    <n v="2025"/>
    <n v="2"/>
    <n v="12"/>
    <n v="16"/>
    <n v="159"/>
    <n v="326"/>
    <n v="281.85000000000002"/>
    <n v="71.209999999999994"/>
    <n v="210.63"/>
    <n v="0.86"/>
    <n v="1.7136774880000001"/>
    <x v="3"/>
    <n v="570"/>
  </r>
  <r>
    <d v="2025-02-12T17:46:18"/>
    <n v="535"/>
    <n v="475"/>
    <n v="221"/>
    <n v="254"/>
    <d v="2025-02-12T00:00:00"/>
    <n v="7"/>
    <s v="17:46:18"/>
    <n v="2025"/>
    <n v="2"/>
    <n v="12"/>
    <n v="17"/>
    <n v="185"/>
    <n v="478"/>
    <n v="402.06"/>
    <n v="101.59"/>
    <n v="300.48"/>
    <n v="0.84"/>
    <n v="1.1814157089999999"/>
    <x v="3"/>
    <n v="535"/>
  </r>
  <r>
    <d v="2025-02-12T18:11:45"/>
    <n v="473"/>
    <n v="382"/>
    <n v="158"/>
    <n v="224"/>
    <d v="2025-02-12T00:00:00"/>
    <n v="7"/>
    <s v="18:11:45"/>
    <n v="2025"/>
    <n v="2"/>
    <n v="12"/>
    <n v="18"/>
    <n v="166"/>
    <n v="418"/>
    <n v="273.83"/>
    <n v="69.19"/>
    <n v="204.64"/>
    <n v="0.66"/>
    <n v="1.395026111"/>
    <x v="3"/>
    <n v="473"/>
  </r>
  <r>
    <d v="2025-02-12T19:33:36"/>
    <n v="477"/>
    <n v="354"/>
    <n v="123"/>
    <n v="231"/>
    <d v="2025-02-12T00:00:00"/>
    <n v="7"/>
    <s v="19:33:36"/>
    <n v="2025"/>
    <n v="2"/>
    <n v="12"/>
    <n v="19"/>
    <n v="171"/>
    <n v="562"/>
    <n v="411.42"/>
    <n v="103.95"/>
    <n v="307.47000000000003"/>
    <n v="0.73"/>
    <n v="0.86043459239999998"/>
    <x v="3"/>
    <n v="477"/>
  </r>
  <r>
    <d v="2025-02-12T20:14:28"/>
    <n v="492"/>
    <n v="381"/>
    <n v="159"/>
    <n v="222"/>
    <d v="2025-02-12T00:00:00"/>
    <n v="7"/>
    <s v="20:14:28"/>
    <n v="2025"/>
    <n v="2"/>
    <n v="12"/>
    <n v="20"/>
    <n v="157"/>
    <n v="148"/>
    <n v="316.58"/>
    <n v="79.989999999999995"/>
    <n v="236.59"/>
    <n v="2.14"/>
    <n v="1.2034872700000001"/>
    <x v="3"/>
    <n v="492"/>
  </r>
  <r>
    <d v="2025-02-12T21:37:33"/>
    <n v="485"/>
    <n v="445"/>
    <n v="206"/>
    <n v="239"/>
    <d v="2025-02-12T00:00:00"/>
    <n v="7"/>
    <s v="21:37:33"/>
    <n v="2025"/>
    <n v="2"/>
    <n v="12"/>
    <n v="21"/>
    <n v="173"/>
    <n v="186"/>
    <n v="384.7"/>
    <n v="97.2"/>
    <n v="287.5"/>
    <n v="2.0699999999999998"/>
    <n v="1.156745516"/>
    <x v="3"/>
    <n v="485"/>
  </r>
  <r>
    <d v="2025-02-12T22:05:25"/>
    <n v="370"/>
    <n v="295"/>
    <n v="137"/>
    <n v="158"/>
    <d v="2025-02-12T00:00:00"/>
    <n v="7"/>
    <s v="22:05:25"/>
    <n v="2025"/>
    <n v="2"/>
    <n v="12"/>
    <n v="22"/>
    <n v="117"/>
    <n v="97"/>
    <n v="253.79"/>
    <n v="64.12"/>
    <n v="189.67"/>
    <n v="2.62"/>
    <n v="1.162378344"/>
    <x v="3"/>
    <n v="370"/>
  </r>
  <r>
    <d v="2025-02-12T23:34:09"/>
    <n v="336"/>
    <n v="267"/>
    <n v="133"/>
    <n v="134"/>
    <d v="2025-02-12T00:00:00"/>
    <n v="7"/>
    <s v="23:34:09"/>
    <n v="2025"/>
    <n v="2"/>
    <n v="12"/>
    <n v="23"/>
    <n v="116"/>
    <n v="89"/>
    <n v="223.07"/>
    <n v="56.36"/>
    <n v="166.71"/>
    <n v="2.5099999999999998"/>
    <n v="1.196933698"/>
    <x v="3"/>
    <n v="336"/>
  </r>
  <r>
    <d v="2025-02-13T00:15:46"/>
    <n v="272"/>
    <n v="215"/>
    <n v="99"/>
    <n v="116"/>
    <d v="2025-02-13T00:00:00"/>
    <n v="7"/>
    <s v="00:15:46"/>
    <n v="2025"/>
    <n v="2"/>
    <n v="13"/>
    <n v="0"/>
    <n v="92"/>
    <n v="168"/>
    <n v="144.58000000000001"/>
    <n v="39.28"/>
    <n v="105.31"/>
    <n v="0.86"/>
    <n v="1.487065984"/>
    <x v="3"/>
    <n v="272"/>
  </r>
  <r>
    <d v="2025-02-13T01:23:52"/>
    <n v="183"/>
    <n v="137"/>
    <n v="50"/>
    <n v="87"/>
    <d v="2025-02-13T00:00:00"/>
    <n v="7"/>
    <s v="01:23:52"/>
    <n v="2025"/>
    <n v="2"/>
    <n v="13"/>
    <n v="1"/>
    <n v="67"/>
    <n v="112"/>
    <n v="116.16"/>
    <n v="31.56"/>
    <n v="84.6"/>
    <n v="1.04"/>
    <n v="1.179407713"/>
    <x v="3"/>
    <n v="183"/>
  </r>
  <r>
    <d v="2025-02-13T02:38:02"/>
    <n v="156"/>
    <n v="101"/>
    <n v="49"/>
    <n v="52"/>
    <d v="2025-02-13T00:00:00"/>
    <n v="7"/>
    <s v="02:38:02"/>
    <n v="2025"/>
    <n v="2"/>
    <n v="13"/>
    <n v="2"/>
    <n v="41"/>
    <n v="64"/>
    <n v="96.39"/>
    <n v="26.19"/>
    <n v="70.2"/>
    <n v="1.51"/>
    <n v="1.047826538"/>
    <x v="3"/>
    <n v="156"/>
  </r>
  <r>
    <d v="2025-02-13T03:23:35"/>
    <n v="222"/>
    <n v="146"/>
    <n v="97"/>
    <n v="49"/>
    <d v="2025-02-13T00:00:00"/>
    <n v="7"/>
    <s v="03:23:35"/>
    <n v="2025"/>
    <n v="2"/>
    <n v="13"/>
    <n v="3"/>
    <n v="34"/>
    <n v="46"/>
    <n v="59.32"/>
    <n v="16.11"/>
    <n v="43.2"/>
    <n v="1.29"/>
    <n v="2.4612272420000001"/>
    <x v="3"/>
    <n v="222"/>
  </r>
  <r>
    <d v="2025-02-13T04:30:18"/>
    <n v="218"/>
    <n v="151"/>
    <n v="122"/>
    <n v="29"/>
    <d v="2025-02-13T00:00:00"/>
    <n v="7"/>
    <s v="04:30:18"/>
    <n v="2025"/>
    <n v="2"/>
    <n v="13"/>
    <n v="4"/>
    <n v="24"/>
    <n v="31"/>
    <n v="48.19"/>
    <n v="13.09"/>
    <n v="35.1"/>
    <n v="1.55"/>
    <n v="3.1334301720000002"/>
    <x v="3"/>
    <n v="218"/>
  </r>
  <r>
    <d v="2025-02-13T05:47:04"/>
    <n v="242"/>
    <n v="198"/>
    <n v="171"/>
    <n v="27"/>
    <d v="2025-02-13T00:00:00"/>
    <n v="7"/>
    <s v="05:47:04"/>
    <n v="2025"/>
    <n v="2"/>
    <n v="13"/>
    <n v="5"/>
    <n v="22"/>
    <n v="28"/>
    <n v="44.49"/>
    <n v="12.09"/>
    <n v="32.4"/>
    <n v="1.59"/>
    <n v="4.4504383010000002"/>
    <x v="3"/>
    <n v="242"/>
  </r>
  <r>
    <d v="2025-02-13T06:47:55"/>
    <n v="413"/>
    <n v="309"/>
    <n v="254"/>
    <n v="55"/>
    <d v="2025-02-13T00:00:00"/>
    <n v="7"/>
    <s v="06:47:55"/>
    <n v="2025"/>
    <n v="2"/>
    <n v="13"/>
    <n v="6"/>
    <n v="42"/>
    <n v="59"/>
    <n v="70.44"/>
    <n v="19.14"/>
    <n v="51.3"/>
    <n v="1.19"/>
    <n v="4.386712095"/>
    <x v="3"/>
    <n v="413"/>
  </r>
  <r>
    <d v="2025-02-13T07:48:56"/>
    <n v="562"/>
    <n v="476"/>
    <n v="354"/>
    <n v="122"/>
    <d v="2025-02-13T00:00:00"/>
    <n v="7"/>
    <s v="07:48:56"/>
    <n v="2025"/>
    <n v="2"/>
    <n v="13"/>
    <n v="7"/>
    <n v="93"/>
    <n v="209"/>
    <n v="217.49"/>
    <n v="59.09"/>
    <n v="158.41"/>
    <n v="1.04"/>
    <n v="2.1886063729999998"/>
    <x v="3"/>
    <n v="562"/>
  </r>
  <r>
    <d v="2025-02-13T08:45:25"/>
    <n v="328"/>
    <n v="248"/>
    <n v="96"/>
    <n v="152"/>
    <d v="2025-02-13T00:00:00"/>
    <n v="7"/>
    <s v="08:45:25"/>
    <n v="2025"/>
    <n v="2"/>
    <n v="13"/>
    <n v="8"/>
    <n v="114"/>
    <n v="359"/>
    <n v="248.39"/>
    <n v="67.48"/>
    <n v="180.91"/>
    <n v="0.69"/>
    <n v="0.99842988850000003"/>
    <x v="3"/>
    <n v="328"/>
  </r>
  <r>
    <d v="2025-02-13T09:52:32"/>
    <n v="380"/>
    <n v="336"/>
    <n v="153"/>
    <n v="183"/>
    <d v="2025-02-13T00:00:00"/>
    <n v="7"/>
    <s v="09:52:32"/>
    <n v="2025"/>
    <n v="2"/>
    <n v="13"/>
    <n v="9"/>
    <n v="138"/>
    <n v="465"/>
    <n v="279.27999999999997"/>
    <n v="75.87"/>
    <n v="203.41"/>
    <n v="0.6"/>
    <n v="1.203093669"/>
    <x v="3"/>
    <n v="380"/>
  </r>
  <r>
    <d v="2025-02-13T10:55:27"/>
    <n v="372"/>
    <n v="324"/>
    <n v="143"/>
    <n v="181"/>
    <d v="2025-02-13T00:00:00"/>
    <n v="7"/>
    <s v="10:55:27"/>
    <n v="2025"/>
    <n v="2"/>
    <n v="13"/>
    <n v="10"/>
    <n v="134"/>
    <n v="475"/>
    <n v="221.2"/>
    <n v="60.09"/>
    <n v="161.11000000000001"/>
    <n v="0.47"/>
    <n v="1.4647377939999999"/>
    <x v="3"/>
    <n v="372"/>
  </r>
  <r>
    <d v="2025-02-13T11:49:14"/>
    <n v="418"/>
    <n v="348"/>
    <n v="139"/>
    <n v="209"/>
    <d v="2025-02-13T00:00:00"/>
    <n v="7"/>
    <s v="11:49:14"/>
    <n v="2025"/>
    <n v="2"/>
    <n v="13"/>
    <n v="11"/>
    <n v="142"/>
    <n v="554"/>
    <n v="261.98"/>
    <n v="71.17"/>
    <n v="190.81"/>
    <n v="0.47"/>
    <n v="1.328345675"/>
    <x v="3"/>
    <n v="418"/>
  </r>
  <r>
    <d v="2025-02-13T12:23:32"/>
    <n v="332"/>
    <n v="278"/>
    <n v="119"/>
    <n v="159"/>
    <d v="2025-02-13T00:00:00"/>
    <n v="7"/>
    <s v="12:23:32"/>
    <n v="2025"/>
    <n v="2"/>
    <n v="13"/>
    <n v="12"/>
    <n v="114"/>
    <n v="434"/>
    <n v="250.86"/>
    <n v="68.150000000000006"/>
    <n v="182.71"/>
    <n v="0.57999999999999996"/>
    <n v="1.108187834"/>
    <x v="3"/>
    <n v="332"/>
  </r>
  <r>
    <d v="2025-02-13T13:05:35"/>
    <n v="418"/>
    <n v="340"/>
    <n v="169"/>
    <n v="171"/>
    <d v="2025-02-13T00:00:00"/>
    <n v="7"/>
    <s v="13:05:35"/>
    <n v="2025"/>
    <n v="2"/>
    <n v="13"/>
    <n v="13"/>
    <n v="131"/>
    <n v="314"/>
    <n v="244.68"/>
    <n v="66.47"/>
    <n v="178.21"/>
    <n v="0.78"/>
    <n v="1.389570051"/>
    <x v="3"/>
    <n v="418"/>
  </r>
  <r>
    <d v="2025-02-13T14:12:42"/>
    <n v="436"/>
    <n v="343"/>
    <n v="174"/>
    <n v="169"/>
    <d v="2025-02-13T00:00:00"/>
    <n v="7"/>
    <s v="14:12:42"/>
    <n v="2025"/>
    <n v="2"/>
    <n v="13"/>
    <n v="14"/>
    <n v="133"/>
    <n v="352"/>
    <n v="287.93"/>
    <n v="78.22"/>
    <n v="209.71"/>
    <n v="0.82"/>
    <n v="1.1912617649999999"/>
    <x v="3"/>
    <n v="436"/>
  </r>
  <r>
    <d v="2025-02-13T15:06:46"/>
    <n v="483"/>
    <n v="390"/>
    <n v="221"/>
    <n v="169"/>
    <d v="2025-02-13T00:00:00"/>
    <n v="7"/>
    <s v="15:06:46"/>
    <n v="2025"/>
    <n v="2"/>
    <n v="13"/>
    <n v="15"/>
    <n v="129"/>
    <n v="318"/>
    <n v="255.8"/>
    <n v="69.489999999999995"/>
    <n v="186.31"/>
    <n v="0.8"/>
    <n v="1.524628616"/>
    <x v="3"/>
    <n v="483"/>
  </r>
  <r>
    <d v="2025-02-13T16:24:24"/>
    <n v="536"/>
    <n v="459"/>
    <n v="257"/>
    <n v="202"/>
    <d v="2025-02-13T00:00:00"/>
    <n v="7"/>
    <s v="16:24:24"/>
    <n v="2025"/>
    <n v="2"/>
    <n v="13"/>
    <n v="16"/>
    <n v="149"/>
    <n v="283"/>
    <n v="240.97"/>
    <n v="65.459999999999994"/>
    <n v="175.51"/>
    <n v="0.85"/>
    <n v="1.9048014280000001"/>
    <x v="3"/>
    <n v="536"/>
  </r>
  <r>
    <d v="2025-02-13T17:24:36"/>
    <n v="581"/>
    <n v="449"/>
    <n v="237"/>
    <n v="212"/>
    <d v="2025-02-13T00:00:00"/>
    <n v="7"/>
    <s v="17:24:36"/>
    <n v="2025"/>
    <n v="2"/>
    <n v="13"/>
    <n v="17"/>
    <n v="157"/>
    <n v="360"/>
    <n v="326.24"/>
    <n v="88.63"/>
    <n v="237.61"/>
    <n v="0.91"/>
    <n v="1.3762873959999999"/>
    <x v="3"/>
    <n v="581"/>
  </r>
  <r>
    <d v="2025-02-13T18:37:49"/>
    <n v="465"/>
    <n v="354"/>
    <n v="159"/>
    <n v="195"/>
    <d v="2025-02-13T00:00:00"/>
    <n v="7"/>
    <s v="18:37:49"/>
    <n v="2025"/>
    <n v="2"/>
    <n v="13"/>
    <n v="18"/>
    <n v="144"/>
    <n v="364"/>
    <n v="266.92"/>
    <n v="72.510000000000005"/>
    <n v="194.41"/>
    <n v="0.73"/>
    <n v="1.326240072"/>
    <x v="3"/>
    <n v="465"/>
  </r>
  <r>
    <d v="2025-02-13T19:36:04"/>
    <n v="541"/>
    <n v="416"/>
    <n v="187"/>
    <n v="229"/>
    <d v="2025-02-13T00:00:00"/>
    <n v="7"/>
    <s v="19:36:04"/>
    <n v="2025"/>
    <n v="2"/>
    <n v="13"/>
    <n v="19"/>
    <n v="161"/>
    <n v="451"/>
    <n v="315.12"/>
    <n v="85.61"/>
    <n v="229.51"/>
    <n v="0.7"/>
    <n v="1.320132013"/>
    <x v="3"/>
    <n v="541"/>
  </r>
  <r>
    <d v="2025-02-13T20:11:45"/>
    <n v="589"/>
    <n v="563"/>
    <n v="351"/>
    <n v="212"/>
    <d v="2025-02-13T00:00:00"/>
    <n v="7"/>
    <s v="20:11:45"/>
    <n v="2025"/>
    <n v="2"/>
    <n v="13"/>
    <n v="20"/>
    <n v="154"/>
    <n v="142"/>
    <n v="295.35000000000002"/>
    <n v="80.23"/>
    <n v="215.11"/>
    <n v="2.08"/>
    <n v="1.906212968"/>
    <x v="3"/>
    <n v="589"/>
  </r>
  <r>
    <d v="2025-02-13T21:34:54"/>
    <n v="564"/>
    <n v="542"/>
    <n v="357"/>
    <n v="185"/>
    <d v="2025-02-13T00:00:00"/>
    <n v="7"/>
    <s v="21:34:54"/>
    <n v="2025"/>
    <n v="2"/>
    <n v="13"/>
    <n v="21"/>
    <n v="138"/>
    <n v="138"/>
    <n v="334.89"/>
    <n v="90.98"/>
    <n v="243.91"/>
    <n v="2.4300000000000002"/>
    <n v="1.6184418759999999"/>
    <x v="3"/>
    <n v="564"/>
  </r>
  <r>
    <d v="2025-02-13T22:41:50"/>
    <n v="525"/>
    <n v="457"/>
    <n v="250"/>
    <n v="207"/>
    <d v="2025-02-13T00:00:00"/>
    <n v="7"/>
    <s v="22:41:50"/>
    <n v="2025"/>
    <n v="2"/>
    <n v="13"/>
    <n v="22"/>
    <n v="147"/>
    <n v="132"/>
    <n v="281.75"/>
    <n v="76.540000000000006"/>
    <n v="205.21"/>
    <n v="2.13"/>
    <n v="1.6220053240000001"/>
    <x v="3"/>
    <n v="525"/>
  </r>
  <r>
    <d v="2025-02-13T23:45:17"/>
    <n v="420"/>
    <n v="386"/>
    <n v="216"/>
    <n v="170"/>
    <d v="2025-02-13T00:00:00"/>
    <n v="7"/>
    <s v="23:45:17"/>
    <n v="2025"/>
    <n v="2"/>
    <n v="13"/>
    <n v="23"/>
    <n v="141"/>
    <n v="141"/>
    <n v="336.12"/>
    <n v="91.31"/>
    <n v="244.81"/>
    <n v="2.38"/>
    <n v="1.1483993809999999"/>
    <x v="3"/>
    <n v="420"/>
  </r>
  <r>
    <d v="2025-02-14T00:43:03"/>
    <n v="383"/>
    <n v="316"/>
    <n v="154"/>
    <n v="162"/>
    <d v="2025-02-14T00:00:00"/>
    <n v="7"/>
    <s v="00:43:03"/>
    <n v="2025"/>
    <n v="2"/>
    <n v="14"/>
    <n v="0"/>
    <n v="120"/>
    <n v="347"/>
    <n v="322.77"/>
    <n v="76.430000000000007"/>
    <n v="246.34"/>
    <n v="0.93"/>
    <n v="0.97902531209999999"/>
    <x v="3"/>
    <n v="383"/>
  </r>
  <r>
    <d v="2025-02-14T01:41:21"/>
    <n v="273"/>
    <n v="245"/>
    <n v="123"/>
    <n v="122"/>
    <d v="2025-02-14T00:00:00"/>
    <n v="7"/>
    <s v="01:41:21"/>
    <n v="2025"/>
    <n v="2"/>
    <n v="14"/>
    <n v="1"/>
    <n v="100"/>
    <n v="228"/>
    <n v="217.19"/>
    <n v="51.43"/>
    <n v="165.76"/>
    <n v="0.95"/>
    <n v="1.1280445690000001"/>
    <x v="3"/>
    <n v="273"/>
  </r>
  <r>
    <d v="2025-02-14T02:48:24"/>
    <n v="209"/>
    <n v="204"/>
    <n v="103"/>
    <n v="101"/>
    <d v="2025-02-14T00:00:00"/>
    <n v="7"/>
    <s v="02:48:24"/>
    <n v="2025"/>
    <n v="2"/>
    <n v="14"/>
    <n v="2"/>
    <n v="73"/>
    <n v="158"/>
    <n v="197.58"/>
    <n v="46.79"/>
    <n v="150.80000000000001"/>
    <n v="1.25"/>
    <n v="1.0324931669999999"/>
    <x v="3"/>
    <n v="209"/>
  </r>
  <r>
    <d v="2025-02-14T03:03:05"/>
    <n v="310"/>
    <n v="258"/>
    <n v="180"/>
    <n v="78"/>
    <d v="2025-02-14T00:00:00"/>
    <n v="7"/>
    <s v="03:03:05"/>
    <n v="2025"/>
    <n v="2"/>
    <n v="14"/>
    <n v="3"/>
    <n v="65"/>
    <n v="112"/>
    <n v="122.17"/>
    <n v="28.93"/>
    <n v="93.24"/>
    <n v="1.0900000000000001"/>
    <n v="2.1118114100000001"/>
    <x v="3"/>
    <n v="310"/>
  </r>
  <r>
    <d v="2025-02-14T04:51:36"/>
    <n v="318"/>
    <n v="261"/>
    <n v="212"/>
    <n v="49"/>
    <d v="2025-02-14T00:00:00"/>
    <n v="7"/>
    <s v="04:51:36"/>
    <n v="2025"/>
    <n v="2"/>
    <n v="14"/>
    <n v="4"/>
    <n v="43"/>
    <n v="75"/>
    <n v="128.19999999999999"/>
    <n v="30.36"/>
    <n v="97.85"/>
    <n v="1.71"/>
    <n v="2.0358814349999999"/>
    <x v="3"/>
    <n v="318"/>
  </r>
  <r>
    <d v="2025-02-14T05:13:27"/>
    <n v="218"/>
    <n v="140"/>
    <n v="116"/>
    <n v="24"/>
    <d v="2025-02-14T00:00:00"/>
    <n v="7"/>
    <s v="05:13:27"/>
    <n v="2025"/>
    <n v="2"/>
    <n v="14"/>
    <n v="5"/>
    <n v="22"/>
    <n v="28"/>
    <n v="48.26"/>
    <n v="11.43"/>
    <n v="36.840000000000003"/>
    <n v="1.72"/>
    <n v="2.9009531700000002"/>
    <x v="3"/>
    <n v="218"/>
  </r>
  <r>
    <d v="2025-02-14T06:43:43"/>
    <n v="347"/>
    <n v="300"/>
    <n v="256"/>
    <n v="44"/>
    <d v="2025-02-14T00:00:00"/>
    <n v="7"/>
    <s v="06:43:43"/>
    <n v="2025"/>
    <n v="2"/>
    <n v="14"/>
    <n v="6"/>
    <n v="36"/>
    <n v="53"/>
    <n v="81.45"/>
    <n v="19.29"/>
    <n v="62.16"/>
    <n v="1.54"/>
    <n v="3.6832412520000002"/>
    <x v="3"/>
    <n v="347"/>
  </r>
  <r>
    <d v="2025-02-14T07:39:50"/>
    <n v="338"/>
    <n v="287"/>
    <n v="236"/>
    <n v="51"/>
    <d v="2025-02-14T00:00:00"/>
    <n v="7"/>
    <s v="07:39:50"/>
    <n v="2025"/>
    <n v="2"/>
    <n v="14"/>
    <n v="7"/>
    <n v="41"/>
    <n v="60"/>
    <n v="79.94"/>
    <n v="18.93"/>
    <n v="61.01"/>
    <n v="1.33"/>
    <n v="3.590192644"/>
    <x v="3"/>
    <n v="338"/>
  </r>
  <r>
    <d v="2025-02-14T08:39:40"/>
    <n v="148"/>
    <n v="135"/>
    <n v="86"/>
    <n v="49"/>
    <d v="2025-02-14T00:00:00"/>
    <n v="7"/>
    <s v="08:39:40"/>
    <n v="2025"/>
    <n v="2"/>
    <n v="14"/>
    <n v="8"/>
    <n v="40"/>
    <n v="86"/>
    <n v="111.61"/>
    <n v="26.43"/>
    <n v="85.18"/>
    <n v="1.3"/>
    <n v="1.2095690349999999"/>
    <x v="3"/>
    <n v="148"/>
  </r>
  <r>
    <d v="2025-02-14T09:17:48"/>
    <n v="128"/>
    <n v="115"/>
    <n v="82"/>
    <n v="33"/>
    <d v="2025-02-14T00:00:00"/>
    <n v="7"/>
    <s v="09:17:48"/>
    <n v="2025"/>
    <n v="2"/>
    <n v="14"/>
    <n v="9"/>
    <n v="28"/>
    <n v="53"/>
    <n v="78.430000000000007"/>
    <n v="18.57"/>
    <n v="59.86"/>
    <n v="1.48"/>
    <n v="1.46627566"/>
    <x v="3"/>
    <n v="128"/>
  </r>
  <r>
    <d v="2025-02-14T10:35:55"/>
    <n v="142"/>
    <n v="135"/>
    <n v="96"/>
    <n v="39"/>
    <d v="2025-02-14T00:00:00"/>
    <n v="7"/>
    <s v="10:35:55"/>
    <n v="2025"/>
    <n v="2"/>
    <n v="14"/>
    <n v="10"/>
    <n v="30"/>
    <n v="69"/>
    <n v="81.45"/>
    <n v="19.29"/>
    <n v="62.16"/>
    <n v="1.18"/>
    <n v="1.6574585639999999"/>
    <x v="3"/>
    <n v="142"/>
  </r>
  <r>
    <d v="2025-02-14T11:22:52"/>
    <n v="150"/>
    <n v="139"/>
    <n v="113"/>
    <n v="26"/>
    <d v="2025-02-14T00:00:00"/>
    <n v="7"/>
    <s v="11:22:52"/>
    <n v="2025"/>
    <n v="2"/>
    <n v="14"/>
    <n v="11"/>
    <n v="20"/>
    <n v="40"/>
    <n v="49.77"/>
    <n v="11.79"/>
    <n v="37.99"/>
    <n v="1.24"/>
    <n v="2.7928470970000001"/>
    <x v="3"/>
    <n v="150"/>
  </r>
  <r>
    <d v="2025-02-14T12:05:18"/>
    <n v="142"/>
    <n v="89"/>
    <n v="72"/>
    <n v="17"/>
    <d v="2025-02-14T00:00:00"/>
    <n v="7"/>
    <s v="12:05:18"/>
    <n v="2025"/>
    <n v="2"/>
    <n v="14"/>
    <n v="12"/>
    <n v="16"/>
    <n v="30"/>
    <n v="36.200000000000003"/>
    <n v="8.57"/>
    <n v="27.63"/>
    <n v="1.21"/>
    <n v="2.4585635360000002"/>
    <x v="3"/>
    <n v="142"/>
  </r>
  <r>
    <d v="2025-02-14T13:46:35"/>
    <n v="278"/>
    <n v="229"/>
    <n v="161"/>
    <n v="68"/>
    <d v="2025-02-14T00:00:00"/>
    <n v="7"/>
    <s v="13:46:35"/>
    <n v="2025"/>
    <n v="2"/>
    <n v="14"/>
    <n v="13"/>
    <n v="56"/>
    <n v="94"/>
    <n v="116.14"/>
    <n v="27.5"/>
    <n v="88.64"/>
    <n v="1.24"/>
    <n v="1.9717582229999999"/>
    <x v="3"/>
    <n v="278"/>
  </r>
  <r>
    <d v="2025-02-14T14:43:22"/>
    <n v="344"/>
    <n v="304"/>
    <n v="220"/>
    <n v="84"/>
    <d v="2025-02-14T00:00:00"/>
    <n v="7"/>
    <s v="14:43:22"/>
    <n v="2025"/>
    <n v="2"/>
    <n v="14"/>
    <n v="14"/>
    <n v="73"/>
    <n v="150"/>
    <n v="179.48"/>
    <n v="42.5"/>
    <n v="136.97999999999999"/>
    <n v="1.2"/>
    <n v="1.6937820370000001"/>
    <x v="3"/>
    <n v="344"/>
  </r>
  <r>
    <d v="2025-02-14T15:49:22"/>
    <n v="343"/>
    <n v="250"/>
    <n v="162"/>
    <n v="88"/>
    <d v="2025-02-14T00:00:00"/>
    <n v="7"/>
    <s v="15:49:22"/>
    <n v="2025"/>
    <n v="2"/>
    <n v="14"/>
    <n v="15"/>
    <n v="75"/>
    <n v="143"/>
    <n v="155.35"/>
    <n v="36.79"/>
    <n v="118.57"/>
    <n v="1.0900000000000001"/>
    <n v="1.6092693920000001"/>
    <x v="3"/>
    <n v="343"/>
  </r>
  <r>
    <d v="2025-02-14T16:33:06"/>
    <n v="430"/>
    <n v="333"/>
    <n v="187"/>
    <n v="146"/>
    <d v="2025-02-14T00:00:00"/>
    <n v="7"/>
    <s v="16:33:06"/>
    <n v="2025"/>
    <n v="2"/>
    <n v="14"/>
    <n v="16"/>
    <n v="125"/>
    <n v="268"/>
    <n v="286.57"/>
    <n v="67.86"/>
    <n v="218.71"/>
    <n v="1.07"/>
    <n v="1.1620197510000001"/>
    <x v="3"/>
    <n v="430"/>
  </r>
  <r>
    <d v="2025-02-14T17:53:42"/>
    <n v="457"/>
    <n v="352"/>
    <n v="153"/>
    <n v="199"/>
    <d v="2025-02-14T00:00:00"/>
    <n v="7"/>
    <s v="17:53:42"/>
    <n v="2025"/>
    <n v="2"/>
    <n v="14"/>
    <n v="17"/>
    <n v="156"/>
    <n v="406"/>
    <n v="383.1"/>
    <n v="90.71"/>
    <n v="292.39"/>
    <n v="0.94"/>
    <n v="0.91882015139999995"/>
    <x v="3"/>
    <n v="457"/>
  </r>
  <r>
    <d v="2025-02-14T18:16:04"/>
    <n v="430"/>
    <n v="344"/>
    <n v="137"/>
    <n v="207"/>
    <d v="2025-02-14T00:00:00"/>
    <n v="7"/>
    <s v="18:16:04"/>
    <n v="2025"/>
    <n v="2"/>
    <n v="14"/>
    <n v="18"/>
    <n v="164"/>
    <n v="563"/>
    <n v="414.77"/>
    <n v="98.21"/>
    <n v="316.56"/>
    <n v="0.74"/>
    <n v="0.82937531639999995"/>
    <x v="3"/>
    <n v="430"/>
  </r>
  <r>
    <d v="2025-02-14T19:44:32"/>
    <n v="489"/>
    <n v="384"/>
    <n v="168"/>
    <n v="216"/>
    <d v="2025-02-14T00:00:00"/>
    <n v="7"/>
    <s v="19:44:32"/>
    <n v="2025"/>
    <n v="2"/>
    <n v="14"/>
    <n v="19"/>
    <n v="166"/>
    <n v="523"/>
    <n v="366.51"/>
    <n v="86.79"/>
    <n v="279.72000000000003"/>
    <n v="0.7"/>
    <n v="1.0477203900000001"/>
    <x v="3"/>
    <n v="489"/>
  </r>
  <r>
    <d v="2025-02-14T20:12:13"/>
    <n v="532"/>
    <n v="451"/>
    <n v="210"/>
    <n v="241"/>
    <d v="2025-02-14T00:00:00"/>
    <n v="7"/>
    <s v="20:12:13"/>
    <n v="2025"/>
    <n v="2"/>
    <n v="14"/>
    <n v="20"/>
    <n v="172"/>
    <n v="192"/>
    <n v="383.1"/>
    <n v="90.71"/>
    <n v="292.39"/>
    <n v="2"/>
    <n v="1.177238319"/>
    <x v="3"/>
    <n v="532"/>
  </r>
  <r>
    <d v="2025-02-14T21:02:29"/>
    <n v="602"/>
    <n v="569"/>
    <n v="320"/>
    <n v="249"/>
    <d v="2025-02-14T00:00:00"/>
    <n v="7"/>
    <s v="21:02:29"/>
    <n v="2025"/>
    <n v="2"/>
    <n v="14"/>
    <n v="21"/>
    <n v="179"/>
    <n v="224"/>
    <n v="450.97"/>
    <n v="106.79"/>
    <n v="344.19"/>
    <n v="2.0099999999999998"/>
    <n v="1.261724727"/>
    <x v="3"/>
    <n v="602"/>
  </r>
  <r>
    <d v="2025-02-14T22:22:37"/>
    <n v="477"/>
    <n v="423"/>
    <n v="210"/>
    <n v="213"/>
    <d v="2025-02-14T00:00:00"/>
    <n v="7"/>
    <s v="22:22:37"/>
    <n v="2025"/>
    <n v="2"/>
    <n v="14"/>
    <n v="22"/>
    <n v="168"/>
    <n v="223"/>
    <n v="488.68"/>
    <n v="115.71"/>
    <n v="372.97"/>
    <n v="2.19"/>
    <n v="0.86559711880000001"/>
    <x v="3"/>
    <n v="477"/>
  </r>
  <r>
    <d v="2025-02-14T23:26:20"/>
    <n v="436"/>
    <n v="361"/>
    <n v="155"/>
    <n v="206"/>
    <d v="2025-02-14T00:00:00"/>
    <n v="7"/>
    <s v="23:26:20"/>
    <n v="2025"/>
    <n v="2"/>
    <n v="14"/>
    <n v="23"/>
    <n v="166"/>
    <n v="167"/>
    <n v="328.8"/>
    <n v="77.86"/>
    <n v="250.95"/>
    <n v="1.97"/>
    <n v="1.0979318730000001"/>
    <x v="3"/>
    <n v="436"/>
  </r>
  <r>
    <d v="2025-02-15T00:11:46"/>
    <n v="346"/>
    <n v="301"/>
    <n v="131"/>
    <n v="170"/>
    <d v="2025-02-15T00:00:00"/>
    <n v="7"/>
    <s v="00:11:46"/>
    <n v="2025"/>
    <n v="2"/>
    <n v="15"/>
    <n v="0"/>
    <n v="131"/>
    <n v="318"/>
    <n v="259.02999999999997"/>
    <n v="61.82"/>
    <n v="197.21"/>
    <n v="0.81"/>
    <n v="1.162027564"/>
    <x v="3"/>
    <n v="346"/>
  </r>
  <r>
    <d v="2025-02-15T01:49:37"/>
    <n v="261"/>
    <n v="228"/>
    <n v="112"/>
    <n v="116"/>
    <d v="2025-02-15T00:00:00"/>
    <n v="7"/>
    <s v="01:49:37"/>
    <n v="2025"/>
    <n v="2"/>
    <n v="15"/>
    <n v="1"/>
    <n v="91"/>
    <n v="213"/>
    <n v="243.43"/>
    <n v="58.09"/>
    <n v="185.33"/>
    <n v="1.1399999999999999"/>
    <n v="0.93661422169999997"/>
    <x v="3"/>
    <n v="261"/>
  </r>
  <r>
    <d v="2025-02-15T02:09:29"/>
    <n v="226"/>
    <n v="193"/>
    <n v="88"/>
    <n v="105"/>
    <d v="2025-02-15T00:00:00"/>
    <n v="7"/>
    <s v="02:09:29"/>
    <n v="2025"/>
    <n v="2"/>
    <n v="15"/>
    <n v="2"/>
    <n v="86"/>
    <n v="206"/>
    <n v="252.79"/>
    <n v="60.33"/>
    <n v="192.46"/>
    <n v="1.23"/>
    <n v="0.76347956800000005"/>
    <x v="3"/>
    <n v="226"/>
  </r>
  <r>
    <d v="2025-02-15T03:33:12"/>
    <n v="302"/>
    <n v="233"/>
    <n v="149"/>
    <n v="84"/>
    <d v="2025-02-15T00:00:00"/>
    <n v="7"/>
    <s v="03:33:12"/>
    <n v="2025"/>
    <n v="2"/>
    <n v="15"/>
    <n v="3"/>
    <n v="69"/>
    <n v="125"/>
    <n v="148.24"/>
    <n v="35.380000000000003"/>
    <n v="112.86"/>
    <n v="1.19"/>
    <n v="1.5717754989999999"/>
    <x v="3"/>
    <n v="302"/>
  </r>
  <r>
    <d v="2025-02-15T04:38:42"/>
    <n v="296"/>
    <n v="221"/>
    <n v="161"/>
    <n v="60"/>
    <d v="2025-02-15T00:00:00"/>
    <n v="7"/>
    <s v="04:38:42"/>
    <n v="2025"/>
    <n v="2"/>
    <n v="15"/>
    <n v="4"/>
    <n v="48"/>
    <n v="81"/>
    <n v="124.83"/>
    <n v="29.79"/>
    <n v="95.04"/>
    <n v="1.54"/>
    <n v="1.7704077549999999"/>
    <x v="3"/>
    <n v="296"/>
  </r>
  <r>
    <d v="2025-02-15T05:27:50"/>
    <n v="294"/>
    <n v="252"/>
    <n v="211"/>
    <n v="41"/>
    <d v="2025-02-15T00:00:00"/>
    <n v="7"/>
    <s v="05:27:50"/>
    <n v="2025"/>
    <n v="2"/>
    <n v="15"/>
    <n v="5"/>
    <n v="35"/>
    <n v="53"/>
    <n v="93.63"/>
    <n v="22.34"/>
    <n v="71.28"/>
    <n v="1.77"/>
    <n v="2.69144505"/>
    <x v="3"/>
    <n v="294"/>
  </r>
  <r>
    <d v="2025-02-15T06:42:05"/>
    <n v="323"/>
    <n v="255"/>
    <n v="204"/>
    <n v="51"/>
    <d v="2025-02-15T00:00:00"/>
    <n v="7"/>
    <s v="06:42:05"/>
    <n v="2025"/>
    <n v="2"/>
    <n v="15"/>
    <n v="6"/>
    <n v="40"/>
    <n v="59"/>
    <n v="85.82"/>
    <n v="20.48"/>
    <n v="65.34"/>
    <n v="1.45"/>
    <n v="2.9713353530000002"/>
    <x v="3"/>
    <n v="323"/>
  </r>
  <r>
    <d v="2025-02-15T07:39:48"/>
    <n v="353"/>
    <n v="263"/>
    <n v="184"/>
    <n v="79"/>
    <d v="2025-02-15T00:00:00"/>
    <n v="7"/>
    <s v="07:39:48"/>
    <n v="2025"/>
    <n v="2"/>
    <n v="15"/>
    <n v="7"/>
    <n v="61"/>
    <n v="103"/>
    <n v="124.83"/>
    <n v="29.79"/>
    <n v="95.04"/>
    <n v="1.21"/>
    <n v="2.1068653369999999"/>
    <x v="3"/>
    <n v="353"/>
  </r>
  <r>
    <d v="2025-02-15T08:46:22"/>
    <n v="193"/>
    <n v="125"/>
    <n v="61"/>
    <n v="64"/>
    <d v="2025-02-15T00:00:00"/>
    <n v="7"/>
    <s v="08:46:22"/>
    <n v="2025"/>
    <n v="2"/>
    <n v="15"/>
    <n v="8"/>
    <n v="54"/>
    <n v="129"/>
    <n v="152.91999999999999"/>
    <n v="36.5"/>
    <n v="116.43"/>
    <n v="1.19"/>
    <n v="0.81742087370000005"/>
    <x v="3"/>
    <n v="193"/>
  </r>
  <r>
    <d v="2025-02-15T09:56:42"/>
    <n v="190"/>
    <n v="152"/>
    <n v="72"/>
    <n v="80"/>
    <d v="2025-02-15T00:00:00"/>
    <n v="7"/>
    <s v="09:56:42"/>
    <n v="2025"/>
    <n v="2"/>
    <n v="15"/>
    <n v="9"/>
    <n v="61"/>
    <n v="153"/>
    <n v="170.09"/>
    <n v="40.590000000000003"/>
    <n v="129.49"/>
    <n v="1.1100000000000001"/>
    <n v="0.89364454110000002"/>
    <x v="3"/>
    <n v="190"/>
  </r>
  <r>
    <d v="2025-02-15T10:46:18"/>
    <n v="178"/>
    <n v="143"/>
    <n v="57"/>
    <n v="86"/>
    <d v="2025-02-15T00:00:00"/>
    <n v="7"/>
    <s v="10:46:18"/>
    <n v="2025"/>
    <n v="2"/>
    <n v="15"/>
    <n v="10"/>
    <n v="63"/>
    <n v="164"/>
    <n v="121.71"/>
    <n v="29.05"/>
    <n v="92.67"/>
    <n v="0.74"/>
    <n v="1.1749240000000001"/>
    <x v="3"/>
    <n v="178"/>
  </r>
  <r>
    <d v="2025-02-15T11:11:05"/>
    <n v="197"/>
    <n v="148"/>
    <n v="68"/>
    <n v="80"/>
    <d v="2025-02-15T00:00:00"/>
    <n v="7"/>
    <s v="11:11:05"/>
    <n v="2025"/>
    <n v="2"/>
    <n v="15"/>
    <n v="11"/>
    <n v="64"/>
    <n v="205"/>
    <n v="191.93"/>
    <n v="45.8"/>
    <n v="146.13"/>
    <n v="0.94"/>
    <n v="0.77111446880000001"/>
    <x v="3"/>
    <n v="197"/>
  </r>
  <r>
    <d v="2025-02-15T12:44:08"/>
    <n v="217"/>
    <n v="159"/>
    <n v="70"/>
    <n v="89"/>
    <d v="2025-02-15T00:00:00"/>
    <n v="7"/>
    <s v="12:44:08"/>
    <n v="2025"/>
    <n v="2"/>
    <n v="15"/>
    <n v="12"/>
    <n v="65"/>
    <n v="196"/>
    <n v="170.09"/>
    <n v="40.590000000000003"/>
    <n v="129.49"/>
    <n v="0.87"/>
    <n v="0.93479922390000003"/>
    <x v="3"/>
    <n v="217"/>
  </r>
  <r>
    <d v="2025-02-15T13:56:36"/>
    <n v="295"/>
    <n v="226"/>
    <n v="131"/>
    <n v="95"/>
    <d v="2025-02-15T00:00:00"/>
    <n v="7"/>
    <s v="13:56:36"/>
    <n v="2025"/>
    <n v="2"/>
    <n v="15"/>
    <n v="13"/>
    <n v="83"/>
    <n v="183"/>
    <n v="218.46"/>
    <n v="52.14"/>
    <n v="166.32"/>
    <n v="1.19"/>
    <n v="1.034514328"/>
    <x v="3"/>
    <n v="295"/>
  </r>
  <r>
    <d v="2025-02-15T14:23:40"/>
    <n v="297"/>
    <n v="243"/>
    <n v="133"/>
    <n v="110"/>
    <d v="2025-02-15T00:00:00"/>
    <n v="7"/>
    <s v="14:23:40"/>
    <n v="2025"/>
    <n v="2"/>
    <n v="15"/>
    <n v="14"/>
    <n v="101"/>
    <n v="218"/>
    <n v="210.66"/>
    <n v="50.27"/>
    <n v="160.38"/>
    <n v="0.97"/>
    <n v="1.153517516"/>
    <x v="3"/>
    <n v="297"/>
  </r>
  <r>
    <d v="2025-02-15T15:53:18"/>
    <n v="386"/>
    <n v="298"/>
    <n v="171"/>
    <n v="127"/>
    <d v="2025-02-15T00:00:00"/>
    <n v="7"/>
    <s v="15:53:18"/>
    <n v="2025"/>
    <n v="2"/>
    <n v="15"/>
    <n v="15"/>
    <n v="106"/>
    <n v="264"/>
    <n v="269.95"/>
    <n v="64.42"/>
    <n v="205.53"/>
    <n v="1.02"/>
    <n v="1.1039081310000001"/>
    <x v="3"/>
    <n v="386"/>
  </r>
  <r>
    <d v="2025-02-15T16:27:18"/>
    <n v="412"/>
    <n v="349"/>
    <n v="197"/>
    <n v="152"/>
    <d v="2025-02-15T00:00:00"/>
    <n v="7"/>
    <s v="16:27:18"/>
    <n v="2025"/>
    <n v="2"/>
    <n v="15"/>
    <n v="16"/>
    <n v="132"/>
    <n v="318"/>
    <n v="365.14"/>
    <n v="87.14"/>
    <n v="278"/>
    <n v="1.1499999999999999"/>
    <n v="0.95579777619999995"/>
    <x v="3"/>
    <n v="412"/>
  </r>
  <r>
    <d v="2025-02-15T17:03:18"/>
    <n v="445"/>
    <n v="376"/>
    <n v="169"/>
    <n v="207"/>
    <d v="2025-02-15T00:00:00"/>
    <n v="7"/>
    <s v="17:03:18"/>
    <n v="2025"/>
    <n v="2"/>
    <n v="15"/>
    <n v="17"/>
    <n v="154"/>
    <n v="409"/>
    <n v="421.31"/>
    <n v="100.55"/>
    <n v="320.77"/>
    <n v="1.03"/>
    <n v="0.89245448719999998"/>
    <x v="3"/>
    <n v="445"/>
  </r>
  <r>
    <d v="2025-02-15T18:19:28"/>
    <n v="362"/>
    <n v="296"/>
    <n v="135"/>
    <n v="161"/>
    <d v="2025-02-15T00:00:00"/>
    <n v="7"/>
    <s v="18:19:28"/>
    <n v="2025"/>
    <n v="2"/>
    <n v="15"/>
    <n v="18"/>
    <n v="127"/>
    <n v="306"/>
    <n v="255.91"/>
    <n v="61.07"/>
    <n v="194.84"/>
    <n v="0.84"/>
    <n v="1.156656637"/>
    <x v="3"/>
    <n v="362"/>
  </r>
  <r>
    <d v="2025-02-15T19:47:37"/>
    <n v="481"/>
    <n v="355"/>
    <n v="149"/>
    <n v="206"/>
    <d v="2025-02-15T00:00:00"/>
    <n v="7"/>
    <s v="19:47:37"/>
    <n v="2025"/>
    <n v="2"/>
    <n v="15"/>
    <n v="19"/>
    <n v="155"/>
    <n v="461"/>
    <n v="358.9"/>
    <n v="85.65"/>
    <n v="273.25"/>
    <n v="0.78"/>
    <n v="0.98913346339999997"/>
    <x v="3"/>
    <n v="481"/>
  </r>
  <r>
    <d v="2025-02-15T20:16:29"/>
    <n v="415"/>
    <n v="326"/>
    <n v="147"/>
    <n v="179"/>
    <d v="2025-02-15T00:00:00"/>
    <n v="7"/>
    <s v="20:16:29"/>
    <n v="2025"/>
    <n v="2"/>
    <n v="15"/>
    <n v="20"/>
    <n v="139"/>
    <n v="129"/>
    <n v="308.95999999999998"/>
    <n v="73.73"/>
    <n v="235.23"/>
    <n v="2.4"/>
    <n v="1.0551527709999999"/>
    <x v="3"/>
    <n v="415"/>
  </r>
  <r>
    <d v="2025-02-15T21:23:28"/>
    <n v="402"/>
    <n v="317"/>
    <n v="146"/>
    <n v="171"/>
    <d v="2025-02-15T00:00:00"/>
    <n v="7"/>
    <s v="21:23:28"/>
    <n v="2025"/>
    <n v="2"/>
    <n v="15"/>
    <n v="21"/>
    <n v="128"/>
    <n v="138"/>
    <n v="390.11"/>
    <n v="93.1"/>
    <n v="297.01"/>
    <n v="2.83"/>
    <n v="0.81259132040000004"/>
    <x v="3"/>
    <n v="402"/>
  </r>
  <r>
    <d v="2025-02-15T22:08:20"/>
    <n v="355"/>
    <n v="305"/>
    <n v="149"/>
    <n v="156"/>
    <d v="2025-02-15T00:00:00"/>
    <n v="7"/>
    <s v="22:08:20"/>
    <n v="2025"/>
    <n v="2"/>
    <n v="15"/>
    <n v="22"/>
    <n v="119"/>
    <n v="96"/>
    <n v="241.87"/>
    <n v="57.72"/>
    <n v="184.14"/>
    <n v="2.52"/>
    <n v="1.2610079789999999"/>
    <x v="3"/>
    <n v="355"/>
  </r>
  <r>
    <d v="2025-02-15T23:27:51"/>
    <n v="284"/>
    <n v="254"/>
    <n v="122"/>
    <n v="132"/>
    <d v="2025-02-15T00:00:00"/>
    <n v="7"/>
    <s v="23:27:51"/>
    <n v="2025"/>
    <n v="2"/>
    <n v="15"/>
    <n v="23"/>
    <n v="126"/>
    <n v="107"/>
    <n v="266.83"/>
    <n v="63.68"/>
    <n v="203.15"/>
    <n v="2.4900000000000002"/>
    <n v="0.95191695089999995"/>
    <x v="3"/>
    <n v="284"/>
  </r>
  <r>
    <d v="2025-02-16T00:16:51"/>
    <n v="204"/>
    <n v="152"/>
    <n v="77"/>
    <n v="75"/>
    <d v="2025-02-16T00:00:00"/>
    <n v="7"/>
    <s v="00:16:51"/>
    <n v="2025"/>
    <n v="2"/>
    <n v="16"/>
    <n v="0"/>
    <n v="62"/>
    <n v="106"/>
    <n v="130.59"/>
    <n v="29.91"/>
    <n v="100.68"/>
    <n v="1.23"/>
    <n v="1.1639482350000001"/>
    <x v="3"/>
    <n v="204"/>
  </r>
  <r>
    <d v="2025-02-16T01:25:40"/>
    <n v="147"/>
    <n v="101"/>
    <n v="40"/>
    <n v="61"/>
    <d v="2025-02-16T00:00:00"/>
    <n v="7"/>
    <s v="01:25:40"/>
    <n v="2025"/>
    <n v="2"/>
    <n v="16"/>
    <n v="1"/>
    <n v="45"/>
    <n v="76"/>
    <n v="126.29"/>
    <n v="28.92"/>
    <n v="97.36"/>
    <n v="1.66"/>
    <n v="0.79974661489999999"/>
    <x v="3"/>
    <n v="147"/>
  </r>
  <r>
    <d v="2025-02-16T02:33:42"/>
    <n v="111"/>
    <n v="79"/>
    <n v="34"/>
    <n v="45"/>
    <d v="2025-02-16T00:00:00"/>
    <n v="7"/>
    <s v="02:33:42"/>
    <n v="2025"/>
    <n v="2"/>
    <n v="16"/>
    <n v="2"/>
    <n v="40"/>
    <n v="57"/>
    <n v="80.36"/>
    <n v="18.41"/>
    <n v="61.96"/>
    <n v="1.41"/>
    <n v="0.98307615729999998"/>
    <x v="3"/>
    <n v="111"/>
  </r>
  <r>
    <d v="2025-02-16T03:30:18"/>
    <n v="174"/>
    <n v="81"/>
    <n v="58"/>
    <n v="23"/>
    <d v="2025-02-16T00:00:00"/>
    <n v="7"/>
    <s v="03:30:18"/>
    <n v="2025"/>
    <n v="2"/>
    <n v="16"/>
    <n v="3"/>
    <n v="20"/>
    <n v="25"/>
    <n v="43.05"/>
    <n v="9.86"/>
    <n v="33.19"/>
    <n v="1.72"/>
    <n v="1.881533101"/>
    <x v="3"/>
    <n v="174"/>
  </r>
  <r>
    <d v="2025-02-16T04:44:49"/>
    <n v="187"/>
    <n v="124"/>
    <n v="103"/>
    <n v="21"/>
    <d v="2025-02-16T00:00:00"/>
    <n v="7"/>
    <s v="04:44:49"/>
    <n v="2025"/>
    <n v="2"/>
    <n v="16"/>
    <n v="4"/>
    <n v="18"/>
    <n v="23"/>
    <n v="50.23"/>
    <n v="11.5"/>
    <n v="38.72"/>
    <n v="2.1800000000000002"/>
    <n v="2.4686442369999999"/>
    <x v="3"/>
    <n v="187"/>
  </r>
  <r>
    <d v="2025-02-16T05:32:12"/>
    <n v="199"/>
    <n v="148"/>
    <n v="123"/>
    <n v="25"/>
    <d v="2025-02-16T00:00:00"/>
    <n v="7"/>
    <s v="05:32:12"/>
    <n v="2025"/>
    <n v="2"/>
    <n v="16"/>
    <n v="5"/>
    <n v="18"/>
    <n v="22"/>
    <n v="37.31"/>
    <n v="8.5500000000000007"/>
    <n v="28.77"/>
    <n v="1.7"/>
    <n v="3.9667649420000002"/>
    <x v="3"/>
    <n v="199"/>
  </r>
  <r>
    <d v="2025-02-16T06:34:07"/>
    <n v="602"/>
    <n v="485"/>
    <n v="429"/>
    <n v="56"/>
    <d v="2025-02-16T00:00:00"/>
    <n v="7"/>
    <s v="06:34:07"/>
    <n v="2025"/>
    <n v="2"/>
    <n v="16"/>
    <n v="6"/>
    <n v="47"/>
    <n v="69"/>
    <n v="84.67"/>
    <n v="19.39"/>
    <n v="65.28"/>
    <n v="1.23"/>
    <n v="5.7281209400000002"/>
    <x v="3"/>
    <n v="602"/>
  </r>
  <r>
    <d v="2025-02-16T07:08:51"/>
    <n v="604"/>
    <n v="531"/>
    <n v="403"/>
    <n v="128"/>
    <d v="2025-02-16T00:00:00"/>
    <n v="7"/>
    <s v="07:08:51"/>
    <n v="2025"/>
    <n v="2"/>
    <n v="16"/>
    <n v="7"/>
    <n v="90"/>
    <n v="213"/>
    <n v="251.14"/>
    <n v="57.52"/>
    <n v="193.62"/>
    <n v="1.18"/>
    <n v="2.1143585250000001"/>
    <x v="3"/>
    <n v="604"/>
  </r>
  <r>
    <d v="2025-02-16T08:37:27"/>
    <n v="311"/>
    <n v="276"/>
    <n v="122"/>
    <n v="154"/>
    <d v="2025-02-16T00:00:00"/>
    <n v="7"/>
    <s v="08:37:27"/>
    <n v="2025"/>
    <n v="2"/>
    <n v="16"/>
    <n v="8"/>
    <n v="115"/>
    <n v="372"/>
    <n v="274.10000000000002"/>
    <n v="62.78"/>
    <n v="211.32"/>
    <n v="0.74"/>
    <n v="1.0069317769999999"/>
    <x v="3"/>
    <n v="311"/>
  </r>
  <r>
    <d v="2025-02-16T09:05:18"/>
    <n v="382"/>
    <n v="334"/>
    <n v="192"/>
    <n v="142"/>
    <d v="2025-02-16T00:00:00"/>
    <n v="7"/>
    <s v="09:05:18"/>
    <n v="2025"/>
    <n v="2"/>
    <n v="16"/>
    <n v="9"/>
    <n v="102"/>
    <n v="260"/>
    <n v="176.51"/>
    <n v="40.43"/>
    <n v="136.08000000000001"/>
    <n v="0.68"/>
    <n v="1.8922440650000001"/>
    <x v="3"/>
    <n v="382"/>
  </r>
  <r>
    <d v="2025-02-16T10:46:31"/>
    <n v="332"/>
    <n v="311"/>
    <n v="140"/>
    <n v="171"/>
    <d v="2025-02-16T00:00:00"/>
    <n v="7"/>
    <s v="10:46:31"/>
    <n v="2025"/>
    <n v="2"/>
    <n v="16"/>
    <n v="10"/>
    <n v="124"/>
    <n v="481"/>
    <n v="272.66000000000003"/>
    <n v="62.45"/>
    <n v="210.21"/>
    <n v="0.56999999999999995"/>
    <n v="1.1406146850000001"/>
    <x v="3"/>
    <n v="332"/>
  </r>
  <r>
    <d v="2025-02-16T11:52:09"/>
    <n v="332"/>
    <n v="282"/>
    <n v="115"/>
    <n v="167"/>
    <d v="2025-02-16T00:00:00"/>
    <n v="7"/>
    <s v="11:52:09"/>
    <n v="2025"/>
    <n v="2"/>
    <n v="16"/>
    <n v="11"/>
    <n v="125"/>
    <n v="469"/>
    <n v="258.31"/>
    <n v="59.16"/>
    <n v="199.15"/>
    <n v="0.55000000000000004"/>
    <n v="1.091711509"/>
    <x v="3"/>
    <n v="332"/>
  </r>
  <r>
    <d v="2025-02-16T12:18:14"/>
    <n v="298"/>
    <n v="223"/>
    <n v="90"/>
    <n v="133"/>
    <d v="2025-02-16T00:00:00"/>
    <n v="7"/>
    <s v="12:18:14"/>
    <n v="2025"/>
    <n v="2"/>
    <n v="16"/>
    <n v="12"/>
    <n v="102"/>
    <n v="411"/>
    <n v="289.88"/>
    <n v="66.39"/>
    <n v="223.49"/>
    <n v="0.71"/>
    <n v="0.76928384159999996"/>
    <x v="3"/>
    <n v="298"/>
  </r>
  <r>
    <d v="2025-02-16T13:06:41"/>
    <n v="336"/>
    <n v="289"/>
    <n v="142"/>
    <n v="147"/>
    <d v="2025-02-16T00:00:00"/>
    <n v="7"/>
    <s v="13:06:41"/>
    <n v="2025"/>
    <n v="2"/>
    <n v="16"/>
    <n v="13"/>
    <n v="117"/>
    <n v="280"/>
    <n v="255.44"/>
    <n v="58.5"/>
    <n v="196.94"/>
    <n v="0.91"/>
    <n v="1.1313811460000001"/>
    <x v="3"/>
    <n v="336"/>
  </r>
  <r>
    <d v="2025-02-16T14:28:34"/>
    <n v="351"/>
    <n v="312"/>
    <n v="151"/>
    <n v="161"/>
    <d v="2025-02-16T00:00:00"/>
    <n v="7"/>
    <s v="14:28:34"/>
    <n v="2025"/>
    <n v="2"/>
    <n v="16"/>
    <n v="14"/>
    <n v="131"/>
    <n v="333"/>
    <n v="284.14"/>
    <n v="65.08"/>
    <n v="219.06"/>
    <n v="0.85"/>
    <n v="1.0980502569999999"/>
    <x v="3"/>
    <n v="351"/>
  </r>
  <r>
    <d v="2025-02-16T15:51:30"/>
    <n v="360"/>
    <n v="302"/>
    <n v="146"/>
    <n v="156"/>
    <d v="2025-02-16T00:00:00"/>
    <n v="7"/>
    <s v="15:51:30"/>
    <n v="2025"/>
    <n v="2"/>
    <n v="16"/>
    <n v="15"/>
    <n v="128"/>
    <n v="309"/>
    <n v="259.75"/>
    <n v="59.49"/>
    <n v="200.25"/>
    <n v="0.84"/>
    <n v="1.1626563999999999"/>
    <x v="3"/>
    <n v="360"/>
  </r>
  <r>
    <d v="2025-02-16T16:19:46"/>
    <n v="424"/>
    <n v="369"/>
    <n v="181"/>
    <n v="188"/>
    <d v="2025-02-16T00:00:00"/>
    <n v="7"/>
    <s v="16:19:46"/>
    <n v="2025"/>
    <n v="2"/>
    <n v="16"/>
    <n v="16"/>
    <n v="141"/>
    <n v="329"/>
    <n v="351.59"/>
    <n v="80.53"/>
    <n v="271.06"/>
    <n v="1.07"/>
    <n v="1.049517904"/>
    <x v="3"/>
    <n v="424"/>
  </r>
  <r>
    <d v="2025-02-16T17:34:14"/>
    <n v="471"/>
    <n v="340"/>
    <n v="112"/>
    <n v="228"/>
    <d v="2025-02-16T00:00:00"/>
    <n v="7"/>
    <s v="17:34:14"/>
    <n v="2025"/>
    <n v="2"/>
    <n v="16"/>
    <n v="17"/>
    <n v="171"/>
    <n v="495"/>
    <n v="482.18"/>
    <n v="110.44"/>
    <n v="371.74"/>
    <n v="0.97"/>
    <n v="0.70513086400000002"/>
    <x v="3"/>
    <n v="471"/>
  </r>
  <r>
    <d v="2025-02-16T18:21:02"/>
    <n v="456"/>
    <n v="297"/>
    <n v="93"/>
    <n v="204"/>
    <d v="2025-02-16T00:00:00"/>
    <n v="7"/>
    <s v="18:21:02"/>
    <n v="2025"/>
    <n v="2"/>
    <n v="16"/>
    <n v="18"/>
    <n v="154"/>
    <n v="486"/>
    <n v="396.08"/>
    <n v="90.71"/>
    <n v="305.36"/>
    <n v="0.81"/>
    <n v="0.74984851549999998"/>
    <x v="3"/>
    <n v="456"/>
  </r>
  <r>
    <d v="2025-02-16T19:28:51"/>
    <n v="390"/>
    <n v="290"/>
    <n v="82"/>
    <n v="208"/>
    <d v="2025-02-16T00:00:00"/>
    <n v="7"/>
    <s v="19:28:51"/>
    <n v="2025"/>
    <n v="2"/>
    <n v="16"/>
    <n v="19"/>
    <n v="160"/>
    <n v="403"/>
    <n v="279.83999999999997"/>
    <n v="64.09"/>
    <n v="215.74"/>
    <n v="0.69"/>
    <n v="1.0363064609999999"/>
    <x v="3"/>
    <n v="390"/>
  </r>
  <r>
    <d v="2025-02-16T20:26:45"/>
    <n v="379"/>
    <n v="271"/>
    <n v="76"/>
    <n v="195"/>
    <d v="2025-02-16T00:00:00"/>
    <n v="7"/>
    <s v="20:26:45"/>
    <n v="2025"/>
    <n v="2"/>
    <n v="16"/>
    <n v="20"/>
    <n v="145"/>
    <n v="124"/>
    <n v="274.10000000000002"/>
    <n v="62.78"/>
    <n v="211.32"/>
    <n v="2.21"/>
    <n v="0.98869025899999996"/>
    <x v="3"/>
    <n v="379"/>
  </r>
  <r>
    <d v="2025-02-16T21:11:16"/>
    <n v="373"/>
    <n v="317"/>
    <n v="130"/>
    <n v="187"/>
    <d v="2025-02-16T00:00:00"/>
    <n v="7"/>
    <s v="21:11:16"/>
    <n v="2025"/>
    <n v="2"/>
    <n v="16"/>
    <n v="21"/>
    <n v="143"/>
    <n v="134"/>
    <n v="320.02"/>
    <n v="73.3"/>
    <n v="246.72"/>
    <n v="2.39"/>
    <n v="0.99056308979999996"/>
    <x v="3"/>
    <n v="373"/>
  </r>
  <r>
    <d v="2025-02-16T22:50:38"/>
    <n v="319"/>
    <n v="269"/>
    <n v="94"/>
    <n v="175"/>
    <d v="2025-02-16T00:00:00"/>
    <n v="7"/>
    <s v="22:50:38"/>
    <n v="2025"/>
    <n v="2"/>
    <n v="16"/>
    <n v="22"/>
    <n v="136"/>
    <n v="126"/>
    <n v="312.83999999999997"/>
    <n v="71.650000000000006"/>
    <n v="241.19"/>
    <n v="2.48"/>
    <n v="0.85986446750000001"/>
    <x v="3"/>
    <n v="319"/>
  </r>
  <r>
    <d v="2025-02-16T23:35:25"/>
    <n v="236"/>
    <n v="170"/>
    <n v="66"/>
    <n v="104"/>
    <d v="2025-02-16T00:00:00"/>
    <n v="7"/>
    <s v="23:35:25"/>
    <n v="2025"/>
    <n v="2"/>
    <n v="16"/>
    <n v="23"/>
    <n v="97"/>
    <n v="74"/>
    <n v="225.3"/>
    <n v="51.6"/>
    <n v="173.7"/>
    <n v="3.04"/>
    <n v="0.75454948960000001"/>
    <x v="3"/>
    <n v="236"/>
  </r>
  <r>
    <d v="2025-02-17T00:53:52"/>
    <n v="181"/>
    <n v="115"/>
    <n v="41"/>
    <n v="74"/>
    <d v="2025-02-17T00:00:00"/>
    <n v="8"/>
    <s v="00:53:52"/>
    <n v="2025"/>
    <n v="2"/>
    <n v="17"/>
    <n v="0"/>
    <n v="59"/>
    <n v="110"/>
    <n v="163.35"/>
    <n v="34.79"/>
    <n v="128.57"/>
    <n v="1.49"/>
    <n v="0.70400979490000004"/>
    <x v="4"/>
    <n v="181"/>
  </r>
  <r>
    <d v="2025-02-17T01:36:08"/>
    <n v="143"/>
    <n v="96"/>
    <n v="44"/>
    <n v="52"/>
    <d v="2025-02-17T00:00:00"/>
    <n v="8"/>
    <s v="01:36:08"/>
    <n v="2025"/>
    <n v="2"/>
    <n v="17"/>
    <n v="1"/>
    <n v="44"/>
    <n v="65"/>
    <n v="89.38"/>
    <n v="19.03"/>
    <n v="70.349999999999994"/>
    <n v="1.38"/>
    <n v="1.0740657870000001"/>
    <x v="4"/>
    <n v="143"/>
  </r>
  <r>
    <d v="2025-02-17T02:50:30"/>
    <n v="88"/>
    <n v="57"/>
    <n v="32"/>
    <n v="25"/>
    <d v="2025-02-17T00:00:00"/>
    <n v="8"/>
    <s v="02:50:30"/>
    <n v="2025"/>
    <n v="2"/>
    <n v="17"/>
    <n v="2"/>
    <n v="24"/>
    <n v="31"/>
    <n v="57.02"/>
    <n v="12.14"/>
    <n v="44.88"/>
    <n v="1.84"/>
    <n v="0.99964924590000004"/>
    <x v="4"/>
    <n v="88"/>
  </r>
  <r>
    <d v="2025-02-17T03:19:11"/>
    <n v="154"/>
    <n v="126"/>
    <n v="84"/>
    <n v="42"/>
    <d v="2025-02-17T00:00:00"/>
    <n v="8"/>
    <s v="03:19:11"/>
    <n v="2025"/>
    <n v="2"/>
    <n v="17"/>
    <n v="3"/>
    <n v="33"/>
    <n v="46"/>
    <n v="73.97"/>
    <n v="15.75"/>
    <n v="58.22"/>
    <n v="1.61"/>
    <n v="1.7033932679999999"/>
    <x v="4"/>
    <n v="154"/>
  </r>
  <r>
    <d v="2025-02-17T04:45:32"/>
    <n v="185"/>
    <n v="159"/>
    <n v="133"/>
    <n v="26"/>
    <d v="2025-02-17T00:00:00"/>
    <n v="8"/>
    <s v="04:45:32"/>
    <n v="2025"/>
    <n v="2"/>
    <n v="17"/>
    <n v="4"/>
    <n v="22"/>
    <n v="30"/>
    <n v="66.27"/>
    <n v="14.11"/>
    <n v="52.15"/>
    <n v="2.21"/>
    <n v="2.3992756900000001"/>
    <x v="4"/>
    <n v="185"/>
  </r>
  <r>
    <d v="2025-02-17T05:20:48"/>
    <n v="197"/>
    <n v="163"/>
    <n v="142"/>
    <n v="21"/>
    <d v="2025-02-17T00:00:00"/>
    <n v="8"/>
    <s v="05:20:48"/>
    <n v="2025"/>
    <n v="2"/>
    <n v="17"/>
    <n v="5"/>
    <n v="16"/>
    <n v="20"/>
    <n v="49.31"/>
    <n v="10.5"/>
    <n v="38.81"/>
    <n v="2.4700000000000002"/>
    <n v="3.3056175219999999"/>
    <x v="4"/>
    <n v="197"/>
  </r>
  <r>
    <d v="2025-02-17T06:14:29"/>
    <n v="449"/>
    <n v="446"/>
    <n v="377"/>
    <n v="69"/>
    <d v="2025-02-17T00:00:00"/>
    <n v="8"/>
    <s v="06:14:29"/>
    <n v="2025"/>
    <n v="2"/>
    <n v="17"/>
    <n v="6"/>
    <n v="52"/>
    <n v="82"/>
    <n v="110.96"/>
    <n v="23.63"/>
    <n v="87.33"/>
    <n v="1.35"/>
    <n v="4.0194664739999997"/>
    <x v="4"/>
    <n v="449"/>
  </r>
  <r>
    <d v="2025-02-17T07:24:03"/>
    <n v="586"/>
    <n v="536"/>
    <n v="416"/>
    <n v="120"/>
    <d v="2025-02-17T00:00:00"/>
    <n v="8"/>
    <s v="07:24:03"/>
    <n v="2025"/>
    <n v="2"/>
    <n v="17"/>
    <n v="7"/>
    <n v="93"/>
    <n v="179"/>
    <n v="177.22"/>
    <n v="37.74"/>
    <n v="139.47999999999999"/>
    <n v="0.99"/>
    <n v="3.0244893350000002"/>
    <x v="4"/>
    <n v="586"/>
  </r>
  <r>
    <d v="2025-02-17T08:31:28"/>
    <n v="291"/>
    <n v="238"/>
    <n v="108"/>
    <n v="130"/>
    <d v="2025-02-17T00:00:00"/>
    <n v="8"/>
    <s v="08:31:28"/>
    <n v="2025"/>
    <n v="2"/>
    <n v="17"/>
    <n v="8"/>
    <n v="101"/>
    <n v="267"/>
    <n v="195.72"/>
    <n v="41.68"/>
    <n v="154.04"/>
    <n v="0.73"/>
    <n v="1.2160228900000001"/>
    <x v="4"/>
    <n v="291"/>
  </r>
  <r>
    <d v="2025-02-17T09:27:46"/>
    <n v="350"/>
    <n v="373"/>
    <n v="210"/>
    <n v="163"/>
    <d v="2025-02-17T00:00:00"/>
    <n v="8"/>
    <s v="09:27:46"/>
    <n v="2025"/>
    <n v="2"/>
    <n v="17"/>
    <n v="9"/>
    <n v="116"/>
    <n v="393"/>
    <n v="305.13"/>
    <n v="64.98"/>
    <n v="240.15"/>
    <n v="0.78"/>
    <n v="1.222429784"/>
    <x v="4"/>
    <n v="350"/>
  </r>
  <r>
    <d v="2025-02-17T10:27:02"/>
    <n v="333"/>
    <n v="269"/>
    <n v="113"/>
    <n v="156"/>
    <d v="2025-02-17T00:00:00"/>
    <n v="8"/>
    <s v="10:27:02"/>
    <n v="2025"/>
    <n v="2"/>
    <n v="17"/>
    <n v="10"/>
    <n v="110"/>
    <n v="439"/>
    <n v="298.97000000000003"/>
    <n v="63.66"/>
    <n v="235.3"/>
    <n v="0.68"/>
    <n v="0.8997558283"/>
    <x v="4"/>
    <n v="333"/>
  </r>
  <r>
    <d v="2025-02-17T11:25:39"/>
    <n v="331"/>
    <n v="250"/>
    <n v="86"/>
    <n v="164"/>
    <d v="2025-02-17T00:00:00"/>
    <n v="8"/>
    <s v="11:25:39"/>
    <n v="2025"/>
    <n v="2"/>
    <n v="17"/>
    <n v="11"/>
    <n v="113"/>
    <n v="413"/>
    <n v="255.82"/>
    <n v="54.47"/>
    <n v="201.34"/>
    <n v="0.62"/>
    <n v="0.97724962859999998"/>
    <x v="4"/>
    <n v="331"/>
  </r>
  <r>
    <d v="2025-02-17T12:38:27"/>
    <n v="306"/>
    <n v="230"/>
    <n v="86"/>
    <n v="144"/>
    <d v="2025-02-17T00:00:00"/>
    <n v="8"/>
    <s v="12:38:27"/>
    <n v="2025"/>
    <n v="2"/>
    <n v="17"/>
    <n v="12"/>
    <n v="108"/>
    <n v="462"/>
    <n v="331.33"/>
    <n v="70.55"/>
    <n v="260.77"/>
    <n v="0.72"/>
    <n v="0.69417197360000005"/>
    <x v="4"/>
    <n v="306"/>
  </r>
  <r>
    <d v="2025-02-17T13:05:29"/>
    <n v="309"/>
    <n v="231"/>
    <n v="94"/>
    <n v="137"/>
    <d v="2025-02-17T00:00:00"/>
    <n v="8"/>
    <s v="13:05:29"/>
    <n v="2025"/>
    <n v="2"/>
    <n v="17"/>
    <n v="13"/>
    <n v="107"/>
    <n v="221"/>
    <n v="203.42"/>
    <n v="43.32"/>
    <n v="160.1"/>
    <n v="0.92"/>
    <n v="1.1355815549999999"/>
    <x v="4"/>
    <n v="309"/>
  </r>
  <r>
    <d v="2025-02-17T14:37:09"/>
    <n v="391"/>
    <n v="280"/>
    <n v="134"/>
    <n v="146"/>
    <d v="2025-02-17T00:00:00"/>
    <n v="8"/>
    <s v="14:37:09"/>
    <n v="2025"/>
    <n v="2"/>
    <n v="17"/>
    <n v="14"/>
    <n v="119"/>
    <n v="265"/>
    <n v="234.24"/>
    <n v="49.88"/>
    <n v="184.36"/>
    <n v="0.88"/>
    <n v="1.195355191"/>
    <x v="4"/>
    <n v="391"/>
  </r>
  <r>
    <d v="2025-02-17T15:36:05"/>
    <n v="374"/>
    <n v="291"/>
    <n v="129"/>
    <n v="162"/>
    <d v="2025-02-17T00:00:00"/>
    <n v="8"/>
    <s v="15:36:05"/>
    <n v="2025"/>
    <n v="2"/>
    <n v="17"/>
    <n v="15"/>
    <n v="118"/>
    <n v="299"/>
    <n v="292.8"/>
    <n v="62.35"/>
    <n v="230.45"/>
    <n v="0.98"/>
    <n v="0.99385245899999997"/>
    <x v="4"/>
    <n v="374"/>
  </r>
  <r>
    <d v="2025-02-17T16:49:14"/>
    <n v="424"/>
    <n v="333"/>
    <n v="148"/>
    <n v="185"/>
    <d v="2025-02-17T00:00:00"/>
    <n v="8"/>
    <s v="16:49:14"/>
    <n v="2025"/>
    <n v="2"/>
    <n v="17"/>
    <n v="16"/>
    <n v="155"/>
    <n v="394"/>
    <n v="414.55"/>
    <n v="88.28"/>
    <n v="326.27"/>
    <n v="1.05"/>
    <n v="0.80328066580000002"/>
    <x v="4"/>
    <n v="424"/>
  </r>
  <r>
    <d v="2025-02-17T17:47:22"/>
    <n v="436"/>
    <n v="292"/>
    <n v="99"/>
    <n v="193"/>
    <d v="2025-02-17T00:00:00"/>
    <n v="8"/>
    <s v="17:47:22"/>
    <n v="2025"/>
    <n v="2"/>
    <n v="17"/>
    <n v="17"/>
    <n v="152"/>
    <n v="332"/>
    <n v="329.79"/>
    <n v="70.23"/>
    <n v="259.56"/>
    <n v="0.99"/>
    <n v="0.88541192879999997"/>
    <x v="4"/>
    <n v="436"/>
  </r>
  <r>
    <d v="2025-02-17T18:09:11"/>
    <n v="485"/>
    <n v="330"/>
    <n v="103"/>
    <n v="227"/>
    <d v="2025-02-17T00:00:00"/>
    <n v="8"/>
    <s v="18:09:11"/>
    <n v="2025"/>
    <n v="2"/>
    <n v="17"/>
    <n v="18"/>
    <n v="163"/>
    <n v="432"/>
    <n v="314.38"/>
    <n v="66.95"/>
    <n v="247.43"/>
    <n v="0.73"/>
    <n v="1.049685094"/>
    <x v="4"/>
    <n v="485"/>
  </r>
  <r>
    <d v="2025-02-17T19:03:23"/>
    <n v="427"/>
    <n v="288"/>
    <n v="81"/>
    <n v="207"/>
    <d v="2025-02-17T00:00:00"/>
    <n v="8"/>
    <s v="19:03:23"/>
    <n v="2025"/>
    <n v="2"/>
    <n v="17"/>
    <n v="19"/>
    <n v="158"/>
    <n v="533"/>
    <n v="453.07"/>
    <n v="96.48"/>
    <n v="356.59"/>
    <n v="0.85"/>
    <n v="0.63566336329999995"/>
    <x v="4"/>
    <n v="427"/>
  </r>
  <r>
    <d v="2025-02-17T20:27:21"/>
    <n v="384"/>
    <n v="313"/>
    <n v="106"/>
    <n v="207"/>
    <d v="2025-02-17T00:00:00"/>
    <n v="8"/>
    <s v="20:27:21"/>
    <n v="2025"/>
    <n v="2"/>
    <n v="17"/>
    <n v="20"/>
    <n v="161"/>
    <n v="150"/>
    <n v="325.16000000000003"/>
    <n v="69.239999999999995"/>
    <n v="255.92"/>
    <n v="2.17"/>
    <n v="0.96260302620000004"/>
    <x v="4"/>
    <n v="384"/>
  </r>
  <r>
    <d v="2025-02-17T21:49:22"/>
    <n v="424"/>
    <n v="342"/>
    <n v="148"/>
    <n v="194"/>
    <d v="2025-02-17T00:00:00"/>
    <n v="8"/>
    <s v="21:49:22"/>
    <n v="2025"/>
    <n v="2"/>
    <n v="17"/>
    <n v="21"/>
    <n v="148"/>
    <n v="157"/>
    <n v="397.59"/>
    <n v="84.67"/>
    <n v="312.93"/>
    <n v="2.5299999999999998"/>
    <n v="0.86018260020000004"/>
    <x v="4"/>
    <n v="424"/>
  </r>
  <r>
    <d v="2025-02-17T22:17:36"/>
    <n v="348"/>
    <n v="248"/>
    <n v="84"/>
    <n v="164"/>
    <d v="2025-02-17T00:00:00"/>
    <n v="8"/>
    <s v="22:17:36"/>
    <n v="2025"/>
    <n v="2"/>
    <n v="17"/>
    <n v="22"/>
    <n v="122"/>
    <n v="116"/>
    <n v="332.87"/>
    <n v="70.88"/>
    <n v="261.99"/>
    <n v="2.87"/>
    <n v="0.74503559949999998"/>
    <x v="4"/>
    <n v="348"/>
  </r>
  <r>
    <d v="2025-02-17T23:16:20"/>
    <n v="255"/>
    <n v="175"/>
    <n v="64"/>
    <n v="111"/>
    <d v="2025-02-17T00:00:00"/>
    <n v="8"/>
    <s v="23:16:20"/>
    <n v="2025"/>
    <n v="2"/>
    <n v="17"/>
    <n v="23"/>
    <n v="91"/>
    <n v="72"/>
    <n v="249.65"/>
    <n v="53.16"/>
    <n v="196.49"/>
    <n v="3.47"/>
    <n v="0.70098137390000004"/>
    <x v="4"/>
    <n v="255"/>
  </r>
  <r>
    <d v="2025-02-18T00:19:28"/>
    <n v="204"/>
    <n v="145"/>
    <n v="63"/>
    <n v="82"/>
    <d v="2025-02-18T00:00:00"/>
    <n v="8"/>
    <s v="00:19:28"/>
    <n v="2025"/>
    <n v="2"/>
    <n v="18"/>
    <n v="0"/>
    <n v="68"/>
    <n v="127"/>
    <n v="173.1"/>
    <n v="36.65"/>
    <n v="136.44999999999999"/>
    <n v="1.36"/>
    <n v="0.83766608899999995"/>
    <x v="4"/>
    <n v="204"/>
  </r>
  <r>
    <d v="2025-02-18T01:27:45"/>
    <n v="141"/>
    <n v="93"/>
    <n v="35"/>
    <n v="58"/>
    <d v="2025-02-18T00:00:00"/>
    <n v="8"/>
    <s v="01:27:45"/>
    <n v="2025"/>
    <n v="2"/>
    <n v="18"/>
    <n v="1"/>
    <n v="46"/>
    <n v="70"/>
    <n v="102.41"/>
    <n v="21.68"/>
    <n v="80.73"/>
    <n v="1.46"/>
    <n v="0.90811444190000001"/>
    <x v="4"/>
    <n v="141"/>
  </r>
  <r>
    <d v="2025-02-18T02:24:32"/>
    <n v="129"/>
    <n v="92"/>
    <n v="39"/>
    <n v="53"/>
    <d v="2025-02-18T00:00:00"/>
    <n v="8"/>
    <s v="02:24:32"/>
    <n v="2025"/>
    <n v="2"/>
    <n v="18"/>
    <n v="2"/>
    <n v="43"/>
    <n v="66"/>
    <n v="105.3"/>
    <n v="22.29"/>
    <n v="83.01"/>
    <n v="1.6"/>
    <n v="0.873694207"/>
    <x v="4"/>
    <n v="129"/>
  </r>
  <r>
    <d v="2025-02-18T03:26:54"/>
    <n v="154"/>
    <n v="117"/>
    <n v="81"/>
    <n v="36"/>
    <d v="2025-02-18T00:00:00"/>
    <n v="8"/>
    <s v="03:26:54"/>
    <n v="2025"/>
    <n v="2"/>
    <n v="18"/>
    <n v="3"/>
    <n v="27"/>
    <n v="37"/>
    <n v="73.569999999999993"/>
    <n v="15.57"/>
    <n v="57.99"/>
    <n v="1.99"/>
    <n v="1.590322142"/>
    <x v="4"/>
    <n v="154"/>
  </r>
  <r>
    <d v="2025-02-18T04:25:34"/>
    <n v="154"/>
    <n v="88"/>
    <n v="62"/>
    <n v="26"/>
    <d v="2025-02-18T00:00:00"/>
    <n v="8"/>
    <s v="04:25:34"/>
    <n v="2025"/>
    <n v="2"/>
    <n v="18"/>
    <n v="4"/>
    <n v="22"/>
    <n v="28"/>
    <n v="51.93"/>
    <n v="10.99"/>
    <n v="40.93"/>
    <n v="1.85"/>
    <n v="1.69458887"/>
    <x v="4"/>
    <n v="154"/>
  </r>
  <r>
    <d v="2025-02-18T05:38:03"/>
    <n v="185"/>
    <n v="101"/>
    <n v="82"/>
    <n v="19"/>
    <d v="2025-02-18T00:00:00"/>
    <n v="8"/>
    <s v="05:38:03"/>
    <n v="2025"/>
    <n v="2"/>
    <n v="18"/>
    <n v="5"/>
    <n v="17"/>
    <n v="21"/>
    <n v="44.72"/>
    <n v="9.4700000000000006"/>
    <n v="35.25"/>
    <n v="2.13"/>
    <n v="2.2584973169999998"/>
    <x v="4"/>
    <n v="185"/>
  </r>
  <r>
    <d v="2025-02-18T06:50:45"/>
    <n v="426"/>
    <n v="380"/>
    <n v="301"/>
    <n v="79"/>
    <d v="2025-02-18T00:00:00"/>
    <n v="8"/>
    <s v="06:50:45"/>
    <n v="2025"/>
    <n v="2"/>
    <n v="18"/>
    <n v="6"/>
    <n v="58"/>
    <n v="105"/>
    <n v="161.56"/>
    <n v="34.200000000000003"/>
    <n v="127.35"/>
    <n v="1.54"/>
    <n v="2.3520673429999999"/>
    <x v="4"/>
    <n v="426"/>
  </r>
  <r>
    <d v="2025-02-18T07:29:56"/>
    <n v="491"/>
    <n v="464"/>
    <n v="331"/>
    <n v="133"/>
    <d v="2025-02-18T00:00:00"/>
    <n v="8"/>
    <s v="07:29:56"/>
    <n v="2025"/>
    <n v="2"/>
    <n v="18"/>
    <n v="7"/>
    <n v="106"/>
    <n v="246"/>
    <n v="262.52999999999997"/>
    <n v="55.58"/>
    <n v="206.95"/>
    <n v="1.07"/>
    <n v="1.7674170570000001"/>
    <x v="4"/>
    <n v="491"/>
  </r>
  <r>
    <d v="2025-02-18T08:47:13"/>
    <n v="323"/>
    <n v="238"/>
    <n v="90"/>
    <n v="148"/>
    <d v="2025-02-18T00:00:00"/>
    <n v="8"/>
    <s v="08:47:13"/>
    <n v="2025"/>
    <n v="2"/>
    <n v="18"/>
    <n v="8"/>
    <n v="109"/>
    <n v="365"/>
    <n v="313.01"/>
    <n v="66.27"/>
    <n v="246.74"/>
    <n v="0.86"/>
    <n v="0.76035909400000001"/>
    <x v="4"/>
    <n v="323"/>
  </r>
  <r>
    <d v="2025-02-18T09:56:10"/>
    <n v="389"/>
    <n v="339"/>
    <n v="168"/>
    <n v="171"/>
    <d v="2025-02-18T00:00:00"/>
    <n v="8"/>
    <s v="09:56:10"/>
    <n v="2025"/>
    <n v="2"/>
    <n v="18"/>
    <n v="9"/>
    <n v="130"/>
    <n v="451"/>
    <n v="331.77"/>
    <n v="70.239999999999995"/>
    <n v="261.52999999999997"/>
    <n v="0.74"/>
    <n v="1.0217922049999999"/>
    <x v="4"/>
    <n v="389"/>
  </r>
  <r>
    <d v="2025-02-18T10:38:11"/>
    <n v="315"/>
    <n v="260"/>
    <n v="87"/>
    <n v="173"/>
    <d v="2025-02-18T00:00:00"/>
    <n v="8"/>
    <s v="10:38:11"/>
    <n v="2025"/>
    <n v="2"/>
    <n v="18"/>
    <n v="10"/>
    <n v="133"/>
    <n v="497"/>
    <n v="275.51"/>
    <n v="58.33"/>
    <n v="217.18"/>
    <n v="0.55000000000000004"/>
    <n v="0.9437044027"/>
    <x v="4"/>
    <n v="315"/>
  </r>
  <r>
    <d v="2025-02-18T11:11:55"/>
    <n v="323"/>
    <n v="235"/>
    <n v="68"/>
    <n v="167"/>
    <d v="2025-02-18T00:00:00"/>
    <n v="8"/>
    <s v="11:11:55"/>
    <n v="2025"/>
    <n v="2"/>
    <n v="18"/>
    <n v="11"/>
    <n v="119"/>
    <n v="381"/>
    <n v="209.16"/>
    <n v="44.28"/>
    <n v="164.88"/>
    <n v="0.55000000000000004"/>
    <n v="1.1235417860000001"/>
    <x v="4"/>
    <n v="323"/>
  </r>
  <r>
    <d v="2025-02-18T12:35:23"/>
    <n v="336"/>
    <n v="263"/>
    <n v="105"/>
    <n v="158"/>
    <d v="2025-02-18T00:00:00"/>
    <n v="8"/>
    <s v="12:35:23"/>
    <n v="2025"/>
    <n v="2"/>
    <n v="18"/>
    <n v="12"/>
    <n v="117"/>
    <n v="463"/>
    <n v="305.8"/>
    <n v="64.739999999999995"/>
    <n v="241.06"/>
    <n v="0.66"/>
    <n v="0.86003924129999998"/>
    <x v="4"/>
    <n v="336"/>
  </r>
  <r>
    <d v="2025-02-18T13:08:22"/>
    <n v="376"/>
    <n v="324"/>
    <n v="167"/>
    <n v="157"/>
    <d v="2025-02-18T00:00:00"/>
    <n v="8"/>
    <s v="13:08:22"/>
    <n v="2025"/>
    <n v="2"/>
    <n v="18"/>
    <n v="13"/>
    <n v="117"/>
    <n v="260"/>
    <n v="242.33"/>
    <n v="51.31"/>
    <n v="191.03"/>
    <n v="0.93"/>
    <n v="1.3370197660000001"/>
    <x v="4"/>
    <n v="376"/>
  </r>
  <r>
    <d v="2025-02-18T14:45:11"/>
    <n v="373"/>
    <n v="280"/>
    <n v="123"/>
    <n v="157"/>
    <d v="2025-02-18T00:00:00"/>
    <n v="8"/>
    <s v="14:45:11"/>
    <n v="2025"/>
    <n v="2"/>
    <n v="18"/>
    <n v="14"/>
    <n v="127"/>
    <n v="334"/>
    <n v="323.11"/>
    <n v="68.41"/>
    <n v="254.7"/>
    <n v="0.97"/>
    <n v="0.86657794560000001"/>
    <x v="4"/>
    <n v="373"/>
  </r>
  <r>
    <d v="2025-02-18T15:45:03"/>
    <n v="368"/>
    <n v="309"/>
    <n v="137"/>
    <n v="172"/>
    <d v="2025-02-18T00:00:00"/>
    <n v="8"/>
    <s v="15:45:03"/>
    <n v="2025"/>
    <n v="2"/>
    <n v="18"/>
    <n v="15"/>
    <n v="131"/>
    <n v="338"/>
    <n v="314.45999999999998"/>
    <n v="66.58"/>
    <n v="247.88"/>
    <n v="0.93"/>
    <n v="0.98263690140000004"/>
    <x v="4"/>
    <n v="368"/>
  </r>
  <r>
    <d v="2025-02-18T16:12:49"/>
    <n v="414"/>
    <n v="331"/>
    <n v="149"/>
    <n v="182"/>
    <d v="2025-02-18T00:00:00"/>
    <n v="8"/>
    <s v="16:12:49"/>
    <n v="2025"/>
    <n v="2"/>
    <n v="18"/>
    <n v="16"/>
    <n v="154"/>
    <n v="328"/>
    <n v="330.32"/>
    <n v="69.930000000000007"/>
    <n v="260.39"/>
    <n v="1.01"/>
    <n v="1.00205861"/>
    <x v="4"/>
    <n v="414"/>
  </r>
  <r>
    <d v="2025-02-18T17:21:56"/>
    <n v="418"/>
    <n v="324"/>
    <n v="98"/>
    <n v="226"/>
    <d v="2025-02-18T00:00:00"/>
    <n v="8"/>
    <s v="17:21:56"/>
    <n v="2025"/>
    <n v="2"/>
    <n v="18"/>
    <n v="17"/>
    <n v="171"/>
    <n v="390"/>
    <n v="366.39"/>
    <n v="77.569999999999993"/>
    <n v="288.82"/>
    <n v="0.94"/>
    <n v="0.88430361089999998"/>
    <x v="4"/>
    <n v="418"/>
  </r>
  <r>
    <d v="2025-02-18T18:09:24"/>
    <n v="382"/>
    <n v="286"/>
    <n v="95"/>
    <n v="191"/>
    <d v="2025-02-18T00:00:00"/>
    <n v="8"/>
    <s v="18:09:24"/>
    <n v="2025"/>
    <n v="2"/>
    <n v="18"/>
    <n v="18"/>
    <n v="147"/>
    <n v="340"/>
    <n v="261.08999999999997"/>
    <n v="55.28"/>
    <n v="205.81"/>
    <n v="0.77"/>
    <n v="1.095407714"/>
    <x v="4"/>
    <n v="382"/>
  </r>
  <r>
    <d v="2025-02-18T19:45:11"/>
    <n v="415"/>
    <n v="313"/>
    <n v="100"/>
    <n v="213"/>
    <d v="2025-02-18T00:00:00"/>
    <n v="8"/>
    <s v="19:45:11"/>
    <n v="2025"/>
    <n v="2"/>
    <n v="18"/>
    <n v="19"/>
    <n v="162"/>
    <n v="541"/>
    <n v="464.47"/>
    <n v="98.34"/>
    <n v="366.14"/>
    <n v="0.86"/>
    <n v="0.6738863651"/>
    <x v="4"/>
    <n v="415"/>
  </r>
  <r>
    <d v="2025-02-18T20:54:22"/>
    <n v="415"/>
    <n v="341"/>
    <n v="120"/>
    <n v="221"/>
    <d v="2025-02-18T00:00:00"/>
    <n v="8"/>
    <s v="20:54:22"/>
    <n v="2025"/>
    <n v="2"/>
    <n v="18"/>
    <n v="20"/>
    <n v="170"/>
    <n v="146"/>
    <n v="298.58999999999997"/>
    <n v="63.22"/>
    <n v="235.37"/>
    <n v="2.0499999999999998"/>
    <n v="1.142034228"/>
    <x v="4"/>
    <n v="415"/>
  </r>
  <r>
    <d v="2025-02-18T21:14:08"/>
    <n v="401"/>
    <n v="309"/>
    <n v="97"/>
    <n v="212"/>
    <d v="2025-02-18T00:00:00"/>
    <n v="8"/>
    <s v="21:14:08"/>
    <n v="2025"/>
    <n v="2"/>
    <n v="18"/>
    <n v="21"/>
    <n v="157"/>
    <n v="154"/>
    <n v="369.27"/>
    <n v="78.180000000000007"/>
    <n v="291.08999999999997"/>
    <n v="2.4"/>
    <n v="0.83678609150000005"/>
    <x v="4"/>
    <n v="401"/>
  </r>
  <r>
    <d v="2025-02-18T22:51:46"/>
    <n v="330"/>
    <n v="241"/>
    <n v="69"/>
    <n v="172"/>
    <d v="2025-02-18T00:00:00"/>
    <n v="8"/>
    <s v="22:51:46"/>
    <n v="2025"/>
    <n v="2"/>
    <n v="18"/>
    <n v="22"/>
    <n v="135"/>
    <n v="116"/>
    <n v="298.58999999999997"/>
    <n v="63.22"/>
    <n v="235.37"/>
    <n v="2.57"/>
    <n v="0.80712682940000002"/>
    <x v="4"/>
    <n v="330"/>
  </r>
  <r>
    <d v="2025-02-18T23:03:31"/>
    <n v="284"/>
    <n v="202"/>
    <n v="74"/>
    <n v="128"/>
    <d v="2025-02-18T00:00:00"/>
    <n v="8"/>
    <s v="23:03:31"/>
    <n v="2025"/>
    <n v="2"/>
    <n v="18"/>
    <n v="23"/>
    <n v="104"/>
    <n v="85"/>
    <n v="276.95"/>
    <n v="58.63"/>
    <n v="218.32"/>
    <n v="3.26"/>
    <n v="0.72937353309999997"/>
    <x v="4"/>
    <n v="284"/>
  </r>
  <r>
    <d v="2025-02-19T00:06:25"/>
    <n v="214"/>
    <n v="159"/>
    <n v="75"/>
    <n v="84"/>
    <d v="2025-02-19T00:00:00"/>
    <n v="8"/>
    <s v="00:06:25"/>
    <n v="2025"/>
    <n v="2"/>
    <n v="19"/>
    <n v="0"/>
    <n v="70"/>
    <n v="127"/>
    <n v="162.83000000000001"/>
    <n v="37.51"/>
    <n v="125.32"/>
    <n v="1.28"/>
    <n v="0.9764785359"/>
    <x v="4"/>
    <n v="214"/>
  </r>
  <r>
    <d v="2025-02-19T01:56:44"/>
    <n v="156"/>
    <n v="105"/>
    <n v="48"/>
    <n v="57"/>
    <d v="2025-02-19T00:00:00"/>
    <n v="8"/>
    <s v="01:56:44"/>
    <n v="2025"/>
    <n v="2"/>
    <n v="19"/>
    <n v="1"/>
    <n v="45"/>
    <n v="63"/>
    <n v="82.13"/>
    <n v="18.920000000000002"/>
    <n v="63.21"/>
    <n v="1.3"/>
    <n v="1.2784609769999999"/>
    <x v="4"/>
    <n v="156"/>
  </r>
  <r>
    <d v="2025-02-19T02:44:18"/>
    <n v="129"/>
    <n v="97"/>
    <n v="50"/>
    <n v="47"/>
    <d v="2025-02-19T00:00:00"/>
    <n v="8"/>
    <s v="02:44:18"/>
    <n v="2025"/>
    <n v="2"/>
    <n v="19"/>
    <n v="2"/>
    <n v="38"/>
    <n v="51"/>
    <n v="67.72"/>
    <n v="15.6"/>
    <n v="52.12"/>
    <n v="1.33"/>
    <n v="1.432368576"/>
    <x v="4"/>
    <n v="129"/>
  </r>
  <r>
    <d v="2025-02-19T03:50:56"/>
    <n v="173"/>
    <n v="119"/>
    <n v="87"/>
    <n v="32"/>
    <d v="2025-02-19T00:00:00"/>
    <n v="8"/>
    <s v="03:50:56"/>
    <n v="2025"/>
    <n v="2"/>
    <n v="19"/>
    <n v="3"/>
    <n v="29"/>
    <n v="40"/>
    <n v="74.930000000000007"/>
    <n v="17.260000000000002"/>
    <n v="57.67"/>
    <n v="1.87"/>
    <n v="1.5881489390000001"/>
    <x v="4"/>
    <n v="173"/>
  </r>
  <r>
    <d v="2025-02-19T04:34:47"/>
    <n v="166"/>
    <n v="116"/>
    <n v="85"/>
    <n v="31"/>
    <d v="2025-02-19T00:00:00"/>
    <n v="8"/>
    <s v="04:34:47"/>
    <n v="2025"/>
    <n v="2"/>
    <n v="19"/>
    <n v="4"/>
    <n v="28"/>
    <n v="36"/>
    <n v="59.08"/>
    <n v="13.61"/>
    <n v="45.47"/>
    <n v="1.64"/>
    <n v="1.9634394040000001"/>
    <x v="4"/>
    <n v="166"/>
  </r>
  <r>
    <d v="2025-02-19T05:36:38"/>
    <n v="208"/>
    <n v="147"/>
    <n v="113"/>
    <n v="34"/>
    <d v="2025-02-19T00:00:00"/>
    <n v="8"/>
    <s v="05:36:38"/>
    <n v="2025"/>
    <n v="2"/>
    <n v="19"/>
    <n v="5"/>
    <n v="25"/>
    <n v="32"/>
    <n v="54.76"/>
    <n v="12.61"/>
    <n v="42.14"/>
    <n v="1.71"/>
    <n v="2.684441198"/>
    <x v="4"/>
    <n v="208"/>
  </r>
  <r>
    <d v="2025-02-19T06:10:45"/>
    <n v="452"/>
    <n v="377"/>
    <n v="316"/>
    <n v="61"/>
    <d v="2025-02-19T00:00:00"/>
    <n v="8"/>
    <s v="06:10:45"/>
    <n v="2025"/>
    <n v="2"/>
    <n v="19"/>
    <n v="6"/>
    <n v="47"/>
    <n v="77"/>
    <n v="126.8"/>
    <n v="29.21"/>
    <n v="97.59"/>
    <n v="1.65"/>
    <n v="2.9731861199999998"/>
    <x v="4"/>
    <n v="452"/>
  </r>
  <r>
    <d v="2025-02-19T07:54:43"/>
    <n v="563"/>
    <n v="480"/>
    <n v="337"/>
    <n v="143"/>
    <d v="2025-02-19T00:00:00"/>
    <n v="8"/>
    <s v="07:54:43"/>
    <n v="2025"/>
    <n v="2"/>
    <n v="19"/>
    <n v="7"/>
    <n v="107"/>
    <n v="268"/>
    <n v="302.60000000000002"/>
    <n v="69.709999999999994"/>
    <n v="232.89"/>
    <n v="1.1299999999999999"/>
    <n v="1.5862524790000001"/>
    <x v="4"/>
    <n v="563"/>
  </r>
  <r>
    <d v="2025-02-19T08:34:14"/>
    <n v="311"/>
    <n v="241"/>
    <n v="116"/>
    <n v="125"/>
    <d v="2025-02-19T00:00:00"/>
    <n v="8"/>
    <s v="08:34:14"/>
    <n v="2025"/>
    <n v="2"/>
    <n v="19"/>
    <n v="8"/>
    <n v="99"/>
    <n v="270"/>
    <n v="220.47"/>
    <n v="50.79"/>
    <n v="169.68"/>
    <n v="0.82"/>
    <n v="1.093119245"/>
    <x v="4"/>
    <n v="311"/>
  </r>
  <r>
    <d v="2025-02-19T09:43:15"/>
    <n v="354"/>
    <n v="305"/>
    <n v="131"/>
    <n v="174"/>
    <d v="2025-02-19T00:00:00"/>
    <n v="8"/>
    <s v="09:43:15"/>
    <n v="2025"/>
    <n v="2"/>
    <n v="19"/>
    <n v="9"/>
    <n v="127"/>
    <n v="347"/>
    <n v="220.47"/>
    <n v="50.79"/>
    <n v="169.68"/>
    <n v="0.64"/>
    <n v="1.3834081730000001"/>
    <x v="4"/>
    <n v="354"/>
  </r>
  <r>
    <d v="2025-02-19T10:32:52"/>
    <n v="332"/>
    <n v="265"/>
    <n v="87"/>
    <n v="178"/>
    <d v="2025-02-19T00:00:00"/>
    <n v="8"/>
    <s v="10:32:52"/>
    <n v="2025"/>
    <n v="2"/>
    <n v="19"/>
    <n v="10"/>
    <n v="127"/>
    <n v="424"/>
    <n v="229.11"/>
    <n v="52.78"/>
    <n v="176.33"/>
    <n v="0.54"/>
    <n v="1.156649644"/>
    <x v="4"/>
    <n v="332"/>
  </r>
  <r>
    <d v="2025-02-19T11:41:20"/>
    <n v="317"/>
    <n v="245"/>
    <n v="78"/>
    <n v="167"/>
    <d v="2025-02-19T00:00:00"/>
    <n v="8"/>
    <s v="11:41:20"/>
    <n v="2025"/>
    <n v="2"/>
    <n v="19"/>
    <n v="11"/>
    <n v="113"/>
    <n v="416"/>
    <n v="273.77999999999997"/>
    <n v="63.07"/>
    <n v="210.71"/>
    <n v="0.66"/>
    <n v="0.89487910000000004"/>
    <x v="4"/>
    <n v="317"/>
  </r>
  <r>
    <d v="2025-02-19T12:08:51"/>
    <n v="348"/>
    <n v="259"/>
    <n v="91"/>
    <n v="168"/>
    <d v="2025-02-19T00:00:00"/>
    <n v="8"/>
    <s v="12:08:51"/>
    <n v="2025"/>
    <n v="2"/>
    <n v="19"/>
    <n v="12"/>
    <n v="120"/>
    <n v="486"/>
    <n v="321.33"/>
    <n v="74.03"/>
    <n v="247.31"/>
    <n v="0.66"/>
    <n v="0.80602495880000002"/>
    <x v="4"/>
    <n v="348"/>
  </r>
  <r>
    <d v="2025-02-19T13:50:14"/>
    <n v="343"/>
    <n v="256"/>
    <n v="117"/>
    <n v="139"/>
    <d v="2025-02-19T00:00:00"/>
    <n v="8"/>
    <s v="13:50:14"/>
    <n v="2025"/>
    <n v="2"/>
    <n v="19"/>
    <n v="13"/>
    <n v="114"/>
    <n v="242"/>
    <n v="224.79"/>
    <n v="51.79"/>
    <n v="173"/>
    <n v="0.93"/>
    <n v="1.1388406959999999"/>
    <x v="4"/>
    <n v="343"/>
  </r>
  <r>
    <d v="2025-02-19T14:50:32"/>
    <n v="335"/>
    <n v="293"/>
    <n v="133"/>
    <n v="160"/>
    <d v="2025-02-19T00:00:00"/>
    <n v="8"/>
    <s v="14:50:32"/>
    <n v="2025"/>
    <n v="2"/>
    <n v="19"/>
    <n v="14"/>
    <n v="131"/>
    <n v="308"/>
    <n v="270.89999999999998"/>
    <n v="62.41"/>
    <n v="208.49"/>
    <n v="0.88"/>
    <n v="1.0815799189999999"/>
    <x v="4"/>
    <n v="335"/>
  </r>
  <r>
    <d v="2025-02-19T15:08:07"/>
    <n v="385"/>
    <n v="297"/>
    <n v="127"/>
    <n v="170"/>
    <d v="2025-02-19T00:00:00"/>
    <n v="8"/>
    <s v="15:08:07"/>
    <n v="2025"/>
    <n v="2"/>
    <n v="19"/>
    <n v="15"/>
    <n v="132"/>
    <n v="324"/>
    <n v="292.51"/>
    <n v="67.39"/>
    <n v="225.13"/>
    <n v="0.9"/>
    <n v="1.0153499029999999"/>
    <x v="4"/>
    <n v="385"/>
  </r>
  <r>
    <d v="2025-02-19T16:40:45"/>
    <n v="422"/>
    <n v="335"/>
    <n v="145"/>
    <n v="190"/>
    <d v="2025-02-19T00:00:00"/>
    <n v="8"/>
    <s v="16:40:45"/>
    <n v="2025"/>
    <n v="2"/>
    <n v="19"/>
    <n v="16"/>
    <n v="154"/>
    <n v="359"/>
    <n v="384.73"/>
    <n v="88.63"/>
    <n v="296.10000000000002"/>
    <n v="1.07"/>
    <n v="0.87074051929999996"/>
    <x v="4"/>
    <n v="422"/>
  </r>
  <r>
    <d v="2025-02-19T17:23:11"/>
    <n v="458"/>
    <n v="318"/>
    <n v="94"/>
    <n v="224"/>
    <d v="2025-02-19T00:00:00"/>
    <n v="8"/>
    <s v="17:23:11"/>
    <n v="2025"/>
    <n v="2"/>
    <n v="19"/>
    <n v="17"/>
    <n v="165"/>
    <n v="328"/>
    <n v="298.27999999999997"/>
    <n v="68.72"/>
    <n v="229.56"/>
    <n v="0.91"/>
    <n v="1.0661123779999999"/>
    <x v="4"/>
    <n v="458"/>
  </r>
  <r>
    <d v="2025-02-19T18:25:46"/>
    <n v="449"/>
    <n v="347"/>
    <n v="123"/>
    <n v="224"/>
    <d v="2025-02-19T00:00:00"/>
    <n v="8"/>
    <s v="18:25:46"/>
    <n v="2025"/>
    <n v="2"/>
    <n v="19"/>
    <n v="18"/>
    <n v="165"/>
    <n v="449"/>
    <n v="345.83"/>
    <n v="79.67"/>
    <n v="266.16000000000003"/>
    <n v="0.77"/>
    <n v="1.003383165"/>
    <x v="4"/>
    <n v="449"/>
  </r>
  <r>
    <d v="2025-02-19T19:54:34"/>
    <n v="446"/>
    <n v="326"/>
    <n v="96"/>
    <n v="230"/>
    <d v="2025-02-19T00:00:00"/>
    <n v="8"/>
    <s v="19:54:34"/>
    <n v="2025"/>
    <n v="2"/>
    <n v="19"/>
    <n v="19"/>
    <n v="174"/>
    <n v="559"/>
    <n v="443.81"/>
    <n v="102.24"/>
    <n v="341.57"/>
    <n v="0.79"/>
    <n v="0.73454856810000002"/>
    <x v="4"/>
    <n v="446"/>
  </r>
  <r>
    <d v="2025-02-19T20:17:37"/>
    <n v="459"/>
    <n v="334"/>
    <n v="96"/>
    <n v="238"/>
    <d v="2025-02-19T00:00:00"/>
    <n v="8"/>
    <s v="20:17:37"/>
    <n v="2025"/>
    <n v="2"/>
    <n v="19"/>
    <n v="20"/>
    <n v="180"/>
    <n v="203"/>
    <n v="459.66"/>
    <n v="105.89"/>
    <n v="353.77"/>
    <n v="2.2599999999999998"/>
    <n v="0.72662402650000002"/>
    <x v="4"/>
    <n v="459"/>
  </r>
  <r>
    <d v="2025-02-19T21:24:04"/>
    <n v="428"/>
    <n v="347"/>
    <n v="130"/>
    <n v="217"/>
    <d v="2025-02-19T00:00:00"/>
    <n v="8"/>
    <s v="21:24:04"/>
    <n v="2025"/>
    <n v="2"/>
    <n v="19"/>
    <n v="21"/>
    <n v="169"/>
    <n v="190"/>
    <n v="456.78"/>
    <n v="105.23"/>
    <n v="351.55"/>
    <n v="2.4"/>
    <n v="0.75966548450000004"/>
    <x v="4"/>
    <n v="428"/>
  </r>
  <r>
    <d v="2025-02-19T22:46:34"/>
    <n v="343"/>
    <n v="300"/>
    <n v="120"/>
    <n v="180"/>
    <d v="2025-02-19T00:00:00"/>
    <n v="8"/>
    <s v="22:46:34"/>
    <n v="2025"/>
    <n v="2"/>
    <n v="19"/>
    <n v="22"/>
    <n v="134"/>
    <n v="130"/>
    <n v="366"/>
    <n v="84.32"/>
    <n v="281.69"/>
    <n v="2.82"/>
    <n v="0.81967213110000003"/>
    <x v="4"/>
    <n v="343"/>
  </r>
  <r>
    <d v="2025-02-19T23:26:41"/>
    <n v="335"/>
    <n v="274"/>
    <n v="118"/>
    <n v="156"/>
    <d v="2025-02-19T00:00:00"/>
    <n v="8"/>
    <s v="23:26:41"/>
    <n v="2025"/>
    <n v="2"/>
    <n v="19"/>
    <n v="23"/>
    <n v="123"/>
    <n v="101"/>
    <n v="279.55"/>
    <n v="64.400000000000006"/>
    <n v="215.15"/>
    <n v="2.77"/>
    <n v="0.98014666429999997"/>
    <x v="4"/>
    <n v="335"/>
  </r>
  <r>
    <d v="2025-02-20T00:30:21"/>
    <n v="239"/>
    <n v="145"/>
    <n v="49"/>
    <n v="96"/>
    <d v="2025-02-20T00:00:00"/>
    <n v="8"/>
    <s v="00:30:21"/>
    <n v="2025"/>
    <n v="2"/>
    <n v="20"/>
    <n v="0"/>
    <n v="74"/>
    <n v="130"/>
    <n v="144.04"/>
    <n v="36.450000000000003"/>
    <n v="107.58"/>
    <n v="1.1100000000000001"/>
    <n v="1.0066648149999999"/>
    <x v="4"/>
    <n v="239"/>
  </r>
  <r>
    <d v="2025-02-20T01:31:52"/>
    <n v="187"/>
    <n v="129"/>
    <n v="51"/>
    <n v="78"/>
    <d v="2025-02-20T00:00:00"/>
    <n v="8"/>
    <s v="01:31:52"/>
    <n v="2025"/>
    <n v="2"/>
    <n v="20"/>
    <n v="1"/>
    <n v="69"/>
    <n v="111"/>
    <n v="117.11"/>
    <n v="29.64"/>
    <n v="87.47"/>
    <n v="1.06"/>
    <n v="1.101528477"/>
    <x v="4"/>
    <n v="187"/>
  </r>
  <r>
    <d v="2025-02-20T02:53:17"/>
    <n v="123"/>
    <n v="79"/>
    <n v="27"/>
    <n v="52"/>
    <d v="2025-02-20T00:00:00"/>
    <n v="8"/>
    <s v="02:53:17"/>
    <n v="2025"/>
    <n v="2"/>
    <n v="20"/>
    <n v="2"/>
    <n v="42"/>
    <n v="57"/>
    <n v="70"/>
    <n v="17.72"/>
    <n v="52.28"/>
    <n v="1.23"/>
    <n v="1.128571429"/>
    <x v="4"/>
    <n v="123"/>
  </r>
  <r>
    <d v="2025-02-20T03:51:13"/>
    <n v="157"/>
    <n v="114"/>
    <n v="79"/>
    <n v="35"/>
    <d v="2025-02-20T00:00:00"/>
    <n v="8"/>
    <s v="03:51:13"/>
    <n v="2025"/>
    <n v="2"/>
    <n v="20"/>
    <n v="3"/>
    <n v="30"/>
    <n v="39"/>
    <n v="59.23"/>
    <n v="14.99"/>
    <n v="44.24"/>
    <n v="1.52"/>
    <n v="1.924700321"/>
    <x v="4"/>
    <n v="157"/>
  </r>
  <r>
    <d v="2025-02-20T04:09:20"/>
    <n v="242"/>
    <n v="186"/>
    <n v="149"/>
    <n v="37"/>
    <d v="2025-02-20T00:00:00"/>
    <n v="8"/>
    <s v="04:09:20"/>
    <n v="2025"/>
    <n v="2"/>
    <n v="20"/>
    <n v="4"/>
    <n v="30"/>
    <n v="38"/>
    <n v="52.5"/>
    <n v="13.29"/>
    <n v="39.21"/>
    <n v="1.38"/>
    <n v="3.542857143"/>
    <x v="4"/>
    <n v="242"/>
  </r>
  <r>
    <d v="2025-02-20T05:42:31"/>
    <n v="196"/>
    <n v="133"/>
    <n v="113"/>
    <n v="20"/>
    <d v="2025-02-20T00:00:00"/>
    <n v="8"/>
    <s v="05:42:31"/>
    <n v="2025"/>
    <n v="2"/>
    <n v="20"/>
    <n v="5"/>
    <n v="17"/>
    <n v="21"/>
    <n v="40.380000000000003"/>
    <n v="10.220000000000001"/>
    <n v="30.16"/>
    <n v="1.92"/>
    <n v="3.2937097569999998"/>
    <x v="4"/>
    <n v="196"/>
  </r>
  <r>
    <d v="2025-02-20T06:54:13"/>
    <n v="395"/>
    <n v="357"/>
    <n v="292"/>
    <n v="65"/>
    <d v="2025-02-20T00:00:00"/>
    <n v="8"/>
    <s v="06:54:13"/>
    <n v="2025"/>
    <n v="2"/>
    <n v="20"/>
    <n v="6"/>
    <n v="52"/>
    <n v="89"/>
    <n v="135.96"/>
    <n v="34.409999999999997"/>
    <n v="101.55"/>
    <n v="1.53"/>
    <n v="2.6257722860000001"/>
    <x v="4"/>
    <n v="395"/>
  </r>
  <r>
    <d v="2025-02-20T07:27:49"/>
    <n v="449"/>
    <n v="326"/>
    <n v="217"/>
    <n v="109"/>
    <d v="2025-02-20T00:00:00"/>
    <n v="8"/>
    <s v="07:27:49"/>
    <n v="2025"/>
    <n v="2"/>
    <n v="20"/>
    <n v="7"/>
    <n v="83"/>
    <n v="177"/>
    <n v="215.38"/>
    <n v="54.51"/>
    <n v="160.87"/>
    <n v="1.22"/>
    <n v="1.5136038629999999"/>
    <x v="4"/>
    <n v="449"/>
  </r>
  <r>
    <d v="2025-02-20T08:18:09"/>
    <n v="283"/>
    <n v="270"/>
    <n v="127"/>
    <n v="143"/>
    <d v="2025-02-20T00:00:00"/>
    <n v="8"/>
    <s v="08:18:09"/>
    <n v="2025"/>
    <n v="2"/>
    <n v="20"/>
    <n v="8"/>
    <n v="114"/>
    <n v="298"/>
    <n v="192.5"/>
    <n v="48.72"/>
    <n v="143.78"/>
    <n v="0.65"/>
    <n v="1.4025974029999999"/>
    <x v="4"/>
    <n v="283"/>
  </r>
  <r>
    <d v="2025-02-20T09:18:38"/>
    <n v="361"/>
    <n v="288"/>
    <n v="116"/>
    <n v="172"/>
    <d v="2025-02-20T00:00:00"/>
    <n v="8"/>
    <s v="09:18:38"/>
    <n v="2025"/>
    <n v="2"/>
    <n v="20"/>
    <n v="9"/>
    <n v="118"/>
    <n v="391"/>
    <n v="294.8"/>
    <n v="74.61"/>
    <n v="220.19"/>
    <n v="0.75"/>
    <n v="0.97693351419999996"/>
    <x v="4"/>
    <n v="361"/>
  </r>
  <r>
    <d v="2025-02-20T10:11:35"/>
    <n v="332"/>
    <n v="258"/>
    <n v="110"/>
    <n v="148"/>
    <d v="2025-02-20T00:00:00"/>
    <n v="8"/>
    <s v="10:11:35"/>
    <n v="2025"/>
    <n v="2"/>
    <n v="20"/>
    <n v="10"/>
    <n v="116"/>
    <n v="404"/>
    <n v="234.23"/>
    <n v="59.28"/>
    <n v="174.95"/>
    <n v="0.57999999999999996"/>
    <n v="1.1014814500000001"/>
    <x v="4"/>
    <n v="332"/>
  </r>
  <r>
    <d v="2025-02-20T11:23:36"/>
    <n v="338"/>
    <n v="279"/>
    <n v="107"/>
    <n v="172"/>
    <d v="2025-02-20T00:00:00"/>
    <n v="8"/>
    <s v="11:23:36"/>
    <n v="2025"/>
    <n v="2"/>
    <n v="20"/>
    <n v="11"/>
    <n v="123"/>
    <n v="415"/>
    <n v="220.77"/>
    <n v="55.87"/>
    <n v="164.89"/>
    <n v="0.53"/>
    <n v="1.2637586629999999"/>
    <x v="4"/>
    <n v="338"/>
  </r>
  <r>
    <d v="2025-02-20T12:27:43"/>
    <n v="345"/>
    <n v="259"/>
    <n v="94"/>
    <n v="165"/>
    <d v="2025-02-20T00:00:00"/>
    <n v="8"/>
    <s v="12:27:43"/>
    <n v="2025"/>
    <n v="2"/>
    <n v="20"/>
    <n v="12"/>
    <n v="114"/>
    <n v="380"/>
    <n v="215.38"/>
    <n v="54.51"/>
    <n v="160.87"/>
    <n v="0.56999999999999995"/>
    <n v="1.2025257680000001"/>
    <x v="4"/>
    <n v="345"/>
  </r>
  <r>
    <d v="2025-02-20T13:31:40"/>
    <n v="422"/>
    <n v="315"/>
    <n v="153"/>
    <n v="162"/>
    <d v="2025-02-20T00:00:00"/>
    <n v="8"/>
    <s v="13:31:40"/>
    <n v="2025"/>
    <n v="2"/>
    <n v="20"/>
    <n v="13"/>
    <n v="122"/>
    <n v="290"/>
    <n v="262.5"/>
    <n v="66.430000000000007"/>
    <n v="196.06"/>
    <n v="0.91"/>
    <n v="1.2"/>
    <x v="4"/>
    <n v="422"/>
  </r>
  <r>
    <d v="2025-02-20T14:32:05"/>
    <n v="427"/>
    <n v="355"/>
    <n v="186"/>
    <n v="169"/>
    <d v="2025-02-20T00:00:00"/>
    <n v="8"/>
    <s v="14:32:05"/>
    <n v="2025"/>
    <n v="2"/>
    <n v="20"/>
    <n v="14"/>
    <n v="129"/>
    <n v="285"/>
    <n v="230.19"/>
    <n v="58.26"/>
    <n v="171.93"/>
    <n v="0.81"/>
    <n v="1.5422042659999999"/>
    <x v="4"/>
    <n v="427"/>
  </r>
  <r>
    <d v="2025-02-20T15:42:35"/>
    <n v="407"/>
    <n v="328"/>
    <n v="170"/>
    <n v="158"/>
    <d v="2025-02-20T00:00:00"/>
    <n v="8"/>
    <s v="15:42:35"/>
    <n v="2025"/>
    <n v="2"/>
    <n v="20"/>
    <n v="15"/>
    <n v="128"/>
    <n v="318"/>
    <n v="282.69"/>
    <n v="71.55"/>
    <n v="211.14"/>
    <n v="0.89"/>
    <n v="1.160281581"/>
    <x v="4"/>
    <n v="407"/>
  </r>
  <r>
    <d v="2025-02-20T16:15:03"/>
    <n v="480"/>
    <n v="383"/>
    <n v="222"/>
    <n v="161"/>
    <d v="2025-02-20T00:00:00"/>
    <n v="8"/>
    <s v="16:15:03"/>
    <n v="2025"/>
    <n v="2"/>
    <n v="20"/>
    <n v="16"/>
    <n v="138"/>
    <n v="287"/>
    <n v="305.57"/>
    <n v="77.34"/>
    <n v="228.23"/>
    <n v="1.06"/>
    <n v="1.2533952939999999"/>
    <x v="4"/>
    <n v="480"/>
  </r>
  <r>
    <d v="2025-02-20T17:03:09"/>
    <n v="507"/>
    <n v="393"/>
    <n v="160"/>
    <n v="233"/>
    <d v="2025-02-20T00:00:00"/>
    <n v="8"/>
    <s v="17:03:09"/>
    <n v="2025"/>
    <n v="2"/>
    <n v="20"/>
    <n v="17"/>
    <n v="165"/>
    <n v="341"/>
    <n v="301.52999999999997"/>
    <n v="76.31"/>
    <n v="225.22"/>
    <n v="0.88"/>
    <n v="1.3033528999999999"/>
    <x v="4"/>
    <n v="507"/>
  </r>
  <r>
    <d v="2025-02-20T18:45:49"/>
    <n v="465"/>
    <n v="354"/>
    <n v="144"/>
    <n v="210"/>
    <d v="2025-02-20T00:00:00"/>
    <n v="8"/>
    <s v="18:45:49"/>
    <n v="2025"/>
    <n v="2"/>
    <n v="20"/>
    <n v="18"/>
    <n v="169"/>
    <n v="548"/>
    <n v="426.72"/>
    <n v="108"/>
    <n v="318.72000000000003"/>
    <n v="0.78"/>
    <n v="0.82958380200000004"/>
    <x v="4"/>
    <n v="465"/>
  </r>
  <r>
    <d v="2025-02-20T19:48:56"/>
    <n v="564"/>
    <n v="462"/>
    <n v="184"/>
    <n v="278"/>
    <d v="2025-02-20T00:00:00"/>
    <n v="8"/>
    <s v="19:48:56"/>
    <n v="2025"/>
    <n v="2"/>
    <n v="20"/>
    <n v="19"/>
    <n v="199"/>
    <n v="621"/>
    <n v="403.84"/>
    <n v="102.21"/>
    <n v="301.63"/>
    <n v="0.65"/>
    <n v="1.1440174329999999"/>
    <x v="4"/>
    <n v="564"/>
  </r>
  <r>
    <d v="2025-02-20T20:16:12"/>
    <n v="552"/>
    <n v="439"/>
    <n v="205"/>
    <n v="234"/>
    <d v="2025-02-20T00:00:00"/>
    <n v="8"/>
    <s v="20:16:12"/>
    <n v="2025"/>
    <n v="2"/>
    <n v="20"/>
    <n v="20"/>
    <n v="175"/>
    <n v="189"/>
    <n v="407.88"/>
    <n v="103.23"/>
    <n v="304.64999999999998"/>
    <n v="2.16"/>
    <n v="1.0762969499999999"/>
    <x v="4"/>
    <n v="552"/>
  </r>
  <r>
    <d v="2025-02-20T21:37:55"/>
    <n v="565"/>
    <n v="438"/>
    <n v="178"/>
    <n v="260"/>
    <d v="2025-02-20T00:00:00"/>
    <n v="8"/>
    <s v="21:37:55"/>
    <n v="2025"/>
    <n v="2"/>
    <n v="20"/>
    <n v="21"/>
    <n v="193"/>
    <n v="241"/>
    <n v="502.11"/>
    <n v="127.08"/>
    <n v="375.03"/>
    <n v="2.08"/>
    <n v="0.87231881460000005"/>
    <x v="4"/>
    <n v="565"/>
  </r>
  <r>
    <d v="2025-02-20T22:07:27"/>
    <n v="466"/>
    <n v="408"/>
    <n v="185"/>
    <n v="223"/>
    <d v="2025-02-20T00:00:00"/>
    <n v="8"/>
    <s v="22:07:27"/>
    <n v="2025"/>
    <n v="2"/>
    <n v="20"/>
    <n v="22"/>
    <n v="172"/>
    <n v="169"/>
    <n v="354.03"/>
    <n v="89.6"/>
    <n v="264.43"/>
    <n v="2.09"/>
    <n v="1.152444708"/>
    <x v="4"/>
    <n v="466"/>
  </r>
  <r>
    <d v="2025-02-20T23:54:08"/>
    <n v="399"/>
    <n v="301"/>
    <n v="123"/>
    <n v="178"/>
    <d v="2025-02-20T00:00:00"/>
    <n v="8"/>
    <s v="23:54:08"/>
    <n v="2025"/>
    <n v="2"/>
    <n v="20"/>
    <n v="23"/>
    <n v="143"/>
    <n v="112"/>
    <n v="245"/>
    <n v="62.01"/>
    <n v="182.99"/>
    <n v="2.19"/>
    <n v="1.228571429"/>
    <x v="4"/>
    <n v="399"/>
  </r>
  <r>
    <d v="2025-02-21T00:12:39"/>
    <n v="338"/>
    <n v="304"/>
    <n v="147"/>
    <n v="157"/>
    <d v="2025-02-21T00:00:00"/>
    <n v="8"/>
    <s v="00:12:39"/>
    <n v="2025"/>
    <n v="2"/>
    <n v="21"/>
    <n v="0"/>
    <n v="118"/>
    <n v="269"/>
    <n v="226.42"/>
    <n v="53.37"/>
    <n v="173.05"/>
    <n v="0.84"/>
    <n v="1.342637576"/>
    <x v="4"/>
    <n v="338"/>
  </r>
  <r>
    <d v="2025-02-21T01:18:12"/>
    <n v="286"/>
    <n v="239"/>
    <n v="93"/>
    <n v="146"/>
    <d v="2025-02-21T00:00:00"/>
    <n v="8"/>
    <s v="01:18:12"/>
    <n v="2025"/>
    <n v="2"/>
    <n v="21"/>
    <n v="1"/>
    <n v="114"/>
    <n v="282"/>
    <n v="260.3"/>
    <n v="61.35"/>
    <n v="198.95"/>
    <n v="0.92"/>
    <n v="0.91817134079999996"/>
    <x v="4"/>
    <n v="286"/>
  </r>
  <r>
    <d v="2025-02-21T02:50:30"/>
    <n v="234"/>
    <n v="197"/>
    <n v="100"/>
    <n v="97"/>
    <d v="2025-02-21T00:00:00"/>
    <n v="8"/>
    <s v="02:50:30"/>
    <n v="2025"/>
    <n v="2"/>
    <n v="21"/>
    <n v="2"/>
    <n v="85"/>
    <n v="202"/>
    <n v="243.36"/>
    <n v="57.36"/>
    <n v="186"/>
    <n v="1.2"/>
    <n v="0.80950032869999999"/>
    <x v="4"/>
    <n v="234"/>
  </r>
  <r>
    <d v="2025-02-21T03:21:49"/>
    <n v="366"/>
    <n v="260"/>
    <n v="169"/>
    <n v="91"/>
    <d v="2025-02-21T00:00:00"/>
    <n v="8"/>
    <s v="03:21:49"/>
    <n v="2025"/>
    <n v="2"/>
    <n v="21"/>
    <n v="3"/>
    <n v="68"/>
    <n v="117"/>
    <n v="127.84"/>
    <n v="30.13"/>
    <n v="97.71"/>
    <n v="1.0900000000000001"/>
    <n v="2.0337922399999999"/>
    <x v="4"/>
    <n v="366"/>
  </r>
  <r>
    <d v="2025-02-21T04:30:24"/>
    <n v="282"/>
    <n v="226"/>
    <n v="175"/>
    <n v="51"/>
    <d v="2025-02-21T00:00:00"/>
    <n v="8"/>
    <s v="04:30:24"/>
    <n v="2025"/>
    <n v="2"/>
    <n v="21"/>
    <n v="4"/>
    <n v="42"/>
    <n v="61"/>
    <n v="78.55"/>
    <n v="18.510000000000002"/>
    <n v="60.04"/>
    <n v="1.29"/>
    <n v="2.8771483130000002"/>
    <x v="4"/>
    <n v="282"/>
  </r>
  <r>
    <d v="2025-02-21T05:04:47"/>
    <n v="258"/>
    <n v="163"/>
    <n v="128"/>
    <n v="35"/>
    <d v="2025-02-21T00:00:00"/>
    <n v="8"/>
    <s v="05:04:47"/>
    <n v="2025"/>
    <n v="2"/>
    <n v="21"/>
    <n v="5"/>
    <n v="29"/>
    <n v="39"/>
    <n v="61.61"/>
    <n v="14.52"/>
    <n v="47.09"/>
    <n v="1.58"/>
    <n v="2.6456744040000002"/>
    <x v="4"/>
    <n v="258"/>
  </r>
  <r>
    <d v="2025-02-21T06:48:29"/>
    <n v="329"/>
    <n v="258"/>
    <n v="217"/>
    <n v="41"/>
    <d v="2025-02-21T00:00:00"/>
    <n v="8"/>
    <s v="06:48:29"/>
    <n v="2025"/>
    <n v="2"/>
    <n v="21"/>
    <n v="6"/>
    <n v="34"/>
    <n v="50"/>
    <n v="83.17"/>
    <n v="19.600000000000001"/>
    <n v="63.57"/>
    <n v="1.66"/>
    <n v="3.1020800770000001"/>
    <x v="4"/>
    <n v="329"/>
  </r>
  <r>
    <d v="2025-02-21T07:08:39"/>
    <n v="260"/>
    <n v="221"/>
    <n v="161"/>
    <n v="60"/>
    <d v="2025-02-21T00:00:00"/>
    <n v="8"/>
    <s v="07:08:39"/>
    <n v="2025"/>
    <n v="2"/>
    <n v="21"/>
    <n v="7"/>
    <n v="44"/>
    <n v="69"/>
    <n v="100.12"/>
    <n v="23.6"/>
    <n v="76.52"/>
    <n v="1.45"/>
    <n v="2.2073511790000002"/>
    <x v="4"/>
    <n v="260"/>
  </r>
  <r>
    <d v="2025-02-21T08:37:50"/>
    <n v="129"/>
    <n v="94"/>
    <n v="51"/>
    <n v="43"/>
    <d v="2025-02-21T00:00:00"/>
    <n v="8"/>
    <s v="08:37:50"/>
    <n v="2025"/>
    <n v="2"/>
    <n v="21"/>
    <n v="8"/>
    <n v="38"/>
    <n v="73"/>
    <n v="81.63"/>
    <n v="19.239999999999998"/>
    <n v="62.39"/>
    <n v="1.1200000000000001"/>
    <n v="1.1515374249999999"/>
    <x v="4"/>
    <n v="129"/>
  </r>
  <r>
    <d v="2025-02-21T09:34:56"/>
    <n v="134"/>
    <n v="97"/>
    <n v="59"/>
    <n v="38"/>
    <d v="2025-02-21T00:00:00"/>
    <n v="8"/>
    <s v="09:34:56"/>
    <n v="2025"/>
    <n v="2"/>
    <n v="21"/>
    <n v="9"/>
    <n v="35"/>
    <n v="65"/>
    <n v="73.930000000000007"/>
    <n v="17.43"/>
    <n v="56.51"/>
    <n v="1.1399999999999999"/>
    <n v="1.312051941"/>
    <x v="4"/>
    <n v="134"/>
  </r>
  <r>
    <d v="2025-02-21T10:26:08"/>
    <n v="139"/>
    <n v="102"/>
    <n v="65"/>
    <n v="37"/>
    <d v="2025-02-21T00:00:00"/>
    <n v="8"/>
    <s v="10:26:08"/>
    <n v="2025"/>
    <n v="2"/>
    <n v="21"/>
    <n v="10"/>
    <n v="31"/>
    <n v="73"/>
    <n v="92.42"/>
    <n v="21.78"/>
    <n v="70.63"/>
    <n v="1.27"/>
    <n v="1.1036572170000001"/>
    <x v="4"/>
    <n v="139"/>
  </r>
  <r>
    <d v="2025-02-21T11:52:34"/>
    <n v="149"/>
    <n v="128"/>
    <n v="107"/>
    <n v="21"/>
    <d v="2025-02-21T00:00:00"/>
    <n v="8"/>
    <s v="11:52:34"/>
    <n v="2025"/>
    <n v="2"/>
    <n v="21"/>
    <n v="11"/>
    <n v="18"/>
    <n v="36"/>
    <n v="50.83"/>
    <n v="11.98"/>
    <n v="38.85"/>
    <n v="1.41"/>
    <n v="2.518197915"/>
    <x v="4"/>
    <n v="149"/>
  </r>
  <r>
    <d v="2025-02-21T12:18:40"/>
    <n v="134"/>
    <n v="91"/>
    <n v="72"/>
    <n v="19"/>
    <d v="2025-02-21T00:00:00"/>
    <n v="8"/>
    <s v="12:18:40"/>
    <n v="2025"/>
    <n v="2"/>
    <n v="21"/>
    <n v="12"/>
    <n v="16"/>
    <n v="30"/>
    <n v="38.51"/>
    <n v="9.08"/>
    <n v="29.43"/>
    <n v="1.28"/>
    <n v="2.3630225920000001"/>
    <x v="4"/>
    <n v="134"/>
  </r>
  <r>
    <d v="2025-02-21T13:49:16"/>
    <n v="236"/>
    <n v="230"/>
    <n v="171"/>
    <n v="59"/>
    <d v="2025-02-21T00:00:00"/>
    <n v="8"/>
    <s v="13:49:16"/>
    <n v="2025"/>
    <n v="2"/>
    <n v="21"/>
    <n v="13"/>
    <n v="51"/>
    <n v="95"/>
    <n v="152.49"/>
    <n v="35.94"/>
    <n v="116.55"/>
    <n v="1.61"/>
    <n v="1.508295626"/>
    <x v="4"/>
    <n v="236"/>
  </r>
  <r>
    <d v="2025-02-21T14:23:43"/>
    <n v="358"/>
    <n v="293"/>
    <n v="203"/>
    <n v="90"/>
    <d v="2025-02-21T00:00:00"/>
    <n v="8"/>
    <s v="14:23:43"/>
    <n v="2025"/>
    <n v="2"/>
    <n v="21"/>
    <n v="14"/>
    <n v="75"/>
    <n v="161"/>
    <n v="203.32"/>
    <n v="47.92"/>
    <n v="155.38999999999999"/>
    <n v="1.26"/>
    <n v="1.4410781029999999"/>
    <x v="4"/>
    <n v="358"/>
  </r>
  <r>
    <d v="2025-02-21T15:32:06"/>
    <n v="405"/>
    <n v="281"/>
    <n v="173"/>
    <n v="108"/>
    <d v="2025-02-21T00:00:00"/>
    <n v="8"/>
    <s v="15:32:06"/>
    <n v="2025"/>
    <n v="2"/>
    <n v="21"/>
    <n v="15"/>
    <n v="90"/>
    <n v="205"/>
    <n v="224.88"/>
    <n v="53"/>
    <n v="171.88"/>
    <n v="1.1000000000000001"/>
    <n v="1.2495553180000001"/>
    <x v="4"/>
    <n v="405"/>
  </r>
  <r>
    <d v="2025-02-21T16:54:56"/>
    <n v="458"/>
    <n v="326"/>
    <n v="178"/>
    <n v="148"/>
    <d v="2025-02-21T00:00:00"/>
    <n v="8"/>
    <s v="16:54:56"/>
    <n v="2025"/>
    <n v="2"/>
    <n v="21"/>
    <n v="16"/>
    <n v="130"/>
    <n v="281"/>
    <n v="300.35000000000002"/>
    <n v="70.790000000000006"/>
    <n v="229.56"/>
    <n v="1.07"/>
    <n v="1.085400366"/>
    <x v="4"/>
    <n v="458"/>
  </r>
  <r>
    <d v="2025-02-21T17:35:40"/>
    <n v="474"/>
    <n v="391"/>
    <n v="199"/>
    <n v="192"/>
    <d v="2025-02-21T00:00:00"/>
    <n v="8"/>
    <s v="17:35:40"/>
    <n v="2025"/>
    <n v="2"/>
    <n v="21"/>
    <n v="17"/>
    <n v="149"/>
    <n v="337"/>
    <n v="321.92"/>
    <n v="75.87"/>
    <n v="246.04"/>
    <n v="0.96"/>
    <n v="1.2145874750000001"/>
    <x v="4"/>
    <n v="474"/>
  </r>
  <r>
    <d v="2025-02-21T18:36:24"/>
    <n v="473"/>
    <n v="325"/>
    <n v="123"/>
    <n v="202"/>
    <d v="2025-02-21T00:00:00"/>
    <n v="8"/>
    <s v="18:36:24"/>
    <n v="2025"/>
    <n v="2"/>
    <n v="21"/>
    <n v="18"/>
    <n v="149"/>
    <n v="444"/>
    <n v="349.64"/>
    <n v="82.41"/>
    <n v="267.23"/>
    <n v="0.79"/>
    <n v="0.929527514"/>
    <x v="4"/>
    <n v="473"/>
  </r>
  <r>
    <d v="2025-02-21T19:54:10"/>
    <n v="568"/>
    <n v="438"/>
    <n v="192"/>
    <n v="246"/>
    <d v="2025-02-21T00:00:00"/>
    <n v="8"/>
    <s v="19:54:10"/>
    <n v="2025"/>
    <n v="2"/>
    <n v="21"/>
    <n v="19"/>
    <n v="185"/>
    <n v="681"/>
    <n v="472.86"/>
    <n v="111.45"/>
    <n v="361.41"/>
    <n v="0.69"/>
    <n v="0.92627839109999999"/>
    <x v="4"/>
    <n v="568"/>
  </r>
  <r>
    <d v="2025-02-21T20:41:28"/>
    <n v="553"/>
    <n v="424"/>
    <n v="195"/>
    <n v="229"/>
    <d v="2025-02-21T00:00:00"/>
    <n v="8"/>
    <s v="20:41:28"/>
    <n v="2025"/>
    <n v="2"/>
    <n v="21"/>
    <n v="20"/>
    <n v="177"/>
    <n v="208"/>
    <n v="426.65"/>
    <n v="100.56"/>
    <n v="326.08999999999997"/>
    <n v="2.0499999999999998"/>
    <n v="0.99378881990000001"/>
    <x v="4"/>
    <n v="553"/>
  </r>
  <r>
    <d v="2025-02-21T21:15:03"/>
    <n v="597"/>
    <n v="488"/>
    <n v="254"/>
    <n v="234"/>
    <d v="2025-02-21T00:00:00"/>
    <n v="8"/>
    <s v="21:15:03"/>
    <n v="2025"/>
    <n v="2"/>
    <n v="21"/>
    <n v="21"/>
    <n v="172"/>
    <n v="207"/>
    <n v="442.06"/>
    <n v="104.19"/>
    <n v="337.86"/>
    <n v="2.14"/>
    <n v="1.103922544"/>
    <x v="4"/>
    <n v="597"/>
  </r>
  <r>
    <d v="2025-02-21T22:51:32"/>
    <n v="550"/>
    <n v="454"/>
    <n v="226"/>
    <n v="228"/>
    <d v="2025-02-21T00:00:00"/>
    <n v="8"/>
    <s v="22:51:32"/>
    <n v="2025"/>
    <n v="2"/>
    <n v="21"/>
    <n v="22"/>
    <n v="174"/>
    <n v="228"/>
    <n v="495.97"/>
    <n v="116.9"/>
    <n v="379.07"/>
    <n v="2.1800000000000002"/>
    <n v="0.91537794620000001"/>
    <x v="4"/>
    <n v="550"/>
  </r>
  <r>
    <d v="2025-02-21T23:03:39"/>
    <n v="481"/>
    <n v="373"/>
    <n v="184"/>
    <n v="189"/>
    <d v="2025-02-21T00:00:00"/>
    <n v="8"/>
    <s v="23:03:39"/>
    <n v="2025"/>
    <n v="2"/>
    <n v="21"/>
    <n v="23"/>
    <n v="148"/>
    <n v="162"/>
    <n v="386.61"/>
    <n v="91.12"/>
    <n v="295.48"/>
    <n v="2.39"/>
    <n v="0.96479656499999999"/>
    <x v="4"/>
    <n v="481"/>
  </r>
  <r>
    <d v="2025-02-22T00:08:23"/>
    <n v="410"/>
    <n v="313"/>
    <n v="155"/>
    <n v="158"/>
    <d v="2025-02-22T00:00:00"/>
    <n v="8"/>
    <s v="00:08:23"/>
    <n v="2025"/>
    <n v="2"/>
    <n v="22"/>
    <n v="0"/>
    <n v="117"/>
    <n v="292"/>
    <n v="262.91000000000003"/>
    <n v="68.58"/>
    <n v="194.33"/>
    <n v="0.9"/>
    <n v="1.1905214710000001"/>
    <x v="4"/>
    <n v="410"/>
  </r>
  <r>
    <d v="2025-02-22T01:50:30"/>
    <n v="267"/>
    <n v="228"/>
    <n v="113"/>
    <n v="115"/>
    <d v="2025-02-22T00:00:00"/>
    <n v="8"/>
    <s v="01:50:30"/>
    <n v="2025"/>
    <n v="2"/>
    <n v="22"/>
    <n v="1"/>
    <n v="91"/>
    <n v="194"/>
    <n v="198.92"/>
    <n v="51.89"/>
    <n v="147.04"/>
    <n v="1.03"/>
    <n v="1.146189423"/>
    <x v="4"/>
    <n v="267"/>
  </r>
  <r>
    <d v="2025-02-22T02:38:35"/>
    <n v="254"/>
    <n v="216"/>
    <n v="104"/>
    <n v="112"/>
    <d v="2025-02-22T00:00:00"/>
    <n v="8"/>
    <s v="02:38:35"/>
    <n v="2025"/>
    <n v="2"/>
    <n v="22"/>
    <n v="2"/>
    <n v="89"/>
    <n v="172"/>
    <n v="164.15"/>
    <n v="42.82"/>
    <n v="121.33"/>
    <n v="0.95"/>
    <n v="1.315869631"/>
    <x v="4"/>
    <n v="254"/>
  </r>
  <r>
    <d v="2025-02-22T03:27:32"/>
    <n v="340"/>
    <n v="251"/>
    <n v="167"/>
    <n v="84"/>
    <d v="2025-02-22T00:00:00"/>
    <n v="8"/>
    <s v="03:27:32"/>
    <n v="2025"/>
    <n v="2"/>
    <n v="22"/>
    <n v="3"/>
    <n v="65"/>
    <n v="108"/>
    <n v="115.46"/>
    <n v="30.12"/>
    <n v="85.34"/>
    <n v="1.07"/>
    <n v="2.1739130430000002"/>
    <x v="4"/>
    <n v="340"/>
  </r>
  <r>
    <d v="2025-02-22T04:21:55"/>
    <n v="354"/>
    <n v="264"/>
    <n v="194"/>
    <n v="70"/>
    <d v="2025-02-22T00:00:00"/>
    <n v="8"/>
    <s v="04:21:55"/>
    <n v="2025"/>
    <n v="2"/>
    <n v="22"/>
    <n v="4"/>
    <n v="50"/>
    <n v="76"/>
    <n v="90.42"/>
    <n v="23.59"/>
    <n v="66.83"/>
    <n v="1.19"/>
    <n v="2.9197080290000001"/>
    <x v="4"/>
    <n v="354"/>
  </r>
  <r>
    <d v="2025-02-22T05:17:45"/>
    <n v="304"/>
    <n v="226"/>
    <n v="182"/>
    <n v="44"/>
    <d v="2025-02-22T00:00:00"/>
    <n v="8"/>
    <s v="05:17:45"/>
    <n v="2025"/>
    <n v="2"/>
    <n v="22"/>
    <n v="5"/>
    <n v="36"/>
    <n v="55"/>
    <n v="90.42"/>
    <n v="23.59"/>
    <n v="66.83"/>
    <n v="1.64"/>
    <n v="2.4994470249999998"/>
    <x v="4"/>
    <n v="304"/>
  </r>
  <r>
    <d v="2025-02-22T06:26:45"/>
    <n v="301"/>
    <n v="225"/>
    <n v="164"/>
    <n v="61"/>
    <d v="2025-02-22T00:00:00"/>
    <n v="8"/>
    <s v="06:26:45"/>
    <n v="2025"/>
    <n v="2"/>
    <n v="22"/>
    <n v="6"/>
    <n v="46"/>
    <n v="79"/>
    <n v="126.59"/>
    <n v="33.020000000000003"/>
    <n v="93.57"/>
    <n v="1.6"/>
    <n v="1.7773915790000001"/>
    <x v="4"/>
    <n v="301"/>
  </r>
  <r>
    <d v="2025-02-22T07:30:42"/>
    <n v="353"/>
    <n v="240"/>
    <n v="169"/>
    <n v="71"/>
    <d v="2025-02-22T00:00:00"/>
    <n v="8"/>
    <s v="07:30:42"/>
    <n v="2025"/>
    <n v="2"/>
    <n v="22"/>
    <n v="7"/>
    <n v="55"/>
    <n v="92"/>
    <n v="118.24"/>
    <n v="30.84"/>
    <n v="87.4"/>
    <n v="1.29"/>
    <n v="2.0297699589999998"/>
    <x v="4"/>
    <n v="353"/>
  </r>
  <r>
    <d v="2025-02-22T08:43:54"/>
    <n v="173"/>
    <n v="141"/>
    <n v="74"/>
    <n v="67"/>
    <d v="2025-02-22T00:00:00"/>
    <n v="8"/>
    <s v="08:43:54"/>
    <n v="2025"/>
    <n v="2"/>
    <n v="22"/>
    <n v="8"/>
    <n v="53"/>
    <n v="116"/>
    <n v="118.24"/>
    <n v="30.84"/>
    <n v="87.4"/>
    <n v="1.02"/>
    <n v="1.1924898509999999"/>
    <x v="4"/>
    <n v="173"/>
  </r>
  <r>
    <d v="2025-02-22T09:35:17"/>
    <n v="177"/>
    <n v="135"/>
    <n v="50"/>
    <n v="85"/>
    <d v="2025-02-22T00:00:00"/>
    <n v="8"/>
    <s v="09:35:17"/>
    <n v="2025"/>
    <n v="2"/>
    <n v="22"/>
    <n v="9"/>
    <n v="64"/>
    <n v="144"/>
    <n v="129.37"/>
    <n v="33.74"/>
    <n v="95.62"/>
    <n v="0.9"/>
    <n v="1.0435185899999999"/>
    <x v="4"/>
    <n v="177"/>
  </r>
  <r>
    <d v="2025-02-22T10:33:46"/>
    <n v="202"/>
    <n v="120"/>
    <n v="36"/>
    <n v="84"/>
    <d v="2025-02-22T00:00:00"/>
    <n v="8"/>
    <s v="10:33:46"/>
    <n v="2025"/>
    <n v="2"/>
    <n v="22"/>
    <n v="10"/>
    <n v="60"/>
    <n v="161"/>
    <n v="125.2"/>
    <n v="32.659999999999997"/>
    <n v="92.54"/>
    <n v="0.78"/>
    <n v="0.95846645370000005"/>
    <x v="4"/>
    <n v="202"/>
  </r>
  <r>
    <d v="2025-02-22T11:41:23"/>
    <n v="179"/>
    <n v="133"/>
    <n v="58"/>
    <n v="75"/>
    <d v="2025-02-22T00:00:00"/>
    <n v="8"/>
    <s v="11:41:23"/>
    <n v="2025"/>
    <n v="2"/>
    <n v="22"/>
    <n v="11"/>
    <n v="63"/>
    <n v="194"/>
    <n v="171.1"/>
    <n v="44.63"/>
    <n v="126.47"/>
    <n v="0.88"/>
    <n v="0.7773232028"/>
    <x v="4"/>
    <n v="179"/>
  </r>
  <r>
    <d v="2025-02-22T12:47:03"/>
    <n v="234"/>
    <n v="139"/>
    <n v="66"/>
    <n v="73"/>
    <d v="2025-02-22T00:00:00"/>
    <n v="8"/>
    <s v="12:47:03"/>
    <n v="2025"/>
    <n v="2"/>
    <n v="22"/>
    <n v="12"/>
    <n v="58"/>
    <n v="161"/>
    <n v="136.32"/>
    <n v="35.56"/>
    <n v="100.77"/>
    <n v="0.85"/>
    <n v="1.019659624"/>
    <x v="4"/>
    <n v="234"/>
  </r>
  <r>
    <d v="2025-02-22T13:10:17"/>
    <n v="286"/>
    <n v="200"/>
    <n v="103"/>
    <n v="97"/>
    <d v="2025-02-22T00:00:00"/>
    <n v="8"/>
    <s v="13:10:17"/>
    <n v="2025"/>
    <n v="2"/>
    <n v="22"/>
    <n v="13"/>
    <n v="77"/>
    <n v="135"/>
    <n v="133.54"/>
    <n v="34.83"/>
    <n v="98.71"/>
    <n v="0.99"/>
    <n v="1.497678598"/>
    <x v="4"/>
    <n v="286"/>
  </r>
  <r>
    <d v="2025-02-22T14:39:19"/>
    <n v="347"/>
    <n v="241"/>
    <n v="121"/>
    <n v="120"/>
    <d v="2025-02-22T00:00:00"/>
    <n v="8"/>
    <s v="14:39:19"/>
    <n v="2025"/>
    <n v="2"/>
    <n v="22"/>
    <n v="14"/>
    <n v="97"/>
    <n v="229"/>
    <n v="239.26"/>
    <n v="62.41"/>
    <n v="176.85"/>
    <n v="1.04"/>
    <n v="1.0072724230000001"/>
    <x v="4"/>
    <n v="347"/>
  </r>
  <r>
    <d v="2025-02-22T15:02:29"/>
    <n v="373"/>
    <n v="252"/>
    <n v="130"/>
    <n v="122"/>
    <d v="2025-02-22T00:00:00"/>
    <n v="8"/>
    <s v="15:02:29"/>
    <n v="2025"/>
    <n v="2"/>
    <n v="22"/>
    <n v="15"/>
    <n v="97"/>
    <n v="191"/>
    <n v="169.71"/>
    <n v="44.27"/>
    <n v="125.44"/>
    <n v="0.89"/>
    <n v="1.484885982"/>
    <x v="4"/>
    <n v="373"/>
  </r>
  <r>
    <d v="2025-02-22T16:17:36"/>
    <n v="508"/>
    <n v="369"/>
    <n v="189"/>
    <n v="180"/>
    <d v="2025-02-22T00:00:00"/>
    <n v="8"/>
    <s v="16:17:36"/>
    <n v="2025"/>
    <n v="2"/>
    <n v="22"/>
    <n v="16"/>
    <n v="143"/>
    <n v="350"/>
    <n v="363.07"/>
    <n v="94.7"/>
    <n v="268.37"/>
    <n v="1.04"/>
    <n v="1.016332939"/>
    <x v="4"/>
    <n v="508"/>
  </r>
  <r>
    <d v="2025-02-22T17:10:18"/>
    <n v="589"/>
    <n v="423"/>
    <n v="178"/>
    <n v="245"/>
    <d v="2025-02-22T00:00:00"/>
    <n v="8"/>
    <s v="17:10:18"/>
    <n v="2025"/>
    <n v="2"/>
    <n v="22"/>
    <n v="17"/>
    <n v="165"/>
    <n v="430"/>
    <n v="397.85"/>
    <n v="103.77"/>
    <n v="294.07"/>
    <n v="0.93"/>
    <n v="1.0632147789999999"/>
    <x v="4"/>
    <n v="589"/>
  </r>
  <r>
    <d v="2025-02-22T18:11:34"/>
    <n v="575"/>
    <n v="414"/>
    <n v="186"/>
    <n v="228"/>
    <d v="2025-02-22T00:00:00"/>
    <n v="8"/>
    <s v="18:11:34"/>
    <n v="2025"/>
    <n v="2"/>
    <n v="22"/>
    <n v="18"/>
    <n v="165"/>
    <n v="502"/>
    <n v="358.9"/>
    <n v="93.61"/>
    <n v="265.27999999999997"/>
    <n v="0.71"/>
    <n v="1.1535246589999999"/>
    <x v="4"/>
    <n v="575"/>
  </r>
  <r>
    <d v="2025-02-22T19:14:33"/>
    <n v="654"/>
    <n v="488"/>
    <n v="244"/>
    <n v="244"/>
    <d v="2025-02-22T00:00:00"/>
    <n v="8"/>
    <s v="19:14:33"/>
    <n v="2025"/>
    <n v="2"/>
    <n v="22"/>
    <n v="19"/>
    <n v="178"/>
    <n v="661"/>
    <n v="477.14"/>
    <n v="124.46"/>
    <n v="352.68"/>
    <n v="0.72"/>
    <n v="1.0227606149999999"/>
    <x v="4"/>
    <n v="654"/>
  </r>
  <r>
    <d v="2025-02-22T20:49:32"/>
    <n v="761"/>
    <n v="651"/>
    <n v="412"/>
    <n v="239"/>
    <d v="2025-02-22T00:00:00"/>
    <n v="8"/>
    <s v="20:49:32"/>
    <n v="2025"/>
    <n v="2"/>
    <n v="22"/>
    <n v="20"/>
    <n v="165"/>
    <n v="175"/>
    <n v="367.24"/>
    <n v="95.79"/>
    <n v="271.45"/>
    <n v="2.1"/>
    <n v="1.7726827140000001"/>
    <x v="4"/>
    <n v="761"/>
  </r>
  <r>
    <d v="2025-02-22T21:31:44"/>
    <n v="780"/>
    <n v="782"/>
    <n v="557"/>
    <n v="225"/>
    <d v="2025-02-22T00:00:00"/>
    <n v="8"/>
    <s v="21:31:44"/>
    <n v="2025"/>
    <n v="2"/>
    <n v="22"/>
    <n v="21"/>
    <n v="147"/>
    <n v="141"/>
    <n v="318.55"/>
    <n v="83.09"/>
    <n v="235.46"/>
    <n v="2.2599999999999998"/>
    <n v="2.4548736459999998"/>
    <x v="4"/>
    <n v="780"/>
  </r>
  <r>
    <d v="2025-02-22T22:24:53"/>
    <n v="607"/>
    <n v="618"/>
    <n v="436"/>
    <n v="182"/>
    <d v="2025-02-22T00:00:00"/>
    <n v="8"/>
    <s v="22:24:53"/>
    <n v="2025"/>
    <n v="2"/>
    <n v="22"/>
    <n v="22"/>
    <n v="129"/>
    <n v="127"/>
    <n v="326.89999999999998"/>
    <n v="85.27"/>
    <n v="241.63"/>
    <n v="2.57"/>
    <n v="1.8904863869999999"/>
    <x v="4"/>
    <n v="607"/>
  </r>
  <r>
    <d v="2025-02-22T23:49:48"/>
    <n v="581"/>
    <n v="515"/>
    <n v="321"/>
    <n v="194"/>
    <d v="2025-02-22T00:00:00"/>
    <n v="8"/>
    <s v="23:49:48"/>
    <n v="2025"/>
    <n v="2"/>
    <n v="22"/>
    <n v="23"/>
    <n v="152"/>
    <n v="134"/>
    <n v="276.82"/>
    <n v="72.209999999999994"/>
    <n v="204.62"/>
    <n v="2.0699999999999998"/>
    <n v="1.8604147099999999"/>
    <x v="4"/>
    <n v="581"/>
  </r>
  <r>
    <d v="2025-02-23T00:42:09"/>
    <n v="467"/>
    <n v="378"/>
    <n v="231"/>
    <n v="147"/>
    <d v="2025-02-23T00:00:00"/>
    <n v="8"/>
    <s v="00:42:09"/>
    <n v="2025"/>
    <n v="2"/>
    <n v="23"/>
    <n v="0"/>
    <n v="121"/>
    <n v="297"/>
    <n v="271.66000000000003"/>
    <n v="68.19"/>
    <n v="203.48"/>
    <n v="0.91"/>
    <n v="1.3914451889999999"/>
    <x v="4"/>
    <n v="467"/>
  </r>
  <r>
    <d v="2025-02-23T01:24:05"/>
    <n v="322"/>
    <n v="264"/>
    <n v="138"/>
    <n v="126"/>
    <d v="2025-02-23T00:00:00"/>
    <n v="8"/>
    <s v="01:24:05"/>
    <n v="2025"/>
    <n v="2"/>
    <n v="23"/>
    <n v="1"/>
    <n v="105"/>
    <n v="270"/>
    <n v="292.22000000000003"/>
    <n v="73.349999999999994"/>
    <n v="218.87"/>
    <n v="1.08"/>
    <n v="0.90342892340000003"/>
    <x v="4"/>
    <n v="322"/>
  </r>
  <r>
    <d v="2025-02-23T02:11:33"/>
    <n v="281"/>
    <n v="257"/>
    <n v="154"/>
    <n v="103"/>
    <d v="2025-02-23T00:00:00"/>
    <n v="8"/>
    <s v="02:11:33"/>
    <n v="2025"/>
    <n v="2"/>
    <n v="23"/>
    <n v="2"/>
    <n v="87"/>
    <n v="186"/>
    <n v="211.45"/>
    <n v="53.07"/>
    <n v="158.38"/>
    <n v="1.1399999999999999"/>
    <n v="1.2154173559999999"/>
    <x v="4"/>
    <n v="281"/>
  </r>
  <r>
    <d v="2025-02-23T03:46:49"/>
    <n v="296"/>
    <n v="225"/>
    <n v="153"/>
    <n v="72"/>
    <d v="2025-02-23T00:00:00"/>
    <n v="8"/>
    <s v="03:46:49"/>
    <n v="2025"/>
    <n v="2"/>
    <n v="23"/>
    <n v="3"/>
    <n v="61"/>
    <n v="114"/>
    <n v="161.53"/>
    <n v="40.54"/>
    <n v="120.99"/>
    <n v="1.42"/>
    <n v="1.3929301059999999"/>
    <x v="4"/>
    <n v="296"/>
  </r>
  <r>
    <d v="2025-02-23T04:03:30"/>
    <n v="302"/>
    <n v="215"/>
    <n v="155"/>
    <n v="60"/>
    <d v="2025-02-23T00:00:00"/>
    <n v="8"/>
    <s v="04:03:30"/>
    <n v="2025"/>
    <n v="2"/>
    <n v="23"/>
    <n v="4"/>
    <n v="46"/>
    <n v="75"/>
    <n v="118.94"/>
    <n v="29.85"/>
    <n v="89.09"/>
    <n v="1.59"/>
    <n v="1.8076341010000001"/>
    <x v="4"/>
    <n v="302"/>
  </r>
  <r>
    <d v="2025-02-23T05:03:12"/>
    <n v="268"/>
    <n v="218"/>
    <n v="173"/>
    <n v="45"/>
    <d v="2025-02-23T00:00:00"/>
    <n v="8"/>
    <s v="05:03:12"/>
    <n v="2025"/>
    <n v="2"/>
    <n v="23"/>
    <n v="5"/>
    <n v="36"/>
    <n v="50"/>
    <n v="74.89"/>
    <n v="18.8"/>
    <n v="56.09"/>
    <n v="1.5"/>
    <n v="2.9109360400000002"/>
    <x v="4"/>
    <n v="268"/>
  </r>
  <r>
    <d v="2025-02-23T06:41:21"/>
    <n v="373"/>
    <n v="206"/>
    <n v="143"/>
    <n v="63"/>
    <d v="2025-02-23T00:00:00"/>
    <n v="8"/>
    <s v="06:41:21"/>
    <n v="2025"/>
    <n v="2"/>
    <n v="23"/>
    <n v="6"/>
    <n v="49"/>
    <n v="79"/>
    <n v="114.54"/>
    <n v="28.75"/>
    <n v="85.79"/>
    <n v="1.45"/>
    <n v="1.7984983409999999"/>
    <x v="4"/>
    <n v="373"/>
  </r>
  <r>
    <d v="2025-02-23T07:12:40"/>
    <n v="418"/>
    <n v="282"/>
    <n v="213"/>
    <n v="69"/>
    <d v="2025-02-23T00:00:00"/>
    <n v="8"/>
    <s v="07:12:40"/>
    <n v="2025"/>
    <n v="2"/>
    <n v="23"/>
    <n v="7"/>
    <n v="53"/>
    <n v="83"/>
    <n v="105.73"/>
    <n v="26.54"/>
    <n v="79.19"/>
    <n v="1.27"/>
    <n v="2.6671710960000001"/>
    <x v="4"/>
    <n v="418"/>
  </r>
  <r>
    <d v="2025-02-23T08:16:09"/>
    <n v="268"/>
    <n v="206"/>
    <n v="119"/>
    <n v="87"/>
    <d v="2025-02-23T00:00:00"/>
    <n v="8"/>
    <s v="08:16:09"/>
    <n v="2025"/>
    <n v="2"/>
    <n v="23"/>
    <n v="8"/>
    <n v="69"/>
    <n v="187"/>
    <n v="201.18"/>
    <n v="50.49"/>
    <n v="150.68"/>
    <n v="1.08"/>
    <n v="1.0239586439999999"/>
    <x v="4"/>
    <n v="268"/>
  </r>
  <r>
    <d v="2025-02-23T09:10:38"/>
    <n v="242"/>
    <n v="177"/>
    <n v="64"/>
    <n v="113"/>
    <d v="2025-02-23T00:00:00"/>
    <n v="8"/>
    <s v="09:10:38"/>
    <n v="2025"/>
    <n v="2"/>
    <n v="23"/>
    <n v="9"/>
    <n v="79"/>
    <n v="220"/>
    <n v="212.92"/>
    <n v="53.44"/>
    <n v="159.47999999999999"/>
    <n v="0.97"/>
    <n v="0.83129814010000003"/>
    <x v="4"/>
    <n v="242"/>
  </r>
  <r>
    <d v="2025-02-23T10:34:20"/>
    <n v="217"/>
    <n v="139"/>
    <n v="49"/>
    <n v="90"/>
    <d v="2025-02-23T00:00:00"/>
    <n v="8"/>
    <s v="10:34:20"/>
    <n v="2025"/>
    <n v="2"/>
    <n v="23"/>
    <n v="10"/>
    <n v="64"/>
    <n v="196"/>
    <n v="180.62"/>
    <n v="45.33"/>
    <n v="135.28"/>
    <n v="0.92"/>
    <n v="0.76957147599999998"/>
    <x v="4"/>
    <n v="217"/>
  </r>
  <r>
    <d v="2025-02-23T11:54:43"/>
    <n v="248"/>
    <n v="183"/>
    <n v="81"/>
    <n v="102"/>
    <d v="2025-02-23T00:00:00"/>
    <n v="8"/>
    <s v="11:54:43"/>
    <n v="2025"/>
    <n v="2"/>
    <n v="23"/>
    <n v="11"/>
    <n v="79"/>
    <n v="274"/>
    <n v="229.08"/>
    <n v="57.5"/>
    <n v="171.58"/>
    <n v="0.84"/>
    <n v="0.79884756420000003"/>
    <x v="4"/>
    <n v="248"/>
  </r>
  <r>
    <d v="2025-02-23T12:42:56"/>
    <n v="231"/>
    <n v="173"/>
    <n v="96"/>
    <n v="77"/>
    <d v="2025-02-23T00:00:00"/>
    <n v="8"/>
    <s v="12:42:56"/>
    <n v="2025"/>
    <n v="2"/>
    <n v="23"/>
    <n v="12"/>
    <n v="62"/>
    <n v="169"/>
    <n v="138.03"/>
    <n v="34.65"/>
    <n v="103.39"/>
    <n v="0.82"/>
    <n v="1.2533507209999999"/>
    <x v="4"/>
    <n v="231"/>
  </r>
  <r>
    <d v="2025-02-23T13:31:27"/>
    <n v="284"/>
    <n v="207"/>
    <n v="115"/>
    <n v="92"/>
    <d v="2025-02-23T00:00:00"/>
    <n v="8"/>
    <s v="13:31:27"/>
    <n v="2025"/>
    <n v="2"/>
    <n v="23"/>
    <n v="13"/>
    <n v="74"/>
    <n v="156"/>
    <n v="205.58"/>
    <n v="51.6"/>
    <n v="153.97999999999999"/>
    <n v="1.32"/>
    <n v="1.006907287"/>
    <x v="4"/>
    <n v="284"/>
  </r>
  <r>
    <d v="2025-02-23T14:17:49"/>
    <n v="333"/>
    <n v="277"/>
    <n v="163"/>
    <n v="114"/>
    <d v="2025-02-23T00:00:00"/>
    <n v="8"/>
    <s v="14:17:49"/>
    <n v="2025"/>
    <n v="2"/>
    <n v="23"/>
    <n v="14"/>
    <n v="98"/>
    <n v="224"/>
    <n v="239.36"/>
    <n v="60.08"/>
    <n v="179.28"/>
    <n v="1.07"/>
    <n v="1.157252674"/>
    <x v="4"/>
    <n v="333"/>
  </r>
  <r>
    <d v="2025-02-23T15:56:52"/>
    <n v="372"/>
    <n v="258"/>
    <n v="132"/>
    <n v="126"/>
    <d v="2025-02-23T00:00:00"/>
    <n v="8"/>
    <s v="15:56:52"/>
    <n v="2025"/>
    <n v="2"/>
    <n v="23"/>
    <n v="15"/>
    <n v="110"/>
    <n v="258"/>
    <n v="251.1"/>
    <n v="63.03"/>
    <n v="188.08"/>
    <n v="0.97"/>
    <n v="1.0274790920000001"/>
    <x v="4"/>
    <n v="372"/>
  </r>
  <r>
    <d v="2025-02-23T16:09:39"/>
    <n v="454"/>
    <n v="352"/>
    <n v="198"/>
    <n v="154"/>
    <d v="2025-02-23T00:00:00"/>
    <n v="8"/>
    <s v="16:09:39"/>
    <n v="2025"/>
    <n v="2"/>
    <n v="23"/>
    <n v="16"/>
    <n v="134"/>
    <n v="260"/>
    <n v="265.79000000000002"/>
    <n v="66.709999999999994"/>
    <n v="199.08"/>
    <n v="1.02"/>
    <n v="1.3243538130000001"/>
    <x v="4"/>
    <n v="454"/>
  </r>
  <r>
    <d v="2025-02-23T17:47:19"/>
    <n v="490"/>
    <n v="371"/>
    <n v="165"/>
    <n v="206"/>
    <d v="2025-02-23T00:00:00"/>
    <n v="8"/>
    <s v="17:47:19"/>
    <n v="2025"/>
    <n v="2"/>
    <n v="23"/>
    <n v="17"/>
    <n v="148"/>
    <n v="302"/>
    <n v="289.27999999999997"/>
    <n v="72.61"/>
    <n v="216.67"/>
    <n v="0.96"/>
    <n v="1.282494469"/>
    <x v="4"/>
    <n v="490"/>
  </r>
  <r>
    <d v="2025-02-23T18:47:41"/>
    <n v="428"/>
    <n v="288"/>
    <n v="103"/>
    <n v="185"/>
    <d v="2025-02-23T00:00:00"/>
    <n v="8"/>
    <s v="18:47:41"/>
    <n v="2025"/>
    <n v="2"/>
    <n v="23"/>
    <n v="18"/>
    <n v="151"/>
    <n v="372"/>
    <n v="273.13"/>
    <n v="68.55"/>
    <n v="204.58"/>
    <n v="0.73"/>
    <n v="1.0544429390000001"/>
    <x v="4"/>
    <n v="428"/>
  </r>
  <r>
    <d v="2025-02-23T19:45:10"/>
    <n v="487"/>
    <n v="377"/>
    <n v="157"/>
    <n v="220"/>
    <d v="2025-02-23T00:00:00"/>
    <n v="8"/>
    <s v="19:45:10"/>
    <n v="2025"/>
    <n v="2"/>
    <n v="23"/>
    <n v="19"/>
    <n v="171"/>
    <n v="454"/>
    <n v="308.37"/>
    <n v="77.400000000000006"/>
    <n v="230.97"/>
    <n v="0.68"/>
    <n v="1.222557318"/>
    <x v="4"/>
    <n v="487"/>
  </r>
  <r>
    <d v="2025-02-23T20:02:05"/>
    <n v="478"/>
    <n v="332"/>
    <n v="117"/>
    <n v="215"/>
    <d v="2025-02-23T00:00:00"/>
    <n v="8"/>
    <s v="20:02:05"/>
    <n v="2025"/>
    <n v="2"/>
    <n v="23"/>
    <n v="20"/>
    <n v="162"/>
    <n v="153"/>
    <n v="324.52"/>
    <n v="81.45"/>
    <n v="243.07"/>
    <n v="2.12"/>
    <n v="1.0230494269999999"/>
    <x v="4"/>
    <n v="478"/>
  </r>
  <r>
    <d v="2025-02-23T21:39:53"/>
    <n v="494"/>
    <n v="388"/>
    <n v="167"/>
    <n v="221"/>
    <d v="2025-02-23T00:00:00"/>
    <n v="8"/>
    <s v="21:39:53"/>
    <n v="2025"/>
    <n v="2"/>
    <n v="23"/>
    <n v="21"/>
    <n v="165"/>
    <n v="166"/>
    <n v="359.77"/>
    <n v="90.3"/>
    <n v="269.47000000000003"/>
    <n v="2.17"/>
    <n v="1.078466798"/>
    <x v="4"/>
    <n v="494"/>
  </r>
  <r>
    <d v="2025-02-23T22:54:41"/>
    <n v="430"/>
    <n v="321"/>
    <n v="132"/>
    <n v="189"/>
    <d v="2025-02-23T00:00:00"/>
    <n v="8"/>
    <s v="22:54:41"/>
    <n v="2025"/>
    <n v="2"/>
    <n v="23"/>
    <n v="22"/>
    <n v="144"/>
    <n v="154"/>
    <n v="395.01"/>
    <n v="99.15"/>
    <n v="295.86"/>
    <n v="2.57"/>
    <n v="0.81263765470000004"/>
    <x v="4"/>
    <n v="430"/>
  </r>
  <r>
    <d v="2025-02-23T23:08:09"/>
    <n v="391"/>
    <n v="299"/>
    <n v="125"/>
    <n v="174"/>
    <d v="2025-02-23T00:00:00"/>
    <n v="8"/>
    <s v="23:08:09"/>
    <n v="2025"/>
    <n v="2"/>
    <n v="23"/>
    <n v="23"/>
    <n v="141"/>
    <n v="143"/>
    <n v="364.17"/>
    <n v="91.41"/>
    <n v="272.77"/>
    <n v="2.5499999999999998"/>
    <n v="0.82104511629999999"/>
    <x v="4"/>
    <n v="391"/>
  </r>
  <r>
    <d v="2025-02-24T00:44:32"/>
    <n v="323"/>
    <n v="220"/>
    <n v="89"/>
    <n v="131"/>
    <d v="2025-02-24T00:00:00"/>
    <n v="9"/>
    <s v="00:44:32"/>
    <n v="2025"/>
    <n v="2"/>
    <n v="24"/>
    <n v="0"/>
    <n v="103"/>
    <n v="241"/>
    <n v="248.18"/>
    <n v="67.03"/>
    <n v="181.15"/>
    <n v="1.03"/>
    <n v="0.88645338060000001"/>
    <x v="5"/>
    <n v="323"/>
  </r>
  <r>
    <d v="2025-02-24T01:33:21"/>
    <n v="227"/>
    <n v="174"/>
    <n v="77"/>
    <n v="97"/>
    <d v="2025-02-24T00:00:00"/>
    <n v="9"/>
    <s v="01:33:21"/>
    <n v="2025"/>
    <n v="2"/>
    <n v="24"/>
    <n v="1"/>
    <n v="74"/>
    <n v="134"/>
    <n v="149.66"/>
    <n v="40.42"/>
    <n v="109.24"/>
    <n v="1.1200000000000001"/>
    <n v="1.162635307"/>
    <x v="5"/>
    <n v="227"/>
  </r>
  <r>
    <d v="2025-02-24T02:49:16"/>
    <n v="174"/>
    <n v="130"/>
    <n v="64"/>
    <n v="66"/>
    <d v="2025-02-24T00:00:00"/>
    <n v="9"/>
    <s v="02:49:16"/>
    <n v="2025"/>
    <n v="2"/>
    <n v="24"/>
    <n v="2"/>
    <n v="57"/>
    <n v="94"/>
    <n v="120.97"/>
    <n v="32.67"/>
    <n v="88.3"/>
    <n v="1.29"/>
    <n v="1.074646607"/>
    <x v="5"/>
    <n v="174"/>
  </r>
  <r>
    <d v="2025-02-24T03:06:43"/>
    <n v="278"/>
    <n v="191"/>
    <n v="125"/>
    <n v="66"/>
    <d v="2025-02-24T00:00:00"/>
    <n v="9"/>
    <s v="03:06:43"/>
    <n v="2025"/>
    <n v="2"/>
    <n v="24"/>
    <n v="3"/>
    <n v="53"/>
    <n v="76"/>
    <n v="79.819999999999993"/>
    <n v="21.56"/>
    <n v="58.26"/>
    <n v="1.05"/>
    <n v="2.392883989"/>
    <x v="5"/>
    <n v="278"/>
  </r>
  <r>
    <d v="2025-02-24T04:19:41"/>
    <n v="252"/>
    <n v="168"/>
    <n v="130"/>
    <n v="38"/>
    <d v="2025-02-24T00:00:00"/>
    <n v="9"/>
    <s v="04:19:41"/>
    <n v="2025"/>
    <n v="2"/>
    <n v="24"/>
    <n v="4"/>
    <n v="30"/>
    <n v="39"/>
    <n v="56.12"/>
    <n v="15.16"/>
    <n v="40.96"/>
    <n v="1.44"/>
    <n v="2.9935851750000002"/>
    <x v="5"/>
    <n v="252"/>
  </r>
  <r>
    <d v="2025-02-24T05:11:33"/>
    <n v="304"/>
    <n v="237"/>
    <n v="202"/>
    <n v="35"/>
    <d v="2025-02-24T00:00:00"/>
    <n v="9"/>
    <s v="05:11:33"/>
    <n v="2025"/>
    <n v="2"/>
    <n v="24"/>
    <n v="5"/>
    <n v="27"/>
    <n v="35"/>
    <n v="57.37"/>
    <n v="15.5"/>
    <n v="41.87"/>
    <n v="1.64"/>
    <n v="4.131078961"/>
    <x v="5"/>
    <n v="304"/>
  </r>
  <r>
    <d v="2025-02-24T06:41:39"/>
    <n v="390"/>
    <n v="312"/>
    <n v="248"/>
    <n v="64"/>
    <d v="2025-02-24T00:00:00"/>
    <n v="9"/>
    <s v="06:41:39"/>
    <n v="2025"/>
    <n v="2"/>
    <n v="24"/>
    <n v="6"/>
    <n v="50"/>
    <n v="75"/>
    <n v="92.29"/>
    <n v="24.93"/>
    <n v="67.36"/>
    <n v="1.23"/>
    <n v="3.380647958"/>
    <x v="5"/>
    <n v="390"/>
  </r>
  <r>
    <d v="2025-02-24T07:10:30"/>
    <n v="509"/>
    <n v="347"/>
    <n v="258"/>
    <n v="89"/>
    <d v="2025-02-24T00:00:00"/>
    <n v="9"/>
    <s v="07:10:30"/>
    <n v="2025"/>
    <n v="2"/>
    <n v="24"/>
    <n v="7"/>
    <n v="70"/>
    <n v="119"/>
    <n v="129.69999999999999"/>
    <n v="35.03"/>
    <n v="94.67"/>
    <n v="1.0900000000000001"/>
    <n v="2.67540478"/>
    <x v="5"/>
    <n v="509"/>
  </r>
  <r>
    <d v="2025-02-24T08:38:06"/>
    <n v="320"/>
    <n v="250"/>
    <n v="143"/>
    <n v="107"/>
    <d v="2025-02-24T00:00:00"/>
    <n v="9"/>
    <s v="08:38:06"/>
    <n v="2025"/>
    <n v="2"/>
    <n v="24"/>
    <n v="8"/>
    <n v="79"/>
    <n v="177"/>
    <n v="134.69"/>
    <n v="36.380000000000003"/>
    <n v="98.31"/>
    <n v="0.76"/>
    <n v="1.85611404"/>
    <x v="5"/>
    <n v="320"/>
  </r>
  <r>
    <d v="2025-02-24T09:21:42"/>
    <n v="329"/>
    <n v="281"/>
    <n v="124"/>
    <n v="157"/>
    <d v="2025-02-24T00:00:00"/>
    <n v="9"/>
    <s v="09:21:42"/>
    <n v="2025"/>
    <n v="2"/>
    <n v="24"/>
    <n v="9"/>
    <n v="113"/>
    <n v="361"/>
    <n v="270.63"/>
    <n v="73.099999999999994"/>
    <n v="197.54"/>
    <n v="0.75"/>
    <n v="1.038317999"/>
    <x v="5"/>
    <n v="329"/>
  </r>
  <r>
    <d v="2025-02-24T10:22:36"/>
    <n v="334"/>
    <n v="243"/>
    <n v="87"/>
    <n v="156"/>
    <d v="2025-02-24T00:00:00"/>
    <n v="9"/>
    <s v="10:22:36"/>
    <n v="2025"/>
    <n v="2"/>
    <n v="24"/>
    <n v="10"/>
    <n v="115"/>
    <n v="447"/>
    <n v="276.87"/>
    <n v="74.78"/>
    <n v="202.09"/>
    <n v="0.62"/>
    <n v="0.87766821969999997"/>
    <x v="5"/>
    <n v="334"/>
  </r>
  <r>
    <d v="2025-02-24T11:36:54"/>
    <n v="272"/>
    <n v="227"/>
    <n v="88"/>
    <n v="139"/>
    <d v="2025-02-24T00:00:00"/>
    <n v="9"/>
    <s v="11:36:54"/>
    <n v="2025"/>
    <n v="2"/>
    <n v="24"/>
    <n v="11"/>
    <n v="100"/>
    <n v="337"/>
    <n v="215.76"/>
    <n v="58.27"/>
    <n v="157.47999999999999"/>
    <n v="0.64"/>
    <n v="1.05209492"/>
    <x v="5"/>
    <n v="272"/>
  </r>
  <r>
    <d v="2025-02-24T12:19:30"/>
    <n v="309"/>
    <n v="243"/>
    <n v="113"/>
    <n v="130"/>
    <d v="2025-02-24T00:00:00"/>
    <n v="9"/>
    <s v="12:19:30"/>
    <n v="2025"/>
    <n v="2"/>
    <n v="24"/>
    <n v="12"/>
    <n v="94"/>
    <n v="322"/>
    <n v="223.24"/>
    <n v="60.3"/>
    <n v="162.94999999999999"/>
    <n v="0.69"/>
    <n v="1.0885146029999999"/>
    <x v="5"/>
    <n v="309"/>
  </r>
  <r>
    <d v="2025-02-24T13:26:14"/>
    <n v="360"/>
    <n v="310"/>
    <n v="173"/>
    <n v="137"/>
    <d v="2025-02-24T00:00:00"/>
    <n v="9"/>
    <s v="13:26:14"/>
    <n v="2025"/>
    <n v="2"/>
    <n v="24"/>
    <n v="13"/>
    <n v="121"/>
    <n v="282"/>
    <n v="246.94"/>
    <n v="66.7"/>
    <n v="180.24"/>
    <n v="0.88"/>
    <n v="1.255365676"/>
    <x v="5"/>
    <n v="360"/>
  </r>
  <r>
    <d v="2025-02-24T14:44:08"/>
    <n v="376"/>
    <n v="301"/>
    <n v="171"/>
    <n v="130"/>
    <d v="2025-02-24T00:00:00"/>
    <n v="9"/>
    <s v="14:44:08"/>
    <n v="2025"/>
    <n v="2"/>
    <n v="24"/>
    <n v="14"/>
    <n v="100"/>
    <n v="220"/>
    <n v="221.99"/>
    <n v="59.96"/>
    <n v="162.03"/>
    <n v="1.01"/>
    <n v="1.355916933"/>
    <x v="5"/>
    <n v="376"/>
  </r>
  <r>
    <d v="2025-02-24T15:47:54"/>
    <n v="431"/>
    <n v="396"/>
    <n v="247"/>
    <n v="149"/>
    <d v="2025-02-24T00:00:00"/>
    <n v="9"/>
    <s v="15:47:54"/>
    <n v="2025"/>
    <n v="2"/>
    <n v="24"/>
    <n v="15"/>
    <n v="115"/>
    <n v="263"/>
    <n v="238.21"/>
    <n v="64.34"/>
    <n v="173.87"/>
    <n v="0.91"/>
    <n v="1.662398724"/>
    <x v="5"/>
    <n v="431"/>
  </r>
  <r>
    <d v="2025-02-24T16:43:54"/>
    <n v="542"/>
    <n v="459"/>
    <n v="257"/>
    <n v="202"/>
    <d v="2025-02-24T00:00:00"/>
    <n v="9"/>
    <s v="16:43:54"/>
    <n v="2025"/>
    <n v="2"/>
    <n v="24"/>
    <n v="16"/>
    <n v="149"/>
    <n v="314"/>
    <n v="303.06"/>
    <n v="81.849999999999994"/>
    <n v="221.2"/>
    <n v="0.97"/>
    <n v="1.514551574"/>
    <x v="5"/>
    <n v="542"/>
  </r>
  <r>
    <d v="2025-02-24T17:41:23"/>
    <n v="546"/>
    <n v="416"/>
    <n v="189"/>
    <n v="227"/>
    <d v="2025-02-24T00:00:00"/>
    <n v="9"/>
    <s v="17:41:23"/>
    <n v="2025"/>
    <n v="2"/>
    <n v="24"/>
    <n v="17"/>
    <n v="175"/>
    <n v="389"/>
    <n v="329.25"/>
    <n v="88.93"/>
    <n v="240.32"/>
    <n v="0.85"/>
    <n v="1.263477601"/>
    <x v="5"/>
    <n v="546"/>
  </r>
  <r>
    <d v="2025-02-24T18:48:30"/>
    <n v="482"/>
    <n v="367"/>
    <n v="147"/>
    <n v="220"/>
    <d v="2025-02-24T00:00:00"/>
    <n v="9"/>
    <s v="18:48:30"/>
    <n v="2025"/>
    <n v="2"/>
    <n v="24"/>
    <n v="18"/>
    <n v="162"/>
    <n v="485"/>
    <n v="369.16"/>
    <n v="99.71"/>
    <n v="269.45"/>
    <n v="0.76"/>
    <n v="0.9941488785"/>
    <x v="5"/>
    <n v="482"/>
  </r>
  <r>
    <d v="2025-02-24T19:54:21"/>
    <n v="543"/>
    <n v="422"/>
    <n v="151"/>
    <n v="271"/>
    <d v="2025-02-24T00:00:00"/>
    <n v="9"/>
    <s v="19:54:21"/>
    <n v="2025"/>
    <n v="2"/>
    <n v="24"/>
    <n v="19"/>
    <n v="197"/>
    <n v="707"/>
    <n v="480.16"/>
    <n v="129.69"/>
    <n v="350.47"/>
    <n v="0.68"/>
    <n v="0.87887370880000004"/>
    <x v="5"/>
    <n v="543"/>
  </r>
  <r>
    <d v="2025-02-24T20:48:13"/>
    <n v="527"/>
    <n v="414"/>
    <n v="188"/>
    <n v="226"/>
    <d v="2025-02-24T00:00:00"/>
    <n v="9"/>
    <s v="20:48:13"/>
    <n v="2025"/>
    <n v="2"/>
    <n v="24"/>
    <n v="20"/>
    <n v="172"/>
    <n v="156"/>
    <n v="304.31"/>
    <n v="82.19"/>
    <n v="222.12"/>
    <n v="1.95"/>
    <n v="1.360454799"/>
    <x v="5"/>
    <n v="527"/>
  </r>
  <r>
    <d v="2025-02-24T21:20:29"/>
    <n v="532"/>
    <n v="455"/>
    <n v="197"/>
    <n v="258"/>
    <d v="2025-02-24T00:00:00"/>
    <n v="9"/>
    <s v="21:20:29"/>
    <n v="2025"/>
    <n v="2"/>
    <n v="24"/>
    <n v="21"/>
    <n v="197"/>
    <n v="195"/>
    <n v="347.96"/>
    <n v="93.98"/>
    <n v="253.98"/>
    <n v="1.78"/>
    <n v="1.3076215659999999"/>
    <x v="5"/>
    <n v="532"/>
  </r>
  <r>
    <d v="2025-02-24T22:03:31"/>
    <n v="437"/>
    <n v="359"/>
    <n v="157"/>
    <n v="202"/>
    <d v="2025-02-24T00:00:00"/>
    <n v="9"/>
    <s v="22:03:31"/>
    <n v="2025"/>
    <n v="2"/>
    <n v="24"/>
    <n v="22"/>
    <n v="148"/>
    <n v="139"/>
    <n v="323.01"/>
    <n v="87.24"/>
    <n v="235.77"/>
    <n v="2.3199999999999998"/>
    <n v="1.111420699"/>
    <x v="5"/>
    <n v="437"/>
  </r>
  <r>
    <d v="2025-02-24T23:11:30"/>
    <n v="409"/>
    <n v="304"/>
    <n v="128"/>
    <n v="176"/>
    <d v="2025-02-24T00:00:00"/>
    <n v="9"/>
    <s v="23:11:30"/>
    <n v="2025"/>
    <n v="2"/>
    <n v="24"/>
    <n v="23"/>
    <n v="141"/>
    <n v="138"/>
    <n v="341.72"/>
    <n v="92.3"/>
    <n v="249.42"/>
    <n v="2.48"/>
    <n v="0.88961723049999997"/>
    <x v="5"/>
    <n v="409"/>
  </r>
  <r>
    <d v="2025-02-25T00:55:43"/>
    <n v="308"/>
    <n v="219"/>
    <n v="95"/>
    <n v="124"/>
    <d v="2025-02-25T00:00:00"/>
    <n v="9"/>
    <s v="00:55:43"/>
    <n v="2025"/>
    <n v="2"/>
    <n v="25"/>
    <n v="0"/>
    <n v="103"/>
    <n v="197"/>
    <n v="159.08000000000001"/>
    <n v="42.92"/>
    <n v="116.16"/>
    <n v="0.81"/>
    <n v="1.376665829"/>
    <x v="5"/>
    <n v="308"/>
  </r>
  <r>
    <d v="2025-02-25T01:22:21"/>
    <n v="209"/>
    <n v="146"/>
    <n v="61"/>
    <n v="85"/>
    <d v="2025-02-25T00:00:00"/>
    <n v="9"/>
    <s v="01:22:21"/>
    <n v="2025"/>
    <n v="2"/>
    <n v="25"/>
    <n v="1"/>
    <n v="67"/>
    <n v="108"/>
    <n v="106.48"/>
    <n v="28.73"/>
    <n v="77.75"/>
    <n v="0.99"/>
    <n v="1.3711495119999999"/>
    <x v="5"/>
    <n v="209"/>
  </r>
  <r>
    <d v="2025-02-25T02:20:32"/>
    <n v="185"/>
    <n v="125"/>
    <n v="54"/>
    <n v="71"/>
    <d v="2025-02-25T00:00:00"/>
    <n v="9"/>
    <s v="02:20:32"/>
    <n v="2025"/>
    <n v="2"/>
    <n v="25"/>
    <n v="2"/>
    <n v="59"/>
    <n v="102"/>
    <n v="127"/>
    <n v="34.26"/>
    <n v="92.74"/>
    <n v="1.25"/>
    <n v="0.98425196849999996"/>
    <x v="5"/>
    <n v="185"/>
  </r>
  <r>
    <d v="2025-02-25T03:33:52"/>
    <n v="230"/>
    <n v="147"/>
    <n v="98"/>
    <n v="49"/>
    <d v="2025-02-25T00:00:00"/>
    <n v="9"/>
    <s v="03:33:52"/>
    <n v="2025"/>
    <n v="2"/>
    <n v="25"/>
    <n v="3"/>
    <n v="42"/>
    <n v="64"/>
    <n v="92.37"/>
    <n v="24.92"/>
    <n v="67.45"/>
    <n v="1.44"/>
    <n v="1.591425788"/>
    <x v="5"/>
    <n v="230"/>
  </r>
  <r>
    <d v="2025-02-25T04:40:55"/>
    <n v="302"/>
    <n v="160"/>
    <n v="124"/>
    <n v="36"/>
    <d v="2025-02-25T00:00:00"/>
    <n v="9"/>
    <s v="04:40:55"/>
    <n v="2025"/>
    <n v="2"/>
    <n v="25"/>
    <n v="4"/>
    <n v="28"/>
    <n v="38"/>
    <n v="62.86"/>
    <n v="16.96"/>
    <n v="45.9"/>
    <n v="1.65"/>
    <n v="2.5453388480000001"/>
    <x v="5"/>
    <n v="302"/>
  </r>
  <r>
    <d v="2025-02-25T05:08:44"/>
    <n v="271"/>
    <n v="222"/>
    <n v="179"/>
    <n v="43"/>
    <d v="2025-02-25T00:00:00"/>
    <n v="9"/>
    <s v="05:08:44"/>
    <n v="2025"/>
    <n v="2"/>
    <n v="25"/>
    <n v="5"/>
    <n v="35"/>
    <n v="53"/>
    <n v="87.23"/>
    <n v="23.53"/>
    <n v="63.7"/>
    <n v="1.65"/>
    <n v="2.5449959880000002"/>
    <x v="5"/>
    <n v="271"/>
  </r>
  <r>
    <d v="2025-02-25T06:30:52"/>
    <n v="329"/>
    <n v="209"/>
    <n v="151"/>
    <n v="58"/>
    <d v="2025-02-25T00:00:00"/>
    <n v="9"/>
    <s v="06:30:52"/>
    <n v="2025"/>
    <n v="2"/>
    <n v="25"/>
    <n v="6"/>
    <n v="44"/>
    <n v="64"/>
    <n v="78.25"/>
    <n v="21.11"/>
    <n v="57.14"/>
    <n v="1.22"/>
    <n v="2.6709265179999999"/>
    <x v="5"/>
    <n v="329"/>
  </r>
  <r>
    <d v="2025-02-25T07:37:48"/>
    <n v="439"/>
    <n v="360"/>
    <n v="250"/>
    <n v="110"/>
    <d v="2025-02-25T00:00:00"/>
    <n v="9"/>
    <s v="07:37:48"/>
    <n v="2025"/>
    <n v="2"/>
    <n v="25"/>
    <n v="7"/>
    <n v="77"/>
    <n v="164"/>
    <n v="196.28"/>
    <n v="52.95"/>
    <n v="143.33000000000001"/>
    <n v="1.2"/>
    <n v="1.8341145299999999"/>
    <x v="5"/>
    <n v="439"/>
  </r>
  <r>
    <d v="2025-02-25T08:42:15"/>
    <n v="301"/>
    <n v="229"/>
    <n v="134"/>
    <n v="95"/>
    <d v="2025-02-25T00:00:00"/>
    <n v="9"/>
    <s v="08:42:15"/>
    <n v="2025"/>
    <n v="2"/>
    <n v="25"/>
    <n v="8"/>
    <n v="69"/>
    <n v="166"/>
    <n v="148.81"/>
    <n v="40.15"/>
    <n v="108.67"/>
    <n v="0.9"/>
    <n v="1.5388750760000001"/>
    <x v="5"/>
    <n v="301"/>
  </r>
  <r>
    <d v="2025-02-25T09:37:02"/>
    <n v="323"/>
    <n v="281"/>
    <n v="139"/>
    <n v="142"/>
    <d v="2025-02-25T00:00:00"/>
    <n v="9"/>
    <s v="09:37:02"/>
    <n v="2025"/>
    <n v="2"/>
    <n v="25"/>
    <n v="9"/>
    <n v="101"/>
    <n v="274"/>
    <n v="189.86"/>
    <n v="51.22"/>
    <n v="138.63999999999999"/>
    <n v="0.69"/>
    <n v="1.480037923"/>
    <x v="5"/>
    <n v="323"/>
  </r>
  <r>
    <d v="2025-02-25T10:40:20"/>
    <n v="275"/>
    <n v="226"/>
    <n v="90"/>
    <n v="136"/>
    <d v="2025-02-25T00:00:00"/>
    <n v="9"/>
    <s v="10:40:20"/>
    <n v="2025"/>
    <n v="2"/>
    <n v="25"/>
    <n v="10"/>
    <n v="96"/>
    <n v="352"/>
    <n v="236.05"/>
    <n v="63.68"/>
    <n v="172.37"/>
    <n v="0.67"/>
    <n v="0.95742427450000001"/>
    <x v="5"/>
    <n v="275"/>
  </r>
  <r>
    <d v="2025-02-25T11:46:20"/>
    <n v="289"/>
    <n v="221"/>
    <n v="96"/>
    <n v="125"/>
    <d v="2025-02-25T00:00:00"/>
    <n v="9"/>
    <s v="11:46:20"/>
    <n v="2025"/>
    <n v="2"/>
    <n v="25"/>
    <n v="11"/>
    <n v="94"/>
    <n v="295"/>
    <n v="175.75"/>
    <n v="47.41"/>
    <n v="128.34"/>
    <n v="0.6"/>
    <n v="1.257467994"/>
    <x v="5"/>
    <n v="289"/>
  </r>
  <r>
    <d v="2025-02-25T12:55:48"/>
    <n v="284"/>
    <n v="201"/>
    <n v="87"/>
    <n v="114"/>
    <d v="2025-02-25T00:00:00"/>
    <n v="9"/>
    <s v="12:55:48"/>
    <n v="2025"/>
    <n v="2"/>
    <n v="25"/>
    <n v="12"/>
    <n v="79"/>
    <n v="257"/>
    <n v="188.58"/>
    <n v="50.88"/>
    <n v="137.71"/>
    <n v="0.73"/>
    <n v="1.0658606429999999"/>
    <x v="5"/>
    <n v="284"/>
  </r>
  <r>
    <d v="2025-02-25T13:49:32"/>
    <n v="357"/>
    <n v="295"/>
    <n v="155"/>
    <n v="140"/>
    <d v="2025-02-25T00:00:00"/>
    <n v="9"/>
    <s v="13:49:32"/>
    <n v="2025"/>
    <n v="2"/>
    <n v="25"/>
    <n v="13"/>
    <n v="116"/>
    <n v="244"/>
    <n v="192.43"/>
    <n v="51.91"/>
    <n v="140.52000000000001"/>
    <n v="0.79"/>
    <n v="1.533024996"/>
    <x v="5"/>
    <n v="357"/>
  </r>
  <r>
    <d v="2025-02-25T14:12:24"/>
    <n v="375"/>
    <n v="326"/>
    <n v="184"/>
    <n v="142"/>
    <d v="2025-02-25T00:00:00"/>
    <n v="9"/>
    <s v="14:12:24"/>
    <n v="2025"/>
    <n v="2"/>
    <n v="25"/>
    <n v="14"/>
    <n v="106"/>
    <n v="247"/>
    <n v="230.92"/>
    <n v="62.3"/>
    <n v="168.62"/>
    <n v="0.93"/>
    <n v="1.4117443270000001"/>
    <x v="5"/>
    <n v="375"/>
  </r>
  <r>
    <d v="2025-02-25T15:40:22"/>
    <n v="422"/>
    <n v="364"/>
    <n v="222"/>
    <n v="142"/>
    <d v="2025-02-25T00:00:00"/>
    <n v="9"/>
    <s v="15:40:22"/>
    <n v="2025"/>
    <n v="2"/>
    <n v="25"/>
    <n v="15"/>
    <n v="106"/>
    <n v="233"/>
    <n v="209.11"/>
    <n v="56.41"/>
    <n v="152.69"/>
    <n v="0.9"/>
    <n v="1.740710631"/>
    <x v="5"/>
    <n v="422"/>
  </r>
  <r>
    <d v="2025-02-25T16:22:41"/>
    <n v="522"/>
    <n v="423"/>
    <n v="244"/>
    <n v="179"/>
    <d v="2025-02-25T00:00:00"/>
    <n v="9"/>
    <s v="16:22:41"/>
    <n v="2025"/>
    <n v="2"/>
    <n v="25"/>
    <n v="16"/>
    <n v="142"/>
    <n v="319"/>
    <n v="314.3"/>
    <n v="84.79"/>
    <n v="229.51"/>
    <n v="0.99"/>
    <n v="1.3458479160000001"/>
    <x v="5"/>
    <n v="522"/>
  </r>
  <r>
    <d v="2025-02-25T17:29:24"/>
    <n v="568"/>
    <n v="454"/>
    <n v="220"/>
    <n v="234"/>
    <d v="2025-02-25T00:00:00"/>
    <n v="9"/>
    <s v="17:29:24"/>
    <n v="2025"/>
    <n v="2"/>
    <n v="25"/>
    <n v="17"/>
    <n v="179"/>
    <n v="501"/>
    <n v="434.89"/>
    <n v="117.33"/>
    <n v="317.57"/>
    <n v="0.87"/>
    <n v="1.043942146"/>
    <x v="5"/>
    <n v="568"/>
  </r>
  <r>
    <d v="2025-02-25T18:52:33"/>
    <n v="495"/>
    <n v="418"/>
    <n v="236"/>
    <n v="182"/>
    <d v="2025-02-25T00:00:00"/>
    <n v="9"/>
    <s v="18:52:33"/>
    <n v="2025"/>
    <n v="2"/>
    <n v="25"/>
    <n v="18"/>
    <n v="143"/>
    <n v="423"/>
    <n v="341.24"/>
    <n v="92.06"/>
    <n v="249.18"/>
    <n v="0.81"/>
    <n v="1.2249443209999999"/>
    <x v="5"/>
    <n v="495"/>
  </r>
  <r>
    <d v="2025-02-25T19:20:54"/>
    <n v="578"/>
    <n v="527"/>
    <n v="270"/>
    <n v="257"/>
    <d v="2025-02-25T00:00:00"/>
    <n v="9"/>
    <s v="19:20:54"/>
    <n v="2025"/>
    <n v="2"/>
    <n v="25"/>
    <n v="19"/>
    <n v="187"/>
    <n v="613"/>
    <n v="396.4"/>
    <n v="106.94"/>
    <n v="289.45999999999998"/>
    <n v="0.65"/>
    <n v="1.329465187"/>
    <x v="5"/>
    <n v="578"/>
  </r>
  <r>
    <d v="2025-02-25T20:05:50"/>
    <n v="528"/>
    <n v="414"/>
    <n v="189"/>
    <n v="225"/>
    <d v="2025-02-25T00:00:00"/>
    <n v="9"/>
    <s v="20:05:50"/>
    <n v="2025"/>
    <n v="2"/>
    <n v="25"/>
    <n v="20"/>
    <n v="176"/>
    <n v="200"/>
    <n v="400.25"/>
    <n v="107.98"/>
    <n v="292.27"/>
    <n v="2"/>
    <n v="1.0343535290000001"/>
    <x v="5"/>
    <n v="528"/>
  </r>
  <r>
    <d v="2025-02-25T21:49:16"/>
    <n v="516"/>
    <n v="434"/>
    <n v="230"/>
    <n v="204"/>
    <d v="2025-02-25T00:00:00"/>
    <n v="9"/>
    <s v="21:49:16"/>
    <n v="2025"/>
    <n v="2"/>
    <n v="25"/>
    <n v="21"/>
    <n v="149"/>
    <n v="141"/>
    <n v="305.32"/>
    <n v="82.37"/>
    <n v="222.95"/>
    <n v="2.17"/>
    <n v="1.4214594519999999"/>
    <x v="5"/>
    <n v="516"/>
  </r>
  <r>
    <d v="2025-02-25T22:43:32"/>
    <n v="484"/>
    <n v="424"/>
    <n v="221"/>
    <n v="203"/>
    <d v="2025-02-25T00:00:00"/>
    <n v="9"/>
    <s v="22:43:32"/>
    <n v="2025"/>
    <n v="2"/>
    <n v="25"/>
    <n v="22"/>
    <n v="151"/>
    <n v="144"/>
    <n v="307.89"/>
    <n v="83.06"/>
    <n v="224.83"/>
    <n v="2.14"/>
    <n v="1.377115203"/>
    <x v="5"/>
    <n v="484"/>
  </r>
  <r>
    <d v="2025-02-25T23:41:21"/>
    <n v="446"/>
    <n v="366"/>
    <n v="182"/>
    <n v="184"/>
    <d v="2025-02-25T00:00:00"/>
    <n v="9"/>
    <s v="23:41:21"/>
    <n v="2025"/>
    <n v="2"/>
    <n v="25"/>
    <n v="23"/>
    <n v="151"/>
    <n v="123"/>
    <n v="238.61"/>
    <n v="64.37"/>
    <n v="174.24"/>
    <n v="1.94"/>
    <n v="1.5338837430000001"/>
    <x v="5"/>
    <n v="446"/>
  </r>
  <r>
    <d v="2025-02-26T00:48:51"/>
    <n v="324"/>
    <n v="260"/>
    <n v="127"/>
    <n v="133"/>
    <d v="2025-02-26T00:00:00"/>
    <n v="9"/>
    <s v="00:48:51"/>
    <n v="2025"/>
    <n v="2"/>
    <n v="26"/>
    <n v="0"/>
    <n v="106"/>
    <n v="249"/>
    <n v="215.93"/>
    <n v="63.69"/>
    <n v="152.24"/>
    <n v="0.87"/>
    <n v="1.204093919"/>
    <x v="5"/>
    <n v="324"/>
  </r>
  <r>
    <d v="2025-02-26T01:31:50"/>
    <n v="240"/>
    <n v="195"/>
    <n v="84"/>
    <n v="111"/>
    <d v="2025-02-26T00:00:00"/>
    <n v="9"/>
    <s v="01:31:50"/>
    <n v="2025"/>
    <n v="2"/>
    <n v="26"/>
    <n v="1"/>
    <n v="89"/>
    <n v="209"/>
    <n v="214.71"/>
    <n v="63.33"/>
    <n v="151.38"/>
    <n v="1.03"/>
    <n v="0.90820176050000001"/>
    <x v="5"/>
    <n v="240"/>
  </r>
  <r>
    <d v="2025-02-26T02:50:38"/>
    <n v="188"/>
    <n v="136"/>
    <n v="68"/>
    <n v="68"/>
    <d v="2025-02-26T00:00:00"/>
    <n v="9"/>
    <s v="02:50:38"/>
    <n v="2025"/>
    <n v="2"/>
    <n v="26"/>
    <n v="2"/>
    <n v="54"/>
    <n v="88"/>
    <n v="100.04"/>
    <n v="29.5"/>
    <n v="70.53"/>
    <n v="1.1399999999999999"/>
    <n v="1.359456218"/>
    <x v="5"/>
    <n v="188"/>
  </r>
  <r>
    <d v="2025-02-26T03:14:54"/>
    <n v="236"/>
    <n v="155"/>
    <n v="107"/>
    <n v="48"/>
    <d v="2025-02-26T00:00:00"/>
    <n v="9"/>
    <s v="03:14:54"/>
    <n v="2025"/>
    <n v="2"/>
    <n v="26"/>
    <n v="3"/>
    <n v="39"/>
    <n v="60"/>
    <n v="85.4"/>
    <n v="25.19"/>
    <n v="60.21"/>
    <n v="1.42"/>
    <n v="1.8149882900000001"/>
    <x v="5"/>
    <n v="236"/>
  </r>
  <r>
    <d v="2025-02-26T04:41:28"/>
    <n v="262"/>
    <n v="187"/>
    <n v="145"/>
    <n v="42"/>
    <d v="2025-02-26T00:00:00"/>
    <n v="9"/>
    <s v="04:41:28"/>
    <n v="2025"/>
    <n v="2"/>
    <n v="26"/>
    <n v="4"/>
    <n v="36"/>
    <n v="50"/>
    <n v="61"/>
    <n v="17.989999999999998"/>
    <n v="43.01"/>
    <n v="1.22"/>
    <n v="3.0655737699999999"/>
    <x v="5"/>
    <n v="262"/>
  </r>
  <r>
    <d v="2025-02-26T05:24:18"/>
    <n v="280"/>
    <n v="202"/>
    <n v="167"/>
    <n v="35"/>
    <d v="2025-02-26T00:00:00"/>
    <n v="9"/>
    <s v="05:24:18"/>
    <n v="2025"/>
    <n v="2"/>
    <n v="26"/>
    <n v="5"/>
    <n v="27"/>
    <n v="34"/>
    <n v="41.48"/>
    <n v="12.23"/>
    <n v="29.24"/>
    <n v="1.22"/>
    <n v="4.8698167789999998"/>
    <x v="5"/>
    <n v="280"/>
  </r>
  <r>
    <d v="2025-02-26T06:05:25"/>
    <n v="397"/>
    <n v="374"/>
    <n v="318"/>
    <n v="56"/>
    <d v="2025-02-26T00:00:00"/>
    <n v="9"/>
    <s v="06:05:25"/>
    <n v="2025"/>
    <n v="2"/>
    <n v="26"/>
    <n v="6"/>
    <n v="44"/>
    <n v="63"/>
    <n v="68.319999999999993"/>
    <n v="20.149999999999999"/>
    <n v="48.17"/>
    <n v="1.08"/>
    <n v="5.4742388760000003"/>
    <x v="5"/>
    <n v="397"/>
  </r>
  <r>
    <d v="2025-02-26T07:17:34"/>
    <n v="550"/>
    <n v="489"/>
    <n v="388"/>
    <n v="101"/>
    <d v="2025-02-26T00:00:00"/>
    <n v="9"/>
    <s v="07:17:34"/>
    <n v="2025"/>
    <n v="2"/>
    <n v="26"/>
    <n v="7"/>
    <n v="76"/>
    <n v="135"/>
    <n v="123.21"/>
    <n v="36.340000000000003"/>
    <n v="86.87"/>
    <n v="0.91"/>
    <n v="3.9688336990000002"/>
    <x v="5"/>
    <n v="550"/>
  </r>
  <r>
    <d v="2025-02-26T08:21:17"/>
    <n v="333"/>
    <n v="314"/>
    <n v="202"/>
    <n v="112"/>
    <d v="2025-02-26T00:00:00"/>
    <n v="9"/>
    <s v="08:21:17"/>
    <n v="2025"/>
    <n v="2"/>
    <n v="26"/>
    <n v="8"/>
    <n v="81"/>
    <n v="212"/>
    <n v="162.25"/>
    <n v="47.86"/>
    <n v="114.4"/>
    <n v="0.77"/>
    <n v="1.9352850539999999"/>
    <x v="5"/>
    <n v="333"/>
  </r>
  <r>
    <d v="2025-02-26T09:08:39"/>
    <n v="326"/>
    <n v="308"/>
    <n v="159"/>
    <n v="149"/>
    <d v="2025-02-26T00:00:00"/>
    <n v="9"/>
    <s v="09:08:39"/>
    <n v="2025"/>
    <n v="2"/>
    <n v="26"/>
    <n v="9"/>
    <n v="100"/>
    <n v="298"/>
    <n v="206.17"/>
    <n v="60.81"/>
    <n v="145.36000000000001"/>
    <n v="0.69"/>
    <n v="1.49391279"/>
    <x v="5"/>
    <n v="326"/>
  </r>
  <r>
    <d v="2025-02-26T10:39:35"/>
    <n v="317"/>
    <n v="255"/>
    <n v="127"/>
    <n v="128"/>
    <d v="2025-02-26T00:00:00"/>
    <n v="9"/>
    <s v="10:39:35"/>
    <n v="2025"/>
    <n v="2"/>
    <n v="26"/>
    <n v="10"/>
    <n v="92"/>
    <n v="303"/>
    <n v="176.89"/>
    <n v="52.17"/>
    <n v="124.72"/>
    <n v="0.57999999999999996"/>
    <n v="1.441573859"/>
    <x v="5"/>
    <n v="317"/>
  </r>
  <r>
    <d v="2025-02-26T11:06:26"/>
    <n v="260"/>
    <n v="242"/>
    <n v="120"/>
    <n v="122"/>
    <d v="2025-02-26T00:00:00"/>
    <n v="9"/>
    <s v="11:06:26"/>
    <n v="2025"/>
    <n v="2"/>
    <n v="26"/>
    <n v="11"/>
    <n v="87"/>
    <n v="256"/>
    <n v="140.29"/>
    <n v="41.38"/>
    <n v="98.92"/>
    <n v="0.55000000000000004"/>
    <n v="1.7249982180000001"/>
    <x v="5"/>
    <n v="260"/>
  </r>
  <r>
    <d v="2025-02-26T12:30:10"/>
    <n v="307"/>
    <n v="245"/>
    <n v="122"/>
    <n v="123"/>
    <d v="2025-02-26T00:00:00"/>
    <n v="9"/>
    <s v="12:30:10"/>
    <n v="2025"/>
    <n v="2"/>
    <n v="26"/>
    <n v="12"/>
    <n v="88"/>
    <n v="267"/>
    <n v="150.05000000000001"/>
    <n v="44.26"/>
    <n v="105.8"/>
    <n v="0.56000000000000005"/>
    <n v="1.6327890700000001"/>
    <x v="5"/>
    <n v="307"/>
  </r>
  <r>
    <d v="2025-02-26T13:37:39"/>
    <n v="387"/>
    <n v="393"/>
    <n v="280"/>
    <n v="113"/>
    <d v="2025-02-26T00:00:00"/>
    <n v="9"/>
    <s v="13:37:39"/>
    <n v="2025"/>
    <n v="2"/>
    <n v="26"/>
    <n v="13"/>
    <n v="82"/>
    <n v="168"/>
    <n v="167.13"/>
    <n v="49.29"/>
    <n v="117.84"/>
    <n v="0.99"/>
    <n v="2.3514629330000001"/>
    <x v="5"/>
    <n v="387"/>
  </r>
  <r>
    <d v="2025-02-26T14:21:40"/>
    <n v="407"/>
    <n v="369"/>
    <n v="251"/>
    <n v="118"/>
    <d v="2025-02-26T00:00:00"/>
    <n v="9"/>
    <s v="14:21:40"/>
    <n v="2025"/>
    <n v="2"/>
    <n v="26"/>
    <n v="14"/>
    <n v="94"/>
    <n v="215"/>
    <n v="206.17"/>
    <n v="60.81"/>
    <n v="145.36000000000001"/>
    <n v="0.96"/>
    <n v="1.789785129"/>
    <x v="5"/>
    <n v="407"/>
  </r>
  <r>
    <d v="2025-02-26T15:39:02"/>
    <n v="433"/>
    <n v="398"/>
    <n v="258"/>
    <n v="140"/>
    <d v="2025-02-26T00:00:00"/>
    <n v="9"/>
    <s v="15:39:02"/>
    <n v="2025"/>
    <n v="2"/>
    <n v="26"/>
    <n v="15"/>
    <n v="113"/>
    <n v="305"/>
    <n v="270.83"/>
    <n v="79.88"/>
    <n v="190.95"/>
    <n v="0.89"/>
    <n v="1.4695565479999999"/>
    <x v="5"/>
    <n v="433"/>
  </r>
  <r>
    <d v="2025-02-26T16:37:43"/>
    <n v="515"/>
    <n v="489"/>
    <n v="326"/>
    <n v="163"/>
    <d v="2025-02-26T00:00:00"/>
    <n v="9"/>
    <s v="16:37:43"/>
    <n v="2025"/>
    <n v="2"/>
    <n v="26"/>
    <n v="16"/>
    <n v="136"/>
    <n v="288"/>
    <n v="262.29000000000002"/>
    <n v="77.36"/>
    <n v="184.93"/>
    <n v="0.91"/>
    <n v="1.8643486220000001"/>
    <x v="5"/>
    <n v="515"/>
  </r>
  <r>
    <d v="2025-02-26T17:44:17"/>
    <n v="620"/>
    <n v="536"/>
    <n v="330"/>
    <n v="206"/>
    <d v="2025-02-26T00:00:00"/>
    <n v="9"/>
    <s v="17:44:17"/>
    <n v="2025"/>
    <n v="2"/>
    <n v="26"/>
    <n v="17"/>
    <n v="148"/>
    <n v="382"/>
    <n v="356.23"/>
    <n v="105.07"/>
    <n v="251.16"/>
    <n v="0.93"/>
    <n v="1.504645875"/>
    <x v="5"/>
    <n v="620"/>
  </r>
  <r>
    <d v="2025-02-26T18:53:06"/>
    <n v="536"/>
    <n v="440"/>
    <n v="242"/>
    <n v="198"/>
    <d v="2025-02-26T00:00:00"/>
    <n v="9"/>
    <s v="18:53:06"/>
    <n v="2025"/>
    <n v="2"/>
    <n v="26"/>
    <n v="18"/>
    <n v="146"/>
    <n v="422"/>
    <n v="301.33"/>
    <n v="88.87"/>
    <n v="212.45"/>
    <n v="0.71"/>
    <n v="1.460193144"/>
    <x v="5"/>
    <n v="536"/>
  </r>
  <r>
    <d v="2025-02-26T19:50:15"/>
    <n v="586"/>
    <n v="543"/>
    <n v="318"/>
    <n v="225"/>
    <d v="2025-02-26T00:00:00"/>
    <n v="9"/>
    <s v="19:50:15"/>
    <n v="2025"/>
    <n v="2"/>
    <n v="26"/>
    <n v="19"/>
    <n v="165"/>
    <n v="463"/>
    <n v="287.91000000000003"/>
    <n v="84.92"/>
    <n v="202.99"/>
    <n v="0.62"/>
    <n v="1.8860060439999999"/>
    <x v="5"/>
    <n v="586"/>
  </r>
  <r>
    <d v="2025-02-26T20:06:03"/>
    <n v="608"/>
    <n v="567"/>
    <n v="317"/>
    <n v="250"/>
    <d v="2025-02-26T00:00:00"/>
    <n v="9"/>
    <s v="20:06:03"/>
    <n v="2025"/>
    <n v="2"/>
    <n v="26"/>
    <n v="20"/>
    <n v="183"/>
    <n v="187"/>
    <n v="314.75"/>
    <n v="92.83"/>
    <n v="221.91"/>
    <n v="1.68"/>
    <n v="1.801429706"/>
    <x v="5"/>
    <n v="608"/>
  </r>
  <r>
    <d v="2025-02-26T21:40:06"/>
    <n v="641"/>
    <n v="703"/>
    <n v="485"/>
    <n v="218"/>
    <d v="2025-02-26T00:00:00"/>
    <n v="9"/>
    <s v="21:40:06"/>
    <n v="2025"/>
    <n v="2"/>
    <n v="26"/>
    <n v="21"/>
    <n v="161"/>
    <n v="156"/>
    <n v="292.79000000000002"/>
    <n v="86.36"/>
    <n v="206.43"/>
    <n v="1.88"/>
    <n v="2.401038287"/>
    <x v="5"/>
    <n v="641"/>
  </r>
  <r>
    <d v="2025-02-26T22:52:33"/>
    <n v="533"/>
    <n v="552"/>
    <n v="356"/>
    <n v="196"/>
    <d v="2025-02-26T00:00:00"/>
    <n v="9"/>
    <s v="22:52:33"/>
    <n v="2025"/>
    <n v="2"/>
    <n v="26"/>
    <n v="22"/>
    <n v="157"/>
    <n v="155"/>
    <n v="298.89"/>
    <n v="88.15"/>
    <n v="210.73"/>
    <n v="1.93"/>
    <n v="1.846833283"/>
    <x v="5"/>
    <n v="533"/>
  </r>
  <r>
    <d v="2025-02-26T23:02:38"/>
    <n v="493"/>
    <n v="461"/>
    <n v="281"/>
    <n v="180"/>
    <d v="2025-02-26T00:00:00"/>
    <n v="9"/>
    <s v="23:02:38"/>
    <n v="2025"/>
    <n v="2"/>
    <n v="26"/>
    <n v="23"/>
    <n v="143"/>
    <n v="136"/>
    <n v="281.81"/>
    <n v="83.12"/>
    <n v="198.69"/>
    <n v="2.0699999999999998"/>
    <n v="1.6358539439999999"/>
    <x v="5"/>
    <n v="493"/>
  </r>
  <r>
    <d v="2025-02-27T00:52:16"/>
    <n v="366"/>
    <n v="312"/>
    <n v="175"/>
    <n v="137"/>
    <d v="2025-02-27T00:00:00"/>
    <n v="9"/>
    <s v="00:52:16"/>
    <n v="2025"/>
    <n v="2"/>
    <n v="27"/>
    <n v="0"/>
    <n v="99"/>
    <n v="238"/>
    <n v="208.55"/>
    <n v="70.84"/>
    <n v="137.71"/>
    <n v="0.88"/>
    <n v="1.496044114"/>
    <x v="5"/>
    <n v="366"/>
  </r>
  <r>
    <d v="2025-02-27T01:24:28"/>
    <n v="276"/>
    <n v="245"/>
    <n v="142"/>
    <n v="103"/>
    <d v="2025-02-27T00:00:00"/>
    <n v="9"/>
    <s v="01:24:28"/>
    <n v="2025"/>
    <n v="2"/>
    <n v="27"/>
    <n v="1"/>
    <n v="80"/>
    <n v="162"/>
    <n v="152"/>
    <n v="51.63"/>
    <n v="100.36"/>
    <n v="0.94"/>
    <n v="1.611842105"/>
    <x v="5"/>
    <n v="276"/>
  </r>
  <r>
    <d v="2025-02-27T02:55:28"/>
    <n v="226"/>
    <n v="203"/>
    <n v="122"/>
    <n v="81"/>
    <d v="2025-02-27T00:00:00"/>
    <n v="9"/>
    <s v="02:55:28"/>
    <n v="2025"/>
    <n v="2"/>
    <n v="27"/>
    <n v="2"/>
    <n v="59"/>
    <n v="93"/>
    <n v="86.01"/>
    <n v="29.22"/>
    <n v="56.8"/>
    <n v="0.92"/>
    <n v="2.3601906760000002"/>
    <x v="5"/>
    <n v="226"/>
  </r>
  <r>
    <d v="2025-02-27T03:29:28"/>
    <n v="296"/>
    <n v="269"/>
    <n v="210"/>
    <n v="59"/>
    <d v="2025-02-27T00:00:00"/>
    <n v="9"/>
    <s v="03:29:28"/>
    <n v="2025"/>
    <n v="2"/>
    <n v="27"/>
    <n v="3"/>
    <n v="43"/>
    <n v="67"/>
    <n v="82.48"/>
    <n v="28.02"/>
    <n v="54.46"/>
    <n v="1.23"/>
    <n v="3.2613967019999999"/>
    <x v="5"/>
    <n v="296"/>
  </r>
  <r>
    <d v="2025-02-27T04:04:46"/>
    <n v="304"/>
    <n v="296"/>
    <n v="245"/>
    <n v="51"/>
    <d v="2025-02-27T00:00:00"/>
    <n v="9"/>
    <s v="04:04:46"/>
    <n v="2025"/>
    <n v="2"/>
    <n v="27"/>
    <n v="4"/>
    <n v="41"/>
    <n v="67"/>
    <n v="93.08"/>
    <n v="31.62"/>
    <n v="61.46"/>
    <n v="1.39"/>
    <n v="3.1800601629999998"/>
    <x v="5"/>
    <n v="304"/>
  </r>
  <r>
    <d v="2025-02-27T05:27:33"/>
    <n v="314"/>
    <n v="226"/>
    <n v="191"/>
    <n v="35"/>
    <d v="2025-02-27T00:00:00"/>
    <n v="9"/>
    <s v="05:27:33"/>
    <n v="2025"/>
    <n v="2"/>
    <n v="27"/>
    <n v="5"/>
    <n v="28"/>
    <n v="38"/>
    <n v="51.84"/>
    <n v="17.61"/>
    <n v="34.229999999999997"/>
    <n v="1.36"/>
    <n v="4.3595679010000001"/>
    <x v="5"/>
    <n v="314"/>
  </r>
  <r>
    <d v="2025-02-27T06:33:23"/>
    <n v="494"/>
    <n v="362"/>
    <n v="297"/>
    <n v="65"/>
    <d v="2025-02-27T00:00:00"/>
    <n v="9"/>
    <s v="06:33:23"/>
    <n v="2025"/>
    <n v="2"/>
    <n v="27"/>
    <n v="6"/>
    <n v="50"/>
    <n v="75"/>
    <n v="75.41"/>
    <n v="25.62"/>
    <n v="49.79"/>
    <n v="1.01"/>
    <n v="4.8004243469999999"/>
    <x v="5"/>
    <n v="494"/>
  </r>
  <r>
    <d v="2025-02-27T07:04:23"/>
    <n v="628"/>
    <n v="614"/>
    <n v="506"/>
    <n v="108"/>
    <d v="2025-02-27T00:00:00"/>
    <n v="9"/>
    <s v="07:04:23"/>
    <n v="2025"/>
    <n v="2"/>
    <n v="27"/>
    <n v="7"/>
    <n v="73"/>
    <n v="139"/>
    <n v="134.32"/>
    <n v="45.63"/>
    <n v="88.69"/>
    <n v="0.97"/>
    <n v="4.5711733170000004"/>
    <x v="5"/>
    <n v="628"/>
  </r>
  <r>
    <d v="2025-02-27T08:27:47"/>
    <n v="438"/>
    <n v="511"/>
    <n v="404"/>
    <n v="107"/>
    <d v="2025-02-27T00:00:00"/>
    <n v="9"/>
    <s v="08:27:47"/>
    <n v="2025"/>
    <n v="2"/>
    <n v="27"/>
    <n v="8"/>
    <n v="79"/>
    <n v="202"/>
    <n v="142.57"/>
    <n v="48.43"/>
    <n v="94.14"/>
    <n v="0.71"/>
    <n v="3.5842042510000001"/>
    <x v="5"/>
    <n v="438"/>
  </r>
  <r>
    <d v="2025-02-27T09:13:48"/>
    <n v="428"/>
    <n v="514"/>
    <n v="392"/>
    <n v="122"/>
    <d v="2025-02-27T00:00:00"/>
    <n v="9"/>
    <s v="09:13:48"/>
    <n v="2025"/>
    <n v="2"/>
    <n v="27"/>
    <n v="9"/>
    <n v="86"/>
    <n v="239"/>
    <n v="169.67"/>
    <n v="57.64"/>
    <n v="112.03"/>
    <n v="0.71"/>
    <n v="3.0294100309999998"/>
    <x v="5"/>
    <n v="428"/>
  </r>
  <r>
    <d v="2025-02-27T10:21:39"/>
    <n v="377"/>
    <n v="459"/>
    <n v="320"/>
    <n v="139"/>
    <d v="2025-02-27T00:00:00"/>
    <n v="9"/>
    <s v="10:21:39"/>
    <n v="2025"/>
    <n v="2"/>
    <n v="27"/>
    <n v="10"/>
    <n v="89"/>
    <n v="260"/>
    <n v="130.79"/>
    <n v="44.43"/>
    <n v="86.36"/>
    <n v="0.5"/>
    <n v="3.509442618"/>
    <x v="5"/>
    <n v="377"/>
  </r>
  <r>
    <d v="2025-02-27T11:28:39"/>
    <n v="401"/>
    <n v="415"/>
    <n v="269"/>
    <n v="146"/>
    <d v="2025-02-27T00:00:00"/>
    <n v="9"/>
    <s v="11:28:39"/>
    <n v="2025"/>
    <n v="2"/>
    <n v="27"/>
    <n v="11"/>
    <n v="90"/>
    <n v="319"/>
    <n v="188.52"/>
    <n v="64.040000000000006"/>
    <n v="124.48"/>
    <n v="0.59"/>
    <n v="2.2013579459999999"/>
    <x v="5"/>
    <n v="401"/>
  </r>
  <r>
    <d v="2025-02-27T12:18:15"/>
    <n v="386"/>
    <n v="369"/>
    <n v="235"/>
    <n v="134"/>
    <d v="2025-02-27T00:00:00"/>
    <n v="9"/>
    <s v="12:18:15"/>
    <n v="2025"/>
    <n v="2"/>
    <n v="27"/>
    <n v="12"/>
    <n v="90"/>
    <n v="329"/>
    <n v="199.13"/>
    <n v="67.64"/>
    <n v="131.47999999999999"/>
    <n v="0.61"/>
    <n v="1.8530608150000001"/>
    <x v="5"/>
    <n v="386"/>
  </r>
  <r>
    <d v="2025-02-27T13:40:48"/>
    <n v="521"/>
    <n v="593"/>
    <n v="470"/>
    <n v="123"/>
    <d v="2025-02-27T00:00:00"/>
    <n v="9"/>
    <s v="13:40:48"/>
    <n v="2025"/>
    <n v="2"/>
    <n v="27"/>
    <n v="13"/>
    <n v="89"/>
    <n v="166"/>
    <n v="128.43"/>
    <n v="43.63"/>
    <n v="84.8"/>
    <n v="0.77"/>
    <n v="4.617301254"/>
    <x v="5"/>
    <n v="521"/>
  </r>
  <r>
    <d v="2025-02-27T14:31:06"/>
    <n v="620"/>
    <n v="730"/>
    <n v="600"/>
    <n v="130"/>
    <d v="2025-02-27T00:00:00"/>
    <n v="9"/>
    <s v="14:31:06"/>
    <n v="2025"/>
    <n v="2"/>
    <n v="27"/>
    <n v="14"/>
    <n v="99"/>
    <n v="236"/>
    <n v="205.02"/>
    <n v="69.64"/>
    <n v="135.37"/>
    <n v="0.87"/>
    <n v="3.5606282309999999"/>
    <x v="5"/>
    <n v="620"/>
  </r>
  <r>
    <d v="2025-02-27T15:32:05"/>
    <n v="658"/>
    <n v="808"/>
    <n v="655"/>
    <n v="153"/>
    <d v="2025-02-27T00:00:00"/>
    <n v="9"/>
    <s v="15:32:05"/>
    <n v="2025"/>
    <n v="2"/>
    <n v="27"/>
    <n v="15"/>
    <n v="112"/>
    <n v="270"/>
    <n v="209.73"/>
    <n v="71.25"/>
    <n v="138.49"/>
    <n v="0.78"/>
    <n v="3.8525723549999999"/>
    <x v="5"/>
    <n v="658"/>
  </r>
  <r>
    <d v="2025-02-27T16:05:39"/>
    <n v="849"/>
    <n v="1067"/>
    <n v="907"/>
    <n v="160"/>
    <d v="2025-02-27T00:00:00"/>
    <n v="9"/>
    <s v="16:05:39"/>
    <n v="2025"/>
    <n v="2"/>
    <n v="27"/>
    <n v="16"/>
    <n v="117"/>
    <n v="255"/>
    <n v="256.86"/>
    <n v="87.26"/>
    <n v="169.61"/>
    <n v="1.01"/>
    <n v="4.1540138600000001"/>
    <x v="5"/>
    <n v="849"/>
  </r>
  <r>
    <d v="2025-02-27T17:35:23"/>
    <n v="892"/>
    <n v="1153"/>
    <n v="972"/>
    <n v="181"/>
    <d v="2025-02-27T00:00:00"/>
    <n v="9"/>
    <s v="17:35:23"/>
    <n v="2025"/>
    <n v="2"/>
    <n v="27"/>
    <n v="17"/>
    <n v="135"/>
    <n v="313"/>
    <n v="281.61"/>
    <n v="95.66"/>
    <n v="185.95"/>
    <n v="0.9"/>
    <n v="4.0943148330000003"/>
    <x v="5"/>
    <n v="892"/>
  </r>
  <r>
    <d v="2025-02-27T18:03:15"/>
    <n v="770"/>
    <n v="954"/>
    <n v="764"/>
    <n v="190"/>
    <d v="2025-02-27T00:00:00"/>
    <n v="9"/>
    <s v="18:03:15"/>
    <n v="2025"/>
    <n v="2"/>
    <n v="27"/>
    <n v="18"/>
    <n v="148"/>
    <n v="363"/>
    <n v="215.62"/>
    <n v="73.25"/>
    <n v="142.38"/>
    <n v="0.59"/>
    <n v="4.4244504219999996"/>
    <x v="5"/>
    <n v="770"/>
  </r>
  <r>
    <d v="2025-02-27T19:40:28"/>
    <n v="899"/>
    <n v="1093"/>
    <n v="876"/>
    <n v="217"/>
    <d v="2025-02-27T00:00:00"/>
    <n v="9"/>
    <s v="19:40:28"/>
    <n v="2025"/>
    <n v="2"/>
    <n v="27"/>
    <n v="19"/>
    <n v="156"/>
    <n v="457"/>
    <n v="286.32"/>
    <n v="97.26"/>
    <n v="189.06"/>
    <n v="0.63"/>
    <n v="3.8174070969999998"/>
    <x v="5"/>
    <n v="899"/>
  </r>
  <r>
    <d v="2025-02-27T20:48:12"/>
    <n v="883"/>
    <n v="1043"/>
    <n v="834"/>
    <n v="209"/>
    <d v="2025-02-27T00:00:00"/>
    <n v="9"/>
    <s v="20:48:12"/>
    <n v="2025"/>
    <n v="2"/>
    <n v="27"/>
    <n v="20"/>
    <n v="152"/>
    <n v="174"/>
    <n v="347.59"/>
    <n v="118.07"/>
    <n v="229.51"/>
    <n v="2"/>
    <n v="3.0006616990000001"/>
    <x v="5"/>
    <n v="883"/>
  </r>
  <r>
    <d v="2025-02-27T21:21:10"/>
    <n v="954"/>
    <n v="1311"/>
    <n v="1059"/>
    <n v="252"/>
    <d v="2025-02-27T00:00:00"/>
    <n v="9"/>
    <s v="21:21:10"/>
    <n v="2025"/>
    <n v="2"/>
    <n v="27"/>
    <n v="21"/>
    <n v="182"/>
    <n v="200"/>
    <n v="327.56"/>
    <n v="111.27"/>
    <n v="216.29"/>
    <n v="1.64"/>
    <n v="4.0023201860000004"/>
    <x v="5"/>
    <n v="954"/>
  </r>
  <r>
    <d v="2025-02-27T22:02:37"/>
    <n v="792"/>
    <n v="946"/>
    <n v="767"/>
    <n v="179"/>
    <d v="2025-02-27T00:00:00"/>
    <n v="9"/>
    <s v="22:02:37"/>
    <n v="2025"/>
    <n v="2"/>
    <n v="27"/>
    <n v="22"/>
    <n v="140"/>
    <n v="129"/>
    <n v="249.79"/>
    <n v="84.85"/>
    <n v="164.94"/>
    <n v="1.94"/>
    <n v="3.787181232"/>
    <x v="5"/>
    <n v="792"/>
  </r>
  <r>
    <d v="2025-02-27T23:26:28"/>
    <n v="667"/>
    <n v="743"/>
    <n v="543"/>
    <n v="200"/>
    <d v="2025-02-27T00:00:00"/>
    <n v="9"/>
    <s v="23:26:28"/>
    <n v="2025"/>
    <n v="2"/>
    <n v="27"/>
    <n v="23"/>
    <n v="144"/>
    <n v="127"/>
    <n v="234.48"/>
    <n v="79.650000000000006"/>
    <n v="154.83000000000001"/>
    <n v="1.85"/>
    <n v="3.1687137500000002"/>
    <x v="5"/>
    <n v="667"/>
  </r>
  <r>
    <d v="2025-02-28T00:48:29"/>
    <n v="574"/>
    <n v="590"/>
    <n v="427"/>
    <n v="163"/>
    <d v="2025-02-28T00:00:00"/>
    <n v="9"/>
    <s v="00:48:29"/>
    <n v="2025"/>
    <n v="2"/>
    <n v="28"/>
    <n v="0"/>
    <n v="129"/>
    <n v="347"/>
    <n v="233.56"/>
    <n v="67.22"/>
    <n v="166.34"/>
    <n v="0.67"/>
    <n v="2.526117486"/>
    <x v="5"/>
    <n v="574"/>
  </r>
  <r>
    <d v="2025-02-28T01:07:44"/>
    <n v="380"/>
    <n v="420"/>
    <n v="298"/>
    <n v="122"/>
    <d v="2025-02-28T00:00:00"/>
    <n v="9"/>
    <s v="01:07:44"/>
    <n v="2025"/>
    <n v="2"/>
    <n v="28"/>
    <n v="1"/>
    <n v="90"/>
    <n v="209"/>
    <n v="183.83"/>
    <n v="52.91"/>
    <n v="130.91999999999999"/>
    <n v="0.88"/>
    <n v="2.2847195779999998"/>
    <x v="5"/>
    <n v="380"/>
  </r>
  <r>
    <d v="2025-02-28T02:29:11"/>
    <n v="267"/>
    <n v="293"/>
    <n v="184"/>
    <n v="109"/>
    <d v="2025-02-28T00:00:00"/>
    <n v="9"/>
    <s v="02:29:11"/>
    <n v="2025"/>
    <n v="2"/>
    <n v="28"/>
    <n v="2"/>
    <n v="85"/>
    <n v="185"/>
    <n v="162.74"/>
    <n v="46.84"/>
    <n v="115.9"/>
    <n v="0.88"/>
    <n v="1.800417844"/>
    <x v="5"/>
    <n v="267"/>
  </r>
  <r>
    <d v="2025-02-28T03:20:55"/>
    <n v="370"/>
    <n v="282"/>
    <n v="205"/>
    <n v="77"/>
    <d v="2025-02-28T00:00:00"/>
    <n v="9"/>
    <s v="03:20:55"/>
    <n v="2025"/>
    <n v="2"/>
    <n v="28"/>
    <n v="3"/>
    <n v="59"/>
    <n v="123"/>
    <n v="150.68"/>
    <n v="43.37"/>
    <n v="107.31"/>
    <n v="1.23"/>
    <n v="1.8715157950000001"/>
    <x v="5"/>
    <n v="370"/>
  </r>
  <r>
    <d v="2025-02-28T04:22:50"/>
    <n v="366"/>
    <n v="335"/>
    <n v="287"/>
    <n v="48"/>
    <d v="2025-02-28T00:00:00"/>
    <n v="9"/>
    <s v="04:22:50"/>
    <n v="2025"/>
    <n v="2"/>
    <n v="28"/>
    <n v="4"/>
    <n v="42"/>
    <n v="80"/>
    <n v="125.07"/>
    <n v="35.99"/>
    <n v="89.07"/>
    <n v="1.56"/>
    <n v="2.6785000399999999"/>
    <x v="5"/>
    <n v="366"/>
  </r>
  <r>
    <d v="2025-02-28T05:24:44"/>
    <n v="374"/>
    <n v="319"/>
    <n v="280"/>
    <n v="39"/>
    <d v="2025-02-28T00:00:00"/>
    <n v="9"/>
    <s v="05:24:44"/>
    <n v="2025"/>
    <n v="2"/>
    <n v="28"/>
    <n v="5"/>
    <n v="29"/>
    <n v="41"/>
    <n v="57.26"/>
    <n v="16.48"/>
    <n v="40.78"/>
    <n v="1.4"/>
    <n v="5.5710792869999999"/>
    <x v="5"/>
    <n v="374"/>
  </r>
  <r>
    <d v="2025-02-28T06:09:12"/>
    <n v="413"/>
    <n v="485"/>
    <n v="454"/>
    <n v="31"/>
    <d v="2025-02-28T00:00:00"/>
    <n v="9"/>
    <s v="06:09:12"/>
    <n v="2025"/>
    <n v="2"/>
    <n v="28"/>
    <n v="6"/>
    <n v="29"/>
    <n v="44"/>
    <n v="72.33"/>
    <n v="20.82"/>
    <n v="51.51"/>
    <n v="1.64"/>
    <n v="6.7053781280000004"/>
    <x v="5"/>
    <n v="413"/>
  </r>
  <r>
    <d v="2025-02-28T07:47:33"/>
    <n v="404"/>
    <n v="455"/>
    <n v="401"/>
    <n v="54"/>
    <d v="2025-02-28T00:00:00"/>
    <n v="9"/>
    <s v="07:47:33"/>
    <n v="2025"/>
    <n v="2"/>
    <n v="28"/>
    <n v="7"/>
    <n v="39"/>
    <n v="59"/>
    <n v="70.819999999999993"/>
    <n v="20.38"/>
    <n v="50.44"/>
    <n v="1.2"/>
    <n v="6.4247387739999997"/>
    <x v="5"/>
    <n v="404"/>
  </r>
  <r>
    <d v="2025-02-28T08:34:17"/>
    <n v="204"/>
    <n v="178"/>
    <n v="125"/>
    <n v="53"/>
    <d v="2025-02-28T00:00:00"/>
    <n v="9"/>
    <s v="08:34:17"/>
    <n v="2025"/>
    <n v="2"/>
    <n v="28"/>
    <n v="8"/>
    <n v="41"/>
    <n v="82"/>
    <n v="75.34"/>
    <n v="21.68"/>
    <n v="53.66"/>
    <n v="0.92"/>
    <n v="2.3626227769999999"/>
    <x v="5"/>
    <n v="204"/>
  </r>
  <r>
    <d v="2025-02-28T09:52:02"/>
    <n v="195"/>
    <n v="189"/>
    <n v="151"/>
    <n v="38"/>
    <d v="2025-02-28T00:00:00"/>
    <n v="9"/>
    <s v="09:52:02"/>
    <n v="2025"/>
    <n v="2"/>
    <n v="28"/>
    <n v="9"/>
    <n v="29"/>
    <n v="57"/>
    <n v="72.33"/>
    <n v="20.82"/>
    <n v="51.51"/>
    <n v="1.27"/>
    <n v="2.6130236419999999"/>
    <x v="5"/>
    <n v="195"/>
  </r>
  <r>
    <d v="2025-02-28T10:39:04"/>
    <n v="182"/>
    <n v="186"/>
    <n v="148"/>
    <n v="38"/>
    <d v="2025-02-28T00:00:00"/>
    <n v="9"/>
    <s v="10:39:04"/>
    <n v="2025"/>
    <n v="2"/>
    <n v="28"/>
    <n v="10"/>
    <n v="31"/>
    <n v="69"/>
    <n v="58.77"/>
    <n v="16.91"/>
    <n v="41.85"/>
    <n v="0.85"/>
    <n v="3.164880041"/>
    <x v="5"/>
    <n v="182"/>
  </r>
  <r>
    <d v="2025-02-28T11:46:25"/>
    <n v="193"/>
    <n v="205"/>
    <n v="180"/>
    <n v="25"/>
    <d v="2025-02-28T00:00:00"/>
    <n v="9"/>
    <s v="11:46:25"/>
    <n v="2025"/>
    <n v="2"/>
    <n v="28"/>
    <n v="11"/>
    <n v="22"/>
    <n v="46"/>
    <n v="43.7"/>
    <n v="12.58"/>
    <n v="31.12"/>
    <n v="0.95"/>
    <n v="4.6910755149999996"/>
    <x v="5"/>
    <n v="193"/>
  </r>
  <r>
    <d v="2025-02-28T12:14:51"/>
    <n v="136"/>
    <n v="108"/>
    <n v="92"/>
    <n v="16"/>
    <d v="2025-02-28T00:00:00"/>
    <n v="9"/>
    <s v="12:14:51"/>
    <n v="2025"/>
    <n v="2"/>
    <n v="28"/>
    <n v="12"/>
    <n v="15"/>
    <n v="31"/>
    <n v="43.7"/>
    <n v="12.58"/>
    <n v="31.12"/>
    <n v="1.41"/>
    <n v="2.4713958809999999"/>
    <x v="5"/>
    <n v="136"/>
  </r>
  <r>
    <d v="2025-02-28T13:37:18"/>
    <n v="306"/>
    <n v="307"/>
    <n v="253"/>
    <n v="54"/>
    <d v="2025-02-28T00:00:00"/>
    <n v="9"/>
    <s v="13:37:18"/>
    <n v="2025"/>
    <n v="2"/>
    <n v="28"/>
    <n v="13"/>
    <n v="40"/>
    <n v="66"/>
    <n v="88.9"/>
    <n v="25.59"/>
    <n v="63.32"/>
    <n v="1.35"/>
    <n v="3.4533183350000001"/>
    <x v="5"/>
    <n v="306"/>
  </r>
  <r>
    <d v="2025-02-28T14:53:34"/>
    <n v="452"/>
    <n v="359"/>
    <n v="294"/>
    <n v="65"/>
    <d v="2025-02-28T00:00:00"/>
    <n v="9"/>
    <s v="14:53:34"/>
    <n v="2025"/>
    <n v="2"/>
    <n v="28"/>
    <n v="14"/>
    <n v="56"/>
    <n v="97"/>
    <n v="102.46"/>
    <n v="29.49"/>
    <n v="72.97"/>
    <n v="1.06"/>
    <n v="3.5038063629999998"/>
    <x v="5"/>
    <n v="452"/>
  </r>
  <r>
    <d v="2025-02-28T15:53:14"/>
    <n v="469"/>
    <n v="412"/>
    <n v="333"/>
    <n v="79"/>
    <d v="2025-02-28T00:00:00"/>
    <n v="9"/>
    <s v="15:53:14"/>
    <n v="2025"/>
    <n v="2"/>
    <n v="28"/>
    <n v="15"/>
    <n v="61"/>
    <n v="126"/>
    <n v="147.66999999999999"/>
    <n v="42.5"/>
    <n v="105.17"/>
    <n v="1.17"/>
    <n v="2.7900047400000001"/>
    <x v="5"/>
    <n v="469"/>
  </r>
  <r>
    <d v="2025-02-28T16:09:56"/>
    <n v="643"/>
    <n v="526"/>
    <n v="413"/>
    <n v="113"/>
    <d v="2025-02-28T00:00:00"/>
    <n v="9"/>
    <s v="16:09:56"/>
    <n v="2025"/>
    <n v="2"/>
    <n v="28"/>
    <n v="16"/>
    <n v="98"/>
    <n v="198"/>
    <n v="210.95"/>
    <n v="60.71"/>
    <n v="150.24"/>
    <n v="1.07"/>
    <n v="2.4934818679999999"/>
    <x v="5"/>
    <n v="643"/>
  </r>
  <r>
    <d v="2025-02-28T17:16:25"/>
    <n v="790"/>
    <n v="645"/>
    <n v="474"/>
    <n v="171"/>
    <d v="2025-02-28T00:00:00"/>
    <n v="9"/>
    <s v="17:16:25"/>
    <n v="2025"/>
    <n v="2"/>
    <n v="28"/>
    <n v="17"/>
    <n v="131"/>
    <n v="306"/>
    <n v="266.70999999999998"/>
    <n v="76.760000000000005"/>
    <n v="189.95"/>
    <n v="0.87"/>
    <n v="2.4183570169999999"/>
    <x v="5"/>
    <n v="790"/>
  </r>
  <r>
    <d v="2025-02-28T18:26:45"/>
    <n v="661"/>
    <n v="490"/>
    <n v="350"/>
    <n v="140"/>
    <d v="2025-02-28T00:00:00"/>
    <n v="9"/>
    <s v="18:26:45"/>
    <n v="2025"/>
    <n v="2"/>
    <n v="28"/>
    <n v="18"/>
    <n v="100"/>
    <n v="313"/>
    <n v="295.33999999999997"/>
    <n v="85"/>
    <n v="210.34"/>
    <n v="0.94"/>
    <n v="1.659104761"/>
    <x v="5"/>
    <n v="661"/>
  </r>
  <r>
    <d v="2025-02-28T19:24:43"/>
    <n v="854"/>
    <n v="780"/>
    <n v="616"/>
    <n v="164"/>
    <d v="2025-02-28T00:00:00"/>
    <n v="9"/>
    <s v="19:24:43"/>
    <n v="2025"/>
    <n v="2"/>
    <n v="28"/>
    <n v="19"/>
    <n v="129"/>
    <n v="390"/>
    <n v="280.27"/>
    <n v="80.66"/>
    <n v="199.61"/>
    <n v="0.72"/>
    <n v="2.7830306490000001"/>
    <x v="5"/>
    <n v="854"/>
  </r>
  <r>
    <d v="2025-02-28T20:23:34"/>
    <n v="704"/>
    <n v="581"/>
    <n v="404"/>
    <n v="177"/>
    <d v="2025-02-28T00:00:00"/>
    <n v="9"/>
    <s v="20:23:34"/>
    <n v="2025"/>
    <n v="2"/>
    <n v="28"/>
    <n v="20"/>
    <n v="127"/>
    <n v="158"/>
    <n v="363.14"/>
    <n v="104.51"/>
    <n v="258.63"/>
    <n v="2.2999999999999998"/>
    <n v="1.5999339100000001"/>
    <x v="5"/>
    <n v="704"/>
  </r>
  <r>
    <d v="2025-02-28T21:35:23"/>
    <n v="697"/>
    <n v="635"/>
    <n v="458"/>
    <n v="177"/>
    <d v="2025-02-28T00:00:00"/>
    <n v="9"/>
    <s v="21:35:23"/>
    <n v="2025"/>
    <n v="2"/>
    <n v="28"/>
    <n v="21"/>
    <n v="124"/>
    <n v="154"/>
    <n v="361.64"/>
    <n v="104.08"/>
    <n v="257.56"/>
    <n v="2.35"/>
    <n v="1.7558898350000001"/>
    <x v="5"/>
    <n v="697"/>
  </r>
  <r>
    <d v="2025-02-28T22:53:32"/>
    <n v="789"/>
    <n v="683"/>
    <n v="521"/>
    <n v="162"/>
    <d v="2025-02-28T00:00:00"/>
    <n v="9"/>
    <s v="22:53:32"/>
    <n v="2025"/>
    <n v="2"/>
    <n v="28"/>
    <n v="22"/>
    <n v="119"/>
    <n v="128"/>
    <n v="295.33999999999997"/>
    <n v="85"/>
    <n v="210.34"/>
    <n v="2.31"/>
    <n v="2.3125888809999999"/>
    <x v="5"/>
    <n v="789"/>
  </r>
  <r>
    <d v="2025-02-28T23:41:06"/>
    <n v="675"/>
    <n v="598"/>
    <n v="445"/>
    <n v="153"/>
    <d v="2025-02-28T00:00:00"/>
    <n v="9"/>
    <s v="23:41:06"/>
    <n v="2025"/>
    <n v="2"/>
    <n v="28"/>
    <n v="23"/>
    <n v="135"/>
    <n v="177"/>
    <n v="391.77"/>
    <n v="112.75"/>
    <n v="279.02"/>
    <n v="2.21"/>
    <n v="1.526405799"/>
    <x v="5"/>
    <n v="675"/>
  </r>
  <r>
    <d v="2025-03-01T00:32:02"/>
    <n v="568"/>
    <n v="594"/>
    <n v="469"/>
    <n v="125"/>
    <d v="2025-03-01T00:00:00"/>
    <n v="9"/>
    <s v="00:32:02"/>
    <n v="2025"/>
    <n v="3"/>
    <n v="1"/>
    <n v="0"/>
    <n v="91"/>
    <n v="246"/>
    <n v="210.75"/>
    <n v="57.05"/>
    <n v="153.69999999999999"/>
    <n v="0.86"/>
    <n v="2.818505338"/>
    <x v="5"/>
    <n v="568"/>
  </r>
  <r>
    <d v="2025-03-01T01:45:10"/>
    <n v="374"/>
    <n v="338"/>
    <n v="231"/>
    <n v="107"/>
    <d v="2025-03-01T00:00:00"/>
    <n v="9"/>
    <s v="01:45:10"/>
    <n v="2025"/>
    <n v="3"/>
    <n v="1"/>
    <n v="1"/>
    <n v="84"/>
    <n v="206"/>
    <n v="179.53"/>
    <n v="48.6"/>
    <n v="130.93"/>
    <n v="0.87"/>
    <n v="1.8826936999999999"/>
    <x v="5"/>
    <n v="374"/>
  </r>
  <r>
    <d v="2025-03-01T02:43:19"/>
    <n v="283"/>
    <n v="309"/>
    <n v="247"/>
    <n v="62"/>
    <d v="2025-03-01T00:00:00"/>
    <n v="9"/>
    <s v="02:43:19"/>
    <n v="2025"/>
    <n v="3"/>
    <n v="1"/>
    <n v="2"/>
    <n v="48"/>
    <n v="87"/>
    <n v="99.91"/>
    <n v="27.05"/>
    <n v="72.87"/>
    <n v="1.1499999999999999"/>
    <n v="3.0927835049999999"/>
    <x v="5"/>
    <n v="283"/>
  </r>
  <r>
    <d v="2025-03-01T03:54:10"/>
    <n v="389"/>
    <n v="380"/>
    <n v="334"/>
    <n v="46"/>
    <d v="2025-03-01T00:00:00"/>
    <n v="9"/>
    <s v="03:54:10"/>
    <n v="2025"/>
    <n v="3"/>
    <n v="1"/>
    <n v="3"/>
    <n v="38"/>
    <n v="73"/>
    <n v="115.52"/>
    <n v="31.27"/>
    <n v="84.25"/>
    <n v="1.58"/>
    <n v="3.2894736839999998"/>
    <x v="5"/>
    <n v="389"/>
  </r>
  <r>
    <d v="2025-03-01T04:55:17"/>
    <n v="372"/>
    <n v="429"/>
    <n v="402"/>
    <n v="27"/>
    <d v="2025-03-01T00:00:00"/>
    <n v="9"/>
    <s v="04:55:17"/>
    <n v="2025"/>
    <n v="3"/>
    <n v="1"/>
    <n v="4"/>
    <n v="23"/>
    <n v="33"/>
    <n v="56.2"/>
    <n v="15.21"/>
    <n v="40.99"/>
    <n v="1.7"/>
    <n v="7.6334519570000001"/>
    <x v="5"/>
    <n v="372"/>
  </r>
  <r>
    <d v="2025-03-01T05:23:19"/>
    <n v="424"/>
    <n v="390"/>
    <n v="371"/>
    <n v="19"/>
    <d v="2025-03-01T00:00:00"/>
    <n v="9"/>
    <s v="05:23:19"/>
    <n v="2025"/>
    <n v="3"/>
    <n v="1"/>
    <n v="5"/>
    <n v="16"/>
    <n v="22"/>
    <n v="46.83"/>
    <n v="12.68"/>
    <n v="34.159999999999997"/>
    <n v="2.13"/>
    <n v="8.3279948749999999"/>
    <x v="5"/>
    <n v="424"/>
  </r>
  <r>
    <d v="2025-03-01T06:46:19"/>
    <n v="444"/>
    <n v="318"/>
    <n v="291"/>
    <n v="27"/>
    <d v="2025-03-01T00:00:00"/>
    <n v="9"/>
    <s v="06:46:19"/>
    <n v="2025"/>
    <n v="3"/>
    <n v="1"/>
    <n v="6"/>
    <n v="20"/>
    <n v="30"/>
    <n v="59.32"/>
    <n v="16.059999999999999"/>
    <n v="43.26"/>
    <n v="1.98"/>
    <n v="5.3607552260000002"/>
    <x v="5"/>
    <n v="444"/>
  </r>
  <r>
    <d v="2025-03-01T07:15:34"/>
    <n v="287"/>
    <n v="198"/>
    <n v="171"/>
    <n v="27"/>
    <d v="2025-03-01T00:00:00"/>
    <n v="9"/>
    <s v="07:15:34"/>
    <n v="2025"/>
    <n v="3"/>
    <n v="1"/>
    <n v="7"/>
    <n v="20"/>
    <n v="26"/>
    <n v="39.03"/>
    <n v="10.56"/>
    <n v="28.46"/>
    <n v="1.5"/>
    <n v="5.0730207529999998"/>
    <x v="5"/>
    <n v="287"/>
  </r>
  <r>
    <d v="2025-03-01T08:14:17"/>
    <n v="160"/>
    <n v="118"/>
    <n v="88"/>
    <n v="30"/>
    <d v="2025-03-01T00:00:00"/>
    <n v="9"/>
    <s v="08:14:17"/>
    <n v="2025"/>
    <n v="3"/>
    <n v="1"/>
    <n v="8"/>
    <n v="26"/>
    <n v="47"/>
    <n v="48.4"/>
    <n v="13.1"/>
    <n v="35.29"/>
    <n v="1.03"/>
    <n v="2.438016529"/>
    <x v="5"/>
    <n v="160"/>
  </r>
  <r>
    <d v="2025-03-01T09:13:24"/>
    <n v="144"/>
    <n v="113"/>
    <n v="71"/>
    <n v="42"/>
    <d v="2025-03-01T00:00:00"/>
    <n v="9"/>
    <s v="09:13:24"/>
    <n v="2025"/>
    <n v="3"/>
    <n v="1"/>
    <n v="9"/>
    <n v="28"/>
    <n v="56"/>
    <n v="67.13"/>
    <n v="18.170000000000002"/>
    <n v="48.96"/>
    <n v="1.2"/>
    <n v="1.6833010580000001"/>
    <x v="5"/>
    <n v="144"/>
  </r>
  <r>
    <d v="2025-03-01T10:24:41"/>
    <n v="163"/>
    <n v="112"/>
    <n v="79"/>
    <n v="33"/>
    <d v="2025-03-01T00:00:00"/>
    <n v="9"/>
    <s v="10:24:41"/>
    <n v="2025"/>
    <n v="3"/>
    <n v="1"/>
    <n v="10"/>
    <n v="27"/>
    <n v="64"/>
    <n v="62.45"/>
    <n v="16.899999999999999"/>
    <n v="45.54"/>
    <n v="0.98"/>
    <n v="1.7934347479999999"/>
    <x v="5"/>
    <n v="163"/>
  </r>
  <r>
    <d v="2025-03-01T11:22:36"/>
    <n v="213"/>
    <n v="162"/>
    <n v="114"/>
    <n v="48"/>
    <d v="2025-03-01T00:00:00"/>
    <n v="9"/>
    <s v="11:22:36"/>
    <n v="2025"/>
    <n v="3"/>
    <n v="1"/>
    <n v="11"/>
    <n v="38"/>
    <n v="104"/>
    <n v="95.23"/>
    <n v="25.78"/>
    <n v="69.45"/>
    <n v="0.92"/>
    <n v="1.7011445970000001"/>
    <x v="5"/>
    <n v="213"/>
  </r>
  <r>
    <d v="2025-03-01T12:30:50"/>
    <n v="256"/>
    <n v="185"/>
    <n v="129"/>
    <n v="56"/>
    <d v="2025-03-01T00:00:00"/>
    <n v="9"/>
    <s v="12:30:50"/>
    <n v="2025"/>
    <n v="3"/>
    <n v="1"/>
    <n v="12"/>
    <n v="44"/>
    <n v="116"/>
    <n v="85.86"/>
    <n v="23.24"/>
    <n v="62.62"/>
    <n v="0.74"/>
    <n v="2.154670394"/>
    <x v="5"/>
    <n v="256"/>
  </r>
  <r>
    <d v="2025-03-01T13:22:46"/>
    <n v="287"/>
    <n v="264"/>
    <n v="190"/>
    <n v="74"/>
    <d v="2025-03-01T00:00:00"/>
    <n v="9"/>
    <s v="13:22:46"/>
    <n v="2025"/>
    <n v="3"/>
    <n v="1"/>
    <n v="13"/>
    <n v="59"/>
    <n v="119"/>
    <n v="126.45"/>
    <n v="34.229999999999997"/>
    <n v="92.22"/>
    <n v="1.06"/>
    <n v="2.0877817319999998"/>
    <x v="5"/>
    <n v="287"/>
  </r>
  <r>
    <d v="2025-03-01T14:34:55"/>
    <n v="345"/>
    <n v="314"/>
    <n v="233"/>
    <n v="81"/>
    <d v="2025-03-01T00:00:00"/>
    <n v="9"/>
    <s v="14:34:55"/>
    <n v="2025"/>
    <n v="3"/>
    <n v="1"/>
    <n v="14"/>
    <n v="72"/>
    <n v="192"/>
    <n v="206.07"/>
    <n v="55.78"/>
    <n v="150.29"/>
    <n v="1.07"/>
    <n v="1.523754064"/>
    <x v="5"/>
    <n v="345"/>
  </r>
  <r>
    <d v="2025-03-01T15:46:42"/>
    <n v="350"/>
    <n v="260"/>
    <n v="189"/>
    <n v="71"/>
    <d v="2025-03-01T00:00:00"/>
    <n v="9"/>
    <s v="15:46:42"/>
    <n v="2025"/>
    <n v="3"/>
    <n v="1"/>
    <n v="15"/>
    <n v="61"/>
    <n v="143"/>
    <n v="167.04"/>
    <n v="45.22"/>
    <n v="121.82"/>
    <n v="1.17"/>
    <n v="1.55651341"/>
    <x v="5"/>
    <n v="350"/>
  </r>
  <r>
    <d v="2025-03-01T16:17:53"/>
    <n v="378"/>
    <n v="326"/>
    <n v="227"/>
    <n v="99"/>
    <d v="2025-03-01T00:00:00"/>
    <n v="9"/>
    <s v="16:17:53"/>
    <n v="2025"/>
    <n v="3"/>
    <n v="1"/>
    <n v="16"/>
    <n v="86"/>
    <n v="181"/>
    <n v="201.39"/>
    <n v="54.51"/>
    <n v="146.87"/>
    <n v="1.1100000000000001"/>
    <n v="1.61874969"/>
    <x v="5"/>
    <n v="378"/>
  </r>
  <r>
    <d v="2025-03-01T17:44:11"/>
    <n v="480"/>
    <n v="477"/>
    <n v="337"/>
    <n v="140"/>
    <d v="2025-03-01T00:00:00"/>
    <n v="9"/>
    <s v="17:44:11"/>
    <n v="2025"/>
    <n v="3"/>
    <n v="1"/>
    <n v="17"/>
    <n v="106"/>
    <n v="247"/>
    <n v="237.29"/>
    <n v="64.23"/>
    <n v="173.06"/>
    <n v="0.96"/>
    <n v="2.0101984910000001"/>
    <x v="5"/>
    <n v="480"/>
  </r>
  <r>
    <d v="2025-03-01T18:42:09"/>
    <n v="317"/>
    <n v="381"/>
    <n v="354"/>
    <n v="27"/>
    <d v="2025-03-01T00:00:00"/>
    <n v="9"/>
    <s v="18:42:09"/>
    <n v="2025"/>
    <n v="3"/>
    <n v="1"/>
    <n v="18"/>
    <n v="27"/>
    <n v="41"/>
    <n v="65.569999999999993"/>
    <n v="17.75"/>
    <n v="47.82"/>
    <n v="1.6"/>
    <n v="5.8105841089999997"/>
    <x v="5"/>
    <n v="317"/>
  </r>
  <r>
    <d v="2025-03-01T19:35:09"/>
    <n v="446"/>
    <n v="389"/>
    <n v="311"/>
    <n v="78"/>
    <d v="2025-03-01T00:00:00"/>
    <n v="9"/>
    <s v="19:35:09"/>
    <n v="2025"/>
    <n v="3"/>
    <n v="1"/>
    <n v="19"/>
    <n v="63"/>
    <n v="141"/>
    <n v="152.99"/>
    <n v="41.41"/>
    <n v="111.58"/>
    <n v="1.0900000000000001"/>
    <n v="2.5426498460000002"/>
    <x v="5"/>
    <n v="446"/>
  </r>
  <r>
    <d v="2025-03-01T20:09:52"/>
    <n v="486"/>
    <n v="396"/>
    <n v="266"/>
    <n v="130"/>
    <d v="2025-03-01T00:00:00"/>
    <n v="9"/>
    <s v="20:09:52"/>
    <n v="2025"/>
    <n v="3"/>
    <n v="1"/>
    <n v="20"/>
    <n v="96"/>
    <n v="111"/>
    <n v="295.05"/>
    <n v="79.87"/>
    <n v="215.19"/>
    <n v="2.66"/>
    <n v="1.3421453990000001"/>
    <x v="5"/>
    <n v="486"/>
  </r>
  <r>
    <d v="2025-03-01T21:33:20"/>
    <n v="506"/>
    <n v="462"/>
    <n v="254"/>
    <n v="208"/>
    <d v="2025-03-01T00:00:00"/>
    <n v="9"/>
    <s v="21:33:20"/>
    <n v="2025"/>
    <n v="3"/>
    <n v="1"/>
    <n v="21"/>
    <n v="150"/>
    <n v="217"/>
    <n v="399.65"/>
    <n v="108.18"/>
    <n v="291.47000000000003"/>
    <n v="1.84"/>
    <n v="1.1560115099999999"/>
    <x v="5"/>
    <n v="506"/>
  </r>
  <r>
    <d v="2025-03-01T22:07:13"/>
    <n v="606"/>
    <n v="557"/>
    <n v="374"/>
    <n v="183"/>
    <d v="2025-03-01T00:00:00"/>
    <n v="9"/>
    <s v="22:07:13"/>
    <n v="2025"/>
    <n v="3"/>
    <n v="1"/>
    <n v="22"/>
    <n v="136"/>
    <n v="165"/>
    <n v="313.79000000000002"/>
    <n v="84.94"/>
    <n v="228.85"/>
    <n v="1.9"/>
    <n v="1.7750725009999999"/>
    <x v="5"/>
    <n v="606"/>
  </r>
  <r>
    <d v="2025-03-01T23:43:31"/>
    <n v="633"/>
    <n v="639"/>
    <n v="446"/>
    <n v="193"/>
    <d v="2025-03-01T00:00:00"/>
    <n v="9"/>
    <s v="23:43:31"/>
    <n v="2025"/>
    <n v="3"/>
    <n v="1"/>
    <n v="23"/>
    <n v="136"/>
    <n v="193"/>
    <n v="388.72"/>
    <n v="105.22"/>
    <n v="283.5"/>
    <n v="2.0099999999999998"/>
    <n v="1.6438567610000001"/>
    <x v="5"/>
    <n v="633"/>
  </r>
  <r>
    <d v="2025-03-02T00:11:30"/>
    <n v="580"/>
    <n v="537"/>
    <n v="365"/>
    <n v="172"/>
    <d v="2025-03-02T00:00:00"/>
    <n v="9"/>
    <s v="00:11:30"/>
    <n v="2025"/>
    <n v="3"/>
    <n v="2"/>
    <n v="0"/>
    <n v="135"/>
    <n v="429"/>
    <n v="305.39999999999998"/>
    <n v="91.38"/>
    <n v="214.03"/>
    <n v="0.71"/>
    <n v="1.7583497050000001"/>
    <x v="5"/>
    <n v="580"/>
  </r>
  <r>
    <d v="2025-03-02T01:33:13"/>
    <n v="469"/>
    <n v="482"/>
    <n v="333"/>
    <n v="149"/>
    <d v="2025-03-02T00:00:00"/>
    <n v="9"/>
    <s v="01:33:13"/>
    <n v="2025"/>
    <n v="3"/>
    <n v="2"/>
    <n v="1"/>
    <n v="109"/>
    <n v="321"/>
    <n v="273.45999999999998"/>
    <n v="81.819999999999993"/>
    <n v="191.64"/>
    <n v="0.85"/>
    <n v="1.762597821"/>
    <x v="5"/>
    <n v="469"/>
  </r>
  <r>
    <d v="2025-03-02T02:41:20"/>
    <n v="386"/>
    <n v="438"/>
    <n v="336"/>
    <n v="102"/>
    <d v="2025-03-02T00:00:00"/>
    <n v="9"/>
    <s v="02:41:20"/>
    <n v="2025"/>
    <n v="3"/>
    <n v="2"/>
    <n v="2"/>
    <n v="77"/>
    <n v="170"/>
    <n v="168.68"/>
    <n v="50.47"/>
    <n v="118.21"/>
    <n v="0.99"/>
    <n v="2.5966326770000001"/>
    <x v="5"/>
    <n v="386"/>
  </r>
  <r>
    <d v="2025-03-02T03:24:20"/>
    <n v="451"/>
    <n v="374"/>
    <n v="325"/>
    <n v="49"/>
    <d v="2025-03-02T00:00:00"/>
    <n v="9"/>
    <s v="03:24:20"/>
    <n v="2025"/>
    <n v="3"/>
    <n v="2"/>
    <n v="3"/>
    <n v="43"/>
    <n v="65"/>
    <n v="71.56"/>
    <n v="21.41"/>
    <n v="50.15"/>
    <n v="1.1000000000000001"/>
    <n v="5.2263834539999996"/>
    <x v="5"/>
    <n v="451"/>
  </r>
  <r>
    <d v="2025-03-02T04:10:09"/>
    <n v="485"/>
    <n v="491"/>
    <n v="451"/>
    <n v="40"/>
    <d v="2025-03-02T00:00:00"/>
    <n v="9"/>
    <s v="04:10:09"/>
    <n v="2025"/>
    <n v="3"/>
    <n v="2"/>
    <n v="4"/>
    <n v="32"/>
    <n v="47"/>
    <n v="63.89"/>
    <n v="19.12"/>
    <n v="44.78"/>
    <n v="1.36"/>
    <n v="7.6850837380000003"/>
    <x v="5"/>
    <n v="485"/>
  </r>
  <r>
    <d v="2025-03-02T05:43:19"/>
    <n v="377"/>
    <n v="250"/>
    <n v="232"/>
    <n v="18"/>
    <d v="2025-03-02T00:00:00"/>
    <n v="9"/>
    <s v="05:43:19"/>
    <n v="2025"/>
    <n v="3"/>
    <n v="2"/>
    <n v="5"/>
    <n v="15"/>
    <n v="19"/>
    <n v="33.22"/>
    <n v="9.94"/>
    <n v="23.28"/>
    <n v="1.75"/>
    <n v="7.5255869960000004"/>
    <x v="5"/>
    <n v="377"/>
  </r>
  <r>
    <d v="2025-03-02T06:10:06"/>
    <n v="460"/>
    <n v="296"/>
    <n v="262"/>
    <n v="34"/>
    <d v="2025-03-02T00:00:00"/>
    <n v="9"/>
    <s v="06:10:06"/>
    <n v="2025"/>
    <n v="3"/>
    <n v="2"/>
    <n v="6"/>
    <n v="29"/>
    <n v="39"/>
    <n v="48.56"/>
    <n v="14.53"/>
    <n v="34.03"/>
    <n v="1.25"/>
    <n v="6.0955518949999998"/>
    <x v="5"/>
    <n v="460"/>
  </r>
  <r>
    <d v="2025-03-02T07:48:44"/>
    <n v="334"/>
    <n v="234"/>
    <n v="197"/>
    <n v="37"/>
    <d v="2025-03-02T00:00:00"/>
    <n v="9"/>
    <s v="07:48:44"/>
    <n v="2025"/>
    <n v="3"/>
    <n v="2"/>
    <n v="7"/>
    <n v="29"/>
    <n v="39"/>
    <n v="48.56"/>
    <n v="14.53"/>
    <n v="34.03"/>
    <n v="1.25"/>
    <n v="4.8187808900000002"/>
    <x v="5"/>
    <n v="334"/>
  </r>
  <r>
    <d v="2025-03-02T08:02:30"/>
    <n v="373"/>
    <n v="423"/>
    <n v="354"/>
    <n v="69"/>
    <d v="2025-03-02T00:00:00"/>
    <n v="9"/>
    <s v="08:02:30"/>
    <n v="2025"/>
    <n v="3"/>
    <n v="2"/>
    <n v="8"/>
    <n v="47"/>
    <n v="109"/>
    <n v="111.17"/>
    <n v="33.26"/>
    <n v="77.91"/>
    <n v="1.02"/>
    <n v="3.804983359"/>
    <x v="5"/>
    <n v="373"/>
  </r>
  <r>
    <d v="2025-03-02T09:04:19"/>
    <n v="326"/>
    <n v="317"/>
    <n v="227"/>
    <n v="90"/>
    <d v="2025-03-02T00:00:00"/>
    <n v="9"/>
    <s v="09:04:19"/>
    <n v="2025"/>
    <n v="3"/>
    <n v="2"/>
    <n v="9"/>
    <n v="60"/>
    <n v="140"/>
    <n v="111.17"/>
    <n v="33.26"/>
    <n v="77.91"/>
    <n v="0.79"/>
    <n v="2.851488711"/>
    <x v="5"/>
    <n v="326"/>
  </r>
  <r>
    <d v="2025-03-02T10:53:41"/>
    <n v="250"/>
    <n v="291"/>
    <n v="203"/>
    <n v="88"/>
    <d v="2025-03-02T00:00:00"/>
    <n v="9"/>
    <s v="10:53:41"/>
    <n v="2025"/>
    <n v="3"/>
    <n v="2"/>
    <n v="10"/>
    <n v="62"/>
    <n v="200"/>
    <n v="149.51"/>
    <n v="44.73"/>
    <n v="104.77"/>
    <n v="0.75"/>
    <n v="1.9463581029999999"/>
    <x v="5"/>
    <n v="250"/>
  </r>
  <r>
    <d v="2025-03-02T11:42:13"/>
    <n v="299"/>
    <n v="248"/>
    <n v="149"/>
    <n v="99"/>
    <d v="2025-03-02T00:00:00"/>
    <n v="9"/>
    <s v="11:42:13"/>
    <n v="2025"/>
    <n v="3"/>
    <n v="2"/>
    <n v="11"/>
    <n v="66"/>
    <n v="216"/>
    <n v="153.34"/>
    <n v="45.88"/>
    <n v="107.46"/>
    <n v="0.71"/>
    <n v="1.617320986"/>
    <x v="5"/>
    <n v="299"/>
  </r>
  <r>
    <d v="2025-03-02T12:09:52"/>
    <n v="387"/>
    <n v="395"/>
    <n v="285"/>
    <n v="110"/>
    <d v="2025-03-02T00:00:00"/>
    <n v="9"/>
    <s v="12:09:52"/>
    <n v="2025"/>
    <n v="3"/>
    <n v="2"/>
    <n v="12"/>
    <n v="68"/>
    <n v="229"/>
    <n v="162.29"/>
    <n v="48.56"/>
    <n v="113.73"/>
    <n v="0.71"/>
    <n v="2.4339145969999998"/>
    <x v="5"/>
    <n v="387"/>
  </r>
  <r>
    <d v="2025-03-02T13:32:51"/>
    <n v="474"/>
    <n v="382"/>
    <n v="262"/>
    <n v="120"/>
    <d v="2025-03-02T00:00:00"/>
    <n v="9"/>
    <s v="13:32:51"/>
    <n v="2025"/>
    <n v="3"/>
    <n v="2"/>
    <n v="13"/>
    <n v="97"/>
    <n v="260"/>
    <n v="236.4"/>
    <n v="70.73"/>
    <n v="165.67"/>
    <n v="0.91"/>
    <n v="1.615905245"/>
    <x v="5"/>
    <n v="474"/>
  </r>
  <r>
    <d v="2025-03-02T14:33:34"/>
    <n v="404"/>
    <n v="340"/>
    <n v="224"/>
    <n v="116"/>
    <d v="2025-03-02T00:00:00"/>
    <n v="9"/>
    <s v="14:33:34"/>
    <n v="2025"/>
    <n v="3"/>
    <n v="2"/>
    <n v="14"/>
    <n v="95"/>
    <n v="227"/>
    <n v="195.51"/>
    <n v="58.5"/>
    <n v="137.01"/>
    <n v="0.86"/>
    <n v="1.7390414809999999"/>
    <x v="5"/>
    <n v="404"/>
  </r>
  <r>
    <d v="2025-03-02T15:06:41"/>
    <n v="382"/>
    <n v="260"/>
    <n v="155"/>
    <n v="105"/>
    <d v="2025-03-02T00:00:00"/>
    <n v="9"/>
    <s v="15:06:41"/>
    <n v="2025"/>
    <n v="3"/>
    <n v="2"/>
    <n v="15"/>
    <n v="92"/>
    <n v="196"/>
    <n v="158.44999999999999"/>
    <n v="47.41"/>
    <n v="111.04"/>
    <n v="0.81"/>
    <n v="1.6408961820000001"/>
    <x v="5"/>
    <n v="382"/>
  </r>
  <r>
    <d v="2025-03-02T16:50:38"/>
    <n v="341"/>
    <n v="250"/>
    <n v="162"/>
    <n v="88"/>
    <d v="2025-03-02T00:00:00"/>
    <n v="9"/>
    <s v="16:50:38"/>
    <n v="2025"/>
    <n v="3"/>
    <n v="2"/>
    <n v="16"/>
    <n v="80"/>
    <n v="156"/>
    <n v="201.9"/>
    <n v="60.41"/>
    <n v="141.49"/>
    <n v="1.29"/>
    <n v="1.2382367510000001"/>
    <x v="5"/>
    <n v="341"/>
  </r>
  <r>
    <d v="2025-03-02T17:31:03"/>
    <n v="397"/>
    <n v="284"/>
    <n v="175"/>
    <n v="109"/>
    <d v="2025-03-02T00:00:00"/>
    <n v="9"/>
    <s v="17:31:03"/>
    <n v="2025"/>
    <n v="3"/>
    <n v="2"/>
    <n v="17"/>
    <n v="91"/>
    <n v="180"/>
    <n v="207.01"/>
    <n v="61.94"/>
    <n v="145.07"/>
    <n v="1.1499999999999999"/>
    <n v="1.3719144000000001"/>
    <x v="5"/>
    <n v="397"/>
  </r>
  <r>
    <d v="2025-03-02T18:33:09"/>
    <n v="205"/>
    <n v="165"/>
    <n v="139"/>
    <n v="26"/>
    <d v="2025-03-02T00:00:00"/>
    <n v="9"/>
    <s v="18:33:09"/>
    <n v="2025"/>
    <n v="3"/>
    <n v="2"/>
    <n v="18"/>
    <n v="22"/>
    <n v="27"/>
    <n v="34.5"/>
    <n v="10.32"/>
    <n v="24.18"/>
    <n v="1.28"/>
    <n v="4.7826086959999996"/>
    <x v="5"/>
    <n v="205"/>
  </r>
  <r>
    <d v="2025-03-02T19:28:50"/>
    <n v="479"/>
    <n v="323"/>
    <n v="215"/>
    <n v="108"/>
    <d v="2025-03-02T00:00:00"/>
    <n v="9"/>
    <s v="19:28:50"/>
    <n v="2025"/>
    <n v="3"/>
    <n v="2"/>
    <n v="19"/>
    <n v="83"/>
    <n v="197"/>
    <n v="192.95"/>
    <n v="57.73"/>
    <n v="135.22"/>
    <n v="0.98"/>
    <n v="1.674008811"/>
    <x v="5"/>
    <n v="479"/>
  </r>
  <r>
    <d v="2025-03-02T20:36:18"/>
    <n v="534"/>
    <n v="357"/>
    <n v="191"/>
    <n v="166"/>
    <d v="2025-03-02T00:00:00"/>
    <n v="9"/>
    <s v="20:36:18"/>
    <n v="2025"/>
    <n v="3"/>
    <n v="2"/>
    <n v="20"/>
    <n v="123"/>
    <n v="109"/>
    <n v="221.07"/>
    <n v="66.14"/>
    <n v="154.91999999999999"/>
    <n v="2.0299999999999998"/>
    <n v="1.6148731169999999"/>
    <x v="5"/>
    <n v="534"/>
  </r>
  <r>
    <d v="2025-03-02T21:03:48"/>
    <n v="579"/>
    <n v="465"/>
    <n v="228"/>
    <n v="237"/>
    <d v="2025-03-02T00:00:00"/>
    <n v="9"/>
    <s v="21:03:48"/>
    <n v="2025"/>
    <n v="3"/>
    <n v="2"/>
    <n v="21"/>
    <n v="178"/>
    <n v="251"/>
    <n v="435.74"/>
    <n v="130.38"/>
    <n v="305.37"/>
    <n v="1.74"/>
    <n v="1.0671501350000001"/>
    <x v="5"/>
    <n v="579"/>
  </r>
  <r>
    <d v="2025-03-02T22:49:13"/>
    <n v="662"/>
    <n v="515"/>
    <n v="292"/>
    <n v="223"/>
    <d v="2025-03-02T00:00:00"/>
    <n v="9"/>
    <s v="22:49:13"/>
    <n v="2025"/>
    <n v="3"/>
    <n v="2"/>
    <n v="22"/>
    <n v="170"/>
    <n v="212"/>
    <n v="370.57"/>
    <n v="110.88"/>
    <n v="259.7"/>
    <n v="1.75"/>
    <n v="1.3897509240000001"/>
    <x v="5"/>
    <n v="662"/>
  </r>
  <r>
    <d v="2025-03-02T23:43:31"/>
    <n v="622"/>
    <n v="509"/>
    <n v="318"/>
    <n v="191"/>
    <d v="2025-03-02T00:00:00"/>
    <n v="9"/>
    <s v="23:43:31"/>
    <n v="2025"/>
    <n v="3"/>
    <n v="2"/>
    <n v="23"/>
    <n v="150"/>
    <n v="146"/>
    <n v="256.85000000000002"/>
    <n v="76.849999999999994"/>
    <n v="180"/>
    <n v="1.76"/>
    <n v="1.981701382"/>
    <x v="5"/>
    <n v="622"/>
  </r>
  <r>
    <d v="2025-03-03T00:05:02"/>
    <n v="570"/>
    <n v="403"/>
    <n v="224"/>
    <n v="179"/>
    <d v="2025-03-03T00:00:00"/>
    <n v="10"/>
    <s v="00:05:02"/>
    <n v="2025"/>
    <n v="3"/>
    <n v="3"/>
    <n v="0"/>
    <n v="135"/>
    <n v="359"/>
    <n v="245"/>
    <n v="72.680000000000007"/>
    <n v="172.32"/>
    <n v="0.68"/>
    <n v="1.6448979589999999"/>
    <x v="6"/>
    <n v="570"/>
  </r>
  <r>
    <d v="2025-03-03T01:38:41"/>
    <n v="413"/>
    <n v="317"/>
    <n v="170"/>
    <n v="147"/>
    <d v="2025-03-03T00:00:00"/>
    <n v="10"/>
    <s v="01:38:41"/>
    <n v="2025"/>
    <n v="3"/>
    <n v="3"/>
    <n v="1"/>
    <n v="113"/>
    <n v="266"/>
    <n v="200.11"/>
    <n v="59.36"/>
    <n v="140.74"/>
    <n v="0.75"/>
    <n v="1.5841287289999999"/>
    <x v="6"/>
    <n v="413"/>
  </r>
  <r>
    <d v="2025-03-03T02:21:15"/>
    <n v="339"/>
    <n v="335"/>
    <n v="209"/>
    <n v="126"/>
    <d v="2025-03-03T00:00:00"/>
    <n v="10"/>
    <s v="02:21:15"/>
    <n v="2025"/>
    <n v="3"/>
    <n v="3"/>
    <n v="2"/>
    <n v="97"/>
    <n v="213"/>
    <n v="177.02"/>
    <n v="52.51"/>
    <n v="124.5"/>
    <n v="0.83"/>
    <n v="1.8924415320000001"/>
    <x v="6"/>
    <n v="339"/>
  </r>
  <r>
    <d v="2025-03-03T03:24:38"/>
    <n v="442"/>
    <n v="390"/>
    <n v="327"/>
    <n v="63"/>
    <d v="2025-03-03T00:00:00"/>
    <n v="10"/>
    <s v="03:24:38"/>
    <n v="2025"/>
    <n v="3"/>
    <n v="3"/>
    <n v="3"/>
    <n v="47"/>
    <n v="85"/>
    <n v="119.3"/>
    <n v="35.39"/>
    <n v="83.91"/>
    <n v="1.4"/>
    <n v="3.2690695729999999"/>
    <x v="6"/>
    <n v="442"/>
  </r>
  <r>
    <d v="2025-03-03T04:50:31"/>
    <n v="340"/>
    <n v="273"/>
    <n v="246"/>
    <n v="27"/>
    <d v="2025-03-03T00:00:00"/>
    <n v="10"/>
    <s v="04:50:31"/>
    <n v="2025"/>
    <n v="3"/>
    <n v="3"/>
    <n v="4"/>
    <n v="23"/>
    <n v="30"/>
    <n v="42.33"/>
    <n v="12.56"/>
    <n v="29.77"/>
    <n v="1.41"/>
    <n v="6.4493267190000001"/>
    <x v="6"/>
    <n v="340"/>
  </r>
  <r>
    <d v="2025-03-03T05:13:32"/>
    <n v="361"/>
    <n v="261"/>
    <n v="247"/>
    <n v="14"/>
    <d v="2025-03-03T00:00:00"/>
    <n v="10"/>
    <s v="05:13:32"/>
    <n v="2025"/>
    <n v="3"/>
    <n v="3"/>
    <n v="5"/>
    <n v="14"/>
    <n v="16"/>
    <n v="25.65"/>
    <n v="7.61"/>
    <n v="18.04"/>
    <n v="1.6"/>
    <n v="10.1754386"/>
    <x v="6"/>
    <n v="361"/>
  </r>
  <r>
    <d v="2025-03-03T06:20:47"/>
    <n v="331"/>
    <n v="248"/>
    <n v="220"/>
    <n v="28"/>
    <d v="2025-03-03T00:00:00"/>
    <n v="10"/>
    <s v="06:20:47"/>
    <n v="2025"/>
    <n v="3"/>
    <n v="3"/>
    <n v="6"/>
    <n v="23"/>
    <n v="29"/>
    <n v="38.479999999999997"/>
    <n v="11.42"/>
    <n v="27.07"/>
    <n v="1.33"/>
    <n v="6.444906445"/>
    <x v="6"/>
    <n v="331"/>
  </r>
  <r>
    <d v="2025-03-03T07:36:32"/>
    <n v="354"/>
    <n v="267"/>
    <n v="224"/>
    <n v="43"/>
    <d v="2025-03-03T00:00:00"/>
    <n v="10"/>
    <s v="07:36:32"/>
    <n v="2025"/>
    <n v="3"/>
    <n v="3"/>
    <n v="7"/>
    <n v="33"/>
    <n v="49"/>
    <n v="70.55"/>
    <n v="20.93"/>
    <n v="49.62"/>
    <n v="1.44"/>
    <n v="3.7845499650000001"/>
    <x v="6"/>
    <n v="354"/>
  </r>
  <r>
    <d v="2025-03-03T08:18:40"/>
    <n v="408"/>
    <n v="450"/>
    <n v="379"/>
    <n v="71"/>
    <d v="2025-03-03T00:00:00"/>
    <n v="10"/>
    <s v="08:18:40"/>
    <n v="2025"/>
    <n v="3"/>
    <n v="3"/>
    <n v="8"/>
    <n v="48"/>
    <n v="104"/>
    <n v="97.49"/>
    <n v="28.92"/>
    <n v="68.569999999999993"/>
    <n v="0.94"/>
    <n v="4.6158580369999997"/>
    <x v="6"/>
    <n v="408"/>
  </r>
  <r>
    <d v="2025-03-03T09:25:07"/>
    <n v="280"/>
    <n v="242"/>
    <n v="147"/>
    <n v="95"/>
    <d v="2025-03-03T00:00:00"/>
    <n v="10"/>
    <s v="09:25:07"/>
    <n v="2025"/>
    <n v="3"/>
    <n v="3"/>
    <n v="9"/>
    <n v="68"/>
    <n v="165"/>
    <n v="128.27000000000001"/>
    <n v="38.049999999999997"/>
    <n v="90.22"/>
    <n v="0.78"/>
    <n v="1.8866453569999999"/>
    <x v="6"/>
    <n v="280"/>
  </r>
  <r>
    <d v="2025-03-03T10:27:37"/>
    <n v="275"/>
    <n v="201"/>
    <n v="116"/>
    <n v="85"/>
    <d v="2025-03-03T00:00:00"/>
    <n v="10"/>
    <s v="10:27:37"/>
    <n v="2025"/>
    <n v="3"/>
    <n v="3"/>
    <n v="10"/>
    <n v="62"/>
    <n v="198"/>
    <n v="153.93"/>
    <n v="45.66"/>
    <n v="108.26"/>
    <n v="0.78"/>
    <n v="1.3057883450000001"/>
    <x v="6"/>
    <n v="275"/>
  </r>
  <r>
    <d v="2025-03-03T11:38:02"/>
    <n v="293"/>
    <n v="237"/>
    <n v="156"/>
    <n v="81"/>
    <d v="2025-03-03T00:00:00"/>
    <n v="10"/>
    <s v="11:38:02"/>
    <n v="2025"/>
    <n v="3"/>
    <n v="3"/>
    <n v="11"/>
    <n v="61"/>
    <n v="186"/>
    <n v="141.1"/>
    <n v="41.86"/>
    <n v="99.24"/>
    <n v="0.76"/>
    <n v="1.679659816"/>
    <x v="6"/>
    <n v="293"/>
  </r>
  <r>
    <d v="2025-03-03T12:37:49"/>
    <n v="387"/>
    <n v="494"/>
    <n v="412"/>
    <n v="82"/>
    <d v="2025-03-03T00:00:00"/>
    <n v="10"/>
    <s v="12:37:49"/>
    <n v="2025"/>
    <n v="3"/>
    <n v="3"/>
    <n v="12"/>
    <n v="60"/>
    <n v="190"/>
    <n v="152.65"/>
    <n v="45.28"/>
    <n v="107.36"/>
    <n v="0.8"/>
    <n v="3.2361611529999998"/>
    <x v="6"/>
    <n v="387"/>
  </r>
  <r>
    <d v="2025-03-03T13:50:07"/>
    <n v="452"/>
    <n v="449"/>
    <n v="318"/>
    <n v="131"/>
    <d v="2025-03-03T00:00:00"/>
    <n v="10"/>
    <s v="13:50:07"/>
    <n v="2025"/>
    <n v="3"/>
    <n v="3"/>
    <n v="13"/>
    <n v="99"/>
    <n v="258"/>
    <n v="237.31"/>
    <n v="70.400000000000006"/>
    <n v="166.91"/>
    <n v="0.92"/>
    <n v="1.8920399480000001"/>
    <x v="6"/>
    <n v="452"/>
  </r>
  <r>
    <d v="2025-03-03T14:27:27"/>
    <n v="449"/>
    <n v="443"/>
    <n v="305"/>
    <n v="138"/>
    <d v="2025-03-03T00:00:00"/>
    <n v="10"/>
    <s v="14:27:27"/>
    <n v="2025"/>
    <n v="3"/>
    <n v="3"/>
    <n v="14"/>
    <n v="109"/>
    <n v="271"/>
    <n v="219.35"/>
    <n v="65.069999999999993"/>
    <n v="154.28"/>
    <n v="0.81"/>
    <n v="2.0196033739999999"/>
    <x v="6"/>
    <n v="449"/>
  </r>
  <r>
    <d v="2025-03-03T15:52:16"/>
    <n v="408"/>
    <n v="353"/>
    <n v="214"/>
    <n v="139"/>
    <d v="2025-03-03T00:00:00"/>
    <n v="10"/>
    <s v="15:52:16"/>
    <n v="2025"/>
    <n v="3"/>
    <n v="3"/>
    <n v="15"/>
    <n v="114"/>
    <n v="271"/>
    <n v="203.96"/>
    <n v="60.51"/>
    <n v="143.44999999999999"/>
    <n v="0.75"/>
    <n v="1.7307315160000001"/>
    <x v="6"/>
    <n v="408"/>
  </r>
  <r>
    <d v="2025-03-03T16:25:44"/>
    <n v="408"/>
    <n v="330"/>
    <n v="208"/>
    <n v="122"/>
    <d v="2025-03-03T00:00:00"/>
    <n v="10"/>
    <s v="16:25:44"/>
    <n v="2025"/>
    <n v="3"/>
    <n v="3"/>
    <n v="16"/>
    <n v="107"/>
    <n v="182"/>
    <n v="165.47"/>
    <n v="49.09"/>
    <n v="116.38"/>
    <n v="0.91"/>
    <n v="1.994319212"/>
    <x v="6"/>
    <n v="408"/>
  </r>
  <r>
    <d v="2025-03-03T17:12:06"/>
    <n v="338"/>
    <n v="320"/>
    <n v="230"/>
    <n v="90"/>
    <d v="2025-03-03T00:00:00"/>
    <n v="10"/>
    <s v="17:12:06"/>
    <n v="2025"/>
    <n v="3"/>
    <n v="3"/>
    <n v="17"/>
    <n v="75"/>
    <n v="121"/>
    <n v="150.08000000000001"/>
    <n v="44.52"/>
    <n v="105.56"/>
    <n v="1.24"/>
    <n v="2.1321961620000001"/>
    <x v="6"/>
    <n v="338"/>
  </r>
  <r>
    <d v="2025-03-03T18:15:35"/>
    <n v="219"/>
    <n v="223"/>
    <n v="208"/>
    <n v="15"/>
    <d v="2025-03-03T00:00:00"/>
    <n v="10"/>
    <s v="18:15:35"/>
    <n v="2025"/>
    <n v="3"/>
    <n v="3"/>
    <n v="18"/>
    <n v="15"/>
    <n v="18"/>
    <n v="30.79"/>
    <n v="9.1300000000000008"/>
    <n v="21.65"/>
    <n v="1.71"/>
    <n v="7.2426112370000002"/>
    <x v="6"/>
    <n v="219"/>
  </r>
  <r>
    <d v="2025-03-03T19:06:23"/>
    <n v="492"/>
    <n v="465"/>
    <n v="370"/>
    <n v="95"/>
    <d v="2025-03-03T00:00:00"/>
    <n v="10"/>
    <s v="19:06:23"/>
    <n v="2025"/>
    <n v="3"/>
    <n v="3"/>
    <n v="19"/>
    <n v="73"/>
    <n v="163"/>
    <n v="182.15"/>
    <n v="54.04"/>
    <n v="128.11000000000001"/>
    <n v="1.1200000000000001"/>
    <n v="2.552841065"/>
    <x v="6"/>
    <n v="492"/>
  </r>
  <r>
    <d v="2025-03-03T20:11:34"/>
    <n v="502"/>
    <n v="409"/>
    <n v="217"/>
    <n v="192"/>
    <d v="2025-03-03T00:00:00"/>
    <n v="10"/>
    <s v="20:11:34"/>
    <n v="2025"/>
    <n v="3"/>
    <n v="3"/>
    <n v="20"/>
    <n v="133"/>
    <n v="151"/>
    <n v="338.65"/>
    <n v="100.46"/>
    <n v="238.18"/>
    <n v="2.2400000000000002"/>
    <n v="1.2077366009999999"/>
    <x v="6"/>
    <n v="502"/>
  </r>
  <r>
    <d v="2025-03-03T21:24:41"/>
    <n v="637"/>
    <n v="537"/>
    <n v="245"/>
    <n v="292"/>
    <d v="2025-03-03T00:00:00"/>
    <n v="10"/>
    <s v="21:24:41"/>
    <n v="2025"/>
    <n v="3"/>
    <n v="3"/>
    <n v="21"/>
    <n v="206"/>
    <n v="253"/>
    <n v="379.69"/>
    <n v="112.64"/>
    <n v="267.05"/>
    <n v="1.5"/>
    <n v="1.414311675"/>
    <x v="6"/>
    <n v="637"/>
  </r>
  <r>
    <d v="2025-03-03T22:28:39"/>
    <n v="711"/>
    <n v="608"/>
    <n v="328"/>
    <n v="280"/>
    <d v="2025-03-03T00:00:00"/>
    <n v="10"/>
    <s v="22:28:39"/>
    <n v="2025"/>
    <n v="3"/>
    <n v="3"/>
    <n v="22"/>
    <n v="211"/>
    <n v="318"/>
    <n v="501.55"/>
    <n v="148.79"/>
    <n v="352.76"/>
    <n v="1.58"/>
    <n v="1.21224205"/>
    <x v="6"/>
    <n v="711"/>
  </r>
  <r>
    <d v="2025-03-03T23:28:54"/>
    <n v="733"/>
    <n v="779"/>
    <n v="518"/>
    <n v="261"/>
    <d v="2025-03-03T00:00:00"/>
    <n v="10"/>
    <s v="23:28:54"/>
    <n v="2025"/>
    <n v="3"/>
    <n v="3"/>
    <n v="23"/>
    <n v="209"/>
    <n v="281"/>
    <n v="432.29"/>
    <n v="128.24"/>
    <n v="304.04000000000002"/>
    <n v="1.54"/>
    <n v="1.802031044"/>
    <x v="6"/>
    <n v="733"/>
  </r>
  <r>
    <d v="2025-03-04T00:39:32"/>
    <n v="650"/>
    <n v="684"/>
    <n v="466"/>
    <n v="218"/>
    <d v="2025-03-04T00:00:00"/>
    <n v="10"/>
    <s v="00:39:32"/>
    <n v="2025"/>
    <n v="3"/>
    <n v="4"/>
    <n v="0"/>
    <n v="164"/>
    <n v="566"/>
    <n v="373.23"/>
    <n v="99.62"/>
    <n v="273.62"/>
    <n v="0.66"/>
    <n v="1.832650109"/>
    <x v="6"/>
    <n v="650"/>
  </r>
  <r>
    <d v="2025-03-04T01:13:56"/>
    <n v="461"/>
    <n v="433"/>
    <n v="289"/>
    <n v="144"/>
    <d v="2025-03-04T00:00:00"/>
    <n v="10"/>
    <s v="01:13:56"/>
    <n v="2025"/>
    <n v="3"/>
    <n v="4"/>
    <n v="1"/>
    <n v="110"/>
    <n v="250"/>
    <n v="193.63"/>
    <n v="51.68"/>
    <n v="141.94999999999999"/>
    <n v="0.77"/>
    <n v="2.236223726"/>
    <x v="6"/>
    <n v="461"/>
  </r>
  <r>
    <d v="2025-03-04T02:51:08"/>
    <n v="351"/>
    <n v="368"/>
    <n v="267"/>
    <n v="101"/>
    <d v="2025-03-04T00:00:00"/>
    <n v="10"/>
    <s v="02:51:08"/>
    <n v="2025"/>
    <n v="3"/>
    <n v="4"/>
    <n v="2"/>
    <n v="82"/>
    <n v="168"/>
    <n v="159.96"/>
    <n v="42.69"/>
    <n v="117.26"/>
    <n v="0.95"/>
    <n v="2.3005751440000002"/>
    <x v="6"/>
    <n v="351"/>
  </r>
  <r>
    <d v="2025-03-04T03:43:46"/>
    <n v="487"/>
    <n v="458"/>
    <n v="381"/>
    <n v="77"/>
    <d v="2025-03-04T00:00:00"/>
    <n v="10"/>
    <s v="03:43:46"/>
    <n v="2025"/>
    <n v="3"/>
    <n v="4"/>
    <n v="3"/>
    <n v="61"/>
    <n v="129"/>
    <n v="169.78"/>
    <n v="45.31"/>
    <n v="124.47"/>
    <n v="1.32"/>
    <n v="2.6976086700000002"/>
    <x v="6"/>
    <n v="487"/>
  </r>
  <r>
    <d v="2025-03-04T04:46:05"/>
    <n v="404"/>
    <n v="350"/>
    <n v="312"/>
    <n v="38"/>
    <d v="2025-03-04T00:00:00"/>
    <n v="10"/>
    <s v="04:46:05"/>
    <n v="2025"/>
    <n v="3"/>
    <n v="4"/>
    <n v="4"/>
    <n v="32"/>
    <n v="44"/>
    <n v="58.93"/>
    <n v="15.73"/>
    <n v="43.2"/>
    <n v="1.34"/>
    <n v="5.9392499580000004"/>
    <x v="6"/>
    <n v="404"/>
  </r>
  <r>
    <d v="2025-03-04T05:14:08"/>
    <n v="343"/>
    <n v="194"/>
    <n v="162"/>
    <n v="32"/>
    <d v="2025-03-04T00:00:00"/>
    <n v="10"/>
    <s v="05:14:08"/>
    <n v="2025"/>
    <n v="3"/>
    <n v="4"/>
    <n v="5"/>
    <n v="29"/>
    <n v="39"/>
    <n v="51.92"/>
    <n v="13.86"/>
    <n v="38.06"/>
    <n v="1.33"/>
    <n v="3.7365177200000002"/>
    <x v="6"/>
    <n v="343"/>
  </r>
  <r>
    <d v="2025-03-04T06:35:50"/>
    <n v="397"/>
    <n v="333"/>
    <n v="292"/>
    <n v="41"/>
    <d v="2025-03-04T00:00:00"/>
    <n v="10"/>
    <s v="06:35:50"/>
    <n v="2025"/>
    <n v="3"/>
    <n v="4"/>
    <n v="6"/>
    <n v="33"/>
    <n v="52"/>
    <n v="88.4"/>
    <n v="23.59"/>
    <n v="64.8"/>
    <n v="1.7"/>
    <n v="3.7669683260000002"/>
    <x v="6"/>
    <n v="397"/>
  </r>
  <r>
    <d v="2025-03-04T07:04:24"/>
    <n v="325"/>
    <n v="275"/>
    <n v="239"/>
    <n v="36"/>
    <d v="2025-03-04T00:00:00"/>
    <n v="10"/>
    <s v="07:04:24"/>
    <n v="2025"/>
    <n v="3"/>
    <n v="4"/>
    <n v="7"/>
    <n v="29"/>
    <n v="39"/>
    <n v="54.72"/>
    <n v="14.61"/>
    <n v="40.119999999999997"/>
    <n v="1.4"/>
    <n v="5.0255847950000003"/>
    <x v="6"/>
    <n v="325"/>
  </r>
  <r>
    <d v="2025-03-04T08:51:13"/>
    <n v="211"/>
    <n v="187"/>
    <n v="136"/>
    <n v="51"/>
    <d v="2025-03-04T00:00:00"/>
    <n v="10"/>
    <s v="08:51:13"/>
    <n v="2025"/>
    <n v="3"/>
    <n v="4"/>
    <n v="8"/>
    <n v="38"/>
    <n v="75"/>
    <n v="81.38"/>
    <n v="21.72"/>
    <n v="59.66"/>
    <n v="1.0900000000000001"/>
    <n v="2.2978618829999999"/>
    <x v="6"/>
    <n v="211"/>
  </r>
  <r>
    <d v="2025-03-04T09:55:35"/>
    <n v="208"/>
    <n v="192"/>
    <n v="120"/>
    <n v="72"/>
    <d v="2025-03-04T00:00:00"/>
    <n v="10"/>
    <s v="09:55:35"/>
    <n v="2025"/>
    <n v="3"/>
    <n v="4"/>
    <n v="9"/>
    <n v="50"/>
    <n v="117"/>
    <n v="120.67"/>
    <n v="32.21"/>
    <n v="88.46"/>
    <n v="1.03"/>
    <n v="1.5911162679999999"/>
    <x v="6"/>
    <n v="208"/>
  </r>
  <r>
    <d v="2025-03-04T10:13:09"/>
    <n v="210"/>
    <n v="173"/>
    <n v="107"/>
    <n v="66"/>
    <d v="2025-03-04T00:00:00"/>
    <n v="10"/>
    <s v="10:13:09"/>
    <n v="2025"/>
    <n v="3"/>
    <n v="4"/>
    <n v="10"/>
    <n v="50"/>
    <n v="143"/>
    <n v="129.09"/>
    <n v="34.450000000000003"/>
    <n v="94.63"/>
    <n v="0.9"/>
    <n v="1.3401502830000001"/>
    <x v="6"/>
    <n v="210"/>
  </r>
  <r>
    <d v="2025-03-04T11:46:27"/>
    <n v="226"/>
    <n v="208"/>
    <n v="142"/>
    <n v="66"/>
    <d v="2025-03-04T00:00:00"/>
    <n v="10"/>
    <s v="11:46:27"/>
    <n v="2025"/>
    <n v="3"/>
    <n v="4"/>
    <n v="11"/>
    <n v="49"/>
    <n v="134"/>
    <n v="115.06"/>
    <n v="30.71"/>
    <n v="84.35"/>
    <n v="0.86"/>
    <n v="1.807752477"/>
    <x v="6"/>
    <n v="226"/>
  </r>
  <r>
    <d v="2025-03-04T12:18:48"/>
    <n v="277"/>
    <n v="267"/>
    <n v="189"/>
    <n v="78"/>
    <d v="2025-03-04T00:00:00"/>
    <n v="10"/>
    <s v="12:18:48"/>
    <n v="2025"/>
    <n v="3"/>
    <n v="4"/>
    <n v="12"/>
    <n v="61"/>
    <n v="177"/>
    <n v="130.49"/>
    <n v="34.83"/>
    <n v="95.66"/>
    <n v="0.74"/>
    <n v="2.046133803"/>
    <x v="6"/>
    <n v="277"/>
  </r>
  <r>
    <d v="2025-03-04T13:04:22"/>
    <n v="350"/>
    <n v="292"/>
    <n v="197"/>
    <n v="95"/>
    <d v="2025-03-04T00:00:00"/>
    <n v="10"/>
    <s v="13:04:22"/>
    <n v="2025"/>
    <n v="3"/>
    <n v="4"/>
    <n v="13"/>
    <n v="86"/>
    <n v="169"/>
    <n v="145.93"/>
    <n v="38.950000000000003"/>
    <n v="106.98"/>
    <n v="0.86"/>
    <n v="2.0009593639999999"/>
    <x v="6"/>
    <n v="350"/>
  </r>
  <r>
    <d v="2025-03-04T14:02:45"/>
    <n v="363"/>
    <n v="290"/>
    <n v="164"/>
    <n v="126"/>
    <d v="2025-03-04T00:00:00"/>
    <n v="10"/>
    <s v="14:02:45"/>
    <n v="2025"/>
    <n v="3"/>
    <n v="4"/>
    <n v="14"/>
    <n v="104"/>
    <n v="282"/>
    <n v="260.98"/>
    <n v="69.66"/>
    <n v="191.33"/>
    <n v="0.93"/>
    <n v="1.11119626"/>
    <x v="6"/>
    <n v="363"/>
  </r>
  <r>
    <d v="2025-03-04T15:45:26"/>
    <n v="347"/>
    <n v="297"/>
    <n v="184"/>
    <n v="113"/>
    <d v="2025-03-04T00:00:00"/>
    <n v="10"/>
    <s v="15:45:26"/>
    <n v="2025"/>
    <n v="3"/>
    <n v="4"/>
    <n v="15"/>
    <n v="99"/>
    <n v="208"/>
    <n v="166.97"/>
    <n v="44.56"/>
    <n v="122.41"/>
    <n v="0.8"/>
    <n v="1.7787626519999999"/>
    <x v="6"/>
    <n v="347"/>
  </r>
  <r>
    <d v="2025-03-04T16:07:35"/>
    <n v="391"/>
    <n v="300"/>
    <n v="184"/>
    <n v="116"/>
    <d v="2025-03-04T00:00:00"/>
    <n v="10"/>
    <s v="16:07:35"/>
    <n v="2025"/>
    <n v="3"/>
    <n v="4"/>
    <n v="16"/>
    <n v="99"/>
    <n v="167"/>
    <n v="168.38"/>
    <n v="44.94"/>
    <n v="123.44"/>
    <n v="1.01"/>
    <n v="1.781684286"/>
    <x v="6"/>
    <n v="391"/>
  </r>
  <r>
    <d v="2025-03-04T17:36:50"/>
    <n v="381"/>
    <n v="371"/>
    <n v="268"/>
    <n v="103"/>
    <d v="2025-03-04T00:00:00"/>
    <n v="10"/>
    <s v="17:36:50"/>
    <n v="2025"/>
    <n v="3"/>
    <n v="4"/>
    <n v="17"/>
    <n v="83"/>
    <n v="160"/>
    <n v="214.68"/>
    <n v="57.3"/>
    <n v="157.38"/>
    <n v="1.34"/>
    <n v="1.728153531"/>
    <x v="6"/>
    <n v="381"/>
  </r>
  <r>
    <d v="2025-03-04T18:32:53"/>
    <n v="215"/>
    <n v="226"/>
    <n v="207"/>
    <n v="19"/>
    <d v="2025-03-04T00:00:00"/>
    <n v="10"/>
    <s v="18:32:53"/>
    <n v="2025"/>
    <n v="3"/>
    <n v="4"/>
    <n v="18"/>
    <n v="18"/>
    <n v="24"/>
    <n v="49.11"/>
    <n v="13.11"/>
    <n v="36"/>
    <n v="2.0499999999999998"/>
    <n v="4.6019140700000003"/>
    <x v="6"/>
    <n v="215"/>
  </r>
  <r>
    <d v="2025-03-04T19:24:03"/>
    <n v="474"/>
    <n v="423"/>
    <n v="338"/>
    <n v="85"/>
    <d v="2025-03-04T00:00:00"/>
    <n v="10"/>
    <s v="19:24:03"/>
    <n v="2025"/>
    <n v="3"/>
    <n v="4"/>
    <n v="19"/>
    <n v="64"/>
    <n v="135"/>
    <n v="168.38"/>
    <n v="44.94"/>
    <n v="123.44"/>
    <n v="1.25"/>
    <n v="2.5121748429999999"/>
    <x v="6"/>
    <n v="474"/>
  </r>
  <r>
    <d v="2025-03-04T20:48:42"/>
    <n v="534"/>
    <n v="443"/>
    <n v="277"/>
    <n v="166"/>
    <d v="2025-03-04T00:00:00"/>
    <n v="10"/>
    <s v="20:48:42"/>
    <n v="2025"/>
    <n v="3"/>
    <n v="4"/>
    <n v="20"/>
    <n v="126"/>
    <n v="140"/>
    <n v="339.56"/>
    <n v="90.63"/>
    <n v="248.93"/>
    <n v="2.4300000000000002"/>
    <n v="1.3046295210000001"/>
    <x v="6"/>
    <n v="534"/>
  </r>
  <r>
    <d v="2025-03-04T21:14:42"/>
    <n v="572"/>
    <n v="531"/>
    <n v="283"/>
    <n v="248"/>
    <d v="2025-03-04T00:00:00"/>
    <n v="10"/>
    <s v="21:14:42"/>
    <n v="2025"/>
    <n v="3"/>
    <n v="4"/>
    <n v="21"/>
    <n v="186"/>
    <n v="206"/>
    <n v="338.16"/>
    <n v="90.25"/>
    <n v="247.9"/>
    <n v="1.64"/>
    <n v="1.570262598"/>
    <x v="6"/>
    <n v="572"/>
  </r>
  <r>
    <d v="2025-03-04T22:45:25"/>
    <n v="731"/>
    <n v="668"/>
    <n v="384"/>
    <n v="284"/>
    <d v="2025-03-04T00:00:00"/>
    <n v="10"/>
    <s v="22:45:25"/>
    <n v="2025"/>
    <n v="3"/>
    <n v="4"/>
    <n v="22"/>
    <n v="205"/>
    <n v="300"/>
    <n v="495.31"/>
    <n v="132.19999999999999"/>
    <n v="363.11"/>
    <n v="1.65"/>
    <n v="1.3486503400000001"/>
    <x v="6"/>
    <n v="731"/>
  </r>
  <r>
    <d v="2025-03-04T23:32:53"/>
    <n v="722"/>
    <n v="806"/>
    <n v="531"/>
    <n v="275"/>
    <d v="2025-03-04T00:00:00"/>
    <n v="10"/>
    <s v="23:32:53"/>
    <n v="2025"/>
    <n v="3"/>
    <n v="4"/>
    <n v="23"/>
    <n v="195"/>
    <n v="282"/>
    <n v="488.29"/>
    <n v="130.32"/>
    <n v="357.97"/>
    <n v="1.73"/>
    <n v="1.6506584200000001"/>
    <x v="6"/>
    <n v="722"/>
  </r>
  <r>
    <d v="2025-03-05T00:40:04"/>
    <n v="266"/>
    <n v="231"/>
    <n v="178"/>
    <n v="53"/>
    <d v="2025-03-05T00:00:00"/>
    <n v="10"/>
    <s v="00:40:04"/>
    <n v="2025"/>
    <n v="3"/>
    <n v="5"/>
    <n v="0"/>
    <n v="52"/>
    <n v="96"/>
    <n v="126.07"/>
    <n v="33.840000000000003"/>
    <n v="92.24"/>
    <n v="1.31"/>
    <n v="1.83231538"/>
    <x v="6"/>
    <n v="266"/>
  </r>
  <r>
    <d v="2025-03-05T01:07:54"/>
    <n v="48"/>
    <n v="29"/>
    <n v="16"/>
    <n v="13"/>
    <d v="2025-03-05T00:00:00"/>
    <n v="10"/>
    <s v="01:07:54"/>
    <n v="2025"/>
    <n v="3"/>
    <n v="5"/>
    <n v="1"/>
    <n v="13"/>
    <n v="15"/>
    <n v="23.46"/>
    <n v="6.3"/>
    <n v="17.16"/>
    <n v="1.56"/>
    <n v="1.2361466329999999"/>
    <x v="6"/>
    <n v="48"/>
  </r>
  <r>
    <d v="2025-03-05T02:40:54"/>
    <n v="408"/>
    <n v="443"/>
    <n v="336"/>
    <n v="107"/>
    <d v="2025-03-05T00:00:00"/>
    <n v="10"/>
    <s v="02:40:54"/>
    <n v="2025"/>
    <n v="3"/>
    <n v="5"/>
    <n v="2"/>
    <n v="76"/>
    <n v="164"/>
    <n v="171.52"/>
    <n v="46.04"/>
    <n v="125.48"/>
    <n v="1.05"/>
    <n v="2.5827891790000002"/>
    <x v="6"/>
    <n v="408"/>
  </r>
  <r>
    <d v="2025-03-05T03:35:22"/>
    <n v="530"/>
    <n v="498"/>
    <n v="431"/>
    <n v="67"/>
    <d v="2025-03-05T00:00:00"/>
    <n v="10"/>
    <s v="03:35:22"/>
    <n v="2025"/>
    <n v="3"/>
    <n v="5"/>
    <n v="3"/>
    <n v="51"/>
    <n v="97"/>
    <n v="133.4"/>
    <n v="35.81"/>
    <n v="97.6"/>
    <n v="1.38"/>
    <n v="3.7331334329999999"/>
    <x v="6"/>
    <n v="530"/>
  </r>
  <r>
    <d v="2025-03-05T04:51:08"/>
    <n v="460"/>
    <n v="374"/>
    <n v="330"/>
    <n v="44"/>
    <d v="2025-03-05T00:00:00"/>
    <n v="10"/>
    <s v="04:51:08"/>
    <n v="2025"/>
    <n v="3"/>
    <n v="5"/>
    <n v="4"/>
    <n v="34"/>
    <n v="53"/>
    <n v="80.63"/>
    <n v="21.64"/>
    <n v="58.99"/>
    <n v="1.52"/>
    <n v="4.6384720330000002"/>
    <x v="6"/>
    <n v="460"/>
  </r>
  <r>
    <d v="2025-03-05T05:38:26"/>
    <n v="382"/>
    <n v="311"/>
    <n v="281"/>
    <n v="30"/>
    <d v="2025-03-05T00:00:00"/>
    <n v="10"/>
    <s v="05:38:26"/>
    <n v="2025"/>
    <n v="3"/>
    <n v="5"/>
    <n v="5"/>
    <n v="26"/>
    <n v="35"/>
    <n v="51.31"/>
    <n v="13.77"/>
    <n v="37.54"/>
    <n v="1.47"/>
    <n v="6.0611966480000001"/>
    <x v="6"/>
    <n v="382"/>
  </r>
  <r>
    <d v="2025-03-05T06:13:06"/>
    <n v="377"/>
    <n v="276"/>
    <n v="228"/>
    <n v="48"/>
    <d v="2025-03-05T00:00:00"/>
    <n v="10"/>
    <s v="06:13:06"/>
    <n v="2025"/>
    <n v="3"/>
    <n v="5"/>
    <n v="6"/>
    <n v="37"/>
    <n v="63"/>
    <n v="102.62"/>
    <n v="27.54"/>
    <n v="75.08"/>
    <n v="1.63"/>
    <n v="2.6895342040000001"/>
    <x v="6"/>
    <n v="377"/>
  </r>
  <r>
    <d v="2025-03-05T07:10:29"/>
    <n v="344"/>
    <n v="248"/>
    <n v="212"/>
    <n v="36"/>
    <d v="2025-03-05T00:00:00"/>
    <n v="10"/>
    <s v="07:10:29"/>
    <n v="2025"/>
    <n v="3"/>
    <n v="5"/>
    <n v="7"/>
    <n v="29"/>
    <n v="45"/>
    <n v="80.63"/>
    <n v="21.64"/>
    <n v="58.99"/>
    <n v="1.79"/>
    <n v="3.075778246"/>
    <x v="6"/>
    <n v="344"/>
  </r>
  <r>
    <d v="2025-03-05T08:02:36"/>
    <n v="368"/>
    <n v="424"/>
    <n v="362"/>
    <n v="62"/>
    <d v="2025-03-05T00:00:00"/>
    <n v="10"/>
    <s v="08:02:36"/>
    <n v="2025"/>
    <n v="3"/>
    <n v="5"/>
    <n v="8"/>
    <n v="40"/>
    <n v="85"/>
    <n v="90.89"/>
    <n v="24.39"/>
    <n v="66.5"/>
    <n v="1.07"/>
    <n v="4.6649796459999999"/>
    <x v="6"/>
    <n v="368"/>
  </r>
  <r>
    <d v="2025-03-05T09:04:19"/>
    <n v="305"/>
    <n v="232"/>
    <n v="133"/>
    <n v="99"/>
    <d v="2025-03-05T00:00:00"/>
    <n v="10"/>
    <s v="09:04:19"/>
    <n v="2025"/>
    <n v="3"/>
    <n v="5"/>
    <n v="9"/>
    <n v="65"/>
    <n v="187"/>
    <n v="178.85"/>
    <n v="48"/>
    <n v="130.85"/>
    <n v="0.96"/>
    <n v="1.2971764050000001"/>
    <x v="6"/>
    <n v="305"/>
  </r>
  <r>
    <d v="2025-03-05T10:46:18"/>
    <n v="225"/>
    <n v="169"/>
    <n v="93"/>
    <n v="76"/>
    <d v="2025-03-05T00:00:00"/>
    <n v="10"/>
    <s v="10:46:18"/>
    <n v="2025"/>
    <n v="3"/>
    <n v="5"/>
    <n v="10"/>
    <n v="57"/>
    <n v="155"/>
    <n v="108.48"/>
    <n v="29.12"/>
    <n v="79.37"/>
    <n v="0.7"/>
    <n v="1.5578908549999999"/>
    <x v="6"/>
    <n v="225"/>
  </r>
  <r>
    <d v="2025-03-05T11:27:31"/>
    <n v="285"/>
    <n v="216"/>
    <n v="116"/>
    <n v="100"/>
    <d v="2025-03-05T00:00:00"/>
    <n v="10"/>
    <s v="11:27:31"/>
    <n v="2025"/>
    <n v="3"/>
    <n v="5"/>
    <n v="11"/>
    <n v="71"/>
    <n v="257"/>
    <n v="194.98"/>
    <n v="52.33"/>
    <n v="142.63999999999999"/>
    <n v="0.76"/>
    <n v="1.107805929"/>
    <x v="6"/>
    <n v="285"/>
  </r>
  <r>
    <d v="2025-03-05T12:23:31"/>
    <n v="364"/>
    <n v="348"/>
    <n v="232"/>
    <n v="116"/>
    <d v="2025-03-05T00:00:00"/>
    <n v="10"/>
    <s v="12:23:31"/>
    <n v="2025"/>
    <n v="3"/>
    <n v="5"/>
    <n v="12"/>
    <n v="74"/>
    <n v="241"/>
    <n v="159.79"/>
    <n v="42.89"/>
    <n v="116.9"/>
    <n v="0.66"/>
    <n v="2.177858439"/>
    <x v="6"/>
    <n v="364"/>
  </r>
  <r>
    <d v="2025-03-05T13:17:49"/>
    <n v="442"/>
    <n v="286"/>
    <n v="189"/>
    <n v="97"/>
    <d v="2025-03-05T00:00:00"/>
    <n v="10"/>
    <s v="13:17:49"/>
    <n v="2025"/>
    <n v="3"/>
    <n v="5"/>
    <n v="13"/>
    <n v="80"/>
    <n v="162"/>
    <n v="151"/>
    <n v="40.53"/>
    <n v="110.47"/>
    <n v="0.93"/>
    <n v="1.894039735"/>
    <x v="6"/>
    <n v="442"/>
  </r>
  <r>
    <d v="2025-03-05T14:13:42"/>
    <n v="434"/>
    <n v="289"/>
    <n v="180"/>
    <n v="109"/>
    <d v="2025-03-05T00:00:00"/>
    <n v="10"/>
    <s v="14:13:42"/>
    <n v="2025"/>
    <n v="3"/>
    <n v="5"/>
    <n v="14"/>
    <n v="98"/>
    <n v="242"/>
    <n v="216.97"/>
    <n v="58.23"/>
    <n v="158.72999999999999"/>
    <n v="0.9"/>
    <n v="1.33198138"/>
    <x v="6"/>
    <n v="434"/>
  </r>
  <r>
    <d v="2025-03-05T15:29:42"/>
    <n v="344"/>
    <n v="234"/>
    <n v="144"/>
    <n v="90"/>
    <d v="2025-03-05T00:00:00"/>
    <n v="10"/>
    <s v="15:29:42"/>
    <n v="2025"/>
    <n v="3"/>
    <n v="5"/>
    <n v="15"/>
    <n v="81"/>
    <n v="183"/>
    <n v="186.18"/>
    <n v="49.97"/>
    <n v="136.21"/>
    <n v="1.02"/>
    <n v="1.2568482110000001"/>
    <x v="6"/>
    <n v="344"/>
  </r>
  <r>
    <d v="2025-03-05T16:23:41"/>
    <n v="368"/>
    <n v="229"/>
    <n v="139"/>
    <n v="90"/>
    <d v="2025-03-05T00:00:00"/>
    <n v="10"/>
    <s v="16:23:41"/>
    <n v="2025"/>
    <n v="3"/>
    <n v="5"/>
    <n v="16"/>
    <n v="81"/>
    <n v="128"/>
    <n v="143.66999999999999"/>
    <n v="38.56"/>
    <n v="105.11"/>
    <n v="1.1200000000000001"/>
    <n v="1.5939305349999999"/>
    <x v="6"/>
    <n v="368"/>
  </r>
  <r>
    <d v="2025-03-05T17:41:53"/>
    <n v="416"/>
    <n v="318"/>
    <n v="213"/>
    <n v="105"/>
    <d v="2025-03-05T00:00:00"/>
    <n v="10"/>
    <s v="17:41:53"/>
    <n v="2025"/>
    <n v="3"/>
    <n v="5"/>
    <n v="17"/>
    <n v="82"/>
    <n v="138"/>
    <n v="162.72"/>
    <n v="43.67"/>
    <n v="119.05"/>
    <n v="1.18"/>
    <n v="1.9542772859999999"/>
    <x v="6"/>
    <n v="416"/>
  </r>
  <r>
    <d v="2025-03-05T18:32:15"/>
    <n v="219"/>
    <n v="144"/>
    <n v="105"/>
    <n v="39"/>
    <d v="2025-03-05T00:00:00"/>
    <n v="10"/>
    <s v="18:32:15"/>
    <n v="2025"/>
    <n v="3"/>
    <n v="5"/>
    <n v="18"/>
    <n v="35"/>
    <n v="53"/>
    <n v="74.760000000000005"/>
    <n v="20.07"/>
    <n v="54.7"/>
    <n v="1.41"/>
    <n v="1.926163724"/>
    <x v="6"/>
    <n v="219"/>
  </r>
  <r>
    <d v="2025-03-05T19:31:49"/>
    <n v="529"/>
    <n v="297"/>
    <n v="180"/>
    <n v="117"/>
    <d v="2025-03-05T00:00:00"/>
    <n v="10"/>
    <s v="19:31:49"/>
    <n v="2025"/>
    <n v="3"/>
    <n v="5"/>
    <n v="19"/>
    <n v="95"/>
    <n v="215"/>
    <n v="186.18"/>
    <n v="49.97"/>
    <n v="136.21"/>
    <n v="0.87"/>
    <n v="1.595230422"/>
    <x v="6"/>
    <n v="529"/>
  </r>
  <r>
    <d v="2025-03-05T20:38:18"/>
    <n v="542"/>
    <n v="379"/>
    <n v="190"/>
    <n v="189"/>
    <d v="2025-03-05T00:00:00"/>
    <n v="10"/>
    <s v="20:38:18"/>
    <n v="2025"/>
    <n v="3"/>
    <n v="5"/>
    <n v="20"/>
    <n v="134"/>
    <n v="160"/>
    <n v="367.96"/>
    <n v="98.76"/>
    <n v="269.2"/>
    <n v="2.2999999999999998"/>
    <n v="1.0300032610000001"/>
    <x v="6"/>
    <n v="542"/>
  </r>
  <r>
    <d v="2025-03-05T21:46:54"/>
    <n v="638"/>
    <n v="478"/>
    <n v="213"/>
    <n v="265"/>
    <d v="2025-03-05T00:00:00"/>
    <n v="10"/>
    <s v="21:46:54"/>
    <n v="2025"/>
    <n v="3"/>
    <n v="5"/>
    <n v="21"/>
    <n v="203"/>
    <n v="321"/>
    <n v="535.08000000000004"/>
    <n v="143.62"/>
    <n v="391.47"/>
    <n v="1.67"/>
    <n v="0.89332436270000004"/>
    <x v="6"/>
    <n v="638"/>
  </r>
  <r>
    <d v="2025-03-05T22:08:09"/>
    <n v="703"/>
    <n v="562"/>
    <n v="274"/>
    <n v="288"/>
    <d v="2025-03-05T00:00:00"/>
    <n v="10"/>
    <s v="22:08:09"/>
    <n v="2025"/>
    <n v="3"/>
    <n v="5"/>
    <n v="22"/>
    <n v="210"/>
    <n v="333"/>
    <n v="535.08000000000004"/>
    <n v="143.62"/>
    <n v="391.47"/>
    <n v="1.61"/>
    <n v="1.0503102339999999"/>
    <x v="6"/>
    <n v="703"/>
  </r>
  <r>
    <d v="2025-03-05T23:35:07"/>
    <n v="768"/>
    <n v="579"/>
    <n v="345"/>
    <n v="234"/>
    <d v="2025-03-05T00:00:00"/>
    <n v="10"/>
    <s v="23:35:07"/>
    <n v="2025"/>
    <n v="3"/>
    <n v="5"/>
    <n v="23"/>
    <n v="197"/>
    <n v="239"/>
    <n v="376.76"/>
    <n v="101.12"/>
    <n v="275.64"/>
    <n v="1.58"/>
    <n v="1.536787345"/>
    <x v="6"/>
    <n v="768"/>
  </r>
  <r>
    <d v="2025-03-06T00:45:25"/>
    <n v="685"/>
    <n v="515"/>
    <n v="306"/>
    <n v="209"/>
    <d v="2025-03-06T00:00:00"/>
    <n v="10"/>
    <s v="00:45:25"/>
    <n v="2025"/>
    <n v="3"/>
    <n v="6"/>
    <n v="0"/>
    <n v="154"/>
    <n v="519"/>
    <n v="397.9"/>
    <n v="113.69"/>
    <n v="284.20999999999998"/>
    <n v="0.77"/>
    <n v="1.294295049"/>
    <x v="6"/>
    <n v="685"/>
  </r>
  <r>
    <d v="2025-03-06T01:12:32"/>
    <n v="486"/>
    <n v="377"/>
    <n v="225"/>
    <n v="152"/>
    <d v="2025-03-06T00:00:00"/>
    <n v="10"/>
    <s v="01:12:32"/>
    <n v="2025"/>
    <n v="3"/>
    <n v="6"/>
    <n v="1"/>
    <n v="122"/>
    <n v="329"/>
    <n v="284.62"/>
    <n v="81.319999999999993"/>
    <n v="203.3"/>
    <n v="0.87"/>
    <n v="1.324573115"/>
    <x v="6"/>
    <n v="486"/>
  </r>
  <r>
    <d v="2025-03-06T02:07:17"/>
    <n v="468"/>
    <n v="423"/>
    <n v="312"/>
    <n v="111"/>
    <d v="2025-03-06T00:00:00"/>
    <n v="10"/>
    <s v="02:07:17"/>
    <n v="2025"/>
    <n v="3"/>
    <n v="6"/>
    <n v="2"/>
    <n v="83"/>
    <n v="156"/>
    <n v="148.68"/>
    <n v="42.48"/>
    <n v="106.2"/>
    <n v="0.95"/>
    <n v="2.8450363200000002"/>
    <x v="6"/>
    <n v="468"/>
  </r>
  <r>
    <d v="2025-03-06T03:07:33"/>
    <n v="547"/>
    <n v="462"/>
    <n v="389"/>
    <n v="73"/>
    <d v="2025-03-06T00:00:00"/>
    <n v="10"/>
    <s v="03:07:33"/>
    <n v="2025"/>
    <n v="3"/>
    <n v="6"/>
    <n v="3"/>
    <n v="59"/>
    <n v="99"/>
    <n v="113.28"/>
    <n v="32.369999999999997"/>
    <n v="80.91"/>
    <n v="1.1399999999999999"/>
    <n v="4.078389831"/>
    <x v="6"/>
    <n v="547"/>
  </r>
  <r>
    <d v="2025-03-06T04:17:31"/>
    <n v="425"/>
    <n v="433"/>
    <n v="383"/>
    <n v="50"/>
    <d v="2025-03-06T00:00:00"/>
    <n v="10"/>
    <s v="04:17:31"/>
    <n v="2025"/>
    <n v="3"/>
    <n v="6"/>
    <n v="4"/>
    <n v="40"/>
    <n v="63"/>
    <n v="96.29"/>
    <n v="27.51"/>
    <n v="68.78"/>
    <n v="1.53"/>
    <n v="4.4968324849999997"/>
    <x v="6"/>
    <n v="425"/>
  </r>
  <r>
    <d v="2025-03-06T05:47:30"/>
    <n v="380"/>
    <n v="264"/>
    <n v="235"/>
    <n v="29"/>
    <d v="2025-03-06T00:00:00"/>
    <n v="10"/>
    <s v="05:47:30"/>
    <n v="2025"/>
    <n v="3"/>
    <n v="6"/>
    <n v="5"/>
    <n v="21"/>
    <n v="28"/>
    <n v="59.47"/>
    <n v="16.989999999999998"/>
    <n v="42.48"/>
    <n v="2.12"/>
    <n v="4.4392130490000001"/>
    <x v="6"/>
    <n v="380"/>
  </r>
  <r>
    <d v="2025-03-06T06:30:42"/>
    <n v="460"/>
    <n v="311"/>
    <n v="271"/>
    <n v="40"/>
    <d v="2025-03-06T00:00:00"/>
    <n v="10"/>
    <s v="06:30:42"/>
    <n v="2025"/>
    <n v="3"/>
    <n v="6"/>
    <n v="6"/>
    <n v="33"/>
    <n v="46"/>
    <n v="67.97"/>
    <n v="19.420000000000002"/>
    <n v="48.55"/>
    <n v="1.48"/>
    <n v="4.5755480359999998"/>
    <x v="6"/>
    <n v="460"/>
  </r>
  <r>
    <d v="2025-03-06T07:22:34"/>
    <n v="318"/>
    <n v="219"/>
    <n v="180"/>
    <n v="39"/>
    <d v="2025-03-06T00:00:00"/>
    <n v="10"/>
    <s v="07:22:34"/>
    <n v="2025"/>
    <n v="3"/>
    <n v="6"/>
    <n v="7"/>
    <n v="29"/>
    <n v="41"/>
    <n v="69.39"/>
    <n v="19.829999999999998"/>
    <n v="49.56"/>
    <n v="1.69"/>
    <n v="3.156074362"/>
    <x v="6"/>
    <n v="318"/>
  </r>
  <r>
    <d v="2025-03-06T08:34:40"/>
    <n v="269"/>
    <n v="217"/>
    <n v="154"/>
    <n v="63"/>
    <d v="2025-03-06T00:00:00"/>
    <n v="10"/>
    <s v="08:34:40"/>
    <n v="2025"/>
    <n v="3"/>
    <n v="6"/>
    <n v="8"/>
    <n v="48"/>
    <n v="103"/>
    <n v="107.62"/>
    <n v="30.75"/>
    <n v="76.87"/>
    <n v="1.04"/>
    <n v="2.0163538380000001"/>
    <x v="6"/>
    <n v="269"/>
  </r>
  <r>
    <d v="2025-03-06T09:27:47"/>
    <n v="223"/>
    <n v="169"/>
    <n v="96"/>
    <n v="73"/>
    <d v="2025-03-06T00:00:00"/>
    <n v="10"/>
    <s v="09:27:47"/>
    <n v="2025"/>
    <n v="3"/>
    <n v="6"/>
    <n v="9"/>
    <n v="54"/>
    <n v="124"/>
    <n v="128.86000000000001"/>
    <n v="36.82"/>
    <n v="92.04"/>
    <n v="1.04"/>
    <n v="1.3115008539999999"/>
    <x v="6"/>
    <n v="223"/>
  </r>
  <r>
    <d v="2025-03-06T10:09:43"/>
    <n v="256"/>
    <n v="243"/>
    <n v="155"/>
    <n v="88"/>
    <d v="2025-03-06T00:00:00"/>
    <n v="10"/>
    <s v="10:09:43"/>
    <n v="2025"/>
    <n v="3"/>
    <n v="6"/>
    <n v="10"/>
    <n v="65"/>
    <n v="192"/>
    <n v="148.68"/>
    <n v="42.48"/>
    <n v="106.2"/>
    <n v="0.77"/>
    <n v="1.6343825670000001"/>
    <x v="6"/>
    <n v="256"/>
  </r>
  <r>
    <d v="2025-03-06T11:52:29"/>
    <n v="285"/>
    <n v="233"/>
    <n v="143"/>
    <n v="90"/>
    <d v="2025-03-06T00:00:00"/>
    <n v="10"/>
    <s v="11:52:29"/>
    <n v="2025"/>
    <n v="3"/>
    <n v="6"/>
    <n v="11"/>
    <n v="67"/>
    <n v="196"/>
    <n v="147.27000000000001"/>
    <n v="42.08"/>
    <n v="105.19"/>
    <n v="0.75"/>
    <n v="1.5821280639999999"/>
    <x v="6"/>
    <n v="285"/>
  </r>
  <r>
    <d v="2025-03-06T12:25:39"/>
    <n v="297"/>
    <n v="253"/>
    <n v="156"/>
    <n v="97"/>
    <d v="2025-03-06T00:00:00"/>
    <n v="10"/>
    <s v="12:25:39"/>
    <n v="2025"/>
    <n v="3"/>
    <n v="6"/>
    <n v="12"/>
    <n v="69"/>
    <n v="209"/>
    <n v="158.6"/>
    <n v="45.32"/>
    <n v="113.28"/>
    <n v="0.76"/>
    <n v="1.5952080710000001"/>
    <x v="6"/>
    <n v="297"/>
  </r>
  <r>
    <d v="2025-03-06T13:47:26"/>
    <n v="390"/>
    <n v="273"/>
    <n v="160"/>
    <n v="113"/>
    <d v="2025-03-06T00:00:00"/>
    <n v="10"/>
    <s v="13:47:26"/>
    <n v="2025"/>
    <n v="3"/>
    <n v="6"/>
    <n v="13"/>
    <n v="98"/>
    <n v="234"/>
    <n v="233.65"/>
    <n v="66.760000000000005"/>
    <n v="166.89"/>
    <n v="1"/>
    <n v="1.168414295"/>
    <x v="6"/>
    <n v="390"/>
  </r>
  <r>
    <d v="2025-03-06T14:54:08"/>
    <n v="425"/>
    <n v="277"/>
    <n v="166"/>
    <n v="111"/>
    <d v="2025-03-06T00:00:00"/>
    <n v="10"/>
    <s v="14:54:08"/>
    <n v="2025"/>
    <n v="3"/>
    <n v="6"/>
    <n v="14"/>
    <n v="93"/>
    <n v="225"/>
    <n v="237.89"/>
    <n v="67.97"/>
    <n v="169.92"/>
    <n v="1.06"/>
    <n v="1.164403716"/>
    <x v="6"/>
    <n v="425"/>
  </r>
  <r>
    <d v="2025-03-06T15:37:18"/>
    <n v="387"/>
    <n v="284"/>
    <n v="161"/>
    <n v="123"/>
    <d v="2025-03-06T00:00:00"/>
    <n v="10"/>
    <s v="15:37:18"/>
    <n v="2025"/>
    <n v="3"/>
    <n v="6"/>
    <n v="15"/>
    <n v="114"/>
    <n v="327"/>
    <n v="314.36"/>
    <n v="89.82"/>
    <n v="224.54"/>
    <n v="0.96"/>
    <n v="0.90342282730000001"/>
    <x v="6"/>
    <n v="387"/>
  </r>
  <r>
    <d v="2025-03-06T16:09:34"/>
    <n v="422"/>
    <n v="323"/>
    <n v="210"/>
    <n v="113"/>
    <d v="2025-03-06T00:00:00"/>
    <n v="10"/>
    <s v="16:09:34"/>
    <n v="2025"/>
    <n v="3"/>
    <n v="6"/>
    <n v="16"/>
    <n v="101"/>
    <n v="184"/>
    <n v="213.82"/>
    <n v="61.09"/>
    <n v="152.72999999999999"/>
    <n v="1.1599999999999999"/>
    <n v="1.510616406"/>
    <x v="6"/>
    <n v="422"/>
  </r>
  <r>
    <d v="2025-03-06T17:20:08"/>
    <n v="485"/>
    <n v="356"/>
    <n v="214"/>
    <n v="142"/>
    <d v="2025-03-06T00:00:00"/>
    <n v="10"/>
    <s v="17:20:08"/>
    <n v="2025"/>
    <n v="3"/>
    <n v="6"/>
    <n v="17"/>
    <n v="110"/>
    <n v="195"/>
    <n v="205.32"/>
    <n v="58.67"/>
    <n v="146.66"/>
    <n v="1.05"/>
    <n v="1.733878823"/>
    <x v="6"/>
    <n v="485"/>
  </r>
  <r>
    <d v="2025-03-06T18:05:36"/>
    <n v="278"/>
    <n v="235"/>
    <n v="193"/>
    <n v="42"/>
    <d v="2025-03-06T00:00:00"/>
    <n v="10"/>
    <s v="18:05:36"/>
    <n v="2025"/>
    <n v="3"/>
    <n v="6"/>
    <n v="18"/>
    <n v="37"/>
    <n v="54"/>
    <n v="79.3"/>
    <n v="22.66"/>
    <n v="56.64"/>
    <n v="1.47"/>
    <n v="2.963430013"/>
    <x v="6"/>
    <n v="278"/>
  </r>
  <r>
    <d v="2025-03-06T19:31:17"/>
    <n v="525"/>
    <n v="309"/>
    <n v="201"/>
    <n v="108"/>
    <d v="2025-03-06T00:00:00"/>
    <n v="10"/>
    <s v="19:31:17"/>
    <n v="2025"/>
    <n v="3"/>
    <n v="6"/>
    <n v="19"/>
    <n v="85"/>
    <n v="162"/>
    <n v="152.93"/>
    <n v="43.7"/>
    <n v="109.23"/>
    <n v="0.94"/>
    <n v="2.0205322699999999"/>
    <x v="6"/>
    <n v="525"/>
  </r>
  <r>
    <d v="2025-03-06T20:53:41"/>
    <n v="684"/>
    <n v="480"/>
    <n v="273"/>
    <n v="207"/>
    <d v="2025-03-06T00:00:00"/>
    <n v="10"/>
    <s v="20:53:41"/>
    <n v="2025"/>
    <n v="3"/>
    <n v="6"/>
    <n v="20"/>
    <n v="154"/>
    <n v="174"/>
    <n v="383.74"/>
    <n v="109.65"/>
    <n v="274.10000000000002"/>
    <n v="2.21"/>
    <n v="1.2508469280000001"/>
    <x v="6"/>
    <n v="684"/>
  </r>
  <r>
    <d v="2025-03-06T21:36:55"/>
    <n v="698"/>
    <n v="492"/>
    <n v="247"/>
    <n v="245"/>
    <d v="2025-03-06T00:00:00"/>
    <n v="10"/>
    <s v="21:36:55"/>
    <n v="2025"/>
    <n v="3"/>
    <n v="6"/>
    <n v="21"/>
    <n v="176"/>
    <n v="214"/>
    <n v="427.64"/>
    <n v="122.19"/>
    <n v="305.45"/>
    <n v="2"/>
    <n v="1.1505004210000001"/>
    <x v="6"/>
    <n v="698"/>
  </r>
  <r>
    <d v="2025-03-06T22:29:24"/>
    <n v="786"/>
    <n v="638"/>
    <n v="363"/>
    <n v="275"/>
    <d v="2025-03-06T00:00:00"/>
    <n v="10"/>
    <s v="22:29:24"/>
    <n v="2025"/>
    <n v="3"/>
    <n v="6"/>
    <n v="22"/>
    <n v="186"/>
    <n v="246"/>
    <n v="481.45"/>
    <n v="137.56"/>
    <n v="343.89"/>
    <n v="1.96"/>
    <n v="1.325163568"/>
    <x v="6"/>
    <n v="786"/>
  </r>
  <r>
    <d v="2025-03-06T23:15:44"/>
    <n v="904"/>
    <n v="727"/>
    <n v="514"/>
    <n v="213"/>
    <d v="2025-03-06T00:00:00"/>
    <n v="10"/>
    <s v="23:15:44"/>
    <n v="2025"/>
    <n v="3"/>
    <n v="6"/>
    <n v="23"/>
    <n v="167"/>
    <n v="187"/>
    <n v="380.91"/>
    <n v="108.84"/>
    <n v="272.07"/>
    <n v="2.04"/>
    <n v="1.90858733"/>
    <x v="6"/>
    <n v="904"/>
  </r>
  <r>
    <d v="2025-03-07T00:53:48"/>
    <n v="777"/>
    <n v="597"/>
    <n v="390"/>
    <n v="207"/>
    <d v="2025-03-07T00:00:00"/>
    <n v="10"/>
    <s v="00:53:48"/>
    <n v="2025"/>
    <n v="3"/>
    <n v="7"/>
    <n v="0"/>
    <n v="157"/>
    <n v="563"/>
    <n v="408.85"/>
    <n v="112.68"/>
    <n v="296.17"/>
    <n v="0.73"/>
    <n v="1.460193225"/>
    <x v="6"/>
    <n v="777"/>
  </r>
  <r>
    <d v="2025-03-07T01:06:28"/>
    <n v="600"/>
    <n v="408"/>
    <n v="245"/>
    <n v="163"/>
    <d v="2025-03-07T00:00:00"/>
    <n v="10"/>
    <s v="01:06:28"/>
    <n v="2025"/>
    <n v="3"/>
    <n v="7"/>
    <n v="1"/>
    <n v="118"/>
    <n v="385"/>
    <n v="357.96"/>
    <n v="98.66"/>
    <n v="259.3"/>
    <n v="0.93"/>
    <n v="1.1397921559999999"/>
    <x v="6"/>
    <n v="600"/>
  </r>
  <r>
    <d v="2025-03-07T02:37:16"/>
    <n v="497"/>
    <n v="506"/>
    <n v="386"/>
    <n v="120"/>
    <d v="2025-03-07T00:00:00"/>
    <n v="10"/>
    <s v="02:37:16"/>
    <n v="2025"/>
    <n v="3"/>
    <n v="7"/>
    <n v="2"/>
    <n v="99"/>
    <n v="272"/>
    <n v="276.52"/>
    <n v="76.209999999999994"/>
    <n v="200.31"/>
    <n v="1.02"/>
    <n v="1.8298857230000001"/>
    <x v="6"/>
    <n v="497"/>
  </r>
  <r>
    <d v="2025-03-07T03:42:53"/>
    <n v="682"/>
    <n v="612"/>
    <n v="535"/>
    <n v="77"/>
    <d v="2025-03-07T00:00:00"/>
    <n v="10"/>
    <s v="03:42:53"/>
    <n v="2025"/>
    <n v="3"/>
    <n v="7"/>
    <n v="3"/>
    <n v="62"/>
    <n v="143"/>
    <n v="205.27"/>
    <n v="56.58"/>
    <n v="148.69999999999999"/>
    <n v="1.44"/>
    <n v="2.9814390799999999"/>
    <x v="6"/>
    <n v="682"/>
  </r>
  <r>
    <d v="2025-03-07T04:40:07"/>
    <n v="622"/>
    <n v="447"/>
    <n v="383"/>
    <n v="64"/>
    <d v="2025-03-07T00:00:00"/>
    <n v="10"/>
    <s v="04:40:07"/>
    <n v="2025"/>
    <n v="3"/>
    <n v="7"/>
    <n v="4"/>
    <n v="54"/>
    <n v="98"/>
    <n v="127.24"/>
    <n v="35.07"/>
    <n v="92.17"/>
    <n v="1.3"/>
    <n v="3.5130462119999999"/>
    <x v="6"/>
    <n v="622"/>
  </r>
  <r>
    <d v="2025-03-07T05:53:02"/>
    <n v="485"/>
    <n v="420"/>
    <n v="389"/>
    <n v="31"/>
    <d v="2025-03-07T00:00:00"/>
    <n v="10"/>
    <s v="05:53:02"/>
    <n v="2025"/>
    <n v="3"/>
    <n v="7"/>
    <n v="5"/>
    <n v="28"/>
    <n v="44"/>
    <n v="88.22"/>
    <n v="24.31"/>
    <n v="63.9"/>
    <n v="2.0099999999999998"/>
    <n v="4.7608252100000001"/>
    <x v="6"/>
    <n v="485"/>
  </r>
  <r>
    <d v="2025-03-07T06:38:52"/>
    <n v="612"/>
    <n v="519"/>
    <n v="490"/>
    <n v="29"/>
    <d v="2025-03-07T00:00:00"/>
    <n v="10"/>
    <s v="06:38:52"/>
    <n v="2025"/>
    <n v="3"/>
    <n v="7"/>
    <n v="6"/>
    <n v="24"/>
    <n v="36"/>
    <n v="76.34"/>
    <n v="21.04"/>
    <n v="55.3"/>
    <n v="2.12"/>
    <n v="6.7985328789999997"/>
    <x v="6"/>
    <n v="612"/>
  </r>
  <r>
    <d v="2025-03-07T07:51:40"/>
    <n v="395"/>
    <n v="305"/>
    <n v="279"/>
    <n v="26"/>
    <d v="2025-03-07T00:00:00"/>
    <n v="10"/>
    <s v="07:51:40"/>
    <n v="2025"/>
    <n v="3"/>
    <n v="7"/>
    <n v="7"/>
    <n v="22"/>
    <n v="32"/>
    <n v="72.95"/>
    <n v="20.11"/>
    <n v="52.84"/>
    <n v="2.2799999999999998"/>
    <n v="4.1809458529999999"/>
    <x v="6"/>
    <n v="395"/>
  </r>
  <r>
    <d v="2025-03-07T08:05:06"/>
    <n v="220"/>
    <n v="195"/>
    <n v="169"/>
    <n v="26"/>
    <d v="2025-03-07T00:00:00"/>
    <n v="10"/>
    <s v="08:05:06"/>
    <n v="2025"/>
    <n v="3"/>
    <n v="7"/>
    <n v="8"/>
    <n v="23"/>
    <n v="44"/>
    <n v="74.64"/>
    <n v="20.57"/>
    <n v="54.07"/>
    <n v="1.7"/>
    <n v="2.6125401930000001"/>
    <x v="6"/>
    <n v="220"/>
  </r>
  <r>
    <d v="2025-03-07T09:42:30"/>
    <n v="203"/>
    <n v="172"/>
    <n v="142"/>
    <n v="30"/>
    <d v="2025-03-07T00:00:00"/>
    <n v="10"/>
    <s v="09:42:30"/>
    <n v="2025"/>
    <n v="3"/>
    <n v="7"/>
    <n v="9"/>
    <n v="22"/>
    <n v="38"/>
    <n v="47.5"/>
    <n v="13.09"/>
    <n v="34.409999999999997"/>
    <n v="1.25"/>
    <n v="3.621052632"/>
    <x v="6"/>
    <n v="203"/>
  </r>
  <r>
    <d v="2025-03-07T10:30:18"/>
    <n v="261"/>
    <n v="243"/>
    <n v="220"/>
    <n v="23"/>
    <d v="2025-03-07T00:00:00"/>
    <n v="10"/>
    <s v="10:30:18"/>
    <n v="2025"/>
    <n v="3"/>
    <n v="7"/>
    <n v="10"/>
    <n v="20"/>
    <n v="46"/>
    <n v="67.86"/>
    <n v="18.7"/>
    <n v="49.16"/>
    <n v="1.48"/>
    <n v="3.5809018570000002"/>
    <x v="6"/>
    <n v="261"/>
  </r>
  <r>
    <d v="2025-03-07T11:48:13"/>
    <n v="293"/>
    <n v="310"/>
    <n v="278"/>
    <n v="32"/>
    <d v="2025-03-07T00:00:00"/>
    <n v="10"/>
    <s v="11:48:13"/>
    <n v="2025"/>
    <n v="3"/>
    <n v="7"/>
    <n v="11"/>
    <n v="26"/>
    <n v="61"/>
    <n v="78.040000000000006"/>
    <n v="21.51"/>
    <n v="56.53"/>
    <n v="1.28"/>
    <n v="3.972321886"/>
    <x v="6"/>
    <n v="293"/>
  </r>
  <r>
    <d v="2025-03-07T12:05:35"/>
    <n v="222"/>
    <n v="209"/>
    <n v="180"/>
    <n v="29"/>
    <d v="2025-03-07T00:00:00"/>
    <n v="10"/>
    <s v="12:05:35"/>
    <n v="2025"/>
    <n v="3"/>
    <n v="7"/>
    <n v="12"/>
    <n v="23"/>
    <n v="49"/>
    <n v="62.77"/>
    <n v="17.3"/>
    <n v="45.47"/>
    <n v="1.28"/>
    <n v="3.3296160590000001"/>
    <x v="6"/>
    <n v="222"/>
  </r>
  <r>
    <d v="2025-03-07T13:17:37"/>
    <n v="456"/>
    <n v="273"/>
    <n v="217"/>
    <n v="56"/>
    <d v="2025-03-07T00:00:00"/>
    <n v="10"/>
    <s v="13:17:37"/>
    <n v="2025"/>
    <n v="3"/>
    <n v="7"/>
    <n v="13"/>
    <n v="52"/>
    <n v="89"/>
    <n v="111.97"/>
    <n v="30.86"/>
    <n v="81.11"/>
    <n v="1.26"/>
    <n v="2.4381530769999999"/>
    <x v="6"/>
    <n v="456"/>
  </r>
  <r>
    <d v="2025-03-07T14:09:22"/>
    <n v="621"/>
    <n v="427"/>
    <n v="353"/>
    <n v="74"/>
    <d v="2025-03-07T00:00:00"/>
    <n v="10"/>
    <s v="14:09:22"/>
    <n v="2025"/>
    <n v="3"/>
    <n v="7"/>
    <n v="14"/>
    <n v="70"/>
    <n v="156"/>
    <n v="195.09"/>
    <n v="53.77"/>
    <n v="141.32"/>
    <n v="1.25"/>
    <n v="2.1887334049999998"/>
    <x v="6"/>
    <n v="621"/>
  </r>
  <r>
    <d v="2025-03-07T15:26:35"/>
    <n v="530"/>
    <n v="390"/>
    <n v="296"/>
    <n v="94"/>
    <d v="2025-03-07T00:00:00"/>
    <n v="10"/>
    <s v="15:26:35"/>
    <n v="2025"/>
    <n v="3"/>
    <n v="7"/>
    <n v="15"/>
    <n v="80"/>
    <n v="173"/>
    <n v="183.22"/>
    <n v="50.5"/>
    <n v="132.72"/>
    <n v="1.06"/>
    <n v="2.1285885819999999"/>
    <x v="6"/>
    <n v="530"/>
  </r>
  <r>
    <d v="2025-03-07T16:07:26"/>
    <n v="476"/>
    <n v="301"/>
    <n v="200"/>
    <n v="101"/>
    <d v="2025-03-07T00:00:00"/>
    <n v="10"/>
    <s v="16:07:26"/>
    <n v="2025"/>
    <n v="3"/>
    <n v="7"/>
    <n v="16"/>
    <n v="90"/>
    <n v="177"/>
    <n v="229.02"/>
    <n v="63.12"/>
    <n v="165.9"/>
    <n v="1.29"/>
    <n v="1.314295695"/>
    <x v="6"/>
    <n v="476"/>
  </r>
  <r>
    <d v="2025-03-07T17:34:10"/>
    <n v="552"/>
    <n v="429"/>
    <n v="310"/>
    <n v="119"/>
    <d v="2025-03-07T00:00:00"/>
    <n v="10"/>
    <s v="17:34:10"/>
    <n v="2025"/>
    <n v="3"/>
    <n v="7"/>
    <n v="17"/>
    <n v="95"/>
    <n v="178"/>
    <n v="210.36"/>
    <n v="57.98"/>
    <n v="152.38"/>
    <n v="1.18"/>
    <n v="2.0393610949999998"/>
    <x v="6"/>
    <n v="552"/>
  </r>
  <r>
    <d v="2025-03-07T18:16:46"/>
    <n v="325"/>
    <n v="312"/>
    <n v="274"/>
    <n v="38"/>
    <d v="2025-03-07T00:00:00"/>
    <n v="10"/>
    <s v="18:16:46"/>
    <n v="2025"/>
    <n v="3"/>
    <n v="7"/>
    <n v="18"/>
    <n v="33"/>
    <n v="56"/>
    <n v="108.57"/>
    <n v="29.92"/>
    <n v="78.650000000000006"/>
    <n v="1.94"/>
    <n v="2.873722023"/>
    <x v="6"/>
    <n v="325"/>
  </r>
  <r>
    <d v="2025-03-07T19:32:41"/>
    <n v="616"/>
    <n v="406"/>
    <n v="290"/>
    <n v="116"/>
    <d v="2025-03-07T00:00:00"/>
    <n v="10"/>
    <s v="19:32:41"/>
    <n v="2025"/>
    <n v="3"/>
    <n v="7"/>
    <n v="19"/>
    <n v="94"/>
    <n v="222"/>
    <n v="215.45"/>
    <n v="59.38"/>
    <n v="156.07"/>
    <n v="0.97"/>
    <n v="1.8844279420000001"/>
    <x v="6"/>
    <n v="616"/>
  </r>
  <r>
    <d v="2025-03-07T20:39:03"/>
    <n v="627"/>
    <n v="405"/>
    <n v="268"/>
    <n v="137"/>
    <d v="2025-03-07T00:00:00"/>
    <n v="10"/>
    <s v="20:39:03"/>
    <n v="2025"/>
    <n v="3"/>
    <n v="7"/>
    <n v="20"/>
    <n v="106"/>
    <n v="95"/>
    <n v="251.08"/>
    <n v="69.2"/>
    <n v="181.88"/>
    <n v="2.64"/>
    <n v="1.6130317030000001"/>
    <x v="6"/>
    <n v="627"/>
  </r>
  <r>
    <d v="2025-03-07T21:25:51"/>
    <n v="681"/>
    <n v="486"/>
    <n v="271"/>
    <n v="215"/>
    <d v="2025-03-07T00:00:00"/>
    <n v="10"/>
    <s v="21:25:51"/>
    <n v="2025"/>
    <n v="3"/>
    <n v="7"/>
    <n v="21"/>
    <n v="149"/>
    <n v="174"/>
    <n v="378.31"/>
    <n v="104.27"/>
    <n v="274.05"/>
    <n v="2.17"/>
    <n v="1.284660728"/>
    <x v="6"/>
    <n v="681"/>
  </r>
  <r>
    <d v="2025-03-07T22:31:12"/>
    <n v="837"/>
    <n v="615"/>
    <n v="391"/>
    <n v="224"/>
    <d v="2025-03-07T00:00:00"/>
    <n v="10"/>
    <s v="22:31:12"/>
    <n v="2025"/>
    <n v="3"/>
    <n v="7"/>
    <n v="22"/>
    <n v="167"/>
    <n v="188"/>
    <n v="361.35"/>
    <n v="99.59"/>
    <n v="261.76"/>
    <n v="1.92"/>
    <n v="1.7019510170000001"/>
    <x v="6"/>
    <n v="837"/>
  </r>
  <r>
    <d v="2025-03-07T23:42:05"/>
    <n v="1013"/>
    <n v="847"/>
    <n v="622"/>
    <n v="225"/>
    <d v="2025-03-07T00:00:00"/>
    <n v="10"/>
    <s v="23:42:05"/>
    <n v="2025"/>
    <n v="3"/>
    <n v="7"/>
    <n v="23"/>
    <n v="194"/>
    <n v="298"/>
    <n v="549.66"/>
    <n v="151.49"/>
    <n v="398.16"/>
    <n v="1.84"/>
    <n v="1.540952589"/>
    <x v="6"/>
    <n v="1013"/>
  </r>
  <r>
    <d v="2025-03-08T00:44:50"/>
    <n v="919"/>
    <n v="772"/>
    <n v="566"/>
    <n v="206"/>
    <d v="2025-03-08T00:00:00"/>
    <n v="10"/>
    <s v="00:44:50"/>
    <n v="2025"/>
    <n v="3"/>
    <n v="8"/>
    <n v="0"/>
    <n v="153"/>
    <n v="499"/>
    <n v="354.11"/>
    <n v="101.38"/>
    <n v="252.72"/>
    <n v="0.71"/>
    <n v="2.1801135239999998"/>
    <x v="6"/>
    <n v="919"/>
  </r>
  <r>
    <d v="2025-03-08T01:42:51"/>
    <n v="718"/>
    <n v="546"/>
    <n v="388"/>
    <n v="158"/>
    <d v="2025-03-08T00:00:00"/>
    <n v="10"/>
    <s v="01:42:51"/>
    <n v="2025"/>
    <n v="3"/>
    <n v="8"/>
    <n v="1"/>
    <n v="125"/>
    <n v="400"/>
    <n v="344.62"/>
    <n v="98.67"/>
    <n v="245.96"/>
    <n v="0.86"/>
    <n v="1.5843537809999999"/>
    <x v="6"/>
    <n v="718"/>
  </r>
  <r>
    <d v="2025-03-08T02:55:20"/>
    <n v="521"/>
    <n v="529"/>
    <n v="408"/>
    <n v="121"/>
    <d v="2025-03-08T00:00:00"/>
    <n v="10"/>
    <s v="02:55:20"/>
    <n v="2025"/>
    <n v="3"/>
    <n v="8"/>
    <n v="2"/>
    <n v="90"/>
    <n v="249"/>
    <n v="276.64999999999998"/>
    <n v="79.2"/>
    <n v="197.44"/>
    <n v="1.1100000000000001"/>
    <n v="1.912163383"/>
    <x v="6"/>
    <n v="521"/>
  </r>
  <r>
    <d v="2025-03-08T03:46:18"/>
    <n v="691"/>
    <n v="632"/>
    <n v="545"/>
    <n v="87"/>
    <d v="2025-03-08T00:00:00"/>
    <n v="10"/>
    <s v="03:46:18"/>
    <n v="2025"/>
    <n v="3"/>
    <n v="8"/>
    <n v="3"/>
    <n v="64"/>
    <n v="126"/>
    <n v="151.76"/>
    <n v="43.45"/>
    <n v="108.31"/>
    <n v="1.2"/>
    <n v="4.1644702159999998"/>
    <x v="6"/>
    <n v="691"/>
  </r>
  <r>
    <d v="2025-03-08T04:42:16"/>
    <n v="612"/>
    <n v="546"/>
    <n v="490"/>
    <n v="56"/>
    <d v="2025-03-08T00:00:00"/>
    <n v="10"/>
    <s v="04:42:16"/>
    <n v="2025"/>
    <n v="3"/>
    <n v="8"/>
    <n v="4"/>
    <n v="49"/>
    <n v="94"/>
    <n v="143.86000000000001"/>
    <n v="41.19"/>
    <n v="102.67"/>
    <n v="1.53"/>
    <n v="3.7953565970000001"/>
    <x v="6"/>
    <n v="612"/>
  </r>
  <r>
    <d v="2025-03-08T05:44:08"/>
    <n v="469"/>
    <n v="300"/>
    <n v="267"/>
    <n v="33"/>
    <d v="2025-03-08T00:00:00"/>
    <n v="10"/>
    <s v="05:44:08"/>
    <n v="2025"/>
    <n v="3"/>
    <n v="8"/>
    <n v="5"/>
    <n v="27"/>
    <n v="38"/>
    <n v="61.65"/>
    <n v="17.649999999999999"/>
    <n v="44"/>
    <n v="1.62"/>
    <n v="4.8661800489999996"/>
    <x v="6"/>
    <n v="469"/>
  </r>
  <r>
    <d v="2025-03-08T06:18:21"/>
    <n v="599"/>
    <n v="513"/>
    <n v="458"/>
    <n v="55"/>
    <d v="2025-03-08T00:00:00"/>
    <n v="10"/>
    <s v="06:18:21"/>
    <n v="2025"/>
    <n v="3"/>
    <n v="8"/>
    <n v="6"/>
    <n v="42"/>
    <n v="73"/>
    <n v="115.4"/>
    <n v="33.04"/>
    <n v="82.36"/>
    <n v="1.58"/>
    <n v="4.4454072790000003"/>
    <x v="6"/>
    <n v="599"/>
  </r>
  <r>
    <d v="2025-03-08T07:54:29"/>
    <n v="343"/>
    <n v="258"/>
    <n v="221"/>
    <n v="37"/>
    <d v="2025-03-08T00:00:00"/>
    <n v="10"/>
    <s v="07:54:29"/>
    <n v="2025"/>
    <n v="3"/>
    <n v="8"/>
    <n v="7"/>
    <n v="31"/>
    <n v="50"/>
    <n v="94.85"/>
    <n v="27.16"/>
    <n v="67.69"/>
    <n v="1.9"/>
    <n v="2.720084344"/>
    <x v="6"/>
    <n v="343"/>
  </r>
  <r>
    <d v="2025-03-08T08:14:28"/>
    <n v="194"/>
    <n v="130"/>
    <n v="90"/>
    <n v="40"/>
    <d v="2025-03-08T00:00:00"/>
    <n v="10"/>
    <s v="08:14:28"/>
    <n v="2025"/>
    <n v="3"/>
    <n v="8"/>
    <n v="8"/>
    <n v="32"/>
    <n v="62"/>
    <n v="75.88"/>
    <n v="21.72"/>
    <n v="54.16"/>
    <n v="1.22"/>
    <n v="1.7132314179999999"/>
    <x v="6"/>
    <n v="194"/>
  </r>
  <r>
    <d v="2025-03-08T09:51:40"/>
    <n v="170"/>
    <n v="141"/>
    <n v="106"/>
    <n v="35"/>
    <d v="2025-03-08T00:00:00"/>
    <n v="10"/>
    <s v="09:51:40"/>
    <n v="2025"/>
    <n v="3"/>
    <n v="8"/>
    <n v="9"/>
    <n v="31"/>
    <n v="62"/>
    <n v="86.95"/>
    <n v="24.89"/>
    <n v="62.05"/>
    <n v="1.4"/>
    <n v="1.6216216219999999"/>
    <x v="6"/>
    <n v="170"/>
  </r>
  <r>
    <d v="2025-03-08T10:19:18"/>
    <n v="187"/>
    <n v="167"/>
    <n v="128"/>
    <n v="39"/>
    <d v="2025-03-08T00:00:00"/>
    <n v="10"/>
    <s v="10:19:18"/>
    <n v="2025"/>
    <n v="3"/>
    <n v="8"/>
    <n v="10"/>
    <n v="34"/>
    <n v="79"/>
    <n v="77.459999999999994"/>
    <n v="22.18"/>
    <n v="55.28"/>
    <n v="0.98"/>
    <n v="2.1559514590000002"/>
    <x v="6"/>
    <n v="187"/>
  </r>
  <r>
    <d v="2025-03-08T11:14:31"/>
    <n v="200"/>
    <n v="187"/>
    <n v="133"/>
    <n v="54"/>
    <d v="2025-03-08T00:00:00"/>
    <n v="10"/>
    <s v="11:14:31"/>
    <n v="2025"/>
    <n v="3"/>
    <n v="8"/>
    <n v="11"/>
    <n v="43"/>
    <n v="114"/>
    <n v="107.5"/>
    <n v="30.78"/>
    <n v="76.72"/>
    <n v="0.94"/>
    <n v="1.739534884"/>
    <x v="6"/>
    <n v="200"/>
  </r>
  <r>
    <d v="2025-03-08T12:30:50"/>
    <n v="277"/>
    <n v="225"/>
    <n v="171"/>
    <n v="54"/>
    <d v="2025-03-08T00:00:00"/>
    <n v="10"/>
    <s v="12:30:50"/>
    <n v="2025"/>
    <n v="3"/>
    <n v="8"/>
    <n v="12"/>
    <n v="44"/>
    <n v="126"/>
    <n v="131.21"/>
    <n v="37.57"/>
    <n v="93.64"/>
    <n v="1.04"/>
    <n v="1.714808323"/>
    <x v="6"/>
    <n v="277"/>
  </r>
  <r>
    <d v="2025-03-08T13:38:53"/>
    <n v="397"/>
    <n v="314"/>
    <n v="235"/>
    <n v="79"/>
    <d v="2025-03-08T00:00:00"/>
    <n v="10"/>
    <s v="13:38:53"/>
    <n v="2025"/>
    <n v="3"/>
    <n v="8"/>
    <n v="13"/>
    <n v="74"/>
    <n v="164"/>
    <n v="189.7"/>
    <n v="54.31"/>
    <n v="135.38999999999999"/>
    <n v="1.1599999999999999"/>
    <n v="1.6552451239999999"/>
    <x v="6"/>
    <n v="397"/>
  </r>
  <r>
    <d v="2025-03-08T14:05:40"/>
    <n v="358"/>
    <n v="242"/>
    <n v="166"/>
    <n v="76"/>
    <d v="2025-03-08T00:00:00"/>
    <n v="10"/>
    <s v="14:05:40"/>
    <n v="2025"/>
    <n v="3"/>
    <n v="8"/>
    <n v="14"/>
    <n v="71"/>
    <n v="140"/>
    <n v="151.76"/>
    <n v="43.45"/>
    <n v="108.31"/>
    <n v="1.08"/>
    <n v="1.5946230889999999"/>
    <x v="6"/>
    <n v="358"/>
  </r>
  <r>
    <d v="2025-03-08T15:29:09"/>
    <n v="333"/>
    <n v="261"/>
    <n v="165"/>
    <n v="96"/>
    <d v="2025-03-08T00:00:00"/>
    <n v="10"/>
    <s v="15:29:09"/>
    <n v="2025"/>
    <n v="3"/>
    <n v="8"/>
    <n v="15"/>
    <n v="84"/>
    <n v="210"/>
    <n v="233.96"/>
    <n v="66.98"/>
    <n v="166.98"/>
    <n v="1.1100000000000001"/>
    <n v="1.115575312"/>
    <x v="6"/>
    <n v="333"/>
  </r>
  <r>
    <d v="2025-03-08T16:36:37"/>
    <n v="383"/>
    <n v="250"/>
    <n v="159"/>
    <n v="91"/>
    <d v="2025-03-08T00:00:00"/>
    <n v="10"/>
    <s v="16:36:37"/>
    <n v="2025"/>
    <n v="3"/>
    <n v="8"/>
    <n v="16"/>
    <n v="80"/>
    <n v="154"/>
    <n v="219.74"/>
    <n v="62.91"/>
    <n v="156.82"/>
    <n v="1.43"/>
    <n v="1.1377082009999999"/>
    <x v="6"/>
    <n v="383"/>
  </r>
  <r>
    <d v="2025-03-08T17:31:10"/>
    <n v="369"/>
    <n v="282"/>
    <n v="175"/>
    <n v="107"/>
    <d v="2025-03-08T00:00:00"/>
    <n v="10"/>
    <s v="17:31:10"/>
    <n v="2025"/>
    <n v="3"/>
    <n v="8"/>
    <n v="17"/>
    <n v="78"/>
    <n v="134"/>
    <n v="180.21"/>
    <n v="51.6"/>
    <n v="128.62"/>
    <n v="1.34"/>
    <n v="1.5648410189999999"/>
    <x v="6"/>
    <n v="369"/>
  </r>
  <r>
    <d v="2025-03-08T18:33:52"/>
    <n v="235"/>
    <n v="189"/>
    <n v="171"/>
    <n v="18"/>
    <d v="2025-03-08T00:00:00"/>
    <n v="10"/>
    <s v="18:33:52"/>
    <n v="2025"/>
    <n v="3"/>
    <n v="8"/>
    <n v="18"/>
    <n v="16"/>
    <n v="20"/>
    <n v="42.68"/>
    <n v="12.22"/>
    <n v="30.46"/>
    <n v="2.13"/>
    <n v="4.4283036549999997"/>
    <x v="6"/>
    <n v="235"/>
  </r>
  <r>
    <d v="2025-03-08T19:36:15"/>
    <n v="484"/>
    <n v="252"/>
    <n v="157"/>
    <n v="95"/>
    <d v="2025-03-08T00:00:00"/>
    <n v="10"/>
    <s v="19:36:15"/>
    <n v="2025"/>
    <n v="3"/>
    <n v="8"/>
    <n v="19"/>
    <n v="77"/>
    <n v="178"/>
    <n v="205.51"/>
    <n v="58.84"/>
    <n v="146.66999999999999"/>
    <n v="1.1499999999999999"/>
    <n v="1.226217702"/>
    <x v="6"/>
    <n v="484"/>
  </r>
  <r>
    <d v="2025-03-08T20:03:18"/>
    <n v="536"/>
    <n v="338"/>
    <n v="161"/>
    <n v="177"/>
    <d v="2025-03-08T00:00:00"/>
    <n v="10"/>
    <s v="20:03:18"/>
    <n v="2025"/>
    <n v="3"/>
    <n v="8"/>
    <n v="20"/>
    <n v="133"/>
    <n v="129"/>
    <n v="286.13"/>
    <n v="81.92"/>
    <n v="204.21"/>
    <n v="2.2200000000000002"/>
    <n v="1.181281236"/>
    <x v="6"/>
    <n v="536"/>
  </r>
  <r>
    <d v="2025-03-08T21:04:47"/>
    <n v="625"/>
    <n v="435"/>
    <n v="214"/>
    <n v="221"/>
    <d v="2025-03-08T00:00:00"/>
    <n v="10"/>
    <s v="21:04:47"/>
    <n v="2025"/>
    <n v="3"/>
    <n v="8"/>
    <n v="21"/>
    <n v="168"/>
    <n v="197"/>
    <n v="377.82"/>
    <n v="108.17"/>
    <n v="269.64999999999998"/>
    <n v="1.92"/>
    <n v="1.1513419090000001"/>
    <x v="6"/>
    <n v="625"/>
  </r>
  <r>
    <d v="2025-03-08T22:45:29"/>
    <n v="685"/>
    <n v="496"/>
    <n v="261"/>
    <n v="235"/>
    <d v="2025-03-08T00:00:00"/>
    <n v="10"/>
    <s v="22:45:29"/>
    <n v="2025"/>
    <n v="3"/>
    <n v="8"/>
    <n v="22"/>
    <n v="179"/>
    <n v="209"/>
    <n v="374.66"/>
    <n v="107.27"/>
    <n v="267.39"/>
    <n v="1.79"/>
    <n v="1.3238669729999999"/>
    <x v="6"/>
    <n v="685"/>
  </r>
  <r>
    <d v="2025-03-08T23:08:21"/>
    <n v="736"/>
    <n v="492"/>
    <n v="281"/>
    <n v="211"/>
    <d v="2025-03-08T00:00:00"/>
    <n v="10"/>
    <s v="23:08:21"/>
    <n v="2025"/>
    <n v="3"/>
    <n v="8"/>
    <n v="23"/>
    <n v="160"/>
    <n v="199"/>
    <n v="411.02"/>
    <n v="117.68"/>
    <n v="293.33999999999997"/>
    <n v="2.0699999999999998"/>
    <n v="1.197022043"/>
    <x v="6"/>
    <n v="736"/>
  </r>
  <r>
    <d v="2025-03-09T00:37:20"/>
    <n v="644"/>
    <n v="460"/>
    <n v="249"/>
    <n v="211"/>
    <d v="2025-03-09T00:00:00"/>
    <n v="10"/>
    <s v="00:37:20"/>
    <n v="2025"/>
    <n v="3"/>
    <n v="9"/>
    <n v="0"/>
    <n v="164"/>
    <n v="536"/>
    <n v="353.09"/>
    <n v="92.83"/>
    <n v="260.25"/>
    <n v="0.66"/>
    <n v="1.302783993"/>
    <x v="6"/>
    <n v="644"/>
  </r>
  <r>
    <d v="2025-03-09T01:21:39"/>
    <n v="540"/>
    <n v="450"/>
    <n v="276"/>
    <n v="174"/>
    <d v="2025-03-09T00:00:00"/>
    <n v="10"/>
    <s v="01:21:39"/>
    <n v="2025"/>
    <n v="3"/>
    <n v="9"/>
    <n v="1"/>
    <n v="122"/>
    <n v="288"/>
    <n v="212.14"/>
    <n v="55.78"/>
    <n v="156.36000000000001"/>
    <n v="0.74"/>
    <n v="2.12124069"/>
    <x v="6"/>
    <n v="540"/>
  </r>
  <r>
    <d v="2025-03-09T02:28:17"/>
    <n v="435"/>
    <n v="395"/>
    <n v="255"/>
    <n v="140"/>
    <d v="2025-03-09T00:00:00"/>
    <n v="10"/>
    <s v="02:28:17"/>
    <n v="2025"/>
    <n v="3"/>
    <n v="9"/>
    <n v="2"/>
    <n v="105"/>
    <n v="260"/>
    <n v="230.65"/>
    <n v="60.64"/>
    <n v="170"/>
    <n v="0.89"/>
    <n v="1.7125514850000001"/>
    <x v="6"/>
    <n v="435"/>
  </r>
  <r>
    <d v="2025-03-09T03:49:29"/>
    <n v="475"/>
    <n v="390"/>
    <n v="314"/>
    <n v="76"/>
    <d v="2025-03-09T00:00:00"/>
    <n v="10"/>
    <s v="03:49:29"/>
    <n v="2025"/>
    <n v="3"/>
    <n v="9"/>
    <n v="3"/>
    <n v="64"/>
    <n v="119"/>
    <n v="133.83000000000001"/>
    <n v="35.19"/>
    <n v="98.64"/>
    <n v="1.1200000000000001"/>
    <n v="2.9141448109999999"/>
    <x v="6"/>
    <n v="475"/>
  </r>
  <r>
    <d v="2025-03-09T04:18:37"/>
    <n v="481"/>
    <n v="377"/>
    <n v="325"/>
    <n v="52"/>
    <d v="2025-03-09T00:00:00"/>
    <n v="10"/>
    <s v="04:18:37"/>
    <n v="2025"/>
    <n v="3"/>
    <n v="9"/>
    <n v="4"/>
    <n v="39"/>
    <n v="59"/>
    <n v="81.150000000000006"/>
    <n v="21.34"/>
    <n v="59.82"/>
    <n v="1.38"/>
    <n v="4.6457178069999996"/>
    <x v="6"/>
    <n v="481"/>
  </r>
  <r>
    <d v="2025-03-09T05:54:26"/>
    <n v="426"/>
    <n v="272"/>
    <n v="242"/>
    <n v="30"/>
    <d v="2025-03-09T00:00:00"/>
    <n v="10"/>
    <s v="05:54:26"/>
    <n v="2025"/>
    <n v="3"/>
    <n v="9"/>
    <n v="5"/>
    <n v="26"/>
    <n v="36"/>
    <n v="59.8"/>
    <n v="15.72"/>
    <n v="44.08"/>
    <n v="1.66"/>
    <n v="4.5484949830000003"/>
    <x v="6"/>
    <n v="426"/>
  </r>
  <r>
    <d v="2025-03-09T06:35:56"/>
    <n v="538"/>
    <n v="321"/>
    <n v="279"/>
    <n v="42"/>
    <d v="2025-03-09T00:00:00"/>
    <n v="10"/>
    <s v="06:35:56"/>
    <n v="2025"/>
    <n v="3"/>
    <n v="9"/>
    <n v="6"/>
    <n v="29"/>
    <n v="41"/>
    <n v="64.069999999999993"/>
    <n v="16.850000000000001"/>
    <n v="47.22"/>
    <n v="1.56"/>
    <n v="5.0101451539999999"/>
    <x v="6"/>
    <n v="538"/>
  </r>
  <r>
    <d v="2025-03-09T07:27:17"/>
    <n v="295"/>
    <n v="186"/>
    <n v="155"/>
    <n v="31"/>
    <d v="2025-03-09T00:00:00"/>
    <n v="10"/>
    <s v="07:27:17"/>
    <n v="2025"/>
    <n v="3"/>
    <n v="9"/>
    <n v="7"/>
    <n v="27"/>
    <n v="40"/>
    <n v="75.459999999999994"/>
    <n v="19.84"/>
    <n v="55.62"/>
    <n v="1.89"/>
    <n v="2.4648820570000001"/>
    <x v="6"/>
    <n v="295"/>
  </r>
  <r>
    <d v="2025-03-09T08:24:16"/>
    <n v="353"/>
    <n v="304"/>
    <n v="234"/>
    <n v="70"/>
    <d v="2025-03-09T00:00:00"/>
    <n v="10"/>
    <s v="08:24:16"/>
    <n v="2025"/>
    <n v="3"/>
    <n v="9"/>
    <n v="8"/>
    <n v="51"/>
    <n v="109"/>
    <n v="99.66"/>
    <n v="26.2"/>
    <n v="73.459999999999994"/>
    <n v="0.91"/>
    <n v="3.0503712620000001"/>
    <x v="6"/>
    <n v="353"/>
  </r>
  <r>
    <d v="2025-03-09T09:31:49"/>
    <n v="283"/>
    <n v="286"/>
    <n v="185"/>
    <n v="101"/>
    <d v="2025-03-09T00:00:00"/>
    <n v="10"/>
    <s v="09:31:49"/>
    <n v="2025"/>
    <n v="3"/>
    <n v="9"/>
    <n v="9"/>
    <n v="67"/>
    <n v="169"/>
    <n v="146.65"/>
    <n v="38.56"/>
    <n v="108.09"/>
    <n v="0.87"/>
    <n v="1.9502216160000001"/>
    <x v="6"/>
    <n v="283"/>
  </r>
  <r>
    <d v="2025-03-09T10:35:48"/>
    <n v="275"/>
    <n v="198"/>
    <n v="125"/>
    <n v="73"/>
    <d v="2025-03-09T00:00:00"/>
    <n v="10"/>
    <s v="10:35:48"/>
    <n v="2025"/>
    <n v="3"/>
    <n v="9"/>
    <n v="10"/>
    <n v="58"/>
    <n v="166"/>
    <n v="132.41"/>
    <n v="34.81"/>
    <n v="97.59"/>
    <n v="0.8"/>
    <n v="1.495355336"/>
    <x v="6"/>
    <n v="275"/>
  </r>
  <r>
    <d v="2025-03-09T11:47:32"/>
    <n v="293"/>
    <n v="261"/>
    <n v="201"/>
    <n v="60"/>
    <d v="2025-03-09T00:00:00"/>
    <n v="10"/>
    <s v="11:47:32"/>
    <n v="2025"/>
    <n v="3"/>
    <n v="9"/>
    <n v="11"/>
    <n v="43"/>
    <n v="101"/>
    <n v="81.150000000000006"/>
    <n v="21.34"/>
    <n v="59.82"/>
    <n v="0.8"/>
    <n v="3.2162661739999998"/>
    <x v="6"/>
    <n v="293"/>
  </r>
  <r>
    <d v="2025-03-09T12:09:52"/>
    <n v="434"/>
    <n v="427"/>
    <n v="354"/>
    <n v="73"/>
    <d v="2025-03-09T00:00:00"/>
    <n v="10"/>
    <s v="12:09:52"/>
    <n v="2025"/>
    <n v="3"/>
    <n v="9"/>
    <n v="12"/>
    <n v="54"/>
    <n v="163"/>
    <n v="143.80000000000001"/>
    <n v="37.81"/>
    <n v="105.99"/>
    <n v="0.88"/>
    <n v="2.9694019470000002"/>
    <x v="6"/>
    <n v="434"/>
  </r>
  <r>
    <d v="2025-03-09T13:38:26"/>
    <n v="473"/>
    <n v="313"/>
    <n v="220"/>
    <n v="93"/>
    <d v="2025-03-09T00:00:00"/>
    <n v="10"/>
    <s v="13:38:26"/>
    <n v="2025"/>
    <n v="3"/>
    <n v="9"/>
    <n v="13"/>
    <n v="82"/>
    <n v="165"/>
    <n v="158.04"/>
    <n v="41.55"/>
    <n v="116.48"/>
    <n v="0.96"/>
    <n v="1.9805112629999999"/>
    <x v="6"/>
    <n v="473"/>
  </r>
  <r>
    <d v="2025-03-09T14:22:15"/>
    <n v="412"/>
    <n v="312"/>
    <n v="195"/>
    <n v="117"/>
    <d v="2025-03-09T00:00:00"/>
    <n v="10"/>
    <s v="14:22:15"/>
    <n v="2025"/>
    <n v="3"/>
    <n v="9"/>
    <n v="14"/>
    <n v="97"/>
    <n v="231"/>
    <n v="214.98"/>
    <n v="56.52"/>
    <n v="158.46"/>
    <n v="0.93"/>
    <n v="1.4512977949999999"/>
    <x v="6"/>
    <n v="412"/>
  </r>
  <r>
    <d v="2025-03-09T15:04:23"/>
    <n v="375"/>
    <n v="262"/>
    <n v="159"/>
    <n v="103"/>
    <d v="2025-03-09T00:00:00"/>
    <n v="10"/>
    <s v="15:04:23"/>
    <n v="2025"/>
    <n v="3"/>
    <n v="9"/>
    <n v="15"/>
    <n v="88"/>
    <n v="193"/>
    <n v="186.51"/>
    <n v="49.04"/>
    <n v="137.47"/>
    <n v="0.97"/>
    <n v="1.4047504159999999"/>
    <x v="6"/>
    <n v="375"/>
  </r>
  <r>
    <d v="2025-03-09T16:11:31"/>
    <n v="351"/>
    <n v="256"/>
    <n v="159"/>
    <n v="97"/>
    <d v="2025-03-09T00:00:00"/>
    <n v="10"/>
    <s v="16:11:31"/>
    <n v="2025"/>
    <n v="3"/>
    <n v="9"/>
    <n v="16"/>
    <n v="90"/>
    <n v="182"/>
    <n v="239.19"/>
    <n v="62.89"/>
    <n v="176.3"/>
    <n v="1.31"/>
    <n v="1.070278858"/>
    <x v="6"/>
    <n v="351"/>
  </r>
  <r>
    <d v="2025-03-09T17:19:13"/>
    <n v="375"/>
    <n v="302"/>
    <n v="186"/>
    <n v="116"/>
    <d v="2025-03-09T00:00:00"/>
    <n v="10"/>
    <s v="17:19:13"/>
    <n v="2025"/>
    <n v="3"/>
    <n v="9"/>
    <n v="17"/>
    <n v="94"/>
    <n v="178"/>
    <n v="212.14"/>
    <n v="55.78"/>
    <n v="156.36000000000001"/>
    <n v="1.19"/>
    <n v="1.4235881960000001"/>
    <x v="6"/>
    <n v="375"/>
  </r>
  <r>
    <d v="2025-03-09T18:06:28"/>
    <n v="206"/>
    <n v="142"/>
    <n v="106"/>
    <n v="36"/>
    <d v="2025-03-09T00:00:00"/>
    <n v="10"/>
    <s v="18:06:28"/>
    <n v="2025"/>
    <n v="3"/>
    <n v="9"/>
    <n v="18"/>
    <n v="29"/>
    <n v="39"/>
    <n v="55.53"/>
    <n v="14.6"/>
    <n v="40.93"/>
    <n v="1.42"/>
    <n v="2.5571763010000002"/>
    <x v="6"/>
    <n v="206"/>
  </r>
  <r>
    <d v="2025-03-09T19:37:31"/>
    <n v="479"/>
    <n v="279"/>
    <n v="173"/>
    <n v="106"/>
    <d v="2025-03-09T00:00:00"/>
    <n v="10"/>
    <s v="19:37:31"/>
    <n v="2025"/>
    <n v="3"/>
    <n v="9"/>
    <n v="19"/>
    <n v="84"/>
    <n v="183"/>
    <n v="183.66"/>
    <n v="48.29"/>
    <n v="135.37"/>
    <n v="1"/>
    <n v="1.5191114020000001"/>
    <x v="6"/>
    <n v="479"/>
  </r>
  <r>
    <d v="2025-03-09T20:03:18"/>
    <n v="533"/>
    <n v="351"/>
    <n v="187"/>
    <n v="164"/>
    <d v="2025-03-09T00:00:00"/>
    <n v="10"/>
    <s v="20:03:18"/>
    <n v="2025"/>
    <n v="3"/>
    <n v="9"/>
    <n v="20"/>
    <n v="119"/>
    <n v="123"/>
    <n v="316.07"/>
    <n v="83.1"/>
    <n v="232.97"/>
    <n v="2.57"/>
    <n v="1.1105134940000001"/>
    <x v="6"/>
    <n v="533"/>
  </r>
  <r>
    <d v="2025-03-09T21:27:07"/>
    <n v="661"/>
    <n v="420"/>
    <n v="187"/>
    <n v="233"/>
    <d v="2025-03-09T00:00:00"/>
    <n v="10"/>
    <s v="21:27:07"/>
    <n v="2025"/>
    <n v="3"/>
    <n v="9"/>
    <n v="21"/>
    <n v="168"/>
    <n v="226"/>
    <n v="454.17"/>
    <n v="119.41"/>
    <n v="334.76"/>
    <n v="2.0099999999999998"/>
    <n v="0.92476385490000002"/>
    <x v="6"/>
    <n v="661"/>
  </r>
  <r>
    <d v="2025-03-09T22:33:42"/>
    <n v="632"/>
    <n v="494"/>
    <n v="254"/>
    <n v="240"/>
    <d v="2025-03-09T00:00:00"/>
    <n v="10"/>
    <s v="22:33:42"/>
    <n v="2025"/>
    <n v="3"/>
    <n v="9"/>
    <n v="22"/>
    <n v="188"/>
    <n v="226"/>
    <n v="391.53"/>
    <n v="102.94"/>
    <n v="288.58999999999997"/>
    <n v="1.73"/>
    <n v="1.2617168540000001"/>
    <x v="6"/>
    <n v="632"/>
  </r>
  <r>
    <d v="2025-03-09T23:24:37"/>
    <n v="704"/>
    <n v="542"/>
    <n v="293"/>
    <n v="249"/>
    <d v="2025-03-09T00:00:00"/>
    <n v="10"/>
    <s v="23:24:37"/>
    <n v="2025"/>
    <n v="3"/>
    <n v="9"/>
    <n v="23"/>
    <n v="213"/>
    <n v="284"/>
    <n v="449.9"/>
    <n v="118.29"/>
    <n v="331.61"/>
    <n v="1.58"/>
    <n v="1.204712158"/>
    <x v="6"/>
    <n v="704"/>
  </r>
  <r>
    <d v="2025-03-10T00:36:55"/>
    <n v="656"/>
    <n v="465"/>
    <n v="261"/>
    <n v="204"/>
    <d v="2025-03-10T00:00:00"/>
    <n v="11"/>
    <s v="00:36:55"/>
    <n v="2025"/>
    <n v="3"/>
    <n v="10"/>
    <n v="0"/>
    <n v="162"/>
    <n v="593"/>
    <n v="422.16"/>
    <n v="117.34"/>
    <n v="304.82"/>
    <n v="0.71"/>
    <n v="1.101478113"/>
    <x v="7"/>
    <n v="656"/>
  </r>
  <r>
    <d v="2025-03-10T01:29:42"/>
    <n v="542"/>
    <n v="391"/>
    <n v="217"/>
    <n v="174"/>
    <d v="2025-03-10T00:00:00"/>
    <n v="11"/>
    <s v="01:29:42"/>
    <n v="2025"/>
    <n v="3"/>
    <n v="10"/>
    <n v="1"/>
    <n v="136"/>
    <n v="413"/>
    <n v="323.07"/>
    <n v="89.8"/>
    <n v="233.27"/>
    <n v="0.78"/>
    <n v="1.210264029"/>
    <x v="7"/>
    <n v="542"/>
  </r>
  <r>
    <d v="2025-03-10T02:40:16"/>
    <n v="433"/>
    <n v="363"/>
    <n v="238"/>
    <n v="125"/>
    <d v="2025-03-10T00:00:00"/>
    <n v="11"/>
    <s v="02:40:16"/>
    <n v="2025"/>
    <n v="3"/>
    <n v="10"/>
    <n v="2"/>
    <n v="101"/>
    <n v="223"/>
    <n v="191.4"/>
    <n v="53.2"/>
    <n v="138.19999999999999"/>
    <n v="0.86"/>
    <n v="1.896551724"/>
    <x v="7"/>
    <n v="433"/>
  </r>
  <r>
    <d v="2025-03-10T03:51:04"/>
    <n v="542"/>
    <n v="417"/>
    <n v="347"/>
    <n v="70"/>
    <d v="2025-03-10T00:00:00"/>
    <n v="11"/>
    <s v="03:51:04"/>
    <n v="2025"/>
    <n v="3"/>
    <n v="10"/>
    <n v="3"/>
    <n v="53"/>
    <n v="82"/>
    <n v="88.23"/>
    <n v="24.52"/>
    <n v="63.71"/>
    <n v="1.08"/>
    <n v="4.7262835770000002"/>
    <x v="7"/>
    <n v="542"/>
  </r>
  <r>
    <d v="2025-03-10T04:48:12"/>
    <n v="535"/>
    <n v="472"/>
    <n v="431"/>
    <n v="41"/>
    <d v="2025-03-10T00:00:00"/>
    <n v="11"/>
    <s v="04:48:12"/>
    <n v="2025"/>
    <n v="3"/>
    <n v="10"/>
    <n v="4"/>
    <n v="34"/>
    <n v="51"/>
    <n v="81.45"/>
    <n v="22.64"/>
    <n v="58.81"/>
    <n v="1.6"/>
    <n v="5.7949662369999997"/>
    <x v="7"/>
    <n v="535"/>
  </r>
  <r>
    <d v="2025-03-10T05:05:50"/>
    <n v="506"/>
    <n v="330"/>
    <n v="286"/>
    <n v="44"/>
    <d v="2025-03-10T00:00:00"/>
    <n v="11"/>
    <s v="05:05:50"/>
    <n v="2025"/>
    <n v="3"/>
    <n v="10"/>
    <n v="5"/>
    <n v="34"/>
    <n v="52"/>
    <n v="84.16"/>
    <n v="23.39"/>
    <n v="60.77"/>
    <n v="1.62"/>
    <n v="3.921102662"/>
    <x v="7"/>
    <n v="506"/>
  </r>
  <r>
    <d v="2025-03-10T06:38:03"/>
    <n v="511"/>
    <n v="363"/>
    <n v="316"/>
    <n v="47"/>
    <d v="2025-03-10T00:00:00"/>
    <n v="11"/>
    <s v="06:38:03"/>
    <n v="2025"/>
    <n v="3"/>
    <n v="10"/>
    <n v="6"/>
    <n v="37"/>
    <n v="53"/>
    <n v="67.87"/>
    <n v="18.87"/>
    <n v="49.01"/>
    <n v="1.28"/>
    <n v="5.3484602920000004"/>
    <x v="7"/>
    <n v="511"/>
  </r>
  <r>
    <d v="2025-03-10T07:49:22"/>
    <n v="347"/>
    <n v="267"/>
    <n v="229"/>
    <n v="38"/>
    <d v="2025-03-10T00:00:00"/>
    <n v="11"/>
    <s v="07:49:22"/>
    <n v="2025"/>
    <n v="3"/>
    <n v="10"/>
    <n v="7"/>
    <n v="31"/>
    <n v="43"/>
    <n v="61.08"/>
    <n v="16.98"/>
    <n v="44.11"/>
    <n v="1.42"/>
    <n v="4.3713163059999998"/>
    <x v="7"/>
    <n v="347"/>
  </r>
  <r>
    <d v="2025-03-10T08:55:34"/>
    <n v="326"/>
    <n v="264"/>
    <n v="192"/>
    <n v="72"/>
    <d v="2025-03-10T00:00:00"/>
    <n v="11"/>
    <s v="08:55:34"/>
    <n v="2025"/>
    <n v="3"/>
    <n v="10"/>
    <n v="8"/>
    <n v="56"/>
    <n v="140"/>
    <n v="147.96"/>
    <n v="41.13"/>
    <n v="106.83"/>
    <n v="1.06"/>
    <n v="1.7842660180000001"/>
    <x v="7"/>
    <n v="326"/>
  </r>
  <r>
    <d v="2025-03-10T09:47:12"/>
    <n v="292"/>
    <n v="221"/>
    <n v="116"/>
    <n v="105"/>
    <d v="2025-03-10T00:00:00"/>
    <n v="11"/>
    <s v="09:47:12"/>
    <n v="2025"/>
    <n v="3"/>
    <n v="10"/>
    <n v="9"/>
    <n v="82"/>
    <n v="199"/>
    <n v="137.1"/>
    <n v="38.11"/>
    <n v="98.99"/>
    <n v="0.69"/>
    <n v="1.611962071"/>
    <x v="7"/>
    <n v="292"/>
  </r>
  <r>
    <d v="2025-03-10T10:16:25"/>
    <n v="267"/>
    <n v="243"/>
    <n v="152"/>
    <n v="91"/>
    <d v="2025-03-10T00:00:00"/>
    <n v="11"/>
    <s v="10:16:25"/>
    <n v="2025"/>
    <n v="3"/>
    <n v="10"/>
    <n v="10"/>
    <n v="70"/>
    <n v="211"/>
    <n v="147.96"/>
    <n v="41.13"/>
    <n v="106.83"/>
    <n v="0.7"/>
    <n v="1.642335766"/>
    <x v="7"/>
    <n v="267"/>
  </r>
  <r>
    <d v="2025-03-10T11:52:33"/>
    <n v="287"/>
    <n v="267"/>
    <n v="170"/>
    <n v="97"/>
    <d v="2025-03-10T00:00:00"/>
    <n v="11"/>
    <s v="11:52:33"/>
    <n v="2025"/>
    <n v="3"/>
    <n v="10"/>
    <n v="11"/>
    <n v="72"/>
    <n v="218"/>
    <n v="149.32"/>
    <n v="41.5"/>
    <n v="107.81"/>
    <n v="0.68"/>
    <n v="1.788106081"/>
    <x v="7"/>
    <n v="287"/>
  </r>
  <r>
    <d v="2025-03-10T12:32:26"/>
    <n v="375"/>
    <n v="437"/>
    <n v="350"/>
    <n v="87"/>
    <d v="2025-03-10T00:00:00"/>
    <n v="11"/>
    <s v="12:32:26"/>
    <n v="2025"/>
    <n v="3"/>
    <n v="10"/>
    <n v="12"/>
    <n v="58"/>
    <n v="147"/>
    <n v="97.73"/>
    <n v="27.17"/>
    <n v="70.569999999999993"/>
    <n v="0.66"/>
    <n v="4.4715031209999996"/>
    <x v="7"/>
    <n v="375"/>
  </r>
  <r>
    <d v="2025-03-10T13:54:44"/>
    <n v="417"/>
    <n v="319"/>
    <n v="227"/>
    <n v="92"/>
    <d v="2025-03-10T00:00:00"/>
    <n v="11"/>
    <s v="13:54:44"/>
    <n v="2025"/>
    <n v="3"/>
    <n v="10"/>
    <n v="13"/>
    <n v="76"/>
    <n v="168"/>
    <n v="191.4"/>
    <n v="53.2"/>
    <n v="138.19999999999999"/>
    <n v="1.1399999999999999"/>
    <n v="1.6666666670000001"/>
    <x v="7"/>
    <n v="417"/>
  </r>
  <r>
    <d v="2025-03-10T14:23:31"/>
    <n v="406"/>
    <n v="304"/>
    <n v="175"/>
    <n v="129"/>
    <d v="2025-03-10T00:00:00"/>
    <n v="11"/>
    <s v="14:23:31"/>
    <n v="2025"/>
    <n v="3"/>
    <n v="10"/>
    <n v="14"/>
    <n v="101"/>
    <n v="248"/>
    <n v="230.76"/>
    <n v="64.14"/>
    <n v="166.62"/>
    <n v="0.93"/>
    <n v="1.3173860289999999"/>
    <x v="7"/>
    <n v="406"/>
  </r>
  <r>
    <d v="2025-03-10T15:30:34"/>
    <n v="380"/>
    <n v="314"/>
    <n v="201"/>
    <n v="113"/>
    <d v="2025-03-10T00:00:00"/>
    <n v="11"/>
    <s v="15:30:34"/>
    <n v="2025"/>
    <n v="3"/>
    <n v="10"/>
    <n v="15"/>
    <n v="94"/>
    <n v="223"/>
    <n v="217.19"/>
    <n v="60.37"/>
    <n v="156.82"/>
    <n v="0.97"/>
    <n v="1.445738754"/>
    <x v="7"/>
    <n v="380"/>
  </r>
  <r>
    <d v="2025-03-10T16:15:49"/>
    <n v="388"/>
    <n v="281"/>
    <n v="169"/>
    <n v="112"/>
    <d v="2025-03-10T00:00:00"/>
    <n v="11"/>
    <s v="16:15:49"/>
    <n v="2025"/>
    <n v="3"/>
    <n v="10"/>
    <n v="16"/>
    <n v="99"/>
    <n v="208"/>
    <n v="257.91000000000003"/>
    <n v="71.69"/>
    <n v="186.22"/>
    <n v="1.24"/>
    <n v="1.089527355"/>
    <x v="7"/>
    <n v="388"/>
  </r>
  <r>
    <d v="2025-03-10T17:37:56"/>
    <n v="401"/>
    <n v="357"/>
    <n v="237"/>
    <n v="120"/>
    <d v="2025-03-10T00:00:00"/>
    <n v="11"/>
    <s v="17:37:56"/>
    <n v="2025"/>
    <n v="3"/>
    <n v="10"/>
    <n v="17"/>
    <n v="95"/>
    <n v="151"/>
    <n v="157.46"/>
    <n v="43.77"/>
    <n v="113.69"/>
    <n v="1.04"/>
    <n v="2.2672424740000001"/>
    <x v="7"/>
    <n v="401"/>
  </r>
  <r>
    <d v="2025-03-10T18:23:03"/>
    <n v="236"/>
    <n v="193"/>
    <n v="156"/>
    <n v="37"/>
    <d v="2025-03-10T00:00:00"/>
    <n v="11"/>
    <s v="18:23:03"/>
    <n v="2025"/>
    <n v="3"/>
    <n v="10"/>
    <n v="18"/>
    <n v="30"/>
    <n v="41"/>
    <n v="58.37"/>
    <n v="16.22"/>
    <n v="42.15"/>
    <n v="1.42"/>
    <n v="3.3064930619999999"/>
    <x v="7"/>
    <n v="236"/>
  </r>
  <r>
    <d v="2025-03-10T19:27:35"/>
    <n v="583"/>
    <n v="314"/>
    <n v="208"/>
    <n v="106"/>
    <d v="2025-03-10T00:00:00"/>
    <n v="11"/>
    <s v="19:27:35"/>
    <n v="2025"/>
    <n v="3"/>
    <n v="10"/>
    <n v="19"/>
    <n v="89"/>
    <n v="181"/>
    <n v="164.25"/>
    <n v="45.65"/>
    <n v="118.59"/>
    <n v="0.91"/>
    <n v="1.9117199389999999"/>
    <x v="7"/>
    <n v="583"/>
  </r>
  <r>
    <d v="2025-03-10T20:40:29"/>
    <n v="771"/>
    <n v="511"/>
    <n v="335"/>
    <n v="176"/>
    <d v="2025-03-10T00:00:00"/>
    <n v="11"/>
    <s v="20:40:29"/>
    <n v="2025"/>
    <n v="3"/>
    <n v="10"/>
    <n v="20"/>
    <n v="131"/>
    <n v="123"/>
    <n v="274.2"/>
    <n v="76.209999999999994"/>
    <n v="197.98"/>
    <n v="2.23"/>
    <n v="1.8636032090000001"/>
    <x v="7"/>
    <n v="771"/>
  </r>
  <r>
    <d v="2025-03-10T21:16:12"/>
    <n v="744"/>
    <n v="542"/>
    <n v="283"/>
    <n v="259"/>
    <d v="2025-03-10T00:00:00"/>
    <n v="11"/>
    <s v="21:16:12"/>
    <n v="2025"/>
    <n v="3"/>
    <n v="10"/>
    <n v="21"/>
    <n v="177"/>
    <n v="193"/>
    <n v="344.78"/>
    <n v="95.83"/>
    <n v="248.95"/>
    <n v="1.79"/>
    <n v="1.572016938"/>
    <x v="7"/>
    <n v="744"/>
  </r>
  <r>
    <d v="2025-03-10T22:38:44"/>
    <n v="762"/>
    <n v="628"/>
    <n v="361"/>
    <n v="267"/>
    <d v="2025-03-10T00:00:00"/>
    <n v="11"/>
    <s v="22:38:44"/>
    <n v="2025"/>
    <n v="3"/>
    <n v="10"/>
    <n v="22"/>
    <n v="191"/>
    <n v="248"/>
    <n v="441.16"/>
    <n v="122.62"/>
    <n v="318.54000000000002"/>
    <n v="1.78"/>
    <n v="1.423519811"/>
    <x v="7"/>
    <n v="762"/>
  </r>
  <r>
    <d v="2025-03-10T23:27:56"/>
    <n v="834"/>
    <n v="616"/>
    <n v="390"/>
    <n v="226"/>
    <d v="2025-03-10T00:00:00"/>
    <n v="11"/>
    <s v="23:27:56"/>
    <n v="2025"/>
    <n v="3"/>
    <n v="10"/>
    <n v="23"/>
    <n v="190"/>
    <n v="239"/>
    <n v="423.51"/>
    <n v="117.72"/>
    <n v="305.8"/>
    <n v="1.77"/>
    <n v="1.4545111100000001"/>
    <x v="7"/>
    <n v="834"/>
  </r>
  <r>
    <d v="2025-03-11T00:29:09"/>
    <n v="763"/>
    <n v="491"/>
    <n v="262"/>
    <n v="229"/>
    <d v="2025-03-11T00:00:00"/>
    <n v="11"/>
    <s v="00:29:09"/>
    <n v="2025"/>
    <n v="3"/>
    <n v="11"/>
    <n v="0"/>
    <n v="166"/>
    <n v="629"/>
    <n v="438.2"/>
    <n v="124.86"/>
    <n v="313.33999999999997"/>
    <n v="0.7"/>
    <n v="1.1204929260000001"/>
    <x v="7"/>
    <n v="763"/>
  </r>
  <r>
    <d v="2025-03-11T01:10:33"/>
    <n v="599"/>
    <n v="408"/>
    <n v="245"/>
    <n v="163"/>
    <d v="2025-03-11T00:00:00"/>
    <n v="11"/>
    <s v="01:10:33"/>
    <n v="2025"/>
    <n v="3"/>
    <n v="11"/>
    <n v="1"/>
    <n v="126"/>
    <n v="317"/>
    <n v="238.65"/>
    <n v="68"/>
    <n v="170.65"/>
    <n v="0.75"/>
    <n v="1.709616593"/>
    <x v="7"/>
    <n v="599"/>
  </r>
  <r>
    <d v="2025-03-11T02:31:20"/>
    <n v="475"/>
    <n v="487"/>
    <n v="340"/>
    <n v="147"/>
    <d v="2025-03-11T00:00:00"/>
    <n v="11"/>
    <s v="02:31:20"/>
    <n v="2025"/>
    <n v="3"/>
    <n v="11"/>
    <n v="2"/>
    <n v="113"/>
    <n v="289"/>
    <n v="244.05"/>
    <n v="69.540000000000006"/>
    <n v="174.51"/>
    <n v="0.84"/>
    <n v="1.995492727"/>
    <x v="7"/>
    <n v="475"/>
  </r>
  <r>
    <d v="2025-03-11T03:54:12"/>
    <n v="547"/>
    <n v="482"/>
    <n v="406"/>
    <n v="76"/>
    <d v="2025-03-11T00:00:00"/>
    <n v="11"/>
    <s v="03:54:12"/>
    <n v="2025"/>
    <n v="3"/>
    <n v="11"/>
    <n v="3"/>
    <n v="62"/>
    <n v="126"/>
    <n v="163.15"/>
    <n v="46.49"/>
    <n v="116.66"/>
    <n v="1.29"/>
    <n v="2.9543365000000001"/>
    <x v="7"/>
    <n v="547"/>
  </r>
  <r>
    <d v="2025-03-11T04:36:25"/>
    <n v="556"/>
    <n v="410"/>
    <n v="375"/>
    <n v="35"/>
    <d v="2025-03-11T00:00:00"/>
    <n v="11"/>
    <s v="04:36:25"/>
    <n v="2025"/>
    <n v="3"/>
    <n v="11"/>
    <n v="4"/>
    <n v="27"/>
    <n v="35"/>
    <n v="48.54"/>
    <n v="13.83"/>
    <n v="34.71"/>
    <n v="1.39"/>
    <n v="8.4466419449999997"/>
    <x v="7"/>
    <n v="556"/>
  </r>
  <r>
    <d v="2025-03-11T05:46:10"/>
    <n v="481"/>
    <n v="326"/>
    <n v="285"/>
    <n v="41"/>
    <d v="2025-03-11T00:00:00"/>
    <n v="11"/>
    <s v="05:46:10"/>
    <n v="2025"/>
    <n v="3"/>
    <n v="11"/>
    <n v="5"/>
    <n v="33"/>
    <n v="49"/>
    <n v="76.849999999999994"/>
    <n v="21.9"/>
    <n v="54.96"/>
    <n v="1.57"/>
    <n v="4.242029928"/>
    <x v="7"/>
    <n v="481"/>
  </r>
  <r>
    <d v="2025-03-11T06:14:08"/>
    <n v="433"/>
    <n v="312"/>
    <n v="266"/>
    <n v="46"/>
    <d v="2025-03-11T00:00:00"/>
    <n v="11"/>
    <s v="06:14:08"/>
    <n v="2025"/>
    <n v="3"/>
    <n v="11"/>
    <n v="6"/>
    <n v="36"/>
    <n v="51"/>
    <n v="66.069999999999993"/>
    <n v="18.829999999999998"/>
    <n v="47.24"/>
    <n v="1.3"/>
    <n v="4.7222642649999997"/>
    <x v="7"/>
    <n v="433"/>
  </r>
  <r>
    <d v="2025-03-11T07:55:34"/>
    <n v="361"/>
    <n v="233"/>
    <n v="184"/>
    <n v="49"/>
    <d v="2025-03-11T00:00:00"/>
    <n v="11"/>
    <s v="07:55:34"/>
    <n v="2025"/>
    <n v="3"/>
    <n v="11"/>
    <n v="7"/>
    <n v="42"/>
    <n v="72"/>
    <n v="110.56"/>
    <n v="31.5"/>
    <n v="79.06"/>
    <n v="1.54"/>
    <n v="2.107452967"/>
    <x v="7"/>
    <n v="361"/>
  </r>
  <r>
    <d v="2025-03-11T08:23:24"/>
    <n v="318"/>
    <n v="228"/>
    <n v="151"/>
    <n v="77"/>
    <d v="2025-03-11T00:00:00"/>
    <n v="11"/>
    <s v="08:23:24"/>
    <n v="2025"/>
    <n v="3"/>
    <n v="11"/>
    <n v="8"/>
    <n v="58"/>
    <n v="143"/>
    <n v="141.57"/>
    <n v="40.340000000000003"/>
    <n v="101.23"/>
    <n v="0.99"/>
    <n v="1.6105107009999999"/>
    <x v="7"/>
    <n v="318"/>
  </r>
  <r>
    <d v="2025-03-11T09:45:18"/>
    <n v="257"/>
    <n v="189"/>
    <n v="101"/>
    <n v="88"/>
    <d v="2025-03-11T00:00:00"/>
    <n v="11"/>
    <s v="09:45:18"/>
    <n v="2025"/>
    <n v="3"/>
    <n v="11"/>
    <n v="9"/>
    <n v="72"/>
    <n v="195"/>
    <n v="171.24"/>
    <n v="48.79"/>
    <n v="122.44"/>
    <n v="0.88"/>
    <n v="1.103714085"/>
    <x v="7"/>
    <n v="257"/>
  </r>
  <r>
    <d v="2025-03-11T10:06:56"/>
    <n v="255"/>
    <n v="233"/>
    <n v="149"/>
    <n v="84"/>
    <d v="2025-03-11T00:00:00"/>
    <n v="11"/>
    <s v="10:06:56"/>
    <n v="2025"/>
    <n v="3"/>
    <n v="11"/>
    <n v="10"/>
    <n v="66"/>
    <n v="216"/>
    <n v="172.58"/>
    <n v="49.18"/>
    <n v="123.41"/>
    <n v="0.8"/>
    <n v="1.3500985050000001"/>
    <x v="7"/>
    <n v="255"/>
  </r>
  <r>
    <d v="2025-03-11T11:27:08"/>
    <n v="289"/>
    <n v="246"/>
    <n v="152"/>
    <n v="94"/>
    <d v="2025-03-11T00:00:00"/>
    <n v="11"/>
    <s v="11:27:08"/>
    <n v="2025"/>
    <n v="3"/>
    <n v="11"/>
    <n v="11"/>
    <n v="73"/>
    <n v="205"/>
    <n v="126.74"/>
    <n v="36.11"/>
    <n v="90.63"/>
    <n v="0.62"/>
    <n v="1.9409815370000001"/>
    <x v="7"/>
    <n v="289"/>
  </r>
  <r>
    <d v="2025-03-11T12:16:50"/>
    <n v="380"/>
    <n v="288"/>
    <n v="195"/>
    <n v="93"/>
    <d v="2025-03-11T00:00:00"/>
    <n v="11"/>
    <s v="12:16:50"/>
    <n v="2025"/>
    <n v="3"/>
    <n v="11"/>
    <n v="12"/>
    <n v="66"/>
    <n v="178"/>
    <n v="114.61"/>
    <n v="32.659999999999997"/>
    <n v="81.95"/>
    <n v="0.64"/>
    <n v="2.512869732"/>
    <x v="7"/>
    <n v="380"/>
  </r>
  <r>
    <d v="2025-03-11T13:17:53"/>
    <n v="427"/>
    <n v="288"/>
    <n v="190"/>
    <n v="98"/>
    <d v="2025-03-11T00:00:00"/>
    <n v="11"/>
    <s v="13:17:53"/>
    <n v="2025"/>
    <n v="3"/>
    <n v="11"/>
    <n v="13"/>
    <n v="75"/>
    <n v="164"/>
    <n v="187.42"/>
    <n v="53.4"/>
    <n v="134.01"/>
    <n v="1.1399999999999999"/>
    <n v="1.53665564"/>
    <x v="7"/>
    <n v="427"/>
  </r>
  <r>
    <d v="2025-03-11T14:28:40"/>
    <n v="400"/>
    <n v="300"/>
    <n v="202"/>
    <n v="98"/>
    <d v="2025-03-11T00:00:00"/>
    <n v="11"/>
    <s v="14:28:40"/>
    <n v="2025"/>
    <n v="3"/>
    <n v="11"/>
    <n v="14"/>
    <n v="84"/>
    <n v="191"/>
    <n v="200.9"/>
    <n v="57.24"/>
    <n v="143.65"/>
    <n v="1.05"/>
    <n v="1.493280239"/>
    <x v="7"/>
    <n v="400"/>
  </r>
  <r>
    <d v="2025-03-11T15:21:11"/>
    <n v="398"/>
    <n v="265"/>
    <n v="154"/>
    <n v="111"/>
    <d v="2025-03-11T00:00:00"/>
    <n v="11"/>
    <s v="15:21:11"/>
    <n v="2025"/>
    <n v="3"/>
    <n v="11"/>
    <n v="15"/>
    <n v="92"/>
    <n v="192"/>
    <n v="171.24"/>
    <n v="48.79"/>
    <n v="122.44"/>
    <n v="0.89"/>
    <n v="1.5475356229999999"/>
    <x v="7"/>
    <n v="398"/>
  </r>
  <r>
    <d v="2025-03-11T16:43:32"/>
    <n v="385"/>
    <n v="271"/>
    <n v="176"/>
    <n v="95"/>
    <d v="2025-03-11T00:00:00"/>
    <n v="11"/>
    <s v="16:43:32"/>
    <n v="2025"/>
    <n v="3"/>
    <n v="11"/>
    <n v="16"/>
    <n v="91"/>
    <n v="167"/>
    <n v="203.6"/>
    <n v="58.01"/>
    <n v="145.58000000000001"/>
    <n v="1.22"/>
    <n v="1.3310412570000001"/>
    <x v="7"/>
    <n v="385"/>
  </r>
  <r>
    <d v="2025-03-11T17:30:14"/>
    <n v="405"/>
    <n v="352"/>
    <n v="229"/>
    <n v="123"/>
    <d v="2025-03-11T00:00:00"/>
    <n v="11"/>
    <s v="17:30:14"/>
    <n v="2025"/>
    <n v="3"/>
    <n v="11"/>
    <n v="17"/>
    <n v="89"/>
    <n v="145"/>
    <n v="163.15"/>
    <n v="46.49"/>
    <n v="116.66"/>
    <n v="1.1299999999999999"/>
    <n v="2.1575237509999998"/>
    <x v="7"/>
    <n v="405"/>
  </r>
  <r>
    <d v="2025-03-11T18:32:54"/>
    <n v="273"/>
    <n v="182"/>
    <n v="138"/>
    <n v="44"/>
    <d v="2025-03-11T00:00:00"/>
    <n v="11"/>
    <s v="18:32:54"/>
    <n v="2025"/>
    <n v="3"/>
    <n v="11"/>
    <n v="18"/>
    <n v="34"/>
    <n v="51"/>
    <n v="79.55"/>
    <n v="22.67"/>
    <n v="56.88"/>
    <n v="1.56"/>
    <n v="2.2878692649999999"/>
    <x v="7"/>
    <n v="273"/>
  </r>
  <r>
    <d v="2025-03-11T19:38:52"/>
    <n v="610"/>
    <n v="325"/>
    <n v="214"/>
    <n v="111"/>
    <d v="2025-03-11T00:00:00"/>
    <n v="11"/>
    <s v="19:38:52"/>
    <n v="2025"/>
    <n v="3"/>
    <n v="11"/>
    <n v="19"/>
    <n v="91"/>
    <n v="203"/>
    <n v="192.81"/>
    <n v="54.94"/>
    <n v="137.87"/>
    <n v="0.95"/>
    <n v="1.68559722"/>
    <x v="7"/>
    <n v="610"/>
  </r>
  <r>
    <d v="2025-03-11T20:45:24"/>
    <n v="726"/>
    <n v="439"/>
    <n v="246"/>
    <n v="193"/>
    <d v="2025-03-11T00:00:00"/>
    <n v="11"/>
    <s v="20:45:24"/>
    <n v="2025"/>
    <n v="3"/>
    <n v="11"/>
    <n v="20"/>
    <n v="143"/>
    <n v="158"/>
    <n v="349.21"/>
    <n v="99.51"/>
    <n v="249.71"/>
    <n v="2.21"/>
    <n v="1.2571232210000001"/>
    <x v="7"/>
    <n v="726"/>
  </r>
  <r>
    <d v="2025-03-11T21:12:47"/>
    <n v="739"/>
    <n v="536"/>
    <n v="247"/>
    <n v="289"/>
    <d v="2025-03-11T00:00:00"/>
    <n v="11"/>
    <s v="21:12:47"/>
    <n v="2025"/>
    <n v="3"/>
    <n v="11"/>
    <n v="21"/>
    <n v="198"/>
    <n v="228"/>
    <n v="370.79"/>
    <n v="105.65"/>
    <n v="265.13"/>
    <n v="1.63"/>
    <n v="1.4455621780000001"/>
    <x v="7"/>
    <n v="739"/>
  </r>
  <r>
    <d v="2025-03-11T22:34:06"/>
    <n v="791"/>
    <n v="580"/>
    <n v="330"/>
    <n v="250"/>
    <d v="2025-03-11T00:00:00"/>
    <n v="11"/>
    <s v="22:34:06"/>
    <n v="2025"/>
    <n v="3"/>
    <n v="11"/>
    <n v="22"/>
    <n v="179"/>
    <n v="185"/>
    <n v="315.51"/>
    <n v="89.9"/>
    <n v="225.61"/>
    <n v="1.71"/>
    <n v="1.838293556"/>
    <x v="7"/>
    <n v="791"/>
  </r>
  <r>
    <d v="2025-03-11T23:50:30"/>
    <n v="826"/>
    <n v="594"/>
    <n v="370"/>
    <n v="224"/>
    <d v="2025-03-11T00:00:00"/>
    <n v="11"/>
    <s v="23:50:30"/>
    <n v="2025"/>
    <n v="3"/>
    <n v="11"/>
    <n v="23"/>
    <n v="162"/>
    <n v="186"/>
    <n v="366.74"/>
    <n v="104.5"/>
    <n v="262.24"/>
    <n v="1.97"/>
    <n v="1.6196760649999999"/>
    <x v="7"/>
    <n v="826"/>
  </r>
  <r>
    <d v="2025-03-12T00:46:11"/>
    <n v="702"/>
    <n v="454"/>
    <n v="265"/>
    <n v="189"/>
    <d v="2025-03-12T00:00:00"/>
    <n v="11"/>
    <s v="00:46:11"/>
    <n v="2025"/>
    <n v="3"/>
    <n v="12"/>
    <n v="0"/>
    <n v="149"/>
    <n v="393"/>
    <n v="272.56"/>
    <n v="77.19"/>
    <n v="195.36"/>
    <n v="0.69"/>
    <n v="1.665688289"/>
    <x v="7"/>
    <n v="702"/>
  </r>
  <r>
    <d v="2025-03-12T01:06:40"/>
    <n v="568"/>
    <n v="397"/>
    <n v="208"/>
    <n v="189"/>
    <d v="2025-03-12T00:00:00"/>
    <n v="11"/>
    <s v="01:06:40"/>
    <n v="2025"/>
    <n v="3"/>
    <n v="12"/>
    <n v="1"/>
    <n v="145"/>
    <n v="424"/>
    <n v="320.39999999999998"/>
    <n v="90.74"/>
    <n v="229.65"/>
    <n v="0.76"/>
    <n v="1.239076155"/>
    <x v="7"/>
    <n v="568"/>
  </r>
  <r>
    <d v="2025-03-12T02:11:16"/>
    <n v="460"/>
    <n v="378"/>
    <n v="205"/>
    <n v="173"/>
    <d v="2025-03-12T00:00:00"/>
    <n v="11"/>
    <s v="02:11:16"/>
    <n v="2025"/>
    <n v="3"/>
    <n v="12"/>
    <n v="2"/>
    <n v="126"/>
    <n v="351"/>
    <n v="297.2"/>
    <n v="84.17"/>
    <n v="213.03"/>
    <n v="0.85"/>
    <n v="1.271870794"/>
    <x v="7"/>
    <n v="460"/>
  </r>
  <r>
    <d v="2025-03-12T03:17:28"/>
    <n v="576"/>
    <n v="474"/>
    <n v="393"/>
    <n v="81"/>
    <d v="2025-03-12T00:00:00"/>
    <n v="11"/>
    <s v="03:17:28"/>
    <n v="2025"/>
    <n v="3"/>
    <n v="12"/>
    <n v="3"/>
    <n v="68"/>
    <n v="147"/>
    <n v="192.82"/>
    <n v="54.61"/>
    <n v="138.21"/>
    <n v="1.31"/>
    <n v="2.4582512190000001"/>
    <x v="7"/>
    <n v="576"/>
  </r>
  <r>
    <d v="2025-03-12T04:09:29"/>
    <n v="538"/>
    <n v="417"/>
    <n v="365"/>
    <n v="52"/>
    <d v="2025-03-12T00:00:00"/>
    <n v="11"/>
    <s v="04:09:29"/>
    <n v="2025"/>
    <n v="3"/>
    <n v="12"/>
    <n v="4"/>
    <n v="42"/>
    <n v="68"/>
    <n v="101.48"/>
    <n v="28.74"/>
    <n v="72.739999999999995"/>
    <n v="1.49"/>
    <n v="4.109184076"/>
    <x v="7"/>
    <n v="538"/>
  </r>
  <r>
    <d v="2025-03-12T05:08:21"/>
    <n v="528"/>
    <n v="373"/>
    <n v="339"/>
    <n v="34"/>
    <d v="2025-03-12T00:00:00"/>
    <n v="11"/>
    <s v="05:08:21"/>
    <n v="2025"/>
    <n v="3"/>
    <n v="12"/>
    <n v="5"/>
    <n v="26"/>
    <n v="36"/>
    <n v="62.34"/>
    <n v="17.66"/>
    <n v="44.68"/>
    <n v="1.73"/>
    <n v="5.9833172919999997"/>
    <x v="7"/>
    <n v="528"/>
  </r>
  <r>
    <d v="2025-03-12T06:19:17"/>
    <n v="468"/>
    <n v="342"/>
    <n v="300"/>
    <n v="42"/>
    <d v="2025-03-12T00:00:00"/>
    <n v="11"/>
    <s v="06:19:17"/>
    <n v="2025"/>
    <n v="3"/>
    <n v="12"/>
    <n v="6"/>
    <n v="35"/>
    <n v="53"/>
    <n v="84.09"/>
    <n v="23.82"/>
    <n v="60.27"/>
    <n v="1.59"/>
    <n v="4.0670709949999999"/>
    <x v="7"/>
    <n v="468"/>
  </r>
  <r>
    <d v="2025-03-12T07:21:30"/>
    <n v="374"/>
    <n v="243"/>
    <n v="193"/>
    <n v="50"/>
    <d v="2025-03-12T00:00:00"/>
    <n v="11"/>
    <s v="07:21:30"/>
    <n v="2025"/>
    <n v="3"/>
    <n v="12"/>
    <n v="7"/>
    <n v="41"/>
    <n v="65"/>
    <n v="97.13"/>
    <n v="27.51"/>
    <n v="69.62"/>
    <n v="1.49"/>
    <n v="2.501801709"/>
    <x v="7"/>
    <n v="374"/>
  </r>
  <r>
    <d v="2025-03-12T08:39:04"/>
    <n v="328"/>
    <n v="240"/>
    <n v="166"/>
    <n v="74"/>
    <d v="2025-03-12T00:00:00"/>
    <n v="11"/>
    <s v="08:39:04"/>
    <n v="2025"/>
    <n v="3"/>
    <n v="12"/>
    <n v="8"/>
    <n v="51"/>
    <n v="121"/>
    <n v="136.28"/>
    <n v="38.6"/>
    <n v="97.68"/>
    <n v="1.1299999999999999"/>
    <n v="1.761080129"/>
    <x v="7"/>
    <n v="328"/>
  </r>
  <r>
    <d v="2025-03-12T09:46:55"/>
    <n v="269"/>
    <n v="211"/>
    <n v="134"/>
    <n v="77"/>
    <d v="2025-03-12T00:00:00"/>
    <n v="11"/>
    <s v="09:46:55"/>
    <n v="2025"/>
    <n v="3"/>
    <n v="12"/>
    <n v="9"/>
    <n v="54"/>
    <n v="121"/>
    <n v="118.88"/>
    <n v="33.67"/>
    <n v="85.21"/>
    <n v="0.98"/>
    <n v="1.7748990579999999"/>
    <x v="7"/>
    <n v="269"/>
  </r>
  <r>
    <d v="2025-03-12T10:44:09"/>
    <n v="265"/>
    <n v="234"/>
    <n v="155"/>
    <n v="79"/>
    <d v="2025-03-12T00:00:00"/>
    <n v="11"/>
    <s v="10:44:09"/>
    <n v="2025"/>
    <n v="3"/>
    <n v="12"/>
    <n v="10"/>
    <n v="57"/>
    <n v="161"/>
    <n v="133.38"/>
    <n v="37.78"/>
    <n v="95.6"/>
    <n v="0.83"/>
    <n v="1.754385965"/>
    <x v="7"/>
    <n v="265"/>
  </r>
  <r>
    <d v="2025-03-12T11:41:09"/>
    <n v="265"/>
    <n v="207"/>
    <n v="103"/>
    <n v="104"/>
    <d v="2025-03-12T00:00:00"/>
    <n v="11"/>
    <s v="11:41:09"/>
    <n v="2025"/>
    <n v="3"/>
    <n v="12"/>
    <n v="11"/>
    <n v="76"/>
    <n v="273"/>
    <n v="217.47"/>
    <n v="61.59"/>
    <n v="155.87"/>
    <n v="0.8"/>
    <n v="0.95185542830000003"/>
    <x v="7"/>
    <n v="265"/>
  </r>
  <r>
    <d v="2025-03-12T12:51:05"/>
    <n v="366"/>
    <n v="261"/>
    <n v="149"/>
    <n v="112"/>
    <d v="2025-03-12T00:00:00"/>
    <n v="11"/>
    <s v="12:51:05"/>
    <n v="2025"/>
    <n v="3"/>
    <n v="12"/>
    <n v="12"/>
    <n v="81"/>
    <n v="233"/>
    <n v="140.63"/>
    <n v="39.83"/>
    <n v="100.8"/>
    <n v="0.6"/>
    <n v="1.855934011"/>
    <x v="7"/>
    <n v="366"/>
  </r>
  <r>
    <d v="2025-03-12T13:53:12"/>
    <n v="433"/>
    <n v="312"/>
    <n v="196"/>
    <n v="116"/>
    <d v="2025-03-12T00:00:00"/>
    <n v="11"/>
    <s v="13:53:12"/>
    <n v="2025"/>
    <n v="3"/>
    <n v="12"/>
    <n v="13"/>
    <n v="97"/>
    <n v="248"/>
    <n v="259.51"/>
    <n v="73.5"/>
    <n v="186.01"/>
    <n v="1.05"/>
    <n v="1.202265809"/>
    <x v="7"/>
    <n v="433"/>
  </r>
  <r>
    <d v="2025-03-12T14:21:16"/>
    <n v="410"/>
    <n v="283"/>
    <n v="184"/>
    <n v="99"/>
    <d v="2025-03-12T00:00:00"/>
    <n v="11"/>
    <s v="14:21:16"/>
    <n v="2025"/>
    <n v="3"/>
    <n v="12"/>
    <n v="14"/>
    <n v="91"/>
    <n v="217"/>
    <n v="230.51"/>
    <n v="65.290000000000006"/>
    <n v="165.23"/>
    <n v="1.06"/>
    <n v="1.2277124639999999"/>
    <x v="7"/>
    <n v="410"/>
  </r>
  <r>
    <d v="2025-03-12T15:43:19"/>
    <n v="383"/>
    <n v="272"/>
    <n v="163"/>
    <n v="109"/>
    <d v="2025-03-12T00:00:00"/>
    <n v="11"/>
    <s v="15:43:19"/>
    <n v="2025"/>
    <n v="3"/>
    <n v="12"/>
    <n v="15"/>
    <n v="94"/>
    <n v="206"/>
    <n v="198.62"/>
    <n v="56.25"/>
    <n v="142.37"/>
    <n v="0.96"/>
    <n v="1.369449199"/>
    <x v="7"/>
    <n v="383"/>
  </r>
  <r>
    <d v="2025-03-12T16:18:30"/>
    <n v="428"/>
    <n v="281"/>
    <n v="172"/>
    <n v="109"/>
    <d v="2025-03-12T00:00:00"/>
    <n v="11"/>
    <s v="16:18:30"/>
    <n v="2025"/>
    <n v="3"/>
    <n v="12"/>
    <n v="16"/>
    <n v="103"/>
    <n v="182"/>
    <n v="200.07"/>
    <n v="56.66"/>
    <n v="143.4"/>
    <n v="1.1000000000000001"/>
    <n v="1.4045084219999999"/>
    <x v="7"/>
    <n v="428"/>
  </r>
  <r>
    <d v="2025-03-12T17:10:15"/>
    <n v="396"/>
    <n v="281"/>
    <n v="179"/>
    <n v="102"/>
    <d v="2025-03-12T00:00:00"/>
    <n v="11"/>
    <s v="17:10:15"/>
    <n v="2025"/>
    <n v="3"/>
    <n v="12"/>
    <n v="17"/>
    <n v="81"/>
    <n v="142"/>
    <n v="198.62"/>
    <n v="56.25"/>
    <n v="142.37"/>
    <n v="1.4"/>
    <n v="1.414761857"/>
    <x v="7"/>
    <n v="396"/>
  </r>
  <r>
    <d v="2025-03-12T18:09:22"/>
    <n v="243"/>
    <n v="152"/>
    <n v="124"/>
    <n v="28"/>
    <d v="2025-03-12T00:00:00"/>
    <n v="11"/>
    <s v="18:09:22"/>
    <n v="2025"/>
    <n v="3"/>
    <n v="12"/>
    <n v="18"/>
    <n v="22"/>
    <n v="29"/>
    <n v="49.29"/>
    <n v="13.96"/>
    <n v="35.33"/>
    <n v="1.7"/>
    <n v="3.0837898149999998"/>
    <x v="7"/>
    <n v="243"/>
  </r>
  <r>
    <d v="2025-03-12T19:21:40"/>
    <n v="554"/>
    <n v="313"/>
    <n v="209"/>
    <n v="104"/>
    <d v="2025-03-12T00:00:00"/>
    <n v="11"/>
    <s v="19:21:40"/>
    <n v="2025"/>
    <n v="3"/>
    <n v="12"/>
    <n v="19"/>
    <n v="81"/>
    <n v="183"/>
    <n v="208.77"/>
    <n v="59.13"/>
    <n v="149.63999999999999"/>
    <n v="1.1399999999999999"/>
    <n v="1.4992575560000001"/>
    <x v="7"/>
    <n v="554"/>
  </r>
  <r>
    <d v="2025-03-12T20:53:34"/>
    <n v="603"/>
    <n v="375"/>
    <n v="207"/>
    <n v="168"/>
    <d v="2025-03-12T00:00:00"/>
    <n v="11"/>
    <s v="20:53:34"/>
    <n v="2025"/>
    <n v="3"/>
    <n v="12"/>
    <n v="20"/>
    <n v="134"/>
    <n v="144"/>
    <n v="353.74"/>
    <n v="100.19"/>
    <n v="253.56"/>
    <n v="2.46"/>
    <n v="1.0601006390000001"/>
    <x v="7"/>
    <n v="603"/>
  </r>
  <r>
    <d v="2025-03-12T21:28:48"/>
    <n v="691"/>
    <n v="479"/>
    <n v="256"/>
    <n v="223"/>
    <d v="2025-03-12T00:00:00"/>
    <n v="11"/>
    <s v="21:28:48"/>
    <n v="2025"/>
    <n v="3"/>
    <n v="12"/>
    <n v="21"/>
    <n v="186"/>
    <n v="204"/>
    <n v="365.34"/>
    <n v="103.47"/>
    <n v="261.87"/>
    <n v="1.79"/>
    <n v="1.3111074620000001"/>
    <x v="7"/>
    <n v="691"/>
  </r>
  <r>
    <d v="2025-03-12T22:20:44"/>
    <n v="763"/>
    <n v="491"/>
    <n v="278"/>
    <n v="213"/>
    <d v="2025-03-12T00:00:00"/>
    <n v="11"/>
    <s v="22:20:44"/>
    <n v="2025"/>
    <n v="3"/>
    <n v="12"/>
    <n v="22"/>
    <n v="171"/>
    <n v="177"/>
    <n v="334.9"/>
    <n v="94.85"/>
    <n v="240.05"/>
    <n v="1.89"/>
    <n v="1.466109286"/>
    <x v="7"/>
    <n v="763"/>
  </r>
  <r>
    <d v="2025-03-12T23:33:52"/>
    <n v="788"/>
    <n v="531"/>
    <n v="335"/>
    <n v="196"/>
    <d v="2025-03-12T00:00:00"/>
    <n v="11"/>
    <s v="23:33:52"/>
    <n v="2025"/>
    <n v="3"/>
    <n v="12"/>
    <n v="23"/>
    <n v="164"/>
    <n v="197"/>
    <n v="416.08"/>
    <n v="117.84"/>
    <n v="298.24"/>
    <n v="2.11"/>
    <n v="1.2761968850000001"/>
    <x v="7"/>
    <n v="788"/>
  </r>
  <r>
    <d v="2025-03-13T00:45:27"/>
    <n v="718"/>
    <n v="538"/>
    <n v="346"/>
    <n v="192"/>
    <d v="2025-03-13T00:00:00"/>
    <n v="11"/>
    <s v="00:45:27"/>
    <n v="2025"/>
    <n v="3"/>
    <n v="13"/>
    <n v="0"/>
    <n v="147"/>
    <n v="467"/>
    <n v="354.38"/>
    <n v="100.87"/>
    <n v="253.51"/>
    <n v="0.76"/>
    <n v="1.5181443649999999"/>
    <x v="7"/>
    <n v="718"/>
  </r>
  <r>
    <d v="2025-03-13T01:15:50"/>
    <n v="602"/>
    <n v="418"/>
    <n v="266"/>
    <n v="152"/>
    <d v="2025-03-13T00:00:00"/>
    <n v="11"/>
    <s v="01:15:50"/>
    <n v="2025"/>
    <n v="3"/>
    <n v="13"/>
    <n v="1"/>
    <n v="127"/>
    <n v="405"/>
    <n v="355.84"/>
    <n v="101.29"/>
    <n v="254.56"/>
    <n v="0.88"/>
    <n v="1.174685252"/>
    <x v="7"/>
    <n v="602"/>
  </r>
  <r>
    <d v="2025-03-13T02:42:06"/>
    <n v="518"/>
    <n v="470"/>
    <n v="325"/>
    <n v="145"/>
    <d v="2025-03-13T00:00:00"/>
    <n v="11"/>
    <s v="02:42:06"/>
    <n v="2025"/>
    <n v="3"/>
    <n v="13"/>
    <n v="2"/>
    <n v="108"/>
    <n v="245"/>
    <n v="206.48"/>
    <n v="58.77"/>
    <n v="147.71"/>
    <n v="0.84"/>
    <n v="2.276249516"/>
    <x v="7"/>
    <n v="518"/>
  </r>
  <r>
    <d v="2025-03-13T03:39:05"/>
    <n v="614"/>
    <n v="458"/>
    <n v="378"/>
    <n v="80"/>
    <d v="2025-03-13T00:00:00"/>
    <n v="11"/>
    <s v="03:39:05"/>
    <n v="2025"/>
    <n v="3"/>
    <n v="13"/>
    <n v="3"/>
    <n v="64"/>
    <n v="109"/>
    <n v="114.22"/>
    <n v="32.51"/>
    <n v="81.709999999999994"/>
    <n v="1.05"/>
    <n v="4.0098056379999996"/>
    <x v="7"/>
    <n v="614"/>
  </r>
  <r>
    <d v="2025-03-13T04:32:13"/>
    <n v="604"/>
    <n v="482"/>
    <n v="427"/>
    <n v="55"/>
    <d v="2025-03-13T00:00:00"/>
    <n v="11"/>
    <s v="04:32:13"/>
    <n v="2025"/>
    <n v="3"/>
    <n v="13"/>
    <n v="4"/>
    <n v="45"/>
    <n v="72"/>
    <n v="98.11"/>
    <n v="27.93"/>
    <n v="70.19"/>
    <n v="1.36"/>
    <n v="4.9128529199999997"/>
    <x v="7"/>
    <n v="604"/>
  </r>
  <r>
    <d v="2025-03-13T05:08:49"/>
    <n v="552"/>
    <n v="436"/>
    <n v="395"/>
    <n v="41"/>
    <d v="2025-03-13T00:00:00"/>
    <n v="11"/>
    <s v="05:08:49"/>
    <n v="2025"/>
    <n v="3"/>
    <n v="13"/>
    <n v="5"/>
    <n v="34"/>
    <n v="48"/>
    <n v="67.36"/>
    <n v="19.170000000000002"/>
    <n v="48.19"/>
    <n v="1.4"/>
    <n v="6.4726840860000001"/>
    <x v="7"/>
    <n v="552"/>
  </r>
  <r>
    <d v="2025-03-13T06:28:16"/>
    <n v="590"/>
    <n v="438"/>
    <n v="404"/>
    <n v="34"/>
    <d v="2025-03-13T00:00:00"/>
    <n v="11"/>
    <s v="06:28:16"/>
    <n v="2025"/>
    <n v="3"/>
    <n v="13"/>
    <n v="6"/>
    <n v="31"/>
    <n v="47"/>
    <n v="84.93"/>
    <n v="24.18"/>
    <n v="60.76"/>
    <n v="1.81"/>
    <n v="5.157188273"/>
    <x v="7"/>
    <n v="590"/>
  </r>
  <r>
    <d v="2025-03-13T07:03:11"/>
    <n v="373"/>
    <n v="234"/>
    <n v="187"/>
    <n v="47"/>
    <d v="2025-03-13T00:00:00"/>
    <n v="11"/>
    <s v="07:03:11"/>
    <n v="2025"/>
    <n v="3"/>
    <n v="13"/>
    <n v="7"/>
    <n v="37"/>
    <n v="60"/>
    <n v="102.51"/>
    <n v="29.18"/>
    <n v="73.33"/>
    <n v="1.71"/>
    <n v="2.2827041260000001"/>
    <x v="7"/>
    <n v="373"/>
  </r>
  <r>
    <d v="2025-03-13T08:39:29"/>
    <n v="268"/>
    <n v="209"/>
    <n v="145"/>
    <n v="64"/>
    <d v="2025-03-13T00:00:00"/>
    <n v="11"/>
    <s v="08:39:29"/>
    <n v="2025"/>
    <n v="3"/>
    <n v="13"/>
    <n v="8"/>
    <n v="50"/>
    <n v="121"/>
    <n v="140.58000000000001"/>
    <n v="40.01"/>
    <n v="100.57"/>
    <n v="1.1599999999999999"/>
    <n v="1.4866979659999999"/>
    <x v="7"/>
    <n v="268"/>
  </r>
  <r>
    <d v="2025-03-13T09:47:23"/>
    <n v="257"/>
    <n v="210"/>
    <n v="124"/>
    <n v="86"/>
    <d v="2025-03-13T00:00:00"/>
    <n v="11"/>
    <s v="09:47:23"/>
    <n v="2025"/>
    <n v="3"/>
    <n v="13"/>
    <n v="9"/>
    <n v="70"/>
    <n v="187"/>
    <n v="172.8"/>
    <n v="49.18"/>
    <n v="123.61"/>
    <n v="0.92"/>
    <n v="1.2152777779999999"/>
    <x v="7"/>
    <n v="257"/>
  </r>
  <r>
    <d v="2025-03-13T10:30:12"/>
    <n v="247"/>
    <n v="214"/>
    <n v="133"/>
    <n v="81"/>
    <d v="2025-03-13T00:00:00"/>
    <n v="11"/>
    <s v="10:30:12"/>
    <n v="2025"/>
    <n v="3"/>
    <n v="13"/>
    <n v="10"/>
    <n v="57"/>
    <n v="174"/>
    <n v="156.69"/>
    <n v="44.6"/>
    <n v="112.09"/>
    <n v="0.9"/>
    <n v="1.3657540370000001"/>
    <x v="7"/>
    <n v="247"/>
  </r>
  <r>
    <d v="2025-03-13T11:38:18"/>
    <n v="278"/>
    <n v="282"/>
    <n v="195"/>
    <n v="87"/>
    <d v="2025-03-13T00:00:00"/>
    <n v="11"/>
    <s v="11:38:18"/>
    <n v="2025"/>
    <n v="3"/>
    <n v="13"/>
    <n v="11"/>
    <n v="67"/>
    <n v="205"/>
    <n v="156.69"/>
    <n v="44.6"/>
    <n v="112.09"/>
    <n v="0.76"/>
    <n v="1.7997319549999999"/>
    <x v="7"/>
    <n v="278"/>
  </r>
  <r>
    <d v="2025-03-13T12:22:41"/>
    <n v="338"/>
    <n v="226"/>
    <n v="151"/>
    <n v="75"/>
    <d v="2025-03-13T00:00:00"/>
    <n v="11"/>
    <s v="12:22:41"/>
    <n v="2025"/>
    <n v="3"/>
    <n v="13"/>
    <n v="12"/>
    <n v="56"/>
    <n v="140"/>
    <n v="98.11"/>
    <n v="27.93"/>
    <n v="70.19"/>
    <n v="0.7"/>
    <n v="2.3035368460000001"/>
    <x v="7"/>
    <n v="338"/>
  </r>
  <r>
    <d v="2025-03-13T13:08:21"/>
    <n v="421"/>
    <n v="297"/>
    <n v="192"/>
    <n v="105"/>
    <d v="2025-03-13T00:00:00"/>
    <n v="11"/>
    <s v="13:08:21"/>
    <n v="2025"/>
    <n v="3"/>
    <n v="13"/>
    <n v="13"/>
    <n v="82"/>
    <n v="189"/>
    <n v="212.33"/>
    <n v="60.44"/>
    <n v="151.9"/>
    <n v="1.1200000000000001"/>
    <n v="1.3987660719999999"/>
    <x v="7"/>
    <n v="421"/>
  </r>
  <r>
    <d v="2025-03-13T14:05:39"/>
    <n v="446"/>
    <n v="305"/>
    <n v="206"/>
    <n v="99"/>
    <d v="2025-03-13T00:00:00"/>
    <n v="11"/>
    <s v="14:05:39"/>
    <n v="2025"/>
    <n v="3"/>
    <n v="13"/>
    <n v="14"/>
    <n v="88"/>
    <n v="193"/>
    <n v="193.3"/>
    <n v="55.02"/>
    <n v="138.28"/>
    <n v="1"/>
    <n v="1.5778582510000001"/>
    <x v="7"/>
    <n v="446"/>
  </r>
  <r>
    <d v="2025-03-13T15:32:26"/>
    <n v="404"/>
    <n v="290"/>
    <n v="181"/>
    <n v="109"/>
    <d v="2025-03-13T00:00:00"/>
    <n v="11"/>
    <s v="15:32:26"/>
    <n v="2025"/>
    <n v="3"/>
    <n v="13"/>
    <n v="15"/>
    <n v="96"/>
    <n v="241"/>
    <n v="246.01"/>
    <n v="70.02"/>
    <n v="175.99"/>
    <n v="1.02"/>
    <n v="1.1788138690000001"/>
    <x v="7"/>
    <n v="404"/>
  </r>
  <r>
    <d v="2025-03-13T16:13:40"/>
    <n v="501"/>
    <n v="326"/>
    <n v="229"/>
    <n v="97"/>
    <d v="2025-03-13T00:00:00"/>
    <n v="11"/>
    <s v="16:13:40"/>
    <n v="2025"/>
    <n v="3"/>
    <n v="13"/>
    <n v="16"/>
    <n v="86"/>
    <n v="146"/>
    <n v="181.58"/>
    <n v="51.68"/>
    <n v="129.9"/>
    <n v="1.24"/>
    <n v="1.795351911"/>
    <x v="7"/>
    <n v="501"/>
  </r>
  <r>
    <d v="2025-03-13T17:21:33"/>
    <n v="479"/>
    <n v="344"/>
    <n v="221"/>
    <n v="123"/>
    <d v="2025-03-13T00:00:00"/>
    <n v="11"/>
    <s v="17:21:33"/>
    <n v="2025"/>
    <n v="3"/>
    <n v="13"/>
    <n v="17"/>
    <n v="95"/>
    <n v="170"/>
    <n v="202.08"/>
    <n v="57.52"/>
    <n v="144.56"/>
    <n v="1.19"/>
    <n v="1.70229612"/>
    <x v="7"/>
    <n v="479"/>
  </r>
  <r>
    <d v="2025-03-13T18:08:15"/>
    <n v="282"/>
    <n v="177"/>
    <n v="129"/>
    <n v="48"/>
    <d v="2025-03-13T00:00:00"/>
    <n v="11"/>
    <s v="18:08:15"/>
    <n v="2025"/>
    <n v="3"/>
    <n v="13"/>
    <n v="18"/>
    <n v="39"/>
    <n v="66"/>
    <n v="112.76"/>
    <n v="32.090000000000003"/>
    <n v="80.66"/>
    <n v="1.71"/>
    <n v="1.5697055689999999"/>
    <x v="7"/>
    <n v="282"/>
  </r>
  <r>
    <d v="2025-03-13T19:50:38"/>
    <n v="678"/>
    <n v="373"/>
    <n v="258"/>
    <n v="115"/>
    <d v="2025-03-13T00:00:00"/>
    <n v="11"/>
    <s v="19:50:38"/>
    <n v="2025"/>
    <n v="3"/>
    <n v="13"/>
    <n v="19"/>
    <n v="89"/>
    <n v="197"/>
    <n v="197.69"/>
    <n v="56.27"/>
    <n v="141.41999999999999"/>
    <n v="1"/>
    <n v="1.886792453"/>
    <x v="7"/>
    <n v="678"/>
  </r>
  <r>
    <d v="2025-03-13T20:38:07"/>
    <n v="874"/>
    <n v="476"/>
    <n v="298"/>
    <n v="178"/>
    <d v="2025-03-13T00:00:00"/>
    <n v="11"/>
    <s v="20:38:07"/>
    <n v="2025"/>
    <n v="3"/>
    <n v="13"/>
    <n v="20"/>
    <n v="133"/>
    <n v="125"/>
    <n v="285.55"/>
    <n v="81.28"/>
    <n v="204.27"/>
    <n v="2.2799999999999998"/>
    <n v="1.6669585010000001"/>
    <x v="7"/>
    <n v="874"/>
  </r>
  <r>
    <d v="2025-03-13T21:05:49"/>
    <n v="794"/>
    <n v="523"/>
    <n v="254"/>
    <n v="269"/>
    <d v="2025-03-13T00:00:00"/>
    <n v="11"/>
    <s v="21:05:49"/>
    <n v="2025"/>
    <n v="3"/>
    <n v="13"/>
    <n v="21"/>
    <n v="196"/>
    <n v="256"/>
    <n v="456.88"/>
    <n v="130.05000000000001"/>
    <n v="326.83999999999997"/>
    <n v="1.78"/>
    <n v="1.144720714"/>
    <x v="7"/>
    <n v="794"/>
  </r>
  <r>
    <d v="2025-03-13T22:12:49"/>
    <n v="953"/>
    <n v="624"/>
    <n v="384"/>
    <n v="240"/>
    <d v="2025-03-13T00:00:00"/>
    <n v="11"/>
    <s v="22:12:49"/>
    <n v="2025"/>
    <n v="3"/>
    <n v="13"/>
    <n v="22"/>
    <n v="186"/>
    <n v="194"/>
    <n v="330.95"/>
    <n v="94.2"/>
    <n v="236.75"/>
    <n v="1.71"/>
    <n v="1.885481191"/>
    <x v="7"/>
    <n v="953"/>
  </r>
  <r>
    <d v="2025-03-13T23:25:33"/>
    <n v="921"/>
    <n v="691"/>
    <n v="457"/>
    <n v="234"/>
    <d v="2025-03-13T00:00:00"/>
    <n v="11"/>
    <s v="23:25:33"/>
    <n v="2025"/>
    <n v="3"/>
    <n v="13"/>
    <n v="23"/>
    <n v="186"/>
    <n v="203"/>
    <n v="354.38"/>
    <n v="100.87"/>
    <n v="253.51"/>
    <n v="1.75"/>
    <n v="1.9498843050000001"/>
    <x v="7"/>
    <n v="921"/>
  </r>
  <r>
    <d v="2025-03-14T00:05:40"/>
    <n v="848"/>
    <n v="619"/>
    <n v="404"/>
    <n v="215"/>
    <d v="2025-03-14T00:00:00"/>
    <n v="11"/>
    <s v="00:05:40"/>
    <n v="2025"/>
    <n v="3"/>
    <n v="14"/>
    <n v="0"/>
    <n v="166"/>
    <n v="602"/>
    <n v="439.07"/>
    <n v="121.11"/>
    <n v="317.95999999999998"/>
    <n v="0.73"/>
    <n v="1.4097979819999999"/>
    <x v="7"/>
    <n v="848"/>
  </r>
  <r>
    <d v="2025-03-14T01:47:36"/>
    <n v="725"/>
    <n v="513"/>
    <n v="334"/>
    <n v="179"/>
    <d v="2025-03-14T00:00:00"/>
    <n v="11"/>
    <s v="01:47:36"/>
    <n v="2025"/>
    <n v="3"/>
    <n v="14"/>
    <n v="1"/>
    <n v="149"/>
    <n v="566"/>
    <n v="467.61"/>
    <n v="128.99"/>
    <n v="338.62"/>
    <n v="0.83"/>
    <n v="1.09706807"/>
    <x v="7"/>
    <n v="725"/>
  </r>
  <r>
    <d v="2025-03-14T02:29:56"/>
    <n v="589"/>
    <n v="611"/>
    <n v="473"/>
    <n v="138"/>
    <d v="2025-03-14T00:00:00"/>
    <n v="11"/>
    <s v="02:29:56"/>
    <n v="2025"/>
    <n v="3"/>
    <n v="14"/>
    <n v="2"/>
    <n v="112"/>
    <n v="300"/>
    <n v="280.56"/>
    <n v="77.39"/>
    <n v="203.17"/>
    <n v="0.94"/>
    <n v="2.1777872829999998"/>
    <x v="7"/>
    <n v="589"/>
  </r>
  <r>
    <d v="2025-03-14T03:30:05"/>
    <n v="829"/>
    <n v="744"/>
    <n v="663"/>
    <n v="81"/>
    <d v="2025-03-14T00:00:00"/>
    <n v="11"/>
    <s v="03:30:05"/>
    <n v="2025"/>
    <n v="3"/>
    <n v="14"/>
    <n v="3"/>
    <n v="66"/>
    <n v="142"/>
    <n v="193.38"/>
    <n v="53.34"/>
    <n v="140.04"/>
    <n v="1.36"/>
    <n v="3.847347192"/>
    <x v="7"/>
    <n v="829"/>
  </r>
  <r>
    <d v="2025-03-14T04:27:46"/>
    <n v="647"/>
    <n v="553"/>
    <n v="494"/>
    <n v="59"/>
    <d v="2025-03-14T00:00:00"/>
    <n v="11"/>
    <s v="04:27:46"/>
    <n v="2025"/>
    <n v="3"/>
    <n v="14"/>
    <n v="4"/>
    <n v="51"/>
    <n v="88"/>
    <n v="120.47"/>
    <n v="33.229999999999997"/>
    <n v="87.24"/>
    <n v="1.37"/>
    <n v="4.590354445"/>
    <x v="7"/>
    <n v="647"/>
  </r>
  <r>
    <d v="2025-03-14T05:35:30"/>
    <n v="682"/>
    <n v="510"/>
    <n v="468"/>
    <n v="42"/>
    <d v="2025-03-14T00:00:00"/>
    <n v="11"/>
    <s v="05:35:30"/>
    <n v="2025"/>
    <n v="3"/>
    <n v="14"/>
    <n v="5"/>
    <n v="34"/>
    <n v="50"/>
    <n v="80.84"/>
    <n v="22.3"/>
    <n v="58.54"/>
    <n v="1.62"/>
    <n v="6.3087580409999999"/>
    <x v="7"/>
    <n v="682"/>
  </r>
  <r>
    <d v="2025-03-14T06:56:51"/>
    <n v="703"/>
    <n v="539"/>
    <n v="492"/>
    <n v="47"/>
    <d v="2025-03-14T00:00:00"/>
    <n v="11"/>
    <s v="06:56:51"/>
    <n v="2025"/>
    <n v="3"/>
    <n v="14"/>
    <n v="6"/>
    <n v="37"/>
    <n v="58"/>
    <n v="93.52"/>
    <n v="25.8"/>
    <n v="67.72"/>
    <n v="1.61"/>
    <n v="5.7634730540000003"/>
    <x v="7"/>
    <n v="703"/>
  </r>
  <r>
    <d v="2025-03-14T07:52:09"/>
    <n v="476"/>
    <n v="396"/>
    <n v="357"/>
    <n v="39"/>
    <d v="2025-03-14T00:00:00"/>
    <n v="11"/>
    <s v="07:52:09"/>
    <n v="2025"/>
    <n v="3"/>
    <n v="14"/>
    <n v="7"/>
    <n v="34"/>
    <n v="55"/>
    <n v="101.45"/>
    <n v="27.98"/>
    <n v="73.459999999999994"/>
    <n v="1.84"/>
    <n v="3.9034006899999998"/>
    <x v="7"/>
    <n v="476"/>
  </r>
  <r>
    <d v="2025-03-14T08:39:27"/>
    <n v="222"/>
    <n v="170"/>
    <n v="132"/>
    <n v="38"/>
    <d v="2025-03-14T00:00:00"/>
    <n v="11"/>
    <s v="08:39:27"/>
    <n v="2025"/>
    <n v="3"/>
    <n v="14"/>
    <n v="8"/>
    <n v="33"/>
    <n v="66"/>
    <n v="88.77"/>
    <n v="24.49"/>
    <n v="64.28"/>
    <n v="1.35"/>
    <n v="1.9150613949999999"/>
    <x v="7"/>
    <n v="222"/>
  </r>
  <r>
    <d v="2025-03-14T09:02:56"/>
    <n v="227"/>
    <n v="193"/>
    <n v="157"/>
    <n v="36"/>
    <d v="2025-03-14T00:00:00"/>
    <n v="11"/>
    <s v="09:02:56"/>
    <n v="2025"/>
    <n v="3"/>
    <n v="14"/>
    <n v="9"/>
    <n v="31"/>
    <n v="62"/>
    <n v="93.52"/>
    <n v="25.8"/>
    <n v="67.72"/>
    <n v="1.51"/>
    <n v="2.063729683"/>
    <x v="7"/>
    <n v="227"/>
  </r>
  <r>
    <d v="2025-03-14T10:50:39"/>
    <n v="294"/>
    <n v="293"/>
    <n v="267"/>
    <n v="26"/>
    <d v="2025-03-14T00:00:00"/>
    <n v="11"/>
    <s v="10:50:39"/>
    <n v="2025"/>
    <n v="3"/>
    <n v="14"/>
    <n v="10"/>
    <n v="22"/>
    <n v="46"/>
    <n v="53.89"/>
    <n v="14.87"/>
    <n v="39.03"/>
    <n v="1.17"/>
    <n v="5.4370012990000003"/>
    <x v="7"/>
    <n v="294"/>
  </r>
  <r>
    <d v="2025-03-14T11:56:12"/>
    <n v="304"/>
    <n v="292"/>
    <n v="265"/>
    <n v="27"/>
    <d v="2025-03-14T00:00:00"/>
    <n v="11"/>
    <s v="11:56:12"/>
    <n v="2025"/>
    <n v="3"/>
    <n v="14"/>
    <n v="11"/>
    <n v="21"/>
    <n v="46"/>
    <n v="60.23"/>
    <n v="16.62"/>
    <n v="43.62"/>
    <n v="1.31"/>
    <n v="4.8480823510000004"/>
    <x v="7"/>
    <n v="304"/>
  </r>
  <r>
    <d v="2025-03-14T12:19:36"/>
    <n v="339"/>
    <n v="309"/>
    <n v="270"/>
    <n v="39"/>
    <d v="2025-03-14T00:00:00"/>
    <n v="11"/>
    <s v="12:19:36"/>
    <n v="2025"/>
    <n v="3"/>
    <n v="14"/>
    <n v="12"/>
    <n v="30"/>
    <n v="65"/>
    <n v="64.989999999999995"/>
    <n v="17.93"/>
    <n v="47.06"/>
    <n v="1"/>
    <n v="4.7545776269999998"/>
    <x v="7"/>
    <n v="339"/>
  </r>
  <r>
    <d v="2025-03-14T13:49:28"/>
    <n v="545"/>
    <n v="372"/>
    <n v="317"/>
    <n v="55"/>
    <d v="2025-03-14T00:00:00"/>
    <n v="11"/>
    <s v="13:49:28"/>
    <n v="2025"/>
    <n v="3"/>
    <n v="14"/>
    <n v="13"/>
    <n v="49"/>
    <n v="88"/>
    <n v="134.72999999999999"/>
    <n v="37.17"/>
    <n v="97.57"/>
    <n v="1.53"/>
    <n v="2.761077711"/>
    <x v="7"/>
    <n v="545"/>
  </r>
  <r>
    <d v="2025-03-14T14:12:26"/>
    <n v="638"/>
    <n v="494"/>
    <n v="431"/>
    <n v="63"/>
    <d v="2025-03-14T00:00:00"/>
    <n v="11"/>
    <s v="14:12:26"/>
    <n v="2025"/>
    <n v="3"/>
    <n v="14"/>
    <n v="14"/>
    <n v="61"/>
    <n v="118"/>
    <n v="156.93"/>
    <n v="43.29"/>
    <n v="113.64"/>
    <n v="1.33"/>
    <n v="3.1479003379999999"/>
    <x v="7"/>
    <n v="638"/>
  </r>
  <r>
    <d v="2025-03-14T15:18:46"/>
    <n v="495"/>
    <n v="376"/>
    <n v="292"/>
    <n v="84"/>
    <d v="2025-03-14T00:00:00"/>
    <n v="11"/>
    <s v="15:18:46"/>
    <n v="2025"/>
    <n v="3"/>
    <n v="14"/>
    <n v="15"/>
    <n v="67"/>
    <n v="143"/>
    <n v="190.21"/>
    <n v="52.47"/>
    <n v="137.74"/>
    <n v="1.33"/>
    <n v="1.9767625259999999"/>
    <x v="7"/>
    <n v="495"/>
  </r>
  <r>
    <d v="2025-03-14T16:33:28"/>
    <n v="477"/>
    <n v="270"/>
    <n v="187"/>
    <n v="83"/>
    <d v="2025-03-14T00:00:00"/>
    <n v="11"/>
    <s v="16:33:28"/>
    <n v="2025"/>
    <n v="3"/>
    <n v="14"/>
    <n v="16"/>
    <n v="74"/>
    <n v="125"/>
    <n v="185.46"/>
    <n v="51.16"/>
    <n v="134.30000000000001"/>
    <n v="1.48"/>
    <n v="1.4558395340000001"/>
    <x v="7"/>
    <n v="477"/>
  </r>
  <r>
    <d v="2025-03-14T17:15:35"/>
    <n v="568"/>
    <n v="419"/>
    <n v="310"/>
    <n v="109"/>
    <d v="2025-03-14T00:00:00"/>
    <n v="11"/>
    <s v="17:15:35"/>
    <n v="2025"/>
    <n v="3"/>
    <n v="14"/>
    <n v="17"/>
    <n v="88"/>
    <n v="186"/>
    <n v="275.81"/>
    <n v="76.08"/>
    <n v="199.73"/>
    <n v="1.48"/>
    <n v="1.5191617420000001"/>
    <x v="7"/>
    <n v="568"/>
  </r>
  <r>
    <d v="2025-03-14T18:24:04"/>
    <n v="344"/>
    <n v="259"/>
    <n v="210"/>
    <n v="49"/>
    <d v="2025-03-14T00:00:00"/>
    <n v="11"/>
    <s v="18:24:04"/>
    <n v="2025"/>
    <n v="3"/>
    <n v="14"/>
    <n v="18"/>
    <n v="40"/>
    <n v="60"/>
    <n v="82.43"/>
    <n v="22.74"/>
    <n v="59.69"/>
    <n v="1.37"/>
    <n v="3.1420599299999998"/>
    <x v="7"/>
    <n v="344"/>
  </r>
  <r>
    <d v="2025-03-14T19:20:42"/>
    <n v="629"/>
    <n v="388"/>
    <n v="289"/>
    <n v="99"/>
    <d v="2025-03-14T00:00:00"/>
    <n v="11"/>
    <s v="19:20:42"/>
    <n v="2025"/>
    <n v="3"/>
    <n v="14"/>
    <n v="19"/>
    <n v="73"/>
    <n v="162"/>
    <n v="204.48"/>
    <n v="56.4"/>
    <n v="148.07"/>
    <n v="1.26"/>
    <n v="1.897496088"/>
    <x v="7"/>
    <n v="629"/>
  </r>
  <r>
    <d v="2025-03-14T20:41:53"/>
    <n v="714"/>
    <n v="414"/>
    <n v="265"/>
    <n v="149"/>
    <d v="2025-03-14T00:00:00"/>
    <n v="11"/>
    <s v="20:41:53"/>
    <n v="2025"/>
    <n v="3"/>
    <n v="14"/>
    <n v="20"/>
    <n v="120"/>
    <n v="128"/>
    <n v="353.48"/>
    <n v="97.5"/>
    <n v="255.97"/>
    <n v="2.76"/>
    <n v="1.17121195"/>
    <x v="7"/>
    <n v="714"/>
  </r>
  <r>
    <d v="2025-03-14T21:33:45"/>
    <n v="751"/>
    <n v="467"/>
    <n v="253"/>
    <n v="214"/>
    <d v="2025-03-14T00:00:00"/>
    <n v="11"/>
    <s v="21:33:45"/>
    <n v="2025"/>
    <n v="3"/>
    <n v="14"/>
    <n v="21"/>
    <n v="158"/>
    <n v="181"/>
    <n v="388.35"/>
    <n v="107.12"/>
    <n v="281.23"/>
    <n v="2.15"/>
    <n v="1.2025234970000001"/>
    <x v="7"/>
    <n v="751"/>
  </r>
  <r>
    <d v="2025-03-14T22:46:02"/>
    <n v="875"/>
    <n v="587"/>
    <n v="385"/>
    <n v="202"/>
    <d v="2025-03-14T00:00:00"/>
    <n v="11"/>
    <s v="22:46:02"/>
    <n v="2025"/>
    <n v="3"/>
    <n v="14"/>
    <n v="22"/>
    <n v="165"/>
    <n v="190"/>
    <n v="396.28"/>
    <n v="109.31"/>
    <n v="286.97000000000003"/>
    <n v="2.09"/>
    <n v="1.4812758660000001"/>
    <x v="7"/>
    <n v="875"/>
  </r>
  <r>
    <d v="2025-03-14T23:24:03"/>
    <n v="1024"/>
    <n v="771"/>
    <n v="566"/>
    <n v="205"/>
    <d v="2025-03-14T00:00:00"/>
    <n v="11"/>
    <s v="23:24:03"/>
    <n v="2025"/>
    <n v="3"/>
    <n v="14"/>
    <n v="23"/>
    <n v="183"/>
    <n v="254"/>
    <n v="508.82"/>
    <n v="140.35"/>
    <n v="368.46"/>
    <n v="2"/>
    <n v="1.515270626"/>
    <x v="7"/>
    <n v="1024"/>
  </r>
  <r>
    <d v="2025-03-15T00:21:02"/>
    <n v="919"/>
    <n v="665"/>
    <n v="482"/>
    <n v="183"/>
    <d v="2025-03-15T00:00:00"/>
    <n v="11"/>
    <s v="00:21:02"/>
    <n v="2025"/>
    <n v="3"/>
    <n v="15"/>
    <n v="0"/>
    <n v="146"/>
    <n v="425"/>
    <n v="315.63"/>
    <n v="91.41"/>
    <n v="224.22"/>
    <n v="0.74"/>
    <n v="2.106897316"/>
    <x v="7"/>
    <n v="919"/>
  </r>
  <r>
    <d v="2025-03-15T01:08:30"/>
    <n v="739"/>
    <n v="536"/>
    <n v="352"/>
    <n v="184"/>
    <d v="2025-03-15T00:00:00"/>
    <n v="11"/>
    <s v="01:08:30"/>
    <n v="2025"/>
    <n v="3"/>
    <n v="15"/>
    <n v="1"/>
    <n v="140"/>
    <n v="444"/>
    <n v="359.16"/>
    <n v="104.02"/>
    <n v="255.14"/>
    <n v="0.81"/>
    <n v="1.4923710880000001"/>
    <x v="7"/>
    <n v="739"/>
  </r>
  <r>
    <d v="2025-03-15T02:50:47"/>
    <n v="585"/>
    <n v="547"/>
    <n v="390"/>
    <n v="157"/>
    <d v="2025-03-15T00:00:00"/>
    <n v="11"/>
    <s v="02:50:47"/>
    <n v="2025"/>
    <n v="3"/>
    <n v="15"/>
    <n v="2"/>
    <n v="116"/>
    <n v="360"/>
    <n v="348.28"/>
    <n v="100.87"/>
    <n v="247.41"/>
    <n v="0.97"/>
    <n v="1.570575399"/>
    <x v="7"/>
    <n v="585"/>
  </r>
  <r>
    <d v="2025-03-15T03:56:33"/>
    <n v="762"/>
    <n v="663"/>
    <n v="558"/>
    <n v="105"/>
    <d v="2025-03-15T00:00:00"/>
    <n v="11"/>
    <s v="03:56:33"/>
    <n v="2025"/>
    <n v="3"/>
    <n v="15"/>
    <n v="3"/>
    <n v="81"/>
    <n v="182"/>
    <n v="206.79"/>
    <n v="59.89"/>
    <n v="146.9"/>
    <n v="1.1399999999999999"/>
    <n v="3.2061511679999999"/>
    <x v="7"/>
    <n v="762"/>
  </r>
  <r>
    <d v="2025-03-15T04:08:21"/>
    <n v="746"/>
    <n v="566"/>
    <n v="507"/>
    <n v="59"/>
    <d v="2025-03-15T00:00:00"/>
    <n v="11"/>
    <s v="04:08:21"/>
    <n v="2025"/>
    <n v="3"/>
    <n v="15"/>
    <n v="4"/>
    <n v="48"/>
    <n v="85"/>
    <n v="129.05000000000001"/>
    <n v="37.380000000000003"/>
    <n v="91.67"/>
    <n v="1.52"/>
    <n v="4.3858969390000002"/>
    <x v="7"/>
    <n v="746"/>
  </r>
  <r>
    <d v="2025-03-15T05:10:31"/>
    <n v="737"/>
    <n v="542"/>
    <n v="481"/>
    <n v="61"/>
    <d v="2025-03-15T00:00:00"/>
    <n v="11"/>
    <s v="05:10:31"/>
    <n v="2025"/>
    <n v="3"/>
    <n v="15"/>
    <n v="5"/>
    <n v="52"/>
    <n v="86"/>
    <n v="107.28"/>
    <n v="31.07"/>
    <n v="76.209999999999994"/>
    <n v="1.25"/>
    <n v="5.0521998510000001"/>
    <x v="7"/>
    <n v="737"/>
  </r>
  <r>
    <d v="2025-03-15T06:22:37"/>
    <n v="725"/>
    <n v="602"/>
    <n v="536"/>
    <n v="66"/>
    <d v="2025-03-15T00:00:00"/>
    <n v="11"/>
    <s v="06:22:37"/>
    <n v="2025"/>
    <n v="3"/>
    <n v="15"/>
    <n v="6"/>
    <n v="55"/>
    <n v="107"/>
    <n v="155.47999999999999"/>
    <n v="45.03"/>
    <n v="110.45"/>
    <n v="1.45"/>
    <n v="3.871880628"/>
    <x v="7"/>
    <n v="725"/>
  </r>
  <r>
    <d v="2025-03-15T07:25:34"/>
    <n v="390"/>
    <n v="293"/>
    <n v="245"/>
    <n v="48"/>
    <d v="2025-03-15T00:00:00"/>
    <n v="11"/>
    <s v="07:25:34"/>
    <n v="2025"/>
    <n v="3"/>
    <n v="15"/>
    <n v="7"/>
    <n v="40"/>
    <n v="61"/>
    <n v="88.63"/>
    <n v="25.67"/>
    <n v="62.96"/>
    <n v="1.45"/>
    <n v="3.3058783709999999"/>
    <x v="7"/>
    <n v="390"/>
  </r>
  <r>
    <d v="2025-03-15T08:27:02"/>
    <n v="202"/>
    <n v="141"/>
    <n v="106"/>
    <n v="35"/>
    <d v="2025-03-15T00:00:00"/>
    <n v="11"/>
    <s v="08:27:02"/>
    <n v="2025"/>
    <n v="3"/>
    <n v="15"/>
    <n v="8"/>
    <n v="28"/>
    <n v="55"/>
    <n v="85.52"/>
    <n v="24.77"/>
    <n v="60.75"/>
    <n v="1.55"/>
    <n v="1.648737138"/>
    <x v="7"/>
    <n v="202"/>
  </r>
  <r>
    <d v="2025-03-15T09:44:29"/>
    <n v="237"/>
    <n v="159"/>
    <n v="113"/>
    <n v="46"/>
    <d v="2025-03-15T00:00:00"/>
    <n v="11"/>
    <s v="09:44:29"/>
    <n v="2025"/>
    <n v="3"/>
    <n v="15"/>
    <n v="9"/>
    <n v="41"/>
    <n v="91"/>
    <n v="115.06"/>
    <n v="33.32"/>
    <n v="81.73"/>
    <n v="1.26"/>
    <n v="1.3818877110000001"/>
    <x v="7"/>
    <n v="237"/>
  </r>
  <r>
    <d v="2025-03-15T10:09:48"/>
    <n v="188"/>
    <n v="166"/>
    <n v="121"/>
    <n v="45"/>
    <d v="2025-03-15T00:00:00"/>
    <n v="11"/>
    <s v="10:09:48"/>
    <n v="2025"/>
    <n v="3"/>
    <n v="15"/>
    <n v="10"/>
    <n v="36"/>
    <n v="91"/>
    <n v="99.51"/>
    <n v="28.82"/>
    <n v="70.69"/>
    <n v="1.0900000000000001"/>
    <n v="1.668174053"/>
    <x v="7"/>
    <n v="188"/>
  </r>
  <r>
    <d v="2025-03-15T11:47:04"/>
    <n v="247"/>
    <n v="200"/>
    <n v="153"/>
    <n v="47"/>
    <d v="2025-03-15T00:00:00"/>
    <n v="11"/>
    <s v="11:47:04"/>
    <n v="2025"/>
    <n v="3"/>
    <n v="15"/>
    <n v="11"/>
    <n v="37"/>
    <n v="92"/>
    <n v="99.51"/>
    <n v="28.82"/>
    <n v="70.69"/>
    <n v="1.08"/>
    <n v="2.0098482560000002"/>
    <x v="7"/>
    <n v="247"/>
  </r>
  <r>
    <d v="2025-03-15T12:39:44"/>
    <n v="260"/>
    <n v="160"/>
    <n v="118"/>
    <n v="42"/>
    <d v="2025-03-15T00:00:00"/>
    <n v="11"/>
    <s v="12:39:44"/>
    <n v="2025"/>
    <n v="3"/>
    <n v="15"/>
    <n v="12"/>
    <n v="37"/>
    <n v="96"/>
    <n v="110.39"/>
    <n v="31.97"/>
    <n v="78.42"/>
    <n v="1.1499999999999999"/>
    <n v="1.4494066489999999"/>
    <x v="7"/>
    <n v="260"/>
  </r>
  <r>
    <d v="2025-03-15T13:22:04"/>
    <n v="440"/>
    <n v="241"/>
    <n v="164"/>
    <n v="77"/>
    <d v="2025-03-15T00:00:00"/>
    <n v="11"/>
    <s v="13:22:04"/>
    <n v="2025"/>
    <n v="3"/>
    <n v="15"/>
    <n v="13"/>
    <n v="70"/>
    <n v="126"/>
    <n v="132.16"/>
    <n v="38.28"/>
    <n v="93.88"/>
    <n v="1.05"/>
    <n v="1.8235472150000001"/>
    <x v="7"/>
    <n v="440"/>
  </r>
  <r>
    <d v="2025-03-15T14:11:07"/>
    <n v="346"/>
    <n v="202"/>
    <n v="127"/>
    <n v="75"/>
    <d v="2025-03-15T00:00:00"/>
    <n v="11"/>
    <s v="14:11:07"/>
    <n v="2025"/>
    <n v="3"/>
    <n v="15"/>
    <n v="14"/>
    <n v="65"/>
    <n v="142"/>
    <n v="195.91"/>
    <n v="56.74"/>
    <n v="139.16999999999999"/>
    <n v="1.38"/>
    <n v="1.031085703"/>
    <x v="7"/>
    <n v="346"/>
  </r>
  <r>
    <d v="2025-03-15T15:31:48"/>
    <n v="427"/>
    <n v="273"/>
    <n v="169"/>
    <n v="104"/>
    <d v="2025-03-15T00:00:00"/>
    <n v="11"/>
    <s v="15:31:48"/>
    <n v="2025"/>
    <n v="3"/>
    <n v="15"/>
    <n v="15"/>
    <n v="90"/>
    <n v="194"/>
    <n v="191.24"/>
    <n v="55.39"/>
    <n v="135.86000000000001"/>
    <n v="0.99"/>
    <n v="1.4275256220000001"/>
    <x v="7"/>
    <n v="427"/>
  </r>
  <r>
    <d v="2025-03-15T16:02:21"/>
    <n v="452"/>
    <n v="296"/>
    <n v="189"/>
    <n v="107"/>
    <d v="2025-03-15T00:00:00"/>
    <n v="11"/>
    <s v="16:02:21"/>
    <n v="2025"/>
    <n v="3"/>
    <n v="15"/>
    <n v="16"/>
    <n v="102"/>
    <n v="182"/>
    <n v="202.13"/>
    <n v="58.54"/>
    <n v="143.59"/>
    <n v="1.1100000000000001"/>
    <n v="1.464404096"/>
    <x v="7"/>
    <n v="452"/>
  </r>
  <r>
    <d v="2025-03-15T17:49:10"/>
    <n v="395"/>
    <n v="290"/>
    <n v="166"/>
    <n v="124"/>
    <d v="2025-03-15T00:00:00"/>
    <n v="11"/>
    <s v="17:49:10"/>
    <n v="2025"/>
    <n v="3"/>
    <n v="15"/>
    <n v="17"/>
    <n v="92"/>
    <n v="176"/>
    <n v="230.11"/>
    <n v="66.650000000000006"/>
    <n v="163.47"/>
    <n v="1.31"/>
    <n v="1.2602668290000001"/>
    <x v="7"/>
    <n v="395"/>
  </r>
  <r>
    <d v="2025-03-15T18:54:34"/>
    <n v="269"/>
    <n v="181"/>
    <n v="137"/>
    <n v="44"/>
    <d v="2025-03-15T00:00:00"/>
    <n v="11"/>
    <s v="18:54:34"/>
    <n v="2025"/>
    <n v="3"/>
    <n v="15"/>
    <n v="18"/>
    <n v="36"/>
    <n v="52"/>
    <n v="71.52"/>
    <n v="20.71"/>
    <n v="50.81"/>
    <n v="1.38"/>
    <n v="2.5307606260000002"/>
    <x v="7"/>
    <n v="269"/>
  </r>
  <r>
    <d v="2025-03-15T19:12:56"/>
    <n v="587"/>
    <n v="342"/>
    <n v="232"/>
    <n v="110"/>
    <d v="2025-03-15T00:00:00"/>
    <n v="11"/>
    <s v="19:12:56"/>
    <n v="2025"/>
    <n v="3"/>
    <n v="15"/>
    <n v="19"/>
    <n v="91"/>
    <n v="190"/>
    <n v="180.36"/>
    <n v="52.24"/>
    <n v="128.12"/>
    <n v="0.95"/>
    <n v="1.896207585"/>
    <x v="7"/>
    <n v="587"/>
  </r>
  <r>
    <d v="2025-03-15T20:43:23"/>
    <n v="668"/>
    <n v="431"/>
    <n v="257"/>
    <n v="174"/>
    <d v="2025-03-15T00:00:00"/>
    <n v="11"/>
    <s v="20:43:23"/>
    <n v="2025"/>
    <n v="3"/>
    <n v="15"/>
    <n v="20"/>
    <n v="128"/>
    <n v="118"/>
    <n v="281.42"/>
    <n v="81.510000000000005"/>
    <n v="199.92"/>
    <n v="2.38"/>
    <n v="1.5315187260000001"/>
    <x v="7"/>
    <n v="668"/>
  </r>
  <r>
    <d v="2025-03-15T21:16:51"/>
    <n v="754"/>
    <n v="477"/>
    <n v="242"/>
    <n v="235"/>
    <d v="2025-03-15T00:00:00"/>
    <n v="11"/>
    <s v="21:16:51"/>
    <n v="2025"/>
    <n v="3"/>
    <n v="15"/>
    <n v="21"/>
    <n v="181"/>
    <n v="197"/>
    <n v="360.72"/>
    <n v="104.47"/>
    <n v="256.25"/>
    <n v="1.83"/>
    <n v="1.3223552890000001"/>
    <x v="7"/>
    <n v="754"/>
  </r>
  <r>
    <d v="2025-03-15T22:07:18"/>
    <n v="751"/>
    <n v="517"/>
    <n v="298"/>
    <n v="219"/>
    <d v="2025-03-15T00:00:00"/>
    <n v="11"/>
    <s v="22:07:18"/>
    <n v="2025"/>
    <n v="3"/>
    <n v="15"/>
    <n v="22"/>
    <n v="171"/>
    <n v="238"/>
    <n v="505.32"/>
    <n v="146.35"/>
    <n v="358.97"/>
    <n v="2.12"/>
    <n v="1.023114066"/>
    <x v="7"/>
    <n v="751"/>
  </r>
  <r>
    <d v="2025-03-15T23:54:41"/>
    <n v="771"/>
    <n v="550"/>
    <n v="342"/>
    <n v="208"/>
    <d v="2025-03-15T00:00:00"/>
    <n v="11"/>
    <s v="23:54:41"/>
    <n v="2025"/>
    <n v="3"/>
    <n v="15"/>
    <n v="23"/>
    <n v="164"/>
    <n v="189"/>
    <n v="390.26"/>
    <n v="113.03"/>
    <n v="277.23"/>
    <n v="2.06"/>
    <n v="1.4093168659999999"/>
    <x v="7"/>
    <n v="771"/>
  </r>
  <r>
    <d v="2025-03-16T00:37:23"/>
    <n v="698"/>
    <n v="474"/>
    <n v="275"/>
    <n v="199"/>
    <d v="2025-03-16T00:00:00"/>
    <n v="11"/>
    <s v="00:37:23"/>
    <n v="2025"/>
    <n v="3"/>
    <n v="16"/>
    <n v="0"/>
    <n v="154"/>
    <n v="503"/>
    <n v="379.08"/>
    <n v="106.46"/>
    <n v="272.62"/>
    <n v="0.75"/>
    <n v="1.2503956949999999"/>
    <x v="7"/>
    <n v="698"/>
  </r>
  <r>
    <d v="2025-03-16T01:02:33"/>
    <n v="514"/>
    <n v="394"/>
    <n v="238"/>
    <n v="156"/>
    <d v="2025-03-16T00:00:00"/>
    <n v="11"/>
    <s v="01:02:33"/>
    <n v="2025"/>
    <n v="3"/>
    <n v="16"/>
    <n v="1"/>
    <n v="117"/>
    <n v="281"/>
    <n v="234.6"/>
    <n v="65.88"/>
    <n v="168.72"/>
    <n v="0.83"/>
    <n v="1.6794543900000001"/>
    <x v="7"/>
    <n v="514"/>
  </r>
  <r>
    <d v="2025-03-16T02:16:47"/>
    <n v="488"/>
    <n v="460"/>
    <n v="305"/>
    <n v="155"/>
    <d v="2025-03-16T00:00:00"/>
    <n v="11"/>
    <s v="02:16:47"/>
    <n v="2025"/>
    <n v="3"/>
    <n v="16"/>
    <n v="2"/>
    <n v="113"/>
    <n v="296"/>
    <n v="270.36"/>
    <n v="75.930000000000007"/>
    <n v="194.44"/>
    <n v="0.91"/>
    <n v="1.7014351240000001"/>
    <x v="7"/>
    <n v="488"/>
  </r>
  <r>
    <d v="2025-03-16T03:29:50"/>
    <n v="640"/>
    <n v="443"/>
    <n v="362"/>
    <n v="81"/>
    <d v="2025-03-16T00:00:00"/>
    <n v="11"/>
    <s v="03:29:50"/>
    <n v="2025"/>
    <n v="3"/>
    <n v="16"/>
    <n v="3"/>
    <n v="68"/>
    <n v="123"/>
    <n v="135.9"/>
    <n v="38.159999999999997"/>
    <n v="97.73"/>
    <n v="1.1000000000000001"/>
    <n v="3.2597498159999998"/>
    <x v="7"/>
    <n v="640"/>
  </r>
  <r>
    <d v="2025-03-16T04:21:52"/>
    <n v="578"/>
    <n v="441"/>
    <n v="404"/>
    <n v="37"/>
    <d v="2025-03-16T00:00:00"/>
    <n v="11"/>
    <s v="04:21:52"/>
    <n v="2025"/>
    <n v="3"/>
    <n v="16"/>
    <n v="4"/>
    <n v="31"/>
    <n v="46"/>
    <n v="80.11"/>
    <n v="22.5"/>
    <n v="57.61"/>
    <n v="1.74"/>
    <n v="5.5049307199999999"/>
    <x v="7"/>
    <n v="578"/>
  </r>
  <r>
    <d v="2025-03-16T05:46:41"/>
    <n v="571"/>
    <n v="367"/>
    <n v="317"/>
    <n v="50"/>
    <d v="2025-03-16T00:00:00"/>
    <n v="11"/>
    <s v="05:46:41"/>
    <n v="2025"/>
    <n v="3"/>
    <n v="16"/>
    <n v="5"/>
    <n v="39"/>
    <n v="64"/>
    <n v="105.86"/>
    <n v="29.73"/>
    <n v="76.13"/>
    <n v="1.65"/>
    <n v="3.4668429999999999"/>
    <x v="7"/>
    <n v="571"/>
  </r>
  <r>
    <d v="2025-03-16T06:12:39"/>
    <n v="520"/>
    <n v="288"/>
    <n v="234"/>
    <n v="54"/>
    <d v="2025-03-16T00:00:00"/>
    <n v="11"/>
    <s v="06:12:39"/>
    <n v="2025"/>
    <n v="3"/>
    <n v="16"/>
    <n v="6"/>
    <n v="43"/>
    <n v="65"/>
    <n v="84.4"/>
    <n v="23.7"/>
    <n v="60.7"/>
    <n v="1.3"/>
    <n v="3.4123222750000002"/>
    <x v="7"/>
    <n v="520"/>
  </r>
  <r>
    <d v="2025-03-16T07:43:23"/>
    <n v="338"/>
    <n v="206"/>
    <n v="151"/>
    <n v="55"/>
    <d v="2025-03-16T00:00:00"/>
    <n v="11"/>
    <s v="07:43:23"/>
    <n v="2025"/>
    <n v="3"/>
    <n v="16"/>
    <n v="7"/>
    <n v="43"/>
    <n v="72"/>
    <n v="111.58"/>
    <n v="31.33"/>
    <n v="80.239999999999995"/>
    <n v="1.55"/>
    <n v="1.846208998"/>
    <x v="7"/>
    <n v="338"/>
  </r>
  <r>
    <d v="2025-03-16T08:30:50"/>
    <n v="279"/>
    <n v="208"/>
    <n v="120"/>
    <n v="88"/>
    <d v="2025-03-16T00:00:00"/>
    <n v="11"/>
    <s v="08:30:50"/>
    <n v="2025"/>
    <n v="3"/>
    <n v="16"/>
    <n v="8"/>
    <n v="63"/>
    <n v="166"/>
    <n v="173.09"/>
    <n v="48.61"/>
    <n v="124.48"/>
    <n v="1.04"/>
    <n v="1.201686984"/>
    <x v="7"/>
    <n v="279"/>
  </r>
  <r>
    <d v="2025-03-16T09:34:13"/>
    <n v="305"/>
    <n v="216"/>
    <n v="118"/>
    <n v="98"/>
    <d v="2025-03-16T00:00:00"/>
    <n v="11"/>
    <s v="09:34:13"/>
    <n v="2025"/>
    <n v="3"/>
    <n v="16"/>
    <n v="9"/>
    <n v="73"/>
    <n v="178"/>
    <n v="147.34"/>
    <n v="41.38"/>
    <n v="105.96"/>
    <n v="0.83"/>
    <n v="1.465997014"/>
    <x v="7"/>
    <n v="305"/>
  </r>
  <r>
    <d v="2025-03-16T10:05:14"/>
    <n v="255"/>
    <n v="234"/>
    <n v="152"/>
    <n v="82"/>
    <d v="2025-03-16T00:00:00"/>
    <n v="11"/>
    <s v="10:05:14"/>
    <n v="2025"/>
    <n v="3"/>
    <n v="16"/>
    <n v="10"/>
    <n v="57"/>
    <n v="157"/>
    <n v="130.16999999999999"/>
    <n v="36.56"/>
    <n v="93.62"/>
    <n v="0.83"/>
    <n v="1.797649228"/>
    <x v="7"/>
    <n v="255"/>
  </r>
  <r>
    <d v="2025-03-16T11:50:07"/>
    <n v="317"/>
    <n v="276"/>
    <n v="204"/>
    <n v="72"/>
    <d v="2025-03-16T00:00:00"/>
    <n v="11"/>
    <s v="11:50:07"/>
    <n v="2025"/>
    <n v="3"/>
    <n v="16"/>
    <n v="11"/>
    <n v="52"/>
    <n v="147"/>
    <n v="135.9"/>
    <n v="38.159999999999997"/>
    <n v="97.73"/>
    <n v="0.92"/>
    <n v="2.0309050769999999"/>
    <x v="7"/>
    <n v="317"/>
  </r>
  <r>
    <d v="2025-03-16T12:43:30"/>
    <n v="336"/>
    <n v="254"/>
    <n v="168"/>
    <n v="86"/>
    <d v="2025-03-16T00:00:00"/>
    <n v="11"/>
    <s v="12:43:30"/>
    <n v="2025"/>
    <n v="3"/>
    <n v="16"/>
    <n v="12"/>
    <n v="62"/>
    <n v="172"/>
    <n v="130.16999999999999"/>
    <n v="36.56"/>
    <n v="93.62"/>
    <n v="0.76"/>
    <n v="1.951294461"/>
    <x v="7"/>
    <n v="336"/>
  </r>
  <r>
    <d v="2025-03-16T13:05:12"/>
    <n v="420"/>
    <n v="268"/>
    <n v="170"/>
    <n v="98"/>
    <d v="2025-03-16T00:00:00"/>
    <n v="11"/>
    <s v="13:05:12"/>
    <n v="2025"/>
    <n v="3"/>
    <n v="16"/>
    <n v="13"/>
    <n v="81"/>
    <n v="181"/>
    <n v="207.42"/>
    <n v="58.25"/>
    <n v="149.16999999999999"/>
    <n v="1.1499999999999999"/>
    <n v="1.2920644100000001"/>
    <x v="7"/>
    <n v="420"/>
  </r>
  <r>
    <d v="2025-03-16T14:47:15"/>
    <n v="408"/>
    <n v="266"/>
    <n v="165"/>
    <n v="101"/>
    <d v="2025-03-16T00:00:00"/>
    <n v="11"/>
    <s v="14:47:15"/>
    <n v="2025"/>
    <n v="3"/>
    <n v="16"/>
    <n v="14"/>
    <n v="84"/>
    <n v="181"/>
    <n v="193.12"/>
    <n v="54.23"/>
    <n v="138.88"/>
    <n v="1.07"/>
    <n v="1.3773819389999999"/>
    <x v="7"/>
    <n v="408"/>
  </r>
  <r>
    <d v="2025-03-16T15:05:03"/>
    <n v="373"/>
    <n v="253"/>
    <n v="156"/>
    <n v="97"/>
    <d v="2025-03-16T00:00:00"/>
    <n v="11"/>
    <s v="15:05:03"/>
    <n v="2025"/>
    <n v="3"/>
    <n v="16"/>
    <n v="15"/>
    <n v="90"/>
    <n v="204"/>
    <n v="211.71"/>
    <n v="59.46"/>
    <n v="152.26"/>
    <n v="1.04"/>
    <n v="1.195030939"/>
    <x v="7"/>
    <n v="373"/>
  </r>
  <r>
    <d v="2025-03-16T16:05:27"/>
    <n v="377"/>
    <n v="262"/>
    <n v="178"/>
    <n v="84"/>
    <d v="2025-03-16T00:00:00"/>
    <n v="11"/>
    <s v="16:05:27"/>
    <n v="2025"/>
    <n v="3"/>
    <n v="16"/>
    <n v="16"/>
    <n v="83"/>
    <n v="142"/>
    <n v="188.82"/>
    <n v="53.03"/>
    <n v="135.80000000000001"/>
    <n v="1.33"/>
    <n v="1.387564877"/>
    <x v="7"/>
    <n v="377"/>
  </r>
  <r>
    <d v="2025-03-16T17:52:34"/>
    <n v="350"/>
    <n v="258"/>
    <n v="150"/>
    <n v="108"/>
    <d v="2025-03-16T00:00:00"/>
    <n v="11"/>
    <s v="17:52:34"/>
    <n v="2025"/>
    <n v="3"/>
    <n v="16"/>
    <n v="17"/>
    <n v="78"/>
    <n v="138"/>
    <n v="203.13"/>
    <n v="57.05"/>
    <n v="146.08000000000001"/>
    <n v="1.47"/>
    <n v="1.2701225819999999"/>
    <x v="7"/>
    <n v="350"/>
  </r>
  <r>
    <d v="2025-03-16T18:53:17"/>
    <n v="249"/>
    <n v="148"/>
    <n v="117"/>
    <n v="31"/>
    <d v="2025-03-16T00:00:00"/>
    <n v="11"/>
    <s v="18:53:17"/>
    <n v="2025"/>
    <n v="3"/>
    <n v="16"/>
    <n v="18"/>
    <n v="26"/>
    <n v="37"/>
    <n v="70.09"/>
    <n v="19.68"/>
    <n v="50.41"/>
    <n v="1.89"/>
    <n v="2.1115708369999999"/>
    <x v="7"/>
    <n v="249"/>
  </r>
  <r>
    <d v="2025-03-16T19:44:17"/>
    <n v="643"/>
    <n v="319"/>
    <n v="213"/>
    <n v="106"/>
    <d v="2025-03-16T00:00:00"/>
    <n v="11"/>
    <s v="19:44:17"/>
    <n v="2025"/>
    <n v="3"/>
    <n v="16"/>
    <n v="19"/>
    <n v="86"/>
    <n v="202"/>
    <n v="226.02"/>
    <n v="63.47"/>
    <n v="162.54"/>
    <n v="1.1200000000000001"/>
    <n v="1.411379524"/>
    <x v="7"/>
    <n v="643"/>
  </r>
  <r>
    <d v="2025-03-16T20:25:28"/>
    <n v="721"/>
    <n v="431"/>
    <n v="233"/>
    <n v="198"/>
    <d v="2025-03-16T00:00:00"/>
    <n v="11"/>
    <s v="20:25:28"/>
    <n v="2025"/>
    <n v="3"/>
    <n v="16"/>
    <n v="20"/>
    <n v="142"/>
    <n v="165"/>
    <n v="399.11"/>
    <n v="112.08"/>
    <n v="287.02"/>
    <n v="2.42"/>
    <n v="1.0799027839999999"/>
    <x v="7"/>
    <n v="721"/>
  </r>
  <r>
    <d v="2025-03-16T21:21:27"/>
    <n v="747"/>
    <n v="538"/>
    <n v="255"/>
    <n v="283"/>
    <d v="2025-03-16T00:00:00"/>
    <n v="11"/>
    <s v="21:21:27"/>
    <n v="2025"/>
    <n v="3"/>
    <n v="16"/>
    <n v="21"/>
    <n v="208"/>
    <n v="249"/>
    <n v="414.84"/>
    <n v="116.5"/>
    <n v="298.33999999999997"/>
    <n v="1.67"/>
    <n v="1.2968855459999999"/>
    <x v="7"/>
    <n v="747"/>
  </r>
  <r>
    <d v="2025-03-16T22:15:45"/>
    <n v="763"/>
    <n v="549"/>
    <n v="279"/>
    <n v="270"/>
    <d v="2025-03-16T00:00:00"/>
    <n v="11"/>
    <s v="22:15:45"/>
    <n v="2025"/>
    <n v="3"/>
    <n v="16"/>
    <n v="22"/>
    <n v="203"/>
    <n v="235"/>
    <n v="396.24"/>
    <n v="111.28"/>
    <n v="284.97000000000003"/>
    <n v="1.69"/>
    <n v="1.385523925"/>
    <x v="7"/>
    <n v="763"/>
  </r>
  <r>
    <d v="2025-03-16T23:12:47"/>
    <n v="765"/>
    <n v="570"/>
    <n v="341"/>
    <n v="229"/>
    <d v="2025-03-16T00:00:00"/>
    <n v="11"/>
    <s v="23:12:47"/>
    <n v="2025"/>
    <n v="3"/>
    <n v="16"/>
    <n v="23"/>
    <n v="191"/>
    <n v="218"/>
    <n v="390.52"/>
    <n v="109.67"/>
    <n v="280.85000000000002"/>
    <n v="1.79"/>
    <n v="1.459592338"/>
    <x v="7"/>
    <n v="765"/>
  </r>
  <r>
    <d v="2025-03-17T00:26:54"/>
    <n v="740"/>
    <n v="500"/>
    <n v="301"/>
    <n v="199"/>
    <d v="2025-03-17T00:00:00"/>
    <n v="12"/>
    <s v="00:26:54"/>
    <n v="2025"/>
    <n v="3"/>
    <n v="17"/>
    <n v="0"/>
    <n v="162"/>
    <n v="556"/>
    <n v="417.86"/>
    <n v="123.11"/>
    <n v="294.75"/>
    <n v="0.75"/>
    <n v="1.196573015"/>
    <x v="8"/>
    <n v="740"/>
  </r>
  <r>
    <d v="2025-03-17T01:19:36"/>
    <n v="579"/>
    <n v="431"/>
    <n v="265"/>
    <n v="166"/>
    <d v="2025-03-17T00:00:00"/>
    <n v="12"/>
    <s v="01:19:36"/>
    <n v="2025"/>
    <n v="3"/>
    <n v="17"/>
    <n v="1"/>
    <n v="139"/>
    <n v="402"/>
    <n v="324.83999999999997"/>
    <n v="95.7"/>
    <n v="229.14"/>
    <n v="0.81"/>
    <n v="1.3268070430000001"/>
    <x v="8"/>
    <n v="579"/>
  </r>
  <r>
    <d v="2025-03-17T02:37:48"/>
    <n v="465"/>
    <n v="443"/>
    <n v="286"/>
    <n v="157"/>
    <d v="2025-03-17T00:00:00"/>
    <n v="12"/>
    <s v="02:37:48"/>
    <n v="2025"/>
    <n v="3"/>
    <n v="17"/>
    <n v="2"/>
    <n v="117"/>
    <n v="293"/>
    <n v="258.39999999999998"/>
    <n v="76.13"/>
    <n v="182.27"/>
    <n v="0.88"/>
    <n v="1.7143962850000001"/>
    <x v="8"/>
    <n v="465"/>
  </r>
  <r>
    <d v="2025-03-17T03:24:04"/>
    <n v="602"/>
    <n v="438"/>
    <n v="348"/>
    <n v="90"/>
    <d v="2025-03-17T00:00:00"/>
    <n v="12"/>
    <s v="03:24:04"/>
    <n v="2025"/>
    <n v="3"/>
    <n v="17"/>
    <n v="3"/>
    <n v="73"/>
    <n v="146"/>
    <n v="172.76"/>
    <n v="50.9"/>
    <n v="121.86"/>
    <n v="1.18"/>
    <n v="2.535309099"/>
    <x v="8"/>
    <n v="602"/>
  </r>
  <r>
    <d v="2025-03-17T04:12:48"/>
    <n v="535"/>
    <n v="408"/>
    <n v="358"/>
    <n v="50"/>
    <d v="2025-03-17T00:00:00"/>
    <n v="12"/>
    <s v="04:12:48"/>
    <n v="2025"/>
    <n v="3"/>
    <n v="17"/>
    <n v="4"/>
    <n v="42"/>
    <n v="68"/>
    <n v="104.84"/>
    <n v="30.89"/>
    <n v="73.95"/>
    <n v="1.54"/>
    <n v="3.8916444110000001"/>
    <x v="8"/>
    <n v="535"/>
  </r>
  <r>
    <d v="2025-03-17T05:34:16"/>
    <n v="605"/>
    <n v="420"/>
    <n v="367"/>
    <n v="53"/>
    <d v="2025-03-17T00:00:00"/>
    <n v="12"/>
    <s v="05:34:16"/>
    <n v="2025"/>
    <n v="3"/>
    <n v="17"/>
    <n v="5"/>
    <n v="41"/>
    <n v="59"/>
    <n v="76.78"/>
    <n v="22.62"/>
    <n v="54.16"/>
    <n v="1.3"/>
    <n v="5.470174525"/>
    <x v="8"/>
    <n v="605"/>
  </r>
  <r>
    <d v="2025-03-17T06:41:52"/>
    <n v="604"/>
    <n v="438"/>
    <n v="369"/>
    <n v="69"/>
    <d v="2025-03-17T00:00:00"/>
    <n v="12"/>
    <s v="06:41:52"/>
    <n v="2025"/>
    <n v="3"/>
    <n v="17"/>
    <n v="6"/>
    <n v="52"/>
    <n v="93"/>
    <n v="134.37"/>
    <n v="39.590000000000003"/>
    <n v="94.78"/>
    <n v="1.44"/>
    <n v="3.2596561730000002"/>
    <x v="8"/>
    <n v="604"/>
  </r>
  <r>
    <d v="2025-03-17T07:04:06"/>
    <n v="386"/>
    <n v="245"/>
    <n v="173"/>
    <n v="72"/>
    <d v="2025-03-17T00:00:00"/>
    <n v="12"/>
    <s v="07:04:06"/>
    <n v="2025"/>
    <n v="3"/>
    <n v="17"/>
    <n v="7"/>
    <n v="57"/>
    <n v="103"/>
    <n v="138.80000000000001"/>
    <n v="40.89"/>
    <n v="97.9"/>
    <n v="1.35"/>
    <n v="1.7651296830000001"/>
    <x v="8"/>
    <n v="386"/>
  </r>
  <r>
    <d v="2025-03-17T08:34:06"/>
    <n v="300"/>
    <n v="197"/>
    <n v="89"/>
    <n v="108"/>
    <d v="2025-03-17T00:00:00"/>
    <n v="12"/>
    <s v="08:34:06"/>
    <n v="2025"/>
    <n v="3"/>
    <n v="17"/>
    <n v="8"/>
    <n v="78"/>
    <n v="224"/>
    <n v="208.19"/>
    <n v="61.34"/>
    <n v="146.86000000000001"/>
    <n v="0.93"/>
    <n v="0.9462510207"/>
    <x v="8"/>
    <n v="300"/>
  </r>
  <r>
    <d v="2025-03-17T09:44:19"/>
    <n v="303"/>
    <n v="231"/>
    <n v="122"/>
    <n v="109"/>
    <d v="2025-03-17T00:00:00"/>
    <n v="12"/>
    <s v="09:44:19"/>
    <n v="2025"/>
    <n v="3"/>
    <n v="17"/>
    <n v="9"/>
    <n v="80"/>
    <n v="228"/>
    <n v="203.76"/>
    <n v="60.03"/>
    <n v="143.72999999999999"/>
    <n v="0.89"/>
    <n v="1.13368669"/>
    <x v="8"/>
    <n v="303"/>
  </r>
  <r>
    <d v="2025-03-17T10:10:30"/>
    <n v="297"/>
    <n v="259"/>
    <n v="175"/>
    <n v="84"/>
    <d v="2025-03-17T00:00:00"/>
    <n v="12"/>
    <s v="10:10:30"/>
    <n v="2025"/>
    <n v="3"/>
    <n v="17"/>
    <n v="10"/>
    <n v="63"/>
    <n v="190"/>
    <n v="160.94"/>
    <n v="47.42"/>
    <n v="113.53"/>
    <n v="0.85"/>
    <n v="1.60929539"/>
    <x v="8"/>
    <n v="297"/>
  </r>
  <r>
    <d v="2025-03-17T11:04:13"/>
    <n v="269"/>
    <n v="264"/>
    <n v="192"/>
    <n v="72"/>
    <d v="2025-03-17T00:00:00"/>
    <n v="12"/>
    <s v="11:04:13"/>
    <n v="2025"/>
    <n v="3"/>
    <n v="17"/>
    <n v="11"/>
    <n v="50"/>
    <n v="130"/>
    <n v="115.17"/>
    <n v="33.93"/>
    <n v="81.239999999999995"/>
    <n v="0.89"/>
    <n v="2.29226361"/>
    <x v="8"/>
    <n v="269"/>
  </r>
  <r>
    <d v="2025-03-17T12:56:36"/>
    <n v="333"/>
    <n v="224"/>
    <n v="141"/>
    <n v="83"/>
    <d v="2025-03-17T00:00:00"/>
    <n v="12"/>
    <s v="12:56:36"/>
    <n v="2025"/>
    <n v="3"/>
    <n v="17"/>
    <n v="12"/>
    <n v="65"/>
    <n v="174"/>
    <n v="125.51"/>
    <n v="36.979999999999997"/>
    <n v="88.53"/>
    <n v="0.72"/>
    <n v="1.784718349"/>
    <x v="8"/>
    <n v="333"/>
  </r>
  <r>
    <d v="2025-03-17T13:16:28"/>
    <n v="389"/>
    <n v="269"/>
    <n v="179"/>
    <n v="90"/>
    <d v="2025-03-17T00:00:00"/>
    <n v="12"/>
    <s v="13:16:28"/>
    <n v="2025"/>
    <n v="3"/>
    <n v="17"/>
    <n v="13"/>
    <n v="77"/>
    <n v="139"/>
    <n v="138.80000000000001"/>
    <n v="40.89"/>
    <n v="97.9"/>
    <n v="1"/>
    <n v="1.938040346"/>
    <x v="8"/>
    <n v="389"/>
  </r>
  <r>
    <d v="2025-03-17T14:43:26"/>
    <n v="397"/>
    <n v="253"/>
    <n v="155"/>
    <n v="98"/>
    <d v="2025-03-17T00:00:00"/>
    <n v="12"/>
    <s v="14:43:26"/>
    <n v="2025"/>
    <n v="3"/>
    <n v="17"/>
    <n v="14"/>
    <n v="88"/>
    <n v="174"/>
    <n v="168.33"/>
    <n v="49.59"/>
    <n v="118.73"/>
    <n v="0.97"/>
    <n v="1.5030000590000001"/>
    <x v="8"/>
    <n v="397"/>
  </r>
  <r>
    <d v="2025-03-17T15:26:37"/>
    <n v="398"/>
    <n v="285"/>
    <n v="171"/>
    <n v="114"/>
    <d v="2025-03-17T00:00:00"/>
    <n v="12"/>
    <s v="15:26:37"/>
    <n v="2025"/>
    <n v="3"/>
    <n v="17"/>
    <n v="15"/>
    <n v="94"/>
    <n v="209"/>
    <n v="211.15"/>
    <n v="62.21"/>
    <n v="148.94"/>
    <n v="1.01"/>
    <n v="1.3497513619999999"/>
    <x v="8"/>
    <n v="398"/>
  </r>
  <r>
    <d v="2025-03-17T16:18:23"/>
    <n v="436"/>
    <n v="332"/>
    <n v="209"/>
    <n v="123"/>
    <d v="2025-03-17T00:00:00"/>
    <n v="12"/>
    <s v="16:18:23"/>
    <n v="2025"/>
    <n v="3"/>
    <n v="17"/>
    <n v="16"/>
    <n v="105"/>
    <n v="198"/>
    <n v="233.29"/>
    <n v="68.73"/>
    <n v="164.56"/>
    <n v="1.18"/>
    <n v="1.423121437"/>
    <x v="8"/>
    <n v="436"/>
  </r>
  <r>
    <d v="2025-03-17T17:15:37"/>
    <n v="367"/>
    <n v="272"/>
    <n v="162"/>
    <n v="110"/>
    <d v="2025-03-17T00:00:00"/>
    <n v="12"/>
    <s v="17:15:37"/>
    <n v="2025"/>
    <n v="3"/>
    <n v="17"/>
    <n v="17"/>
    <n v="90"/>
    <n v="154"/>
    <n v="196.38"/>
    <n v="57.86"/>
    <n v="138.52000000000001"/>
    <n v="1.28"/>
    <n v="1.385069763"/>
    <x v="8"/>
    <n v="367"/>
  </r>
  <r>
    <d v="2025-03-17T18:24:35"/>
    <n v="246"/>
    <n v="147"/>
    <n v="109"/>
    <n v="38"/>
    <d v="2025-03-17T00:00:00"/>
    <n v="12"/>
    <s v="18:24:35"/>
    <n v="2025"/>
    <n v="3"/>
    <n v="17"/>
    <n v="18"/>
    <n v="31"/>
    <n v="45"/>
    <n v="76.78"/>
    <n v="22.62"/>
    <n v="54.16"/>
    <n v="1.71"/>
    <n v="1.914561084"/>
    <x v="8"/>
    <n v="246"/>
  </r>
  <r>
    <d v="2025-03-17T19:05:42"/>
    <n v="559"/>
    <n v="303"/>
    <n v="195"/>
    <n v="108"/>
    <d v="2025-03-17T00:00:00"/>
    <n v="12"/>
    <s v="19:05:42"/>
    <n v="2025"/>
    <n v="3"/>
    <n v="17"/>
    <n v="19"/>
    <n v="89"/>
    <n v="193"/>
    <n v="200.81"/>
    <n v="59.16"/>
    <n v="141.65"/>
    <n v="1.04"/>
    <n v="1.5088889999999999"/>
    <x v="8"/>
    <n v="559"/>
  </r>
  <r>
    <d v="2025-03-17T20:48:14"/>
    <n v="607"/>
    <n v="363"/>
    <n v="190"/>
    <n v="173"/>
    <d v="2025-03-17T00:00:00"/>
    <n v="12"/>
    <s v="20:48:14"/>
    <n v="2025"/>
    <n v="3"/>
    <n v="17"/>
    <n v="20"/>
    <n v="132"/>
    <n v="122"/>
    <n v="289.39999999999998"/>
    <n v="85.26"/>
    <n v="204.14"/>
    <n v="2.37"/>
    <n v="1.2543192809999999"/>
    <x v="8"/>
    <n v="607"/>
  </r>
  <r>
    <d v="2025-03-17T21:23:24"/>
    <n v="704"/>
    <n v="536"/>
    <n v="264"/>
    <n v="272"/>
    <d v="2025-03-17T00:00:00"/>
    <n v="12"/>
    <s v="21:23:24"/>
    <n v="2025"/>
    <n v="3"/>
    <n v="17"/>
    <n v="21"/>
    <n v="202"/>
    <n v="266"/>
    <n v="488.74"/>
    <n v="143.99"/>
    <n v="344.75"/>
    <n v="1.84"/>
    <n v="1.0966976310000001"/>
    <x v="8"/>
    <n v="704"/>
  </r>
  <r>
    <d v="2025-03-17T22:33:12"/>
    <n v="762"/>
    <n v="557"/>
    <n v="277"/>
    <n v="280"/>
    <d v="2025-03-17T00:00:00"/>
    <n v="12"/>
    <s v="22:33:12"/>
    <n v="2025"/>
    <n v="3"/>
    <n v="17"/>
    <n v="22"/>
    <n v="206"/>
    <n v="230"/>
    <n v="386.86"/>
    <n v="113.98"/>
    <n v="272.88"/>
    <n v="1.68"/>
    <n v="1.439797343"/>
    <x v="8"/>
    <n v="762"/>
  </r>
  <r>
    <d v="2025-03-17T23:55:49"/>
    <n v="823"/>
    <n v="640"/>
    <n v="401"/>
    <n v="239"/>
    <d v="2025-03-17T00:00:00"/>
    <n v="12"/>
    <s v="23:55:49"/>
    <n v="2025"/>
    <n v="3"/>
    <n v="17"/>
    <n v="23"/>
    <n v="182"/>
    <n v="181"/>
    <n v="326.32"/>
    <n v="96.14"/>
    <n v="230.18"/>
    <n v="1.8"/>
    <n v="1.961265016"/>
    <x v="8"/>
    <n v="823"/>
  </r>
  <r>
    <d v="2025-03-18T00:22:14"/>
    <n v="748"/>
    <n v="523"/>
    <n v="307"/>
    <n v="216"/>
    <d v="2025-03-18T00:00:00"/>
    <n v="12"/>
    <s v="00:22:14"/>
    <n v="2025"/>
    <n v="3"/>
    <n v="18"/>
    <n v="0"/>
    <n v="160"/>
    <n v="472"/>
    <n v="331.65"/>
    <n v="96.58"/>
    <n v="235.07"/>
    <n v="0.7"/>
    <n v="1.576963667"/>
    <x v="8"/>
    <n v="748"/>
  </r>
  <r>
    <d v="2025-03-18T01:49:37"/>
    <n v="584"/>
    <n v="453"/>
    <n v="271"/>
    <n v="182"/>
    <d v="2025-03-18T00:00:00"/>
    <n v="12"/>
    <s v="01:49:37"/>
    <n v="2025"/>
    <n v="3"/>
    <n v="18"/>
    <n v="1"/>
    <n v="143"/>
    <n v="371"/>
    <n v="270.67"/>
    <n v="78.819999999999993"/>
    <n v="191.85"/>
    <n v="0.73"/>
    <n v="1.673624709"/>
    <x v="8"/>
    <n v="584"/>
  </r>
  <r>
    <d v="2025-03-18T02:18:03"/>
    <n v="493"/>
    <n v="376"/>
    <n v="246"/>
    <n v="130"/>
    <d v="2025-03-18T00:00:00"/>
    <n v="12"/>
    <s v="02:18:03"/>
    <n v="2025"/>
    <n v="3"/>
    <n v="18"/>
    <n v="2"/>
    <n v="107"/>
    <n v="233"/>
    <n v="200.77"/>
    <n v="58.47"/>
    <n v="142.31"/>
    <n v="0.86"/>
    <n v="1.872789759"/>
    <x v="8"/>
    <n v="493"/>
  </r>
  <r>
    <d v="2025-03-18T03:04:28"/>
    <n v="576"/>
    <n v="470"/>
    <n v="379"/>
    <n v="91"/>
    <d v="2025-03-18T00:00:00"/>
    <n v="12"/>
    <s v="03:04:28"/>
    <n v="2025"/>
    <n v="3"/>
    <n v="18"/>
    <n v="3"/>
    <n v="71"/>
    <n v="132"/>
    <n v="145.75"/>
    <n v="42.44"/>
    <n v="103.3"/>
    <n v="1.1000000000000001"/>
    <n v="3.2246998279999999"/>
    <x v="8"/>
    <n v="576"/>
  </r>
  <r>
    <d v="2025-03-18T04:28:14"/>
    <n v="578"/>
    <n v="402"/>
    <n v="348"/>
    <n v="54"/>
    <d v="2025-03-18T00:00:00"/>
    <n v="12"/>
    <s v="04:28:14"/>
    <n v="2025"/>
    <n v="3"/>
    <n v="18"/>
    <n v="4"/>
    <n v="49"/>
    <n v="83"/>
    <n v="117.49"/>
    <n v="34.21"/>
    <n v="83.28"/>
    <n v="1.42"/>
    <n v="3.4215677929999999"/>
    <x v="8"/>
    <n v="578"/>
  </r>
  <r>
    <d v="2025-03-18T05:48:29"/>
    <n v="682"/>
    <n v="371"/>
    <n v="313"/>
    <n v="58"/>
    <d v="2025-03-18T00:00:00"/>
    <n v="12"/>
    <s v="05:48:29"/>
    <n v="2025"/>
    <n v="3"/>
    <n v="18"/>
    <n v="5"/>
    <n v="50"/>
    <n v="82"/>
    <n v="110.05"/>
    <n v="32.049999999999997"/>
    <n v="78"/>
    <n v="1.34"/>
    <n v="3.3711949109999999"/>
    <x v="8"/>
    <n v="682"/>
  </r>
  <r>
    <d v="2025-03-18T06:16:51"/>
    <n v="641"/>
    <n v="461"/>
    <n v="403"/>
    <n v="58"/>
    <d v="2025-03-18T00:00:00"/>
    <n v="12"/>
    <s v="06:16:51"/>
    <n v="2025"/>
    <n v="3"/>
    <n v="18"/>
    <n v="6"/>
    <n v="48"/>
    <n v="74"/>
    <n v="90.72"/>
    <n v="26.42"/>
    <n v="64.3"/>
    <n v="1.23"/>
    <n v="5.081569665"/>
    <x v="8"/>
    <n v="641"/>
  </r>
  <r>
    <d v="2025-03-18T07:26:21"/>
    <n v="404"/>
    <n v="222"/>
    <n v="156"/>
    <n v="66"/>
    <d v="2025-03-18T00:00:00"/>
    <n v="12"/>
    <s v="07:26:21"/>
    <n v="2025"/>
    <n v="3"/>
    <n v="18"/>
    <n v="7"/>
    <n v="53"/>
    <n v="88"/>
    <n v="113.03"/>
    <n v="32.909999999999997"/>
    <n v="80.11"/>
    <n v="1.28"/>
    <n v="1.9640803330000001"/>
    <x v="8"/>
    <n v="404"/>
  </r>
  <r>
    <d v="2025-03-18T08:07:43"/>
    <n v="265"/>
    <n v="200"/>
    <n v="119"/>
    <n v="81"/>
    <d v="2025-03-18T00:00:00"/>
    <n v="12"/>
    <s v="08:07:43"/>
    <n v="2025"/>
    <n v="3"/>
    <n v="18"/>
    <n v="8"/>
    <n v="55"/>
    <n v="121"/>
    <n v="117.49"/>
    <n v="34.21"/>
    <n v="83.28"/>
    <n v="0.97"/>
    <n v="1.702272534"/>
    <x v="8"/>
    <n v="265"/>
  </r>
  <r>
    <d v="2025-03-18T09:49:46"/>
    <n v="270"/>
    <n v="178"/>
    <n v="111"/>
    <n v="67"/>
    <d v="2025-03-18T00:00:00"/>
    <n v="12"/>
    <s v="09:49:46"/>
    <n v="2025"/>
    <n v="3"/>
    <n v="18"/>
    <n v="9"/>
    <n v="53"/>
    <n v="118"/>
    <n v="121.95"/>
    <n v="35.51"/>
    <n v="86.44"/>
    <n v="1.03"/>
    <n v="1.459614596"/>
    <x v="8"/>
    <n v="270"/>
  </r>
  <r>
    <d v="2025-03-18T10:03:25"/>
    <n v="289"/>
    <n v="278"/>
    <n v="203"/>
    <n v="75"/>
    <d v="2025-03-18T00:00:00"/>
    <n v="12"/>
    <s v="10:03:25"/>
    <n v="2025"/>
    <n v="3"/>
    <n v="18"/>
    <n v="10"/>
    <n v="58"/>
    <n v="150"/>
    <n v="110.05"/>
    <n v="32.049999999999997"/>
    <n v="78"/>
    <n v="0.73"/>
    <n v="2.5261244889999999"/>
    <x v="8"/>
    <n v="289"/>
  </r>
  <r>
    <d v="2025-03-18T11:34:14"/>
    <n v="249"/>
    <n v="216"/>
    <n v="138"/>
    <n v="78"/>
    <d v="2025-03-18T00:00:00"/>
    <n v="12"/>
    <s v="11:34:14"/>
    <n v="2025"/>
    <n v="3"/>
    <n v="18"/>
    <n v="11"/>
    <n v="55"/>
    <n v="148"/>
    <n v="124.93"/>
    <n v="36.380000000000003"/>
    <n v="88.55"/>
    <n v="0.84"/>
    <n v="1.728968222"/>
    <x v="8"/>
    <n v="249"/>
  </r>
  <r>
    <d v="2025-03-18T12:41:50"/>
    <n v="308"/>
    <n v="191"/>
    <n v="122"/>
    <n v="69"/>
    <d v="2025-03-18T00:00:00"/>
    <n v="12"/>
    <s v="12:41:50"/>
    <n v="2025"/>
    <n v="3"/>
    <n v="18"/>
    <n v="12"/>
    <n v="49"/>
    <n v="134"/>
    <n v="129.38999999999999"/>
    <n v="37.68"/>
    <n v="91.71"/>
    <n v="0.97"/>
    <n v="1.4761573539999999"/>
    <x v="8"/>
    <n v="308"/>
  </r>
  <r>
    <d v="2025-03-18T13:39:04"/>
    <n v="350"/>
    <n v="201"/>
    <n v="122"/>
    <n v="79"/>
    <d v="2025-03-18T00:00:00"/>
    <n v="12"/>
    <s v="13:39:04"/>
    <n v="2025"/>
    <n v="3"/>
    <n v="18"/>
    <n v="13"/>
    <n v="66"/>
    <n v="114"/>
    <n v="123.44"/>
    <n v="35.950000000000003"/>
    <n v="87.49"/>
    <n v="1.08"/>
    <n v="1.628321452"/>
    <x v="8"/>
    <n v="350"/>
  </r>
  <r>
    <d v="2025-03-18T14:51:05"/>
    <n v="406"/>
    <n v="296"/>
    <n v="188"/>
    <n v="108"/>
    <d v="2025-03-18T00:00:00"/>
    <n v="12"/>
    <s v="14:51:05"/>
    <n v="2025"/>
    <n v="3"/>
    <n v="18"/>
    <n v="14"/>
    <n v="87"/>
    <n v="184"/>
    <n v="188.88"/>
    <n v="55"/>
    <n v="133.87"/>
    <n v="1.03"/>
    <n v="1.5671325709999999"/>
    <x v="8"/>
    <n v="406"/>
  </r>
  <r>
    <d v="2025-03-18T15:36:47"/>
    <n v="386"/>
    <n v="234"/>
    <n v="132"/>
    <n v="102"/>
    <d v="2025-03-18T00:00:00"/>
    <n v="12"/>
    <s v="15:36:47"/>
    <n v="2025"/>
    <n v="3"/>
    <n v="18"/>
    <n v="15"/>
    <n v="88"/>
    <n v="200"/>
    <n v="217.13"/>
    <n v="63.23"/>
    <n v="153.9"/>
    <n v="1.0900000000000001"/>
    <n v="1.0776953899999999"/>
    <x v="8"/>
    <n v="386"/>
  </r>
  <r>
    <d v="2025-03-18T16:48:36"/>
    <n v="431"/>
    <n v="258"/>
    <n v="146"/>
    <n v="112"/>
    <d v="2025-03-18T00:00:00"/>
    <n v="12"/>
    <s v="16:48:36"/>
    <n v="2025"/>
    <n v="3"/>
    <n v="18"/>
    <n v="16"/>
    <n v="103"/>
    <n v="194"/>
    <n v="229.03"/>
    <n v="66.7"/>
    <n v="162.33000000000001"/>
    <n v="1.18"/>
    <n v="1.126489979"/>
    <x v="8"/>
    <n v="431"/>
  </r>
  <r>
    <d v="2025-03-18T17:47:03"/>
    <n v="436"/>
    <n v="334"/>
    <n v="210"/>
    <n v="124"/>
    <d v="2025-03-18T00:00:00"/>
    <n v="12"/>
    <s v="17:47:03"/>
    <n v="2025"/>
    <n v="3"/>
    <n v="18"/>
    <n v="17"/>
    <n v="92"/>
    <n v="149"/>
    <n v="174"/>
    <n v="50.67"/>
    <n v="123.33"/>
    <n v="1.17"/>
    <n v="1.91954023"/>
    <x v="8"/>
    <n v="436"/>
  </r>
  <r>
    <d v="2025-03-18T18:39:19"/>
    <n v="258"/>
    <n v="148"/>
    <n v="102"/>
    <n v="46"/>
    <d v="2025-03-18T00:00:00"/>
    <n v="12"/>
    <s v="18:39:19"/>
    <n v="2025"/>
    <n v="3"/>
    <n v="18"/>
    <n v="18"/>
    <n v="38"/>
    <n v="63"/>
    <n v="110.05"/>
    <n v="32.049999999999997"/>
    <n v="78"/>
    <n v="1.75"/>
    <n v="1.3448432530000001"/>
    <x v="8"/>
    <n v="258"/>
  </r>
  <r>
    <d v="2025-03-18T19:10:14"/>
    <n v="629"/>
    <n v="310"/>
    <n v="190"/>
    <n v="120"/>
    <d v="2025-03-18T00:00:00"/>
    <n v="12"/>
    <s v="19:10:14"/>
    <n v="2025"/>
    <n v="3"/>
    <n v="18"/>
    <n v="19"/>
    <n v="90"/>
    <n v="216"/>
    <n v="237.95"/>
    <n v="69.290000000000006"/>
    <n v="168.66"/>
    <n v="1.1000000000000001"/>
    <n v="1.3027947049999999"/>
    <x v="8"/>
    <n v="629"/>
  </r>
  <r>
    <d v="2025-03-18T20:44:10"/>
    <n v="777"/>
    <n v="475"/>
    <n v="256"/>
    <n v="219"/>
    <d v="2025-03-18T00:00:00"/>
    <n v="12"/>
    <s v="20:44:10"/>
    <n v="2025"/>
    <n v="3"/>
    <n v="18"/>
    <n v="20"/>
    <n v="153"/>
    <n v="141"/>
    <n v="285.54000000000002"/>
    <n v="83.15"/>
    <n v="202.39"/>
    <n v="2.0299999999999998"/>
    <n v="1.663514744"/>
    <x v="8"/>
    <n v="777"/>
  </r>
  <r>
    <d v="2025-03-18T21:56:32"/>
    <n v="823"/>
    <n v="566"/>
    <n v="292"/>
    <n v="274"/>
    <d v="2025-03-18T00:00:00"/>
    <n v="12"/>
    <s v="21:56:32"/>
    <n v="2025"/>
    <n v="3"/>
    <n v="18"/>
    <n v="21"/>
    <n v="201"/>
    <n v="253"/>
    <n v="453.6"/>
    <n v="132.09"/>
    <n v="321.51"/>
    <n v="1.79"/>
    <n v="1.247795414"/>
    <x v="8"/>
    <n v="823"/>
  </r>
  <r>
    <d v="2025-03-18T22:14:35"/>
    <n v="876"/>
    <n v="598"/>
    <n v="313"/>
    <n v="285"/>
    <d v="2025-03-18T00:00:00"/>
    <n v="12"/>
    <s v="22:14:35"/>
    <n v="2025"/>
    <n v="3"/>
    <n v="18"/>
    <n v="22"/>
    <n v="215"/>
    <n v="300"/>
    <n v="520.52"/>
    <n v="151.58000000000001"/>
    <n v="368.94"/>
    <n v="1.74"/>
    <n v="1.148851149"/>
    <x v="8"/>
    <n v="876"/>
  </r>
  <r>
    <d v="2025-03-18T23:13:15"/>
    <n v="942"/>
    <n v="578"/>
    <n v="336"/>
    <n v="242"/>
    <d v="2025-03-18T00:00:00"/>
    <n v="12"/>
    <s v="23:13:15"/>
    <n v="2025"/>
    <n v="3"/>
    <n v="18"/>
    <n v="23"/>
    <n v="206"/>
    <n v="312"/>
    <n v="578.52"/>
    <n v="168.47"/>
    <n v="410.05"/>
    <n v="1.85"/>
    <n v="0.99910115470000005"/>
    <x v="8"/>
    <n v="942"/>
  </r>
  <r>
    <d v="2025-03-19T00:23:32"/>
    <n v="816"/>
    <n v="523"/>
    <n v="314"/>
    <n v="209"/>
    <d v="2025-03-19T00:00:00"/>
    <n v="12"/>
    <s v="00:23:32"/>
    <n v="2025"/>
    <n v="3"/>
    <n v="19"/>
    <n v="0"/>
    <n v="152"/>
    <n v="530"/>
    <n v="433.9"/>
    <n v="122.37"/>
    <n v="311.52999999999997"/>
    <n v="0.82"/>
    <n v="1.2053468540000001"/>
    <x v="8"/>
    <n v="816"/>
  </r>
  <r>
    <d v="2025-03-19T01:04:24"/>
    <n v="643"/>
    <n v="458"/>
    <n v="293"/>
    <n v="165"/>
    <d v="2025-03-19T00:00:00"/>
    <n v="12"/>
    <s v="01:04:24"/>
    <n v="2025"/>
    <n v="3"/>
    <n v="19"/>
    <n v="1"/>
    <n v="134"/>
    <n v="372"/>
    <n v="309.93"/>
    <n v="87.41"/>
    <n v="222.52"/>
    <n v="0.83"/>
    <n v="1.4777530409999999"/>
    <x v="8"/>
    <n v="643"/>
  </r>
  <r>
    <d v="2025-03-19T02:28:08"/>
    <n v="565"/>
    <n v="389"/>
    <n v="268"/>
    <n v="121"/>
    <d v="2025-03-19T00:00:00"/>
    <n v="12"/>
    <s v="02:28:08"/>
    <n v="2025"/>
    <n v="3"/>
    <n v="19"/>
    <n v="2"/>
    <n v="100"/>
    <n v="206"/>
    <n v="184.52"/>
    <n v="52.04"/>
    <n v="132.47999999999999"/>
    <n v="0.9"/>
    <n v="2.108172556"/>
    <x v="8"/>
    <n v="565"/>
  </r>
  <r>
    <d v="2025-03-19T03:15:50"/>
    <n v="728"/>
    <n v="635"/>
    <n v="539"/>
    <n v="96"/>
    <d v="2025-03-19T00:00:00"/>
    <n v="12"/>
    <s v="03:15:50"/>
    <n v="2025"/>
    <n v="3"/>
    <n v="19"/>
    <n v="3"/>
    <n v="76"/>
    <n v="159"/>
    <n v="190.28"/>
    <n v="53.66"/>
    <n v="136.62"/>
    <n v="1.2"/>
    <n v="3.3371873029999999"/>
    <x v="8"/>
    <n v="728"/>
  </r>
  <r>
    <d v="2025-03-19T04:30:37"/>
    <n v="631"/>
    <n v="507"/>
    <n v="450"/>
    <n v="57"/>
    <d v="2025-03-19T00:00:00"/>
    <n v="12"/>
    <s v="04:30:37"/>
    <n v="2025"/>
    <n v="3"/>
    <n v="19"/>
    <n v="4"/>
    <n v="47"/>
    <n v="76"/>
    <n v="108.11"/>
    <n v="30.49"/>
    <n v="77.62"/>
    <n v="1.42"/>
    <n v="4.6896679309999998"/>
    <x v="8"/>
    <n v="631"/>
  </r>
  <r>
    <d v="2025-03-19T05:37:54"/>
    <n v="706"/>
    <n v="523"/>
    <n v="453"/>
    <n v="70"/>
    <d v="2025-03-19T00:00:00"/>
    <n v="12"/>
    <s v="05:37:54"/>
    <n v="2025"/>
    <n v="3"/>
    <n v="19"/>
    <n v="5"/>
    <n v="59"/>
    <n v="104"/>
    <n v="134.06"/>
    <n v="37.81"/>
    <n v="96.25"/>
    <n v="1.29"/>
    <n v="3.9012382520000002"/>
    <x v="8"/>
    <n v="706"/>
  </r>
  <r>
    <d v="2025-03-19T06:20:47"/>
    <n v="656"/>
    <n v="474"/>
    <n v="390"/>
    <n v="84"/>
    <d v="2025-03-19T00:00:00"/>
    <n v="12"/>
    <s v="06:20:47"/>
    <n v="2025"/>
    <n v="3"/>
    <n v="19"/>
    <n v="6"/>
    <n v="60"/>
    <n v="101"/>
    <n v="118.21"/>
    <n v="33.340000000000003"/>
    <n v="84.87"/>
    <n v="1.17"/>
    <n v="4.0098130449999996"/>
    <x v="8"/>
    <n v="656"/>
  </r>
  <r>
    <d v="2025-03-19T07:28:08"/>
    <n v="444"/>
    <n v="323"/>
    <n v="250"/>
    <n v="73"/>
    <d v="2025-03-19T00:00:00"/>
    <n v="12"/>
    <s v="07:28:08"/>
    <n v="2025"/>
    <n v="3"/>
    <n v="19"/>
    <n v="7"/>
    <n v="56"/>
    <n v="88"/>
    <n v="99.47"/>
    <n v="28.05"/>
    <n v="71.41"/>
    <n v="1.1299999999999999"/>
    <n v="3.2472102139999999"/>
    <x v="8"/>
    <n v="444"/>
  </r>
  <r>
    <d v="2025-03-19T08:30:04"/>
    <n v="285"/>
    <n v="202"/>
    <n v="125"/>
    <n v="77"/>
    <d v="2025-03-19T00:00:00"/>
    <n v="12"/>
    <s v="08:30:04"/>
    <n v="2025"/>
    <n v="3"/>
    <n v="19"/>
    <n v="8"/>
    <n v="57"/>
    <n v="124"/>
    <n v="116.76"/>
    <n v="32.93"/>
    <n v="83.83"/>
    <n v="0.94"/>
    <n v="1.7300445360000001"/>
    <x v="8"/>
    <n v="285"/>
  </r>
  <r>
    <d v="2025-03-19T09:47:54"/>
    <n v="284"/>
    <n v="193"/>
    <n v="101"/>
    <n v="92"/>
    <d v="2025-03-19T00:00:00"/>
    <n v="12"/>
    <s v="09:47:54"/>
    <n v="2025"/>
    <n v="3"/>
    <n v="19"/>
    <n v="9"/>
    <n v="66"/>
    <n v="169"/>
    <n v="168.66"/>
    <n v="47.57"/>
    <n v="121.09"/>
    <n v="1"/>
    <n v="1.144314005"/>
    <x v="8"/>
    <n v="284"/>
  </r>
  <r>
    <d v="2025-03-19T10:45:55"/>
    <n v="237"/>
    <n v="183"/>
    <n v="103"/>
    <n v="80"/>
    <d v="2025-03-19T00:00:00"/>
    <n v="12"/>
    <s v="10:45:55"/>
    <n v="2025"/>
    <n v="3"/>
    <n v="19"/>
    <n v="10"/>
    <n v="60"/>
    <n v="159"/>
    <n v="121.09"/>
    <n v="34.15"/>
    <n v="86.94"/>
    <n v="0.76"/>
    <n v="1.511272607"/>
    <x v="8"/>
    <n v="237"/>
  </r>
  <r>
    <d v="2025-03-19T11:03:17"/>
    <n v="265"/>
    <n v="217"/>
    <n v="156"/>
    <n v="61"/>
    <d v="2025-03-19T00:00:00"/>
    <n v="12"/>
    <s v="11:03:17"/>
    <n v="2025"/>
    <n v="3"/>
    <n v="19"/>
    <n v="11"/>
    <n v="49"/>
    <n v="117"/>
    <n v="90.82"/>
    <n v="25.61"/>
    <n v="65.2"/>
    <n v="0.78"/>
    <n v="2.3893415550000001"/>
    <x v="8"/>
    <n v="265"/>
  </r>
  <r>
    <d v="2025-03-19T12:02:17"/>
    <n v="308"/>
    <n v="182"/>
    <n v="123"/>
    <n v="59"/>
    <d v="2025-03-19T00:00:00"/>
    <n v="12"/>
    <s v="12:02:17"/>
    <n v="2025"/>
    <n v="3"/>
    <n v="19"/>
    <n v="12"/>
    <n v="45"/>
    <n v="103"/>
    <n v="82.17"/>
    <n v="23.17"/>
    <n v="58.99"/>
    <n v="0.8"/>
    <n v="2.214920287"/>
    <x v="8"/>
    <n v="308"/>
  </r>
  <r>
    <d v="2025-03-19T13:36:15"/>
    <n v="407"/>
    <n v="236"/>
    <n v="157"/>
    <n v="79"/>
    <d v="2025-03-19T00:00:00"/>
    <n v="12"/>
    <s v="13:36:15"/>
    <n v="2025"/>
    <n v="3"/>
    <n v="19"/>
    <n v="13"/>
    <n v="66"/>
    <n v="128"/>
    <n v="162.88999999999999"/>
    <n v="45.94"/>
    <n v="116.95"/>
    <n v="1.27"/>
    <n v="1.448830499"/>
    <x v="8"/>
    <n v="407"/>
  </r>
  <r>
    <d v="2025-03-19T14:41:06"/>
    <n v="394"/>
    <n v="271"/>
    <n v="165"/>
    <n v="106"/>
    <d v="2025-03-19T00:00:00"/>
    <n v="12"/>
    <s v="14:41:06"/>
    <n v="2025"/>
    <n v="3"/>
    <n v="19"/>
    <n v="14"/>
    <n v="91"/>
    <n v="217"/>
    <n v="240.74"/>
    <n v="67.89"/>
    <n v="172.84"/>
    <n v="1.1100000000000001"/>
    <n v="1.125695771"/>
    <x v="8"/>
    <n v="394"/>
  </r>
  <r>
    <d v="2025-03-19T15:15:19"/>
    <n v="382"/>
    <n v="278"/>
    <n v="183"/>
    <n v="95"/>
    <d v="2025-03-19T00:00:00"/>
    <n v="12"/>
    <s v="15:15:19"/>
    <n v="2025"/>
    <n v="3"/>
    <n v="19"/>
    <n v="15"/>
    <n v="78"/>
    <n v="170"/>
    <n v="204.7"/>
    <n v="57.73"/>
    <n v="146.97"/>
    <n v="1.2"/>
    <n v="1.3580850019999999"/>
    <x v="8"/>
    <n v="382"/>
  </r>
  <r>
    <d v="2025-03-19T16:52:32"/>
    <n v="440"/>
    <n v="303"/>
    <n v="188"/>
    <n v="115"/>
    <d v="2025-03-19T00:00:00"/>
    <n v="12"/>
    <s v="16:52:32"/>
    <n v="2025"/>
    <n v="3"/>
    <n v="19"/>
    <n v="16"/>
    <n v="102"/>
    <n v="193"/>
    <n v="237.85"/>
    <n v="67.08"/>
    <n v="170.77"/>
    <n v="1.23"/>
    <n v="1.2739121289999999"/>
    <x v="8"/>
    <n v="440"/>
  </r>
  <r>
    <d v="2025-03-19T17:13:19"/>
    <n v="425"/>
    <n v="273"/>
    <n v="168"/>
    <n v="105"/>
    <d v="2025-03-19T00:00:00"/>
    <n v="12"/>
    <s v="17:13:19"/>
    <n v="2025"/>
    <n v="3"/>
    <n v="19"/>
    <n v="17"/>
    <n v="89"/>
    <n v="163"/>
    <n v="224.88"/>
    <n v="63.42"/>
    <n v="161.46"/>
    <n v="1.38"/>
    <n v="1.2139807899999999"/>
    <x v="8"/>
    <n v="425"/>
  </r>
  <r>
    <d v="2025-03-19T18:49:37"/>
    <n v="241"/>
    <n v="169"/>
    <n v="128"/>
    <n v="41"/>
    <d v="2025-03-19T00:00:00"/>
    <n v="12"/>
    <s v="18:49:37"/>
    <n v="2025"/>
    <n v="3"/>
    <n v="19"/>
    <n v="18"/>
    <n v="32"/>
    <n v="47"/>
    <n v="82.17"/>
    <n v="23.17"/>
    <n v="58.99"/>
    <n v="1.75"/>
    <n v="2.0567116950000002"/>
    <x v="8"/>
    <n v="241"/>
  </r>
  <r>
    <d v="2025-03-19T19:16:14"/>
    <n v="563"/>
    <n v="326"/>
    <n v="217"/>
    <n v="109"/>
    <d v="2025-03-19T00:00:00"/>
    <n v="12"/>
    <s v="19:16:14"/>
    <n v="2025"/>
    <n v="3"/>
    <n v="19"/>
    <n v="19"/>
    <n v="92"/>
    <n v="206"/>
    <n v="216.23"/>
    <n v="60.98"/>
    <n v="155.25"/>
    <n v="1.05"/>
    <n v="1.507653887"/>
    <x v="8"/>
    <n v="563"/>
  </r>
  <r>
    <d v="2025-03-19T20:09:19"/>
    <n v="753"/>
    <n v="471"/>
    <n v="263"/>
    <n v="208"/>
    <d v="2025-03-19T00:00:00"/>
    <n v="12"/>
    <s v="20:09:19"/>
    <n v="2025"/>
    <n v="3"/>
    <n v="19"/>
    <n v="20"/>
    <n v="156"/>
    <n v="165"/>
    <n v="364.71"/>
    <n v="102.86"/>
    <n v="261.85000000000002"/>
    <n v="2.21"/>
    <n v="1.2914370319999999"/>
    <x v="8"/>
    <n v="753"/>
  </r>
  <r>
    <d v="2025-03-19T21:12:46"/>
    <n v="793"/>
    <n v="549"/>
    <n v="282"/>
    <n v="267"/>
    <d v="2025-03-19T00:00:00"/>
    <n v="12"/>
    <s v="21:12:46"/>
    <n v="2025"/>
    <n v="3"/>
    <n v="19"/>
    <n v="21"/>
    <n v="205"/>
    <n v="288"/>
    <n v="539.13"/>
    <n v="152.05000000000001"/>
    <n v="387.09"/>
    <n v="1.87"/>
    <n v="1.018307273"/>
    <x v="8"/>
    <n v="793"/>
  </r>
  <r>
    <d v="2025-03-19T22:30:50"/>
    <n v="923"/>
    <n v="527"/>
    <n v="269"/>
    <n v="258"/>
    <d v="2025-03-19T00:00:00"/>
    <n v="12"/>
    <s v="22:30:50"/>
    <n v="2025"/>
    <n v="3"/>
    <n v="19"/>
    <n v="22"/>
    <n v="194"/>
    <n v="199"/>
    <n v="345.97"/>
    <n v="97.57"/>
    <n v="248.4"/>
    <n v="1.74"/>
    <n v="1.5232534609999999"/>
    <x v="8"/>
    <n v="923"/>
  </r>
  <r>
    <d v="2025-03-19T23:56:39"/>
    <n v="957"/>
    <n v="607"/>
    <n v="398"/>
    <n v="209"/>
    <d v="2025-03-19T00:00:00"/>
    <n v="12"/>
    <s v="23:56:39"/>
    <n v="2025"/>
    <n v="3"/>
    <n v="19"/>
    <n v="23"/>
    <n v="169"/>
    <n v="209"/>
    <n v="454.08"/>
    <n v="128.06"/>
    <n v="326.02"/>
    <n v="2.17"/>
    <n v="1.336768851"/>
    <x v="8"/>
    <n v="957"/>
  </r>
  <r>
    <d v="2025-03-20T00:24:06"/>
    <n v="865"/>
    <n v="542"/>
    <n v="339"/>
    <n v="203"/>
    <d v="2025-03-20T00:00:00"/>
    <n v="12"/>
    <s v="00:24:06"/>
    <n v="2025"/>
    <n v="3"/>
    <n v="20"/>
    <n v="0"/>
    <n v="158"/>
    <n v="470"/>
    <n v="369.12"/>
    <n v="100.78"/>
    <n v="268.33999999999997"/>
    <n v="0.79"/>
    <n v="1.4683571740000001"/>
    <x v="8"/>
    <n v="865"/>
  </r>
  <r>
    <d v="2025-03-20T01:39:35"/>
    <n v="660"/>
    <n v="442"/>
    <n v="255"/>
    <n v="187"/>
    <d v="2025-03-20T00:00:00"/>
    <n v="12"/>
    <s v="01:39:35"/>
    <n v="2025"/>
    <n v="3"/>
    <n v="20"/>
    <n v="1"/>
    <n v="142"/>
    <n v="389"/>
    <n v="325.22000000000003"/>
    <n v="88.79"/>
    <n v="236.42"/>
    <n v="0.84"/>
    <n v="1.359080007"/>
    <x v="8"/>
    <n v="660"/>
  </r>
  <r>
    <d v="2025-03-20T02:30:04"/>
    <n v="587"/>
    <n v="380"/>
    <n v="240"/>
    <n v="140"/>
    <d v="2025-03-20T00:00:00"/>
    <n v="12"/>
    <s v="02:30:04"/>
    <n v="2025"/>
    <n v="3"/>
    <n v="20"/>
    <n v="2"/>
    <n v="112"/>
    <n v="272"/>
    <n v="266.68"/>
    <n v="72.81"/>
    <n v="193.87"/>
    <n v="0.98"/>
    <n v="1.424928754"/>
    <x v="8"/>
    <n v="587"/>
  </r>
  <r>
    <d v="2025-03-20T03:31:51"/>
    <n v="743"/>
    <n v="644"/>
    <n v="537"/>
    <n v="107"/>
    <d v="2025-03-20T00:00:00"/>
    <n v="12"/>
    <s v="03:31:51"/>
    <n v="2025"/>
    <n v="3"/>
    <n v="20"/>
    <n v="3"/>
    <n v="84"/>
    <n v="204"/>
    <n v="266.68"/>
    <n v="72.81"/>
    <n v="193.87"/>
    <n v="1.31"/>
    <n v="2.4148792559999999"/>
    <x v="8"/>
    <n v="743"/>
  </r>
  <r>
    <d v="2025-03-20T04:33:13"/>
    <n v="563"/>
    <n v="459"/>
    <n v="405"/>
    <n v="54"/>
    <d v="2025-03-20T00:00:00"/>
    <n v="12"/>
    <s v="04:33:13"/>
    <n v="2025"/>
    <n v="3"/>
    <n v="20"/>
    <n v="4"/>
    <n v="42"/>
    <n v="61"/>
    <n v="86.18"/>
    <n v="23.53"/>
    <n v="62.65"/>
    <n v="1.41"/>
    <n v="5.3260617310000002"/>
    <x v="8"/>
    <n v="563"/>
  </r>
  <r>
    <d v="2025-03-20T05:55:21"/>
    <n v="769"/>
    <n v="562"/>
    <n v="487"/>
    <n v="75"/>
    <d v="2025-03-20T00:00:00"/>
    <n v="12"/>
    <s v="05:55:21"/>
    <n v="2025"/>
    <n v="3"/>
    <n v="20"/>
    <n v="5"/>
    <n v="60"/>
    <n v="98"/>
    <n v="118.7"/>
    <n v="32.409999999999997"/>
    <n v="86.29"/>
    <n v="1.21"/>
    <n v="4.7346251050000001"/>
    <x v="8"/>
    <n v="769"/>
  </r>
  <r>
    <d v="2025-03-20T06:02:43"/>
    <n v="811"/>
    <n v="594"/>
    <n v="494"/>
    <n v="100"/>
    <d v="2025-03-20T00:00:00"/>
    <n v="12"/>
    <s v="06:02:43"/>
    <n v="2025"/>
    <n v="3"/>
    <n v="20"/>
    <n v="6"/>
    <n v="72"/>
    <n v="146"/>
    <n v="191.88"/>
    <n v="52.39"/>
    <n v="139.49"/>
    <n v="1.31"/>
    <n v="3.0956848030000002"/>
    <x v="8"/>
    <n v="811"/>
  </r>
  <r>
    <d v="2025-03-20T07:38:26"/>
    <n v="521"/>
    <n v="401"/>
    <n v="301"/>
    <n v="100"/>
    <d v="2025-03-20T00:00:00"/>
    <n v="12"/>
    <s v="07:38:26"/>
    <n v="2025"/>
    <n v="3"/>
    <n v="20"/>
    <n v="7"/>
    <n v="81"/>
    <n v="180"/>
    <n v="227.65"/>
    <n v="62.16"/>
    <n v="165.5"/>
    <n v="1.26"/>
    <n v="1.7614759499999999"/>
    <x v="8"/>
    <n v="521"/>
  </r>
  <r>
    <d v="2025-03-20T08:07:18"/>
    <n v="287"/>
    <n v="180"/>
    <n v="115"/>
    <n v="65"/>
    <d v="2025-03-20T00:00:00"/>
    <n v="12"/>
    <s v="08:07:18"/>
    <n v="2025"/>
    <n v="3"/>
    <n v="20"/>
    <n v="8"/>
    <n v="52"/>
    <n v="125"/>
    <n v="157.72999999999999"/>
    <n v="43.07"/>
    <n v="114.66"/>
    <n v="1.26"/>
    <n v="1.141190642"/>
    <x v="8"/>
    <n v="287"/>
  </r>
  <r>
    <d v="2025-03-20T09:33:08"/>
    <n v="330"/>
    <n v="250"/>
    <n v="173"/>
    <n v="77"/>
    <d v="2025-03-20T00:00:00"/>
    <n v="12"/>
    <s v="09:33:08"/>
    <n v="2025"/>
    <n v="3"/>
    <n v="20"/>
    <n v="9"/>
    <n v="60"/>
    <n v="131"/>
    <n v="128.46"/>
    <n v="35.07"/>
    <n v="93.39"/>
    <n v="0.98"/>
    <n v="1.946131091"/>
    <x v="8"/>
    <n v="330"/>
  </r>
  <r>
    <d v="2025-03-20T10:56:35"/>
    <n v="294"/>
    <n v="239"/>
    <n v="168"/>
    <n v="71"/>
    <d v="2025-03-20T00:00:00"/>
    <n v="12"/>
    <s v="10:56:35"/>
    <n v="2025"/>
    <n v="3"/>
    <n v="20"/>
    <n v="10"/>
    <n v="55"/>
    <n v="143"/>
    <n v="126.83"/>
    <n v="34.630000000000003"/>
    <n v="92.2"/>
    <n v="0.89"/>
    <n v="1.8844122050000001"/>
    <x v="8"/>
    <n v="294"/>
  </r>
  <r>
    <d v="2025-03-20T11:24:13"/>
    <n v="272"/>
    <n v="237"/>
    <n v="165"/>
    <n v="72"/>
    <d v="2025-03-20T00:00:00"/>
    <n v="12"/>
    <s v="11:24:13"/>
    <n v="2025"/>
    <n v="3"/>
    <n v="20"/>
    <n v="11"/>
    <n v="57"/>
    <n v="151"/>
    <n v="131.71"/>
    <n v="35.96"/>
    <n v="95.75"/>
    <n v="0.87"/>
    <n v="1.7994077900000001"/>
    <x v="8"/>
    <n v="272"/>
  </r>
  <r>
    <d v="2025-03-20T12:46:28"/>
    <n v="303"/>
    <n v="201"/>
    <n v="134"/>
    <n v="67"/>
    <d v="2025-03-20T00:00:00"/>
    <n v="12"/>
    <s v="12:46:28"/>
    <n v="2025"/>
    <n v="3"/>
    <n v="20"/>
    <n v="12"/>
    <n v="47"/>
    <n v="120"/>
    <n v="118.7"/>
    <n v="32.409999999999997"/>
    <n v="86.29"/>
    <n v="0.99"/>
    <n v="1.6933445659999999"/>
    <x v="8"/>
    <n v="303"/>
  </r>
  <r>
    <d v="2025-03-20T13:14:25"/>
    <n v="458"/>
    <n v="239"/>
    <n v="164"/>
    <n v="75"/>
    <d v="2025-03-20T00:00:00"/>
    <n v="12"/>
    <s v="13:14:25"/>
    <n v="2025"/>
    <n v="3"/>
    <n v="20"/>
    <n v="13"/>
    <n v="68"/>
    <n v="128"/>
    <n v="165.86"/>
    <n v="45.29"/>
    <n v="120.58"/>
    <n v="1.3"/>
    <n v="1.4409743159999999"/>
    <x v="8"/>
    <n v="458"/>
  </r>
  <r>
    <d v="2025-03-20T14:02:24"/>
    <n v="454"/>
    <n v="297"/>
    <n v="210"/>
    <n v="87"/>
    <d v="2025-03-20T00:00:00"/>
    <n v="12"/>
    <s v="14:02:24"/>
    <n v="2025"/>
    <n v="3"/>
    <n v="20"/>
    <n v="14"/>
    <n v="78"/>
    <n v="147"/>
    <n v="165.86"/>
    <n v="45.29"/>
    <n v="120.58"/>
    <n v="1.1299999999999999"/>
    <n v="1.7906668269999999"/>
    <x v="8"/>
    <n v="454"/>
  </r>
  <r>
    <d v="2025-03-20T15:31:53"/>
    <n v="465"/>
    <n v="265"/>
    <n v="175"/>
    <n v="90"/>
    <d v="2025-03-20T00:00:00"/>
    <n v="12"/>
    <s v="15:31:53"/>
    <n v="2025"/>
    <n v="3"/>
    <n v="20"/>
    <n v="15"/>
    <n v="80"/>
    <n v="168"/>
    <n v="204.89"/>
    <n v="55.94"/>
    <n v="148.94999999999999"/>
    <n v="1.22"/>
    <n v="1.2933769340000001"/>
    <x v="8"/>
    <n v="465"/>
  </r>
  <r>
    <d v="2025-03-20T16:20:14"/>
    <n v="529"/>
    <n v="374"/>
    <n v="263"/>
    <n v="111"/>
    <d v="2025-03-20T00:00:00"/>
    <n v="12"/>
    <s v="16:20:14"/>
    <n v="2025"/>
    <n v="3"/>
    <n v="20"/>
    <n v="16"/>
    <n v="99"/>
    <n v="215"/>
    <n v="320.33999999999997"/>
    <n v="87.46"/>
    <n v="232.88"/>
    <n v="1.49"/>
    <n v="1.1675095209999999"/>
    <x v="8"/>
    <n v="529"/>
  </r>
  <r>
    <d v="2025-03-20T17:23:03"/>
    <n v="507"/>
    <n v="337"/>
    <n v="230"/>
    <n v="107"/>
    <d v="2025-03-20T00:00:00"/>
    <n v="12"/>
    <s v="17:23:03"/>
    <n v="2025"/>
    <n v="3"/>
    <n v="20"/>
    <n v="17"/>
    <n v="85"/>
    <n v="164"/>
    <n v="263.43"/>
    <n v="71.92"/>
    <n v="191.5"/>
    <n v="1.61"/>
    <n v="1.2792772269999999"/>
    <x v="8"/>
    <n v="507"/>
  </r>
  <r>
    <d v="2025-03-20T18:29:41"/>
    <n v="300"/>
    <n v="181"/>
    <n v="141"/>
    <n v="40"/>
    <d v="2025-03-20T00:00:00"/>
    <n v="12"/>
    <s v="18:29:41"/>
    <n v="2025"/>
    <n v="3"/>
    <n v="20"/>
    <n v="18"/>
    <n v="32"/>
    <n v="48"/>
    <n v="94.31"/>
    <n v="25.75"/>
    <n v="68.56"/>
    <n v="1.96"/>
    <n v="1.91920263"/>
    <x v="8"/>
    <n v="300"/>
  </r>
  <r>
    <d v="2025-03-20T19:20:32"/>
    <n v="627"/>
    <n v="346"/>
    <n v="235"/>
    <n v="111"/>
    <d v="2025-03-20T00:00:00"/>
    <n v="12"/>
    <s v="19:20:32"/>
    <n v="2025"/>
    <n v="3"/>
    <n v="20"/>
    <n v="19"/>
    <n v="87"/>
    <n v="176"/>
    <n v="191.88"/>
    <n v="52.39"/>
    <n v="139.49"/>
    <n v="1.0900000000000001"/>
    <n v="1.8032103399999999"/>
    <x v="8"/>
    <n v="627"/>
  </r>
  <r>
    <d v="2025-03-20T20:32:15"/>
    <n v="721"/>
    <n v="429"/>
    <n v="272"/>
    <n v="157"/>
    <d v="2025-03-20T00:00:00"/>
    <n v="12"/>
    <s v="20:32:15"/>
    <n v="2025"/>
    <n v="3"/>
    <n v="20"/>
    <n v="20"/>
    <n v="125"/>
    <n v="109"/>
    <n v="287.82"/>
    <n v="78.58"/>
    <n v="209.23"/>
    <n v="2.64"/>
    <n v="1.4905149049999999"/>
    <x v="8"/>
    <n v="721"/>
  </r>
  <r>
    <d v="2025-03-20T21:51:37"/>
    <n v="745"/>
    <n v="493"/>
    <n v="275"/>
    <n v="218"/>
    <d v="2025-03-20T00:00:00"/>
    <n v="12"/>
    <s v="21:51:37"/>
    <n v="2025"/>
    <n v="3"/>
    <n v="20"/>
    <n v="21"/>
    <n v="165"/>
    <n v="194"/>
    <n v="453.68"/>
    <n v="123.87"/>
    <n v="329.81"/>
    <n v="2.34"/>
    <n v="1.086669018"/>
    <x v="8"/>
    <n v="745"/>
  </r>
  <r>
    <d v="2025-03-20T22:23:11"/>
    <n v="804"/>
    <n v="548"/>
    <n v="304"/>
    <n v="244"/>
    <d v="2025-03-20T00:00:00"/>
    <n v="12"/>
    <s v="22:23:11"/>
    <n v="2025"/>
    <n v="3"/>
    <n v="20"/>
    <n v="22"/>
    <n v="181"/>
    <n v="215"/>
    <n v="460.18"/>
    <n v="125.64"/>
    <n v="334.54"/>
    <n v="2.14"/>
    <n v="1.1908383680000001"/>
    <x v="8"/>
    <n v="804"/>
  </r>
  <r>
    <d v="2025-03-20T23:45:11"/>
    <n v="712"/>
    <n v="438"/>
    <n v="257"/>
    <n v="181"/>
    <d v="2025-03-20T00:00:00"/>
    <n v="12"/>
    <s v="23:45:11"/>
    <n v="2025"/>
    <n v="3"/>
    <n v="20"/>
    <n v="23"/>
    <n v="161"/>
    <n v="197"/>
    <n v="479.69"/>
    <n v="130.97"/>
    <n v="348.72"/>
    <n v="2.4300000000000002"/>
    <n v="0.91308970379999999"/>
    <x v="8"/>
    <n v="712"/>
  </r>
  <r>
    <d v="2025-03-21T00:55:19"/>
    <n v="736"/>
    <n v="473"/>
    <n v="274"/>
    <n v="199"/>
    <d v="2025-03-21T00:00:00"/>
    <n v="12"/>
    <s v="00:55:19"/>
    <n v="2025"/>
    <n v="3"/>
    <n v="21"/>
    <n v="0"/>
    <n v="151"/>
    <n v="522"/>
    <n v="430.53"/>
    <n v="119.92"/>
    <n v="310.60000000000002"/>
    <n v="0.82"/>
    <n v="1.098645855"/>
    <x v="8"/>
    <n v="736"/>
  </r>
  <r>
    <d v="2025-03-21T01:07:29"/>
    <n v="536"/>
    <n v="362"/>
    <n v="208"/>
    <n v="154"/>
    <d v="2025-03-21T00:00:00"/>
    <n v="12"/>
    <s v="01:07:29"/>
    <n v="2025"/>
    <n v="3"/>
    <n v="21"/>
    <n v="1"/>
    <n v="120"/>
    <n v="327"/>
    <n v="302.39"/>
    <n v="84.23"/>
    <n v="218.16"/>
    <n v="0.92"/>
    <n v="1.197129535"/>
    <x v="8"/>
    <n v="536"/>
  </r>
  <r>
    <d v="2025-03-21T02:16:12"/>
    <n v="575"/>
    <n v="399"/>
    <n v="290"/>
    <n v="109"/>
    <d v="2025-03-21T00:00:00"/>
    <n v="12"/>
    <s v="02:16:12"/>
    <n v="2025"/>
    <n v="3"/>
    <n v="21"/>
    <n v="2"/>
    <n v="94"/>
    <n v="245"/>
    <n v="281.89"/>
    <n v="78.52"/>
    <n v="203.37"/>
    <n v="1.1499999999999999"/>
    <n v="1.4154457410000001"/>
    <x v="8"/>
    <n v="575"/>
  </r>
  <r>
    <d v="2025-03-21T03:05:26"/>
    <n v="1080"/>
    <n v="1059"/>
    <n v="991"/>
    <n v="68"/>
    <d v="2025-03-21T00:00:00"/>
    <n v="12"/>
    <s v="03:05:26"/>
    <n v="2025"/>
    <n v="3"/>
    <n v="21"/>
    <n v="3"/>
    <n v="60"/>
    <n v="124"/>
    <n v="187.93"/>
    <n v="52.35"/>
    <n v="135.58000000000001"/>
    <n v="1.52"/>
    <n v="5.6350768899999997"/>
    <x v="8"/>
    <n v="1080"/>
  </r>
  <r>
    <d v="2025-03-21T04:32:29"/>
    <n v="800"/>
    <n v="659"/>
    <n v="603"/>
    <n v="56"/>
    <d v="2025-03-21T00:00:00"/>
    <n v="12"/>
    <s v="04:32:29"/>
    <n v="2025"/>
    <n v="3"/>
    <n v="21"/>
    <n v="4"/>
    <n v="48"/>
    <n v="91"/>
    <n v="155.47"/>
    <n v="43.31"/>
    <n v="112.16"/>
    <n v="1.71"/>
    <n v="4.2387598889999998"/>
    <x v="8"/>
    <n v="800"/>
  </r>
  <r>
    <d v="2025-03-21T05:56:16"/>
    <n v="828"/>
    <n v="592"/>
    <n v="528"/>
    <n v="64"/>
    <d v="2025-03-21T00:00:00"/>
    <n v="12"/>
    <s v="05:56:16"/>
    <n v="2025"/>
    <n v="3"/>
    <n v="21"/>
    <n v="5"/>
    <n v="54"/>
    <n v="106"/>
    <n v="167.43"/>
    <n v="46.64"/>
    <n v="120.79"/>
    <n v="1.58"/>
    <n v="3.5358060079999998"/>
    <x v="8"/>
    <n v="828"/>
  </r>
  <r>
    <d v="2025-03-21T06:25:04"/>
    <n v="876"/>
    <n v="710"/>
    <n v="612"/>
    <n v="98"/>
    <d v="2025-03-21T00:00:00"/>
    <n v="12"/>
    <s v="06:25:04"/>
    <n v="2025"/>
    <n v="3"/>
    <n v="21"/>
    <n v="6"/>
    <n v="75"/>
    <n v="152"/>
    <n v="179.39"/>
    <n v="49.97"/>
    <n v="129.41999999999999"/>
    <n v="1.18"/>
    <n v="3.9578571829999998"/>
    <x v="8"/>
    <n v="876"/>
  </r>
  <r>
    <d v="2025-03-21T07:32:56"/>
    <n v="554"/>
    <n v="455"/>
    <n v="379"/>
    <n v="76"/>
    <d v="2025-03-21T00:00:00"/>
    <n v="12"/>
    <s v="07:32:56"/>
    <n v="2025"/>
    <n v="3"/>
    <n v="21"/>
    <n v="7"/>
    <n v="62"/>
    <n v="112"/>
    <n v="140.09"/>
    <n v="39.020000000000003"/>
    <n v="101.07"/>
    <n v="1.25"/>
    <n v="3.2479120570000002"/>
    <x v="8"/>
    <n v="554"/>
  </r>
  <r>
    <d v="2025-03-21T08:23:34"/>
    <n v="288"/>
    <n v="189"/>
    <n v="140"/>
    <n v="49"/>
    <d v="2025-03-21T00:00:00"/>
    <n v="12"/>
    <s v="08:23:34"/>
    <n v="2025"/>
    <n v="3"/>
    <n v="21"/>
    <n v="8"/>
    <n v="43"/>
    <n v="96"/>
    <n v="124.72"/>
    <n v="34.74"/>
    <n v="89.98"/>
    <n v="1.3"/>
    <n v="1.515394484"/>
    <x v="8"/>
    <n v="288"/>
  </r>
  <r>
    <d v="2025-03-21T09:34:51"/>
    <n v="283"/>
    <n v="184"/>
    <n v="133"/>
    <n v="51"/>
    <d v="2025-03-21T00:00:00"/>
    <n v="12"/>
    <s v="09:34:51"/>
    <n v="2025"/>
    <n v="3"/>
    <n v="21"/>
    <n v="9"/>
    <n v="39"/>
    <n v="83"/>
    <n v="114.47"/>
    <n v="31.88"/>
    <n v="82.58"/>
    <n v="1.38"/>
    <n v="1.6074080550000001"/>
    <x v="8"/>
    <n v="283"/>
  </r>
  <r>
    <d v="2025-03-21T10:26:38"/>
    <n v="267"/>
    <n v="302"/>
    <n v="252"/>
    <n v="50"/>
    <d v="2025-03-21T00:00:00"/>
    <n v="12"/>
    <s v="10:26:38"/>
    <n v="2025"/>
    <n v="3"/>
    <n v="21"/>
    <n v="10"/>
    <n v="40"/>
    <n v="107"/>
    <n v="124.72"/>
    <n v="34.74"/>
    <n v="89.98"/>
    <n v="1.17"/>
    <n v="2.4214239900000001"/>
    <x v="8"/>
    <n v="267"/>
  </r>
  <r>
    <d v="2025-03-21T11:38:05"/>
    <n v="269"/>
    <n v="240"/>
    <n v="220"/>
    <n v="20"/>
    <d v="2025-03-21T00:00:00"/>
    <n v="12"/>
    <s v="11:38:05"/>
    <n v="2025"/>
    <n v="3"/>
    <n v="21"/>
    <n v="11"/>
    <n v="16"/>
    <n v="31"/>
    <n v="47.84"/>
    <n v="13.32"/>
    <n v="34.51"/>
    <n v="1.54"/>
    <n v="5.0167224079999997"/>
    <x v="8"/>
    <n v="269"/>
  </r>
  <r>
    <d v="2025-03-21T12:21:56"/>
    <n v="269"/>
    <n v="172"/>
    <n v="153"/>
    <n v="19"/>
    <d v="2025-03-21T00:00:00"/>
    <n v="12"/>
    <s v="12:21:56"/>
    <n v="2025"/>
    <n v="3"/>
    <n v="21"/>
    <n v="12"/>
    <n v="15"/>
    <n v="29"/>
    <n v="39.29"/>
    <n v="10.95"/>
    <n v="28.35"/>
    <n v="1.35"/>
    <n v="4.3777042499999999"/>
    <x v="8"/>
    <n v="269"/>
  </r>
  <r>
    <d v="2025-03-21T13:43:09"/>
    <n v="462"/>
    <n v="291"/>
    <n v="233"/>
    <n v="58"/>
    <d v="2025-03-21T00:00:00"/>
    <n v="12"/>
    <s v="13:43:09"/>
    <n v="2025"/>
    <n v="3"/>
    <n v="21"/>
    <n v="13"/>
    <n v="53"/>
    <n v="106"/>
    <n v="174.26"/>
    <n v="48.54"/>
    <n v="125.72"/>
    <n v="1.64"/>
    <n v="1.669918513"/>
    <x v="8"/>
    <n v="462"/>
  </r>
  <r>
    <d v="2025-03-21T14:56:47"/>
    <n v="535"/>
    <n v="364"/>
    <n v="308"/>
    <n v="56"/>
    <d v="2025-03-21T00:00:00"/>
    <n v="12"/>
    <s v="14:56:47"/>
    <n v="2025"/>
    <n v="3"/>
    <n v="21"/>
    <n v="14"/>
    <n v="50"/>
    <n v="86"/>
    <n v="126.42"/>
    <n v="35.22"/>
    <n v="91.21"/>
    <n v="1.47"/>
    <n v="2.8792912510000002"/>
    <x v="8"/>
    <n v="535"/>
  </r>
  <r>
    <d v="2025-03-21T15:34:56"/>
    <n v="451"/>
    <n v="245"/>
    <n v="163"/>
    <n v="82"/>
    <d v="2025-03-21T00:00:00"/>
    <n v="12"/>
    <s v="15:34:56"/>
    <n v="2025"/>
    <n v="3"/>
    <n v="21"/>
    <n v="15"/>
    <n v="80"/>
    <n v="166"/>
    <n v="187.93"/>
    <n v="52.35"/>
    <n v="135.58000000000001"/>
    <n v="1.1299999999999999"/>
    <n v="1.303676901"/>
    <x v="8"/>
    <n v="451"/>
  </r>
  <r>
    <d v="2025-03-21T16:54:15"/>
    <n v="459"/>
    <n v="297"/>
    <n v="213"/>
    <n v="84"/>
    <d v="2025-03-21T00:00:00"/>
    <n v="12"/>
    <s v="16:54:15"/>
    <n v="2025"/>
    <n v="3"/>
    <n v="21"/>
    <n v="16"/>
    <n v="80"/>
    <n v="145"/>
    <n v="222.1"/>
    <n v="61.87"/>
    <n v="160.22999999999999"/>
    <n v="1.53"/>
    <n v="1.3372354799999999"/>
    <x v="8"/>
    <n v="459"/>
  </r>
  <r>
    <d v="2025-03-21T17:52:33"/>
    <n v="541"/>
    <n v="360"/>
    <n v="228"/>
    <n v="132"/>
    <d v="2025-03-21T00:00:00"/>
    <n v="12"/>
    <s v="17:52:33"/>
    <n v="2025"/>
    <n v="3"/>
    <n v="21"/>
    <n v="17"/>
    <n v="102"/>
    <n v="238"/>
    <n v="336.56"/>
    <n v="93.75"/>
    <n v="242.81"/>
    <n v="1.41"/>
    <n v="1.0696458280000001"/>
    <x v="8"/>
    <n v="541"/>
  </r>
  <r>
    <d v="2025-03-21T18:45:10"/>
    <n v="270"/>
    <n v="169"/>
    <n v="119"/>
    <n v="50"/>
    <d v="2025-03-21T00:00:00"/>
    <n v="12"/>
    <s v="18:45:10"/>
    <n v="2025"/>
    <n v="3"/>
    <n v="21"/>
    <n v="18"/>
    <n v="40"/>
    <n v="70"/>
    <n v="133.26"/>
    <n v="37.119999999999997"/>
    <n v="96.14"/>
    <n v="1.9"/>
    <n v="1.2681975089999999"/>
    <x v="8"/>
    <n v="270"/>
  </r>
  <r>
    <d v="2025-03-21T19:14:22"/>
    <n v="620"/>
    <n v="303"/>
    <n v="213"/>
    <n v="90"/>
    <d v="2025-03-21T00:00:00"/>
    <n v="12"/>
    <s v="19:14:22"/>
    <n v="2025"/>
    <n v="3"/>
    <n v="21"/>
    <n v="19"/>
    <n v="75"/>
    <n v="151"/>
    <n v="177.68"/>
    <n v="49.49"/>
    <n v="128.19"/>
    <n v="1.18"/>
    <n v="1.7053129220000001"/>
    <x v="8"/>
    <n v="620"/>
  </r>
  <r>
    <d v="2025-03-21T20:50:30"/>
    <n v="726"/>
    <n v="432"/>
    <n v="266"/>
    <n v="166"/>
    <d v="2025-03-21T00:00:00"/>
    <n v="12"/>
    <s v="20:50:30"/>
    <n v="2025"/>
    <n v="3"/>
    <n v="21"/>
    <n v="20"/>
    <n v="130"/>
    <n v="145"/>
    <n v="392.94"/>
    <n v="109.45"/>
    <n v="283.49"/>
    <n v="2.71"/>
    <n v="1.0994044890000001"/>
    <x v="8"/>
    <n v="726"/>
  </r>
  <r>
    <d v="2025-03-21T21:26:23"/>
    <n v="727"/>
    <n v="492"/>
    <n v="260"/>
    <n v="232"/>
    <d v="2025-03-21T00:00:00"/>
    <n v="12"/>
    <s v="21:26:23"/>
    <n v="2025"/>
    <n v="3"/>
    <n v="21"/>
    <n v="21"/>
    <n v="180"/>
    <n v="209"/>
    <n v="416.86"/>
    <n v="116.12"/>
    <n v="300.74"/>
    <n v="1.99"/>
    <n v="1.1802523629999999"/>
    <x v="8"/>
    <n v="727"/>
  </r>
  <r>
    <d v="2025-03-21T22:53:41"/>
    <n v="889"/>
    <n v="578"/>
    <n v="348"/>
    <n v="230"/>
    <d v="2025-03-21T00:00:00"/>
    <n v="12"/>
    <s v="22:53:41"/>
    <n v="2025"/>
    <n v="3"/>
    <n v="21"/>
    <n v="22"/>
    <n v="188"/>
    <n v="216"/>
    <n v="411.73"/>
    <n v="114.69"/>
    <n v="297.05"/>
    <n v="1.91"/>
    <n v="1.403832609"/>
    <x v="8"/>
    <n v="889"/>
  </r>
  <r>
    <d v="2025-03-21T23:20:27"/>
    <n v="844"/>
    <n v="519"/>
    <n v="318"/>
    <n v="201"/>
    <d v="2025-03-21T00:00:00"/>
    <n v="12"/>
    <s v="23:20:27"/>
    <n v="2025"/>
    <n v="3"/>
    <n v="21"/>
    <n v="23"/>
    <n v="172"/>
    <n v="186"/>
    <n v="377.57"/>
    <n v="105.17"/>
    <n v="272.39"/>
    <n v="2.0299999999999998"/>
    <n v="1.374579548"/>
    <x v="8"/>
    <n v="844"/>
  </r>
  <r>
    <d v="2025-03-22T00:27:23"/>
    <n v="661"/>
    <n v="403"/>
    <n v="237"/>
    <n v="166"/>
    <d v="2025-03-22T00:00:00"/>
    <n v="12"/>
    <s v="00:27:23"/>
    <n v="2025"/>
    <n v="3"/>
    <n v="22"/>
    <n v="0"/>
    <n v="132"/>
    <n v="357"/>
    <n v="289.47000000000003"/>
    <n v="81.849999999999994"/>
    <n v="207.62"/>
    <n v="0.81"/>
    <n v="1.392199537"/>
    <x v="8"/>
    <n v="661"/>
  </r>
  <r>
    <d v="2025-03-22T01:50:45"/>
    <n v="484"/>
    <n v="357"/>
    <n v="203"/>
    <n v="154"/>
    <d v="2025-03-22T00:00:00"/>
    <n v="12"/>
    <s v="01:50:45"/>
    <n v="2025"/>
    <n v="3"/>
    <n v="22"/>
    <n v="1"/>
    <n v="121"/>
    <n v="330"/>
    <n v="292.57"/>
    <n v="82.72"/>
    <n v="209.84"/>
    <n v="0.89"/>
    <n v="1.220220802"/>
    <x v="8"/>
    <n v="484"/>
  </r>
  <r>
    <d v="2025-03-22T02:34:53"/>
    <n v="547"/>
    <n v="389"/>
    <n v="245"/>
    <n v="144"/>
    <d v="2025-03-22T00:00:00"/>
    <n v="12"/>
    <s v="02:34:53"/>
    <n v="2025"/>
    <n v="3"/>
    <n v="22"/>
    <n v="2"/>
    <n v="112"/>
    <n v="330"/>
    <n v="329.72"/>
    <n v="93.23"/>
    <n v="236.49"/>
    <n v="1"/>
    <n v="1.179788912"/>
    <x v="8"/>
    <n v="547"/>
  </r>
  <r>
    <d v="2025-03-22T03:19:50"/>
    <n v="910"/>
    <n v="870"/>
    <n v="776"/>
    <n v="94"/>
    <d v="2025-03-22T00:00:00"/>
    <n v="12"/>
    <s v="03:19:50"/>
    <n v="2025"/>
    <n v="3"/>
    <n v="22"/>
    <n v="3"/>
    <n v="77"/>
    <n v="178"/>
    <n v="222.91"/>
    <n v="63.03"/>
    <n v="159.88"/>
    <n v="1.25"/>
    <n v="3.9029204609999999"/>
    <x v="8"/>
    <n v="910"/>
  </r>
  <r>
    <d v="2025-03-22T04:23:44"/>
    <n v="749"/>
    <n v="569"/>
    <n v="501"/>
    <n v="68"/>
    <d v="2025-03-22T00:00:00"/>
    <n v="12"/>
    <s v="04:23:44"/>
    <n v="2025"/>
    <n v="3"/>
    <n v="22"/>
    <n v="4"/>
    <n v="56"/>
    <n v="91"/>
    <n v="105.26"/>
    <n v="29.76"/>
    <n v="75.5"/>
    <n v="1.1599999999999999"/>
    <n v="5.4056621700000003"/>
    <x v="8"/>
    <n v="749"/>
  </r>
  <r>
    <d v="2025-03-22T05:42:39"/>
    <n v="785"/>
    <n v="650"/>
    <n v="587"/>
    <n v="63"/>
    <d v="2025-03-22T00:00:00"/>
    <n v="12"/>
    <s v="05:42:39"/>
    <n v="2025"/>
    <n v="3"/>
    <n v="22"/>
    <n v="5"/>
    <n v="54"/>
    <n v="89"/>
    <n v="111.45"/>
    <n v="31.51"/>
    <n v="79.94"/>
    <n v="1.25"/>
    <n v="5.8322117540000002"/>
    <x v="8"/>
    <n v="785"/>
  </r>
  <r>
    <d v="2025-03-22T06:40:22"/>
    <n v="828"/>
    <n v="717"/>
    <n v="630"/>
    <n v="87"/>
    <d v="2025-03-22T00:00:00"/>
    <n v="12"/>
    <s v="06:40:22"/>
    <n v="2025"/>
    <n v="3"/>
    <n v="22"/>
    <n v="6"/>
    <n v="66"/>
    <n v="122"/>
    <n v="143.96"/>
    <n v="40.700000000000003"/>
    <n v="103.26"/>
    <n v="1.18"/>
    <n v="4.9805501530000003"/>
    <x v="8"/>
    <n v="828"/>
  </r>
  <r>
    <d v="2025-03-22T07:47:55"/>
    <n v="484"/>
    <n v="318"/>
    <n v="252"/>
    <n v="66"/>
    <d v="2025-03-22T00:00:00"/>
    <n v="12"/>
    <s v="07:47:55"/>
    <n v="2025"/>
    <n v="3"/>
    <n v="22"/>
    <n v="7"/>
    <n v="56"/>
    <n v="109"/>
    <n v="159.44"/>
    <n v="45.08"/>
    <n v="114.36"/>
    <n v="1.46"/>
    <n v="1.9944806820000001"/>
    <x v="8"/>
    <n v="484"/>
  </r>
  <r>
    <d v="2025-03-22T08:37:55"/>
    <n v="281"/>
    <n v="193"/>
    <n v="121"/>
    <n v="72"/>
    <d v="2025-03-22T00:00:00"/>
    <n v="12"/>
    <s v="08:37:55"/>
    <n v="2025"/>
    <n v="3"/>
    <n v="22"/>
    <n v="8"/>
    <n v="55"/>
    <n v="142"/>
    <n v="167.18"/>
    <n v="47.27"/>
    <n v="119.91"/>
    <n v="1.18"/>
    <n v="1.1544443120000001"/>
    <x v="8"/>
    <n v="281"/>
  </r>
  <r>
    <d v="2025-03-22T09:39:06"/>
    <n v="264"/>
    <n v="168"/>
    <n v="105"/>
    <n v="63"/>
    <d v="2025-03-22T00:00:00"/>
    <n v="12"/>
    <s v="09:39:06"/>
    <n v="2025"/>
    <n v="3"/>
    <n v="22"/>
    <n v="9"/>
    <n v="49"/>
    <n v="117"/>
    <n v="142.41"/>
    <n v="40.270000000000003"/>
    <n v="102.15"/>
    <n v="1.22"/>
    <n v="1.1796924369999999"/>
    <x v="8"/>
    <n v="264"/>
  </r>
  <r>
    <d v="2025-03-22T10:07:29"/>
    <n v="233"/>
    <n v="189"/>
    <n v="123"/>
    <n v="66"/>
    <d v="2025-03-22T00:00:00"/>
    <n v="12"/>
    <s v="10:07:29"/>
    <n v="2025"/>
    <n v="3"/>
    <n v="22"/>
    <n v="10"/>
    <n v="49"/>
    <n v="142"/>
    <n v="145.51"/>
    <n v="41.14"/>
    <n v="104.37"/>
    <n v="1.02"/>
    <n v="1.2988798020000001"/>
    <x v="8"/>
    <n v="233"/>
  </r>
  <r>
    <d v="2025-03-22T11:30:17"/>
    <n v="227"/>
    <n v="162"/>
    <n v="114"/>
    <n v="48"/>
    <d v="2025-03-22T00:00:00"/>
    <n v="12"/>
    <s v="11:30:17"/>
    <n v="2025"/>
    <n v="3"/>
    <n v="22"/>
    <n v="11"/>
    <n v="39"/>
    <n v="88"/>
    <n v="80.489999999999995"/>
    <n v="22.76"/>
    <n v="57.73"/>
    <n v="0.91"/>
    <n v="2.0126723819999999"/>
    <x v="8"/>
    <n v="227"/>
  </r>
  <r>
    <d v="2025-03-22T12:53:04"/>
    <n v="248"/>
    <n v="177"/>
    <n v="122"/>
    <n v="55"/>
    <d v="2025-03-22T00:00:00"/>
    <n v="12"/>
    <s v="12:53:04"/>
    <n v="2025"/>
    <n v="3"/>
    <n v="22"/>
    <n v="12"/>
    <n v="43"/>
    <n v="112"/>
    <n v="114.55"/>
    <n v="32.39"/>
    <n v="82.16"/>
    <n v="1.02"/>
    <n v="1.5451767789999999"/>
    <x v="8"/>
    <n v="248"/>
  </r>
  <r>
    <d v="2025-03-22T13:33:14"/>
    <n v="374"/>
    <n v="215"/>
    <n v="138"/>
    <n v="77"/>
    <d v="2025-03-22T00:00:00"/>
    <n v="12"/>
    <s v="13:33:14"/>
    <n v="2025"/>
    <n v="3"/>
    <n v="22"/>
    <n v="13"/>
    <n v="69"/>
    <n v="127"/>
    <n v="142.41"/>
    <n v="40.270000000000003"/>
    <n v="102.15"/>
    <n v="1.1200000000000001"/>
    <n v="1.5097254410000001"/>
    <x v="8"/>
    <n v="374"/>
  </r>
  <r>
    <d v="2025-03-22T14:27:06"/>
    <n v="385"/>
    <n v="227"/>
    <n v="144"/>
    <n v="83"/>
    <d v="2025-03-22T00:00:00"/>
    <n v="12"/>
    <s v="14:27:06"/>
    <n v="2025"/>
    <n v="3"/>
    <n v="22"/>
    <n v="14"/>
    <n v="70"/>
    <n v="153"/>
    <n v="201.24"/>
    <n v="56.9"/>
    <n v="144.34"/>
    <n v="1.32"/>
    <n v="1.128006361"/>
    <x v="8"/>
    <n v="385"/>
  </r>
  <r>
    <d v="2025-03-22T15:10:04"/>
    <n v="356"/>
    <n v="251"/>
    <n v="159"/>
    <n v="92"/>
    <d v="2025-03-22T00:00:00"/>
    <n v="12"/>
    <s v="15:10:04"/>
    <n v="2025"/>
    <n v="3"/>
    <n v="22"/>
    <n v="15"/>
    <n v="79"/>
    <n v="186"/>
    <n v="229.1"/>
    <n v="64.78"/>
    <n v="164.32"/>
    <n v="1.23"/>
    <n v="1.0955914449999999"/>
    <x v="8"/>
    <n v="356"/>
  </r>
  <r>
    <d v="2025-03-22T16:52:31"/>
    <n v="430"/>
    <n v="313"/>
    <n v="199"/>
    <n v="114"/>
    <d v="2025-03-22T00:00:00"/>
    <n v="12"/>
    <s v="16:52:31"/>
    <n v="2025"/>
    <n v="3"/>
    <n v="22"/>
    <n v="16"/>
    <n v="103"/>
    <n v="185"/>
    <n v="210.52"/>
    <n v="59.53"/>
    <n v="151"/>
    <n v="1.1399999999999999"/>
    <n v="1.486794604"/>
    <x v="8"/>
    <n v="430"/>
  </r>
  <r>
    <d v="2025-03-22T17:15:22"/>
    <n v="447"/>
    <n v="306"/>
    <n v="186"/>
    <n v="120"/>
    <d v="2025-03-22T00:00:00"/>
    <n v="12"/>
    <s v="17:15:22"/>
    <n v="2025"/>
    <n v="3"/>
    <n v="22"/>
    <n v="17"/>
    <n v="99"/>
    <n v="184"/>
    <n v="224.46"/>
    <n v="63.46"/>
    <n v="160.99"/>
    <n v="1.22"/>
    <n v="1.363271852"/>
    <x v="8"/>
    <n v="447"/>
  </r>
  <r>
    <d v="2025-03-22T18:48:15"/>
    <n v="269"/>
    <n v="215"/>
    <n v="161"/>
    <n v="54"/>
    <d v="2025-03-22T00:00:00"/>
    <n v="12"/>
    <s v="18:48:15"/>
    <n v="2025"/>
    <n v="3"/>
    <n v="22"/>
    <n v="18"/>
    <n v="48"/>
    <n v="85"/>
    <n v="131.58000000000001"/>
    <n v="37.200000000000003"/>
    <n v="94.37"/>
    <n v="1.55"/>
    <n v="1.6339869279999999"/>
    <x v="8"/>
    <n v="269"/>
  </r>
  <r>
    <d v="2025-03-22T19:02:53"/>
    <n v="580"/>
    <n v="288"/>
    <n v="176"/>
    <n v="112"/>
    <d v="2025-03-22T00:00:00"/>
    <n v="12"/>
    <s v="19:02:53"/>
    <n v="2025"/>
    <n v="3"/>
    <n v="22"/>
    <n v="19"/>
    <n v="87"/>
    <n v="219"/>
    <n v="256.95999999999998"/>
    <n v="72.66"/>
    <n v="184.31"/>
    <n v="1.17"/>
    <n v="1.1207970110000001"/>
    <x v="8"/>
    <n v="580"/>
  </r>
  <r>
    <d v="2025-03-22T20:24:06"/>
    <n v="620"/>
    <n v="330"/>
    <n v="187"/>
    <n v="143"/>
    <d v="2025-03-22T00:00:00"/>
    <n v="12"/>
    <s v="20:24:06"/>
    <n v="2025"/>
    <n v="3"/>
    <n v="22"/>
    <n v="20"/>
    <n v="119"/>
    <n v="112"/>
    <n v="294.11"/>
    <n v="83.16"/>
    <n v="210.95"/>
    <n v="2.63"/>
    <n v="1.122029173"/>
    <x v="8"/>
    <n v="620"/>
  </r>
  <r>
    <d v="2025-03-22T21:15:44"/>
    <n v="697"/>
    <n v="483"/>
    <n v="252"/>
    <n v="231"/>
    <d v="2025-03-22T00:00:00"/>
    <n v="12"/>
    <s v="21:15:44"/>
    <n v="2025"/>
    <n v="3"/>
    <n v="22"/>
    <n v="21"/>
    <n v="179"/>
    <n v="200"/>
    <n v="382.35"/>
    <n v="108.11"/>
    <n v="274.24"/>
    <n v="1.91"/>
    <n v="1.2632404859999999"/>
    <x v="8"/>
    <n v="697"/>
  </r>
  <r>
    <d v="2025-03-22T22:15:52"/>
    <n v="707"/>
    <n v="450"/>
    <n v="241"/>
    <n v="209"/>
    <d v="2025-03-22T00:00:00"/>
    <n v="12"/>
    <s v="22:15:52"/>
    <n v="2025"/>
    <n v="3"/>
    <n v="22"/>
    <n v="22"/>
    <n v="167"/>
    <n v="185"/>
    <n v="377.7"/>
    <n v="106.8"/>
    <n v="270.91000000000003"/>
    <n v="2.04"/>
    <n v="1.1914217629999999"/>
    <x v="8"/>
    <n v="707"/>
  </r>
  <r>
    <d v="2025-03-22T23:25:37"/>
    <n v="789"/>
    <n v="520"/>
    <n v="329"/>
    <n v="191"/>
    <d v="2025-03-22T00:00:00"/>
    <n v="12"/>
    <s v="23:25:37"/>
    <n v="2025"/>
    <n v="3"/>
    <n v="22"/>
    <n v="23"/>
    <n v="168"/>
    <n v="172"/>
    <n v="337.46"/>
    <n v="95.42"/>
    <n v="242.04"/>
    <n v="1.96"/>
    <n v="1.5409233689999999"/>
    <x v="8"/>
    <n v="789"/>
  </r>
  <r>
    <d v="2025-03-23T00:18:06"/>
    <n v="584"/>
    <n v="394"/>
    <n v="223"/>
    <n v="171"/>
    <d v="2025-03-23T00:00:00"/>
    <n v="12"/>
    <s v="00:18:06"/>
    <n v="2025"/>
    <n v="3"/>
    <n v="23"/>
    <n v="0"/>
    <n v="137"/>
    <n v="371"/>
    <n v="302.77999999999997"/>
    <n v="83.02"/>
    <n v="219.76"/>
    <n v="0.82"/>
    <n v="1.301274853"/>
    <x v="8"/>
    <n v="584"/>
  </r>
  <r>
    <d v="2025-03-23T01:42:28"/>
    <n v="433"/>
    <n v="348"/>
    <n v="226"/>
    <n v="122"/>
    <d v="2025-03-23T00:00:00"/>
    <n v="12"/>
    <s v="01:42:28"/>
    <n v="2025"/>
    <n v="3"/>
    <n v="23"/>
    <n v="1"/>
    <n v="100"/>
    <n v="239"/>
    <n v="247.13"/>
    <n v="67.760000000000005"/>
    <n v="179.37"/>
    <n v="1.03"/>
    <n v="1.4081657430000001"/>
    <x v="8"/>
    <n v="433"/>
  </r>
  <r>
    <d v="2025-03-23T02:23:04"/>
    <n v="457"/>
    <n v="307"/>
    <n v="204"/>
    <n v="103"/>
    <d v="2025-03-23T00:00:00"/>
    <n v="12"/>
    <s v="02:23:04"/>
    <n v="2025"/>
    <n v="3"/>
    <n v="23"/>
    <n v="2"/>
    <n v="82"/>
    <n v="198"/>
    <n v="252.04"/>
    <n v="69.11"/>
    <n v="182.93"/>
    <n v="1.27"/>
    <n v="1.2180606249999999"/>
    <x v="8"/>
    <n v="457"/>
  </r>
  <r>
    <d v="2025-03-23T03:30:51"/>
    <n v="905"/>
    <n v="866"/>
    <n v="777"/>
    <n v="89"/>
    <d v="2025-03-23T00:00:00"/>
    <n v="12"/>
    <s v="03:30:51"/>
    <n v="2025"/>
    <n v="3"/>
    <n v="23"/>
    <n v="3"/>
    <n v="71"/>
    <n v="127"/>
    <n v="140.75"/>
    <n v="38.590000000000003"/>
    <n v="102.16"/>
    <n v="1.1100000000000001"/>
    <n v="6.1527531079999997"/>
    <x v="8"/>
    <n v="905"/>
  </r>
  <r>
    <d v="2025-03-23T04:33:48"/>
    <n v="691"/>
    <n v="573"/>
    <n v="533"/>
    <n v="40"/>
    <d v="2025-03-23T00:00:00"/>
    <n v="12"/>
    <s v="04:33:48"/>
    <n v="2025"/>
    <n v="3"/>
    <n v="23"/>
    <n v="4"/>
    <n v="33"/>
    <n v="45"/>
    <n v="67.099999999999994"/>
    <n v="18.399999999999999"/>
    <n v="48.7"/>
    <n v="1.49"/>
    <n v="8.5394932939999997"/>
    <x v="8"/>
    <n v="691"/>
  </r>
  <r>
    <d v="2025-03-23T05:40:20"/>
    <n v="822"/>
    <n v="514"/>
    <n v="456"/>
    <n v="58"/>
    <d v="2025-03-23T00:00:00"/>
    <n v="12"/>
    <s v="05:40:20"/>
    <n v="2025"/>
    <n v="3"/>
    <n v="23"/>
    <n v="5"/>
    <n v="48"/>
    <n v="85"/>
    <n v="135.84"/>
    <n v="37.25"/>
    <n v="98.59"/>
    <n v="1.6"/>
    <n v="3.7838633690000001"/>
    <x v="8"/>
    <n v="822"/>
  </r>
  <r>
    <d v="2025-03-23T06:09:40"/>
    <n v="864"/>
    <n v="686"/>
    <n v="596"/>
    <n v="90"/>
    <d v="2025-03-23T00:00:00"/>
    <n v="12"/>
    <s v="06:09:40"/>
    <n v="2025"/>
    <n v="3"/>
    <n v="23"/>
    <n v="6"/>
    <n v="78"/>
    <n v="188"/>
    <n v="250.41"/>
    <n v="68.66"/>
    <n v="181.75"/>
    <n v="1.33"/>
    <n v="2.739507208"/>
    <x v="8"/>
    <n v="864"/>
  </r>
  <r>
    <d v="2025-03-23T07:38:05"/>
    <n v="545"/>
    <n v="375"/>
    <n v="246"/>
    <n v="129"/>
    <d v="2025-03-23T00:00:00"/>
    <n v="12"/>
    <s v="07:38:05"/>
    <n v="2025"/>
    <n v="3"/>
    <n v="23"/>
    <n v="7"/>
    <n v="89"/>
    <n v="189"/>
    <n v="199.67"/>
    <n v="54.75"/>
    <n v="144.91999999999999"/>
    <n v="1.06"/>
    <n v="1.878098863"/>
    <x v="8"/>
    <n v="545"/>
  </r>
  <r>
    <d v="2025-03-23T08:46:27"/>
    <n v="243"/>
    <n v="188"/>
    <n v="76"/>
    <n v="112"/>
    <d v="2025-03-23T00:00:00"/>
    <n v="12"/>
    <s v="08:46:27"/>
    <n v="2025"/>
    <n v="3"/>
    <n v="23"/>
    <n v="8"/>
    <n v="80"/>
    <n v="198"/>
    <n v="160.38999999999999"/>
    <n v="43.98"/>
    <n v="116.41"/>
    <n v="0.81"/>
    <n v="1.172142902"/>
    <x v="8"/>
    <n v="243"/>
  </r>
  <r>
    <d v="2025-03-23T09:42:09"/>
    <n v="313"/>
    <n v="250"/>
    <n v="128"/>
    <n v="122"/>
    <d v="2025-03-23T00:00:00"/>
    <n v="12"/>
    <s v="09:42:09"/>
    <n v="2025"/>
    <n v="3"/>
    <n v="23"/>
    <n v="9"/>
    <n v="81"/>
    <n v="211"/>
    <n v="176.76"/>
    <n v="48.47"/>
    <n v="128.29"/>
    <n v="0.84"/>
    <n v="1.414347137"/>
    <x v="8"/>
    <n v="313"/>
  </r>
  <r>
    <d v="2025-03-23T10:04:38"/>
    <n v="321"/>
    <n v="308"/>
    <n v="229"/>
    <n v="79"/>
    <d v="2025-03-23T00:00:00"/>
    <n v="12"/>
    <s v="10:04:38"/>
    <n v="2025"/>
    <n v="3"/>
    <n v="23"/>
    <n v="10"/>
    <n v="62"/>
    <n v="204"/>
    <n v="196.4"/>
    <n v="53.85"/>
    <n v="142.55000000000001"/>
    <n v="0.96"/>
    <n v="1.5682281060000001"/>
    <x v="8"/>
    <n v="321"/>
  </r>
  <r>
    <d v="2025-03-23T11:05:15"/>
    <n v="267"/>
    <n v="213"/>
    <n v="128"/>
    <n v="85"/>
    <d v="2025-03-23T00:00:00"/>
    <n v="12"/>
    <s v="11:05:15"/>
    <n v="2025"/>
    <n v="3"/>
    <n v="23"/>
    <n v="11"/>
    <n v="63"/>
    <n v="169"/>
    <n v="127.66"/>
    <n v="35"/>
    <n v="92.65"/>
    <n v="0.76"/>
    <n v="1.668494438"/>
    <x v="8"/>
    <n v="267"/>
  </r>
  <r>
    <d v="2025-03-23T12:16:27"/>
    <n v="285"/>
    <n v="196"/>
    <n v="105"/>
    <n v="91"/>
    <d v="2025-03-23T00:00:00"/>
    <n v="12"/>
    <s v="12:16:27"/>
    <n v="2025"/>
    <n v="3"/>
    <n v="23"/>
    <n v="12"/>
    <n v="67"/>
    <n v="233"/>
    <n v="217.67"/>
    <n v="59.69"/>
    <n v="157.99"/>
    <n v="0.93"/>
    <n v="0.9004456287"/>
    <x v="8"/>
    <n v="285"/>
  </r>
  <r>
    <d v="2025-03-23T13:06:24"/>
    <n v="396"/>
    <n v="272"/>
    <n v="187"/>
    <n v="85"/>
    <d v="2025-03-23T00:00:00"/>
    <n v="12"/>
    <s v="13:06:24"/>
    <n v="2025"/>
    <n v="3"/>
    <n v="23"/>
    <n v="13"/>
    <n v="71"/>
    <n v="148"/>
    <n v="191.49"/>
    <n v="52.5"/>
    <n v="138.97999999999999"/>
    <n v="1.29"/>
    <n v="1.4204397099999999"/>
    <x v="8"/>
    <n v="396"/>
  </r>
  <r>
    <d v="2025-03-23T14:05:17"/>
    <n v="377"/>
    <n v="258"/>
    <n v="172"/>
    <n v="86"/>
    <d v="2025-03-23T00:00:00"/>
    <n v="12"/>
    <s v="14:05:17"/>
    <n v="2025"/>
    <n v="3"/>
    <n v="23"/>
    <n v="14"/>
    <n v="66"/>
    <n v="134"/>
    <n v="181.67"/>
    <n v="49.81"/>
    <n v="131.85"/>
    <n v="1.36"/>
    <n v="1.420157428"/>
    <x v="8"/>
    <n v="377"/>
  </r>
  <r>
    <d v="2025-03-23T15:17:48"/>
    <n v="410"/>
    <n v="242"/>
    <n v="145"/>
    <n v="97"/>
    <d v="2025-03-23T00:00:00"/>
    <n v="12"/>
    <s v="15:17:48"/>
    <n v="2025"/>
    <n v="3"/>
    <n v="23"/>
    <n v="15"/>
    <n v="79"/>
    <n v="171"/>
    <n v="206.22"/>
    <n v="56.54"/>
    <n v="149.66999999999999"/>
    <n v="1.21"/>
    <n v="1.173504025"/>
    <x v="8"/>
    <n v="410"/>
  </r>
  <r>
    <d v="2025-03-23T16:20:14"/>
    <n v="431"/>
    <n v="296"/>
    <n v="200"/>
    <n v="96"/>
    <d v="2025-03-23T00:00:00"/>
    <n v="12"/>
    <s v="16:20:14"/>
    <n v="2025"/>
    <n v="3"/>
    <n v="23"/>
    <n v="16"/>
    <n v="84"/>
    <n v="130"/>
    <n v="165.3"/>
    <n v="45.32"/>
    <n v="119.98"/>
    <n v="1.27"/>
    <n v="1.790683606"/>
    <x v="8"/>
    <n v="431"/>
  </r>
  <r>
    <d v="2025-03-23T17:22:38"/>
    <n v="397"/>
    <n v="260"/>
    <n v="157"/>
    <n v="103"/>
    <d v="2025-03-23T00:00:00"/>
    <n v="12"/>
    <s v="17:22:38"/>
    <n v="2025"/>
    <n v="3"/>
    <n v="23"/>
    <n v="17"/>
    <n v="84"/>
    <n v="130"/>
    <n v="165.3"/>
    <n v="45.32"/>
    <n v="119.98"/>
    <n v="1.27"/>
    <n v="1.572897762"/>
    <x v="8"/>
    <n v="397"/>
  </r>
  <r>
    <d v="2025-03-23T18:29:38"/>
    <n v="284"/>
    <n v="174"/>
    <n v="129"/>
    <n v="45"/>
    <d v="2025-03-23T00:00:00"/>
    <n v="12"/>
    <s v="18:29:38"/>
    <n v="2025"/>
    <n v="3"/>
    <n v="23"/>
    <n v="18"/>
    <n v="39"/>
    <n v="60"/>
    <n v="94.92"/>
    <n v="26.03"/>
    <n v="68.900000000000006"/>
    <n v="1.58"/>
    <n v="1.8331226300000001"/>
    <x v="8"/>
    <n v="284"/>
  </r>
  <r>
    <d v="2025-03-23T19:27:12"/>
    <n v="621"/>
    <n v="302"/>
    <n v="200"/>
    <n v="102"/>
    <d v="2025-03-23T00:00:00"/>
    <n v="12"/>
    <s v="19:27:12"/>
    <n v="2025"/>
    <n v="3"/>
    <n v="23"/>
    <n v="19"/>
    <n v="75"/>
    <n v="157"/>
    <n v="194.76"/>
    <n v="53.4"/>
    <n v="141.36000000000001"/>
    <n v="1.24"/>
    <n v="1.550626412"/>
    <x v="8"/>
    <n v="621"/>
  </r>
  <r>
    <d v="2025-03-23T20:27:06"/>
    <n v="722"/>
    <n v="383"/>
    <n v="242"/>
    <n v="141"/>
    <d v="2025-03-23T00:00:00"/>
    <n v="12"/>
    <s v="20:27:06"/>
    <n v="2025"/>
    <n v="3"/>
    <n v="23"/>
    <n v="20"/>
    <n v="107"/>
    <n v="97"/>
    <n v="292.95999999999998"/>
    <n v="80.33"/>
    <n v="212.63"/>
    <n v="3.02"/>
    <n v="1.3073457129999999"/>
    <x v="8"/>
    <n v="722"/>
  </r>
  <r>
    <d v="2025-03-23T21:48:04"/>
    <n v="841"/>
    <n v="570"/>
    <n v="303"/>
    <n v="267"/>
    <d v="2025-03-23T00:00:00"/>
    <n v="12"/>
    <s v="21:48:04"/>
    <n v="2025"/>
    <n v="3"/>
    <n v="23"/>
    <n v="21"/>
    <n v="197"/>
    <n v="237"/>
    <n v="445.17"/>
    <n v="122.06"/>
    <n v="323.10000000000002"/>
    <n v="1.88"/>
    <n v="1.280409731"/>
    <x v="8"/>
    <n v="841"/>
  </r>
  <r>
    <d v="2025-03-23T22:49:10"/>
    <n v="801"/>
    <n v="506"/>
    <n v="277"/>
    <n v="229"/>
    <d v="2025-03-23T00:00:00"/>
    <n v="12"/>
    <s v="22:49:10"/>
    <n v="2025"/>
    <n v="3"/>
    <n v="23"/>
    <n v="22"/>
    <n v="177"/>
    <n v="225"/>
    <n v="481.17"/>
    <n v="131.94"/>
    <n v="349.24"/>
    <n v="2.14"/>
    <n v="1.051603383"/>
    <x v="8"/>
    <n v="801"/>
  </r>
  <r>
    <d v="2025-03-23T23:17:13"/>
    <n v="767"/>
    <n v="483"/>
    <n v="265"/>
    <n v="218"/>
    <d v="2025-03-23T00:00:00"/>
    <n v="12"/>
    <s v="23:17:13"/>
    <n v="2025"/>
    <n v="3"/>
    <n v="23"/>
    <n v="23"/>
    <n v="167"/>
    <n v="196"/>
    <n v="428.8"/>
    <n v="117.58"/>
    <n v="311.22000000000003"/>
    <n v="2.19"/>
    <n v="1.1263992540000001"/>
    <x v="8"/>
    <n v="767"/>
  </r>
  <r>
    <d v="2025-03-24T00:41:16"/>
    <n v="621"/>
    <n v="491"/>
    <n v="271"/>
    <n v="220"/>
    <d v="2025-03-24T00:00:00"/>
    <n v="13"/>
    <s v="00:41:16"/>
    <n v="2025"/>
    <n v="3"/>
    <n v="24"/>
    <n v="0"/>
    <n v="165"/>
    <n v="593"/>
    <n v="443.26"/>
    <n v="128.52000000000001"/>
    <n v="314.73"/>
    <n v="0.75"/>
    <n v="1.1077020259999999"/>
    <x v="9"/>
    <n v="621"/>
  </r>
  <r>
    <d v="2025-03-24T01:17:28"/>
    <n v="498"/>
    <n v="371"/>
    <n v="184"/>
    <n v="187"/>
    <d v="2025-03-24T00:00:00"/>
    <n v="13"/>
    <s v="01:17:28"/>
    <n v="2025"/>
    <n v="3"/>
    <n v="24"/>
    <n v="1"/>
    <n v="145"/>
    <n v="431"/>
    <n v="337.79"/>
    <n v="97.94"/>
    <n v="239.85"/>
    <n v="0.78"/>
    <n v="1.098315521"/>
    <x v="9"/>
    <n v="498"/>
  </r>
  <r>
    <d v="2025-03-24T02:09:27"/>
    <n v="519"/>
    <n v="362"/>
    <n v="215"/>
    <n v="147"/>
    <d v="2025-03-24T00:00:00"/>
    <n v="13"/>
    <s v="02:09:27"/>
    <n v="2025"/>
    <n v="3"/>
    <n v="24"/>
    <n v="2"/>
    <n v="117"/>
    <n v="331"/>
    <n v="312.13"/>
    <n v="90.5"/>
    <n v="221.63"/>
    <n v="0.94"/>
    <n v="1.1597731710000001"/>
    <x v="9"/>
    <n v="519"/>
  </r>
  <r>
    <d v="2025-03-24T03:06:18"/>
    <n v="863"/>
    <n v="876"/>
    <n v="785"/>
    <n v="91"/>
    <d v="2025-03-24T00:00:00"/>
    <n v="13"/>
    <s v="03:06:18"/>
    <n v="2025"/>
    <n v="3"/>
    <n v="24"/>
    <n v="3"/>
    <n v="66"/>
    <n v="136"/>
    <n v="181.01"/>
    <n v="52.48"/>
    <n v="128.53"/>
    <n v="1.33"/>
    <n v="4.8395116290000004"/>
    <x v="9"/>
    <n v="863"/>
  </r>
  <r>
    <d v="2025-03-24T04:19:28"/>
    <n v="719"/>
    <n v="595"/>
    <n v="538"/>
    <n v="57"/>
    <d v="2025-03-24T00:00:00"/>
    <n v="13"/>
    <s v="04:19:28"/>
    <n v="2025"/>
    <n v="3"/>
    <n v="24"/>
    <n v="4"/>
    <n v="50"/>
    <n v="80"/>
    <n v="104.04"/>
    <n v="30.17"/>
    <n v="73.88"/>
    <n v="1.3"/>
    <n v="5.7189542480000002"/>
    <x v="9"/>
    <n v="719"/>
  </r>
  <r>
    <d v="2025-03-24T05:51:30"/>
    <n v="820"/>
    <n v="564"/>
    <n v="490"/>
    <n v="74"/>
    <d v="2025-03-24T00:00:00"/>
    <n v="13"/>
    <s v="05:51:30"/>
    <n v="2025"/>
    <n v="3"/>
    <n v="24"/>
    <n v="5"/>
    <n v="64"/>
    <n v="124"/>
    <n v="161.06"/>
    <n v="46.7"/>
    <n v="114.36"/>
    <n v="1.3"/>
    <n v="3.501800571"/>
    <x v="9"/>
    <n v="820"/>
  </r>
  <r>
    <d v="2025-03-24T06:25:44"/>
    <n v="805"/>
    <n v="704"/>
    <n v="603"/>
    <n v="101"/>
    <d v="2025-03-24T00:00:00"/>
    <n v="13"/>
    <s v="06:25:44"/>
    <n v="2025"/>
    <n v="3"/>
    <n v="24"/>
    <n v="6"/>
    <n v="74"/>
    <n v="144"/>
    <n v="161.06"/>
    <n v="46.7"/>
    <n v="114.36"/>
    <n v="1.1200000000000001"/>
    <n v="4.371041848"/>
    <x v="9"/>
    <n v="805"/>
  </r>
  <r>
    <d v="2025-03-24T07:06:41"/>
    <n v="478"/>
    <n v="338"/>
    <n v="231"/>
    <n v="107"/>
    <d v="2025-03-24T00:00:00"/>
    <n v="13"/>
    <s v="07:06:41"/>
    <n v="2025"/>
    <n v="3"/>
    <n v="24"/>
    <n v="7"/>
    <n v="68"/>
    <n v="144"/>
    <n v="190.99"/>
    <n v="55.38"/>
    <n v="135.61000000000001"/>
    <n v="1.33"/>
    <n v="1.7697261639999999"/>
    <x v="9"/>
    <n v="478"/>
  </r>
  <r>
    <d v="2025-03-24T08:28:55"/>
    <n v="261"/>
    <n v="173"/>
    <n v="84"/>
    <n v="89"/>
    <d v="2025-03-24T00:00:00"/>
    <n v="13"/>
    <s v="08:28:55"/>
    <n v="2025"/>
    <n v="3"/>
    <n v="24"/>
    <n v="8"/>
    <n v="65"/>
    <n v="161"/>
    <n v="155.35"/>
    <n v="45.04"/>
    <n v="110.31"/>
    <n v="0.96"/>
    <n v="1.1136144189999999"/>
    <x v="9"/>
    <n v="261"/>
  </r>
  <r>
    <d v="2025-03-24T09:48:25"/>
    <n v="271"/>
    <n v="233"/>
    <n v="154"/>
    <n v="79"/>
    <d v="2025-03-24T00:00:00"/>
    <n v="13"/>
    <s v="09:48:25"/>
    <n v="2025"/>
    <n v="3"/>
    <n v="24"/>
    <n v="9"/>
    <n v="60"/>
    <n v="152"/>
    <n v="161.06"/>
    <n v="46.7"/>
    <n v="114.36"/>
    <n v="1.06"/>
    <n v="1.446665839"/>
    <x v="9"/>
    <n v="271"/>
  </r>
  <r>
    <d v="2025-03-24T10:12:48"/>
    <n v="287"/>
    <n v="220"/>
    <n v="144"/>
    <n v="76"/>
    <d v="2025-03-24T00:00:00"/>
    <n v="13"/>
    <s v="10:12:48"/>
    <n v="2025"/>
    <n v="3"/>
    <n v="24"/>
    <n v="10"/>
    <n v="52"/>
    <n v="135"/>
    <n v="115.45"/>
    <n v="33.47"/>
    <n v="81.97"/>
    <n v="0.86"/>
    <n v="1.905586834"/>
    <x v="9"/>
    <n v="287"/>
  </r>
  <r>
    <d v="2025-03-24T11:39:55"/>
    <n v="262"/>
    <n v="213"/>
    <n v="142"/>
    <n v="71"/>
    <d v="2025-03-24T00:00:00"/>
    <n v="13"/>
    <s v="11:39:55"/>
    <n v="2025"/>
    <n v="3"/>
    <n v="24"/>
    <n v="11"/>
    <n v="53"/>
    <n v="150"/>
    <n v="139.68"/>
    <n v="40.5"/>
    <n v="99.18"/>
    <n v="0.93"/>
    <n v="1.5249140889999999"/>
    <x v="9"/>
    <n v="262"/>
  </r>
  <r>
    <d v="2025-03-24T12:35:04"/>
    <n v="335"/>
    <n v="205"/>
    <n v="129"/>
    <n v="76"/>
    <d v="2025-03-24T00:00:00"/>
    <n v="13"/>
    <s v="12:35:04"/>
    <n v="2025"/>
    <n v="3"/>
    <n v="24"/>
    <n v="12"/>
    <n v="54"/>
    <n v="133"/>
    <n v="98.34"/>
    <n v="28.51"/>
    <n v="69.83"/>
    <n v="0.74"/>
    <n v="2.0846044340000001"/>
    <x v="9"/>
    <n v="335"/>
  </r>
  <r>
    <d v="2025-03-24T13:30:10"/>
    <n v="436"/>
    <n v="264"/>
    <n v="168"/>
    <n v="96"/>
    <d v="2025-03-24T00:00:00"/>
    <n v="13"/>
    <s v="13:30:10"/>
    <n v="2025"/>
    <n v="3"/>
    <n v="24"/>
    <n v="13"/>
    <n v="78"/>
    <n v="159"/>
    <n v="176.73"/>
    <n v="51.24"/>
    <n v="125.49"/>
    <n v="1.1100000000000001"/>
    <n v="1.493804108"/>
    <x v="9"/>
    <n v="436"/>
  </r>
  <r>
    <d v="2025-03-24T14:06:47"/>
    <n v="476"/>
    <n v="291"/>
    <n v="180"/>
    <n v="111"/>
    <d v="2025-03-24T00:00:00"/>
    <n v="13"/>
    <s v="14:06:47"/>
    <n v="2025"/>
    <n v="3"/>
    <n v="24"/>
    <n v="14"/>
    <n v="85"/>
    <n v="180"/>
    <n v="190.99"/>
    <n v="55.38"/>
    <n v="135.61000000000001"/>
    <n v="1.06"/>
    <n v="1.5236399810000001"/>
    <x v="9"/>
    <n v="476"/>
  </r>
  <r>
    <d v="2025-03-24T15:27:15"/>
    <n v="486"/>
    <n v="282"/>
    <n v="162"/>
    <n v="120"/>
    <d v="2025-03-24T00:00:00"/>
    <n v="13"/>
    <s v="15:27:15"/>
    <n v="2025"/>
    <n v="3"/>
    <n v="24"/>
    <n v="15"/>
    <n v="97"/>
    <n v="236"/>
    <n v="245.15"/>
    <n v="71.08"/>
    <n v="174.07"/>
    <n v="1.04"/>
    <n v="1.150316133"/>
    <x v="9"/>
    <n v="486"/>
  </r>
  <r>
    <d v="2025-03-24T16:51:08"/>
    <n v="481"/>
    <n v="310"/>
    <n v="201"/>
    <n v="109"/>
    <d v="2025-03-24T00:00:00"/>
    <n v="13"/>
    <s v="16:51:08"/>
    <n v="2025"/>
    <n v="3"/>
    <n v="24"/>
    <n v="16"/>
    <n v="100"/>
    <n v="186"/>
    <n v="225.19"/>
    <n v="65.290000000000006"/>
    <n v="159.9"/>
    <n v="1.21"/>
    <n v="1.3766153029999999"/>
    <x v="9"/>
    <n v="481"/>
  </r>
  <r>
    <d v="2025-03-24T17:37:17"/>
    <n v="492"/>
    <n v="299"/>
    <n v="193"/>
    <n v="106"/>
    <d v="2025-03-24T00:00:00"/>
    <n v="13"/>
    <s v="17:37:17"/>
    <n v="2025"/>
    <n v="3"/>
    <n v="24"/>
    <n v="17"/>
    <n v="82"/>
    <n v="146"/>
    <n v="208.09"/>
    <n v="60.34"/>
    <n v="147.75"/>
    <n v="1.43"/>
    <n v="1.4368782739999999"/>
    <x v="9"/>
    <n v="492"/>
  </r>
  <r>
    <d v="2025-03-24T18:45:19"/>
    <n v="306"/>
    <n v="163"/>
    <n v="126"/>
    <n v="37"/>
    <d v="2025-03-24T00:00:00"/>
    <n v="13"/>
    <s v="18:45:19"/>
    <n v="2025"/>
    <n v="3"/>
    <n v="24"/>
    <n v="18"/>
    <n v="28"/>
    <n v="36"/>
    <n v="51.31"/>
    <n v="14.88"/>
    <n v="36.43"/>
    <n v="1.43"/>
    <n v="3.1767686610000001"/>
    <x v="9"/>
    <n v="306"/>
  </r>
  <r>
    <d v="2025-03-24T19:28:08"/>
    <n v="748"/>
    <n v="345"/>
    <n v="244"/>
    <n v="101"/>
    <d v="2025-03-24T00:00:00"/>
    <n v="13"/>
    <s v="19:28:08"/>
    <n v="2025"/>
    <n v="3"/>
    <n v="24"/>
    <n v="19"/>
    <n v="81"/>
    <n v="173"/>
    <n v="195.26"/>
    <n v="56.62"/>
    <n v="138.65"/>
    <n v="1.1299999999999999"/>
    <n v="1.766874936"/>
    <x v="9"/>
    <n v="748"/>
  </r>
  <r>
    <d v="2025-03-24T20:35:30"/>
    <n v="838"/>
    <n v="476"/>
    <n v="326"/>
    <n v="150"/>
    <d v="2025-03-24T00:00:00"/>
    <n v="13"/>
    <s v="20:35:30"/>
    <n v="2025"/>
    <n v="3"/>
    <n v="24"/>
    <n v="20"/>
    <n v="109"/>
    <n v="104"/>
    <n v="305.01"/>
    <n v="88.44"/>
    <n v="216.57"/>
    <n v="2.93"/>
    <n v="1.56060457"/>
    <x v="9"/>
    <n v="838"/>
  </r>
  <r>
    <d v="2025-03-24T21:18:46"/>
    <n v="708"/>
    <n v="473"/>
    <n v="264"/>
    <n v="209"/>
    <d v="2025-03-24T00:00:00"/>
    <n v="13"/>
    <s v="21:18:46"/>
    <n v="2025"/>
    <n v="3"/>
    <n v="24"/>
    <n v="21"/>
    <n v="156"/>
    <n v="151"/>
    <n v="309.27999999999997"/>
    <n v="89.68"/>
    <n v="219.61"/>
    <n v="2.0499999999999998"/>
    <n v="1.52935851"/>
    <x v="9"/>
    <n v="708"/>
  </r>
  <r>
    <d v="2025-03-24T22:11:19"/>
    <n v="727"/>
    <n v="438"/>
    <n v="259"/>
    <n v="179"/>
    <d v="2025-03-24T00:00:00"/>
    <n v="13"/>
    <s v="22:11:19"/>
    <n v="2025"/>
    <n v="3"/>
    <n v="24"/>
    <n v="22"/>
    <n v="145"/>
    <n v="142"/>
    <n v="317.83"/>
    <n v="92.16"/>
    <n v="225.68"/>
    <n v="2.2400000000000002"/>
    <n v="1.378095208"/>
    <x v="9"/>
    <n v="727"/>
  </r>
  <r>
    <d v="2025-03-24T23:56:37"/>
    <n v="753"/>
    <n v="500"/>
    <n v="281"/>
    <n v="219"/>
    <d v="2025-03-24T00:00:00"/>
    <n v="13"/>
    <s v="23:56:37"/>
    <n v="2025"/>
    <n v="3"/>
    <n v="24"/>
    <n v="23"/>
    <n v="175"/>
    <n v="181"/>
    <n v="344.91"/>
    <n v="100.01"/>
    <n v="244.91"/>
    <n v="1.91"/>
    <n v="1.449653533"/>
    <x v="9"/>
    <n v="753"/>
  </r>
  <r>
    <d v="2025-03-25T00:28:23"/>
    <n v="579"/>
    <n v="401"/>
    <n v="234"/>
    <n v="167"/>
    <d v="2025-03-25T00:00:00"/>
    <n v="13"/>
    <s v="00:28:23"/>
    <n v="2025"/>
    <n v="3"/>
    <n v="25"/>
    <n v="0"/>
    <n v="121"/>
    <n v="325"/>
    <n v="256.93"/>
    <n v="81.5"/>
    <n v="175.43"/>
    <n v="0.79"/>
    <n v="1.5607363869999999"/>
    <x v="9"/>
    <n v="579"/>
  </r>
  <r>
    <d v="2025-03-25T01:25:07"/>
    <n v="488"/>
    <n v="325"/>
    <n v="195"/>
    <n v="130"/>
    <d v="2025-03-25T00:00:00"/>
    <n v="13"/>
    <s v="01:25:07"/>
    <n v="2025"/>
    <n v="3"/>
    <n v="25"/>
    <n v="1"/>
    <n v="97"/>
    <n v="254"/>
    <n v="246.72"/>
    <n v="78.260000000000005"/>
    <n v="168.45"/>
    <n v="0.97"/>
    <n v="1.3172827499999999"/>
    <x v="9"/>
    <n v="488"/>
  </r>
  <r>
    <d v="2025-03-25T02:20:55"/>
    <n v="511"/>
    <n v="322"/>
    <n v="214"/>
    <n v="108"/>
    <d v="2025-03-25T00:00:00"/>
    <n v="13"/>
    <s v="02:20:55"/>
    <n v="2025"/>
    <n v="3"/>
    <n v="25"/>
    <n v="2"/>
    <n v="80"/>
    <n v="155"/>
    <n v="143.07"/>
    <n v="45.38"/>
    <n v="97.68"/>
    <n v="0.92"/>
    <n v="2.2506465370000002"/>
    <x v="9"/>
    <n v="511"/>
  </r>
  <r>
    <d v="2025-03-25T03:29:36"/>
    <n v="1030"/>
    <n v="1142"/>
    <n v="1061"/>
    <n v="81"/>
    <d v="2025-03-25T00:00:00"/>
    <n v="13"/>
    <s v="03:29:36"/>
    <n v="2025"/>
    <n v="3"/>
    <n v="25"/>
    <n v="3"/>
    <n v="63"/>
    <n v="119"/>
    <n v="134.31"/>
    <n v="42.6"/>
    <n v="91.7"/>
    <n v="1.1299999999999999"/>
    <n v="8.5027175939999999"/>
    <x v="9"/>
    <n v="1030"/>
  </r>
  <r>
    <d v="2025-03-25T04:16:04"/>
    <n v="852"/>
    <n v="845"/>
    <n v="796"/>
    <n v="49"/>
    <d v="2025-03-25T00:00:00"/>
    <n v="13"/>
    <s v="04:16:04"/>
    <n v="2025"/>
    <n v="3"/>
    <n v="25"/>
    <n v="4"/>
    <n v="37"/>
    <n v="59"/>
    <n v="89.05"/>
    <n v="28.25"/>
    <n v="60.8"/>
    <n v="1.51"/>
    <n v="9.4890510950000007"/>
    <x v="9"/>
    <n v="852"/>
  </r>
  <r>
    <d v="2025-03-25T05:05:26"/>
    <n v="1068"/>
    <n v="932"/>
    <n v="857"/>
    <n v="75"/>
    <d v="2025-03-25T00:00:00"/>
    <n v="13"/>
    <s v="05:05:26"/>
    <n v="2025"/>
    <n v="3"/>
    <n v="25"/>
    <n v="5"/>
    <n v="62"/>
    <n v="107"/>
    <n v="110.95"/>
    <n v="35.19"/>
    <n v="75.75"/>
    <n v="1.04"/>
    <n v="8.4001802609999991"/>
    <x v="9"/>
    <n v="1068"/>
  </r>
  <r>
    <d v="2025-03-25T06:27:39"/>
    <n v="1043"/>
    <n v="972"/>
    <n v="864"/>
    <n v="108"/>
    <d v="2025-03-25T00:00:00"/>
    <n v="13"/>
    <s v="06:27:39"/>
    <n v="2025"/>
    <n v="3"/>
    <n v="25"/>
    <n v="6"/>
    <n v="79"/>
    <n v="177"/>
    <n v="188.32"/>
    <n v="59.74"/>
    <n v="128.58000000000001"/>
    <n v="1.06"/>
    <n v="5.1614273580000001"/>
    <x v="9"/>
    <n v="1043"/>
  </r>
  <r>
    <d v="2025-03-25T07:33:41"/>
    <n v="689"/>
    <n v="596"/>
    <n v="510"/>
    <n v="86"/>
    <d v="2025-03-25T00:00:00"/>
    <n v="13"/>
    <s v="07:33:41"/>
    <n v="2025"/>
    <n v="3"/>
    <n v="25"/>
    <n v="7"/>
    <n v="65"/>
    <n v="144"/>
    <n v="183.94"/>
    <n v="58.35"/>
    <n v="125.59"/>
    <n v="1.28"/>
    <n v="3.2401870179999999"/>
    <x v="9"/>
    <n v="689"/>
  </r>
  <r>
    <d v="2025-03-25T08:23:28"/>
    <n v="352"/>
    <n v="203"/>
    <n v="125"/>
    <n v="78"/>
    <d v="2025-03-25T00:00:00"/>
    <n v="13"/>
    <s v="08:23:28"/>
    <n v="2025"/>
    <n v="3"/>
    <n v="25"/>
    <n v="8"/>
    <n v="60"/>
    <n v="142"/>
    <n v="125.55"/>
    <n v="39.83"/>
    <n v="85.72"/>
    <n v="0.88"/>
    <n v="1.6168857029999999"/>
    <x v="9"/>
    <n v="352"/>
  </r>
  <r>
    <d v="2025-03-25T09:56:35"/>
    <n v="296"/>
    <n v="212"/>
    <n v="133"/>
    <n v="79"/>
    <d v="2025-03-25T00:00:00"/>
    <n v="13"/>
    <s v="09:56:35"/>
    <n v="2025"/>
    <n v="3"/>
    <n v="25"/>
    <n v="9"/>
    <n v="56"/>
    <n v="127"/>
    <n v="115.33"/>
    <n v="36.58"/>
    <n v="78.75"/>
    <n v="0.91"/>
    <n v="1.838203416"/>
    <x v="9"/>
    <n v="296"/>
  </r>
  <r>
    <d v="2025-03-25T10:39:41"/>
    <n v="288"/>
    <n v="242"/>
    <n v="168"/>
    <n v="74"/>
    <d v="2025-03-25T00:00:00"/>
    <n v="13"/>
    <s v="10:39:41"/>
    <n v="2025"/>
    <n v="3"/>
    <n v="25"/>
    <n v="10"/>
    <n v="49"/>
    <n v="147"/>
    <n v="140.15"/>
    <n v="44.46"/>
    <n v="95.69"/>
    <n v="0.95"/>
    <n v="1.7267213699999999"/>
    <x v="9"/>
    <n v="288"/>
  </r>
  <r>
    <d v="2025-03-25T11:33:53"/>
    <n v="253"/>
    <n v="198"/>
    <n v="137"/>
    <n v="61"/>
    <d v="2025-03-25T00:00:00"/>
    <n v="13"/>
    <s v="11:33:53"/>
    <n v="2025"/>
    <n v="3"/>
    <n v="25"/>
    <n v="11"/>
    <n v="44"/>
    <n v="118"/>
    <n v="110.95"/>
    <n v="35.19"/>
    <n v="75.75"/>
    <n v="0.94"/>
    <n v="1.7845876519999999"/>
    <x v="9"/>
    <n v="253"/>
  </r>
  <r>
    <d v="2025-03-25T12:26:02"/>
    <n v="273"/>
    <n v="210"/>
    <n v="136"/>
    <n v="74"/>
    <d v="2025-03-25T00:00:00"/>
    <n v="13"/>
    <s v="12:26:02"/>
    <n v="2025"/>
    <n v="3"/>
    <n v="25"/>
    <n v="12"/>
    <n v="52"/>
    <n v="150"/>
    <n v="129.93"/>
    <n v="41.21"/>
    <n v="88.71"/>
    <n v="0.87"/>
    <n v="1.616254906"/>
    <x v="9"/>
    <n v="273"/>
  </r>
  <r>
    <d v="2025-03-25T13:22:44"/>
    <n v="438"/>
    <n v="273"/>
    <n v="191"/>
    <n v="82"/>
    <d v="2025-03-25T00:00:00"/>
    <n v="13"/>
    <s v="13:22:44"/>
    <n v="2025"/>
    <n v="3"/>
    <n v="25"/>
    <n v="13"/>
    <n v="68"/>
    <n v="131"/>
    <n v="140.15"/>
    <n v="44.46"/>
    <n v="95.69"/>
    <n v="1.07"/>
    <n v="1.9479129500000001"/>
    <x v="9"/>
    <n v="438"/>
  </r>
  <r>
    <d v="2025-03-25T14:31:27"/>
    <n v="452"/>
    <n v="278"/>
    <n v="191"/>
    <n v="87"/>
    <d v="2025-03-25T00:00:00"/>
    <n v="13"/>
    <s v="14:31:27"/>
    <n v="2025"/>
    <n v="3"/>
    <n v="25"/>
    <n v="14"/>
    <n v="66"/>
    <n v="134"/>
    <n v="156.19999999999999"/>
    <n v="49.55"/>
    <n v="106.65"/>
    <n v="1.17"/>
    <n v="1.7797695259999999"/>
    <x v="9"/>
    <n v="452"/>
  </r>
  <r>
    <d v="2025-03-25T15:45:50"/>
    <n v="456"/>
    <n v="308"/>
    <n v="228"/>
    <n v="80"/>
    <d v="2025-03-25T00:00:00"/>
    <n v="13"/>
    <s v="15:45:50"/>
    <n v="2025"/>
    <n v="3"/>
    <n v="25"/>
    <n v="15"/>
    <n v="66"/>
    <n v="146"/>
    <n v="185.4"/>
    <n v="58.81"/>
    <n v="126.59"/>
    <n v="1.27"/>
    <n v="1.6612729230000001"/>
    <x v="9"/>
    <n v="456"/>
  </r>
  <r>
    <d v="2025-03-25T16:51:02"/>
    <n v="464"/>
    <n v="294"/>
    <n v="194"/>
    <n v="100"/>
    <d v="2025-03-25T00:00:00"/>
    <n v="13"/>
    <s v="16:51:02"/>
    <n v="2025"/>
    <n v="3"/>
    <n v="25"/>
    <n v="16"/>
    <n v="90"/>
    <n v="167"/>
    <n v="201.46"/>
    <n v="63.91"/>
    <n v="137.55000000000001"/>
    <n v="1.21"/>
    <n v="1.4593467689999999"/>
    <x v="9"/>
    <n v="464"/>
  </r>
  <r>
    <d v="2025-03-25T17:37:25"/>
    <n v="516"/>
    <n v="353"/>
    <n v="263"/>
    <n v="90"/>
    <d v="2025-03-25T00:00:00"/>
    <n v="13"/>
    <s v="17:37:25"/>
    <n v="2025"/>
    <n v="3"/>
    <n v="25"/>
    <n v="17"/>
    <n v="68"/>
    <n v="112"/>
    <n v="160.58000000000001"/>
    <n v="50.94"/>
    <n v="109.64"/>
    <n v="1.43"/>
    <n v="2.1982812310000002"/>
    <x v="9"/>
    <n v="516"/>
  </r>
  <r>
    <d v="2025-03-25T18:55:52"/>
    <n v="311"/>
    <n v="219"/>
    <n v="175"/>
    <n v="44"/>
    <d v="2025-03-25T00:00:00"/>
    <n v="13"/>
    <s v="18:55:52"/>
    <n v="2025"/>
    <n v="3"/>
    <n v="25"/>
    <n v="18"/>
    <n v="36"/>
    <n v="59"/>
    <n v="99.27"/>
    <n v="31.49"/>
    <n v="67.78"/>
    <n v="1.68"/>
    <n v="2.2061045629999998"/>
    <x v="9"/>
    <n v="311"/>
  </r>
  <r>
    <d v="2025-03-25T19:48:28"/>
    <n v="730"/>
    <n v="418"/>
    <n v="318"/>
    <n v="100"/>
    <d v="2025-03-25T00:00:00"/>
    <n v="13"/>
    <s v="19:48:28"/>
    <n v="2025"/>
    <n v="3"/>
    <n v="25"/>
    <n v="19"/>
    <n v="80"/>
    <n v="154"/>
    <n v="140.15"/>
    <n v="44.46"/>
    <n v="95.69"/>
    <n v="0.91"/>
    <n v="2.9825187299999998"/>
    <x v="9"/>
    <n v="730"/>
  </r>
  <r>
    <d v="2025-03-25T20:55:09"/>
    <n v="943"/>
    <n v="685"/>
    <n v="508"/>
    <n v="177"/>
    <d v="2025-03-25T00:00:00"/>
    <n v="13"/>
    <s v="20:55:09"/>
    <n v="2025"/>
    <n v="3"/>
    <n v="25"/>
    <n v="20"/>
    <n v="128"/>
    <n v="146"/>
    <n v="353.29"/>
    <n v="112.07"/>
    <n v="241.22"/>
    <n v="2.42"/>
    <n v="1.938917037"/>
    <x v="9"/>
    <n v="943"/>
  </r>
  <r>
    <d v="2025-03-25T21:13:33"/>
    <n v="994"/>
    <n v="742"/>
    <n v="506"/>
    <n v="236"/>
    <d v="2025-03-25T00:00:00"/>
    <n v="13"/>
    <s v="21:13:33"/>
    <n v="2025"/>
    <n v="3"/>
    <n v="25"/>
    <n v="21"/>
    <n v="177"/>
    <n v="193"/>
    <n v="331.39"/>
    <n v="105.12"/>
    <n v="226.27"/>
    <n v="1.72"/>
    <n v="2.2390536829999999"/>
    <x v="9"/>
    <n v="994"/>
  </r>
  <r>
    <d v="2025-03-25T22:44:24"/>
    <n v="1028"/>
    <n v="664"/>
    <n v="433"/>
    <n v="231"/>
    <d v="2025-03-25T00:00:00"/>
    <n v="13"/>
    <s v="22:44:24"/>
    <n v="2025"/>
    <n v="3"/>
    <n v="25"/>
    <n v="22"/>
    <n v="178"/>
    <n v="253"/>
    <n v="478.83"/>
    <n v="151.88999999999999"/>
    <n v="326.94"/>
    <n v="1.89"/>
    <n v="1.386713447"/>
    <x v="9"/>
    <n v="1028"/>
  </r>
  <r>
    <d v="2025-03-25T23:07:29"/>
    <n v="910"/>
    <n v="550"/>
    <n v="359"/>
    <n v="191"/>
    <d v="2025-03-25T00:00:00"/>
    <n v="13"/>
    <s v="23:07:29"/>
    <n v="2025"/>
    <n v="3"/>
    <n v="25"/>
    <n v="23"/>
    <n v="158"/>
    <n v="177"/>
    <n v="345.99"/>
    <n v="109.75"/>
    <n v="236.24"/>
    <n v="1.95"/>
    <n v="1.5896413190000001"/>
    <x v="9"/>
    <n v="910"/>
  </r>
  <r>
    <d v="2025-03-26T00:22:42"/>
    <n v="849"/>
    <n v="518"/>
    <n v="330"/>
    <n v="188"/>
    <d v="2025-03-26T00:00:00"/>
    <n v="13"/>
    <s v="00:22:42"/>
    <n v="2025"/>
    <n v="3"/>
    <n v="26"/>
    <n v="0"/>
    <n v="143"/>
    <n v="453"/>
    <n v="334.49"/>
    <n v="102.72"/>
    <n v="231.77"/>
    <n v="0.74"/>
    <n v="1.5486262669999999"/>
    <x v="9"/>
    <n v="849"/>
  </r>
  <r>
    <d v="2025-03-26T01:30:22"/>
    <n v="639"/>
    <n v="423"/>
    <n v="283"/>
    <n v="140"/>
    <d v="2025-03-26T00:00:00"/>
    <n v="13"/>
    <s v="01:30:22"/>
    <n v="2025"/>
    <n v="3"/>
    <n v="26"/>
    <n v="1"/>
    <n v="106"/>
    <n v="294"/>
    <n v="274.45"/>
    <n v="84.28"/>
    <n v="190.17"/>
    <n v="0.93"/>
    <n v="1.541264347"/>
    <x v="9"/>
    <n v="639"/>
  </r>
  <r>
    <d v="2025-03-26T02:11:34"/>
    <n v="630"/>
    <n v="406"/>
    <n v="276"/>
    <n v="130"/>
    <d v="2025-03-26T00:00:00"/>
    <n v="13"/>
    <s v="02:11:34"/>
    <n v="2025"/>
    <n v="3"/>
    <n v="26"/>
    <n v="2"/>
    <n v="101"/>
    <n v="219"/>
    <n v="180.11"/>
    <n v="55.31"/>
    <n v="124.8"/>
    <n v="0.82"/>
    <n v="2.2541780020000002"/>
    <x v="9"/>
    <n v="630"/>
  </r>
  <r>
    <d v="2025-03-26T03:20:56"/>
    <n v="1045"/>
    <n v="1098"/>
    <n v="997"/>
    <n v="101"/>
    <d v="2025-03-26T00:00:00"/>
    <n v="13"/>
    <s v="03:20:56"/>
    <n v="2025"/>
    <n v="3"/>
    <n v="26"/>
    <n v="3"/>
    <n v="73"/>
    <n v="136"/>
    <n v="132.94"/>
    <n v="40.82"/>
    <n v="92.12"/>
    <n v="0.98"/>
    <n v="8.2593651270000006"/>
    <x v="9"/>
    <n v="1045"/>
  </r>
  <r>
    <d v="2025-03-26T04:09:39"/>
    <n v="763"/>
    <n v="701"/>
    <n v="628"/>
    <n v="73"/>
    <d v="2025-03-26T00:00:00"/>
    <n v="13"/>
    <s v="04:09:39"/>
    <n v="2025"/>
    <n v="3"/>
    <n v="26"/>
    <n v="4"/>
    <n v="59"/>
    <n v="109"/>
    <n v="131.51"/>
    <n v="40.380000000000003"/>
    <n v="91.12"/>
    <n v="1.21"/>
    <n v="5.3303931259999997"/>
    <x v="9"/>
    <n v="763"/>
  </r>
  <r>
    <d v="2025-03-26T05:40:51"/>
    <n v="1037"/>
    <n v="936"/>
    <n v="861"/>
    <n v="75"/>
    <d v="2025-03-26T00:00:00"/>
    <n v="13"/>
    <s v="05:40:51"/>
    <n v="2025"/>
    <n v="3"/>
    <n v="26"/>
    <n v="5"/>
    <n v="62"/>
    <n v="117"/>
    <n v="135.80000000000001"/>
    <n v="41.7"/>
    <n v="94.1"/>
    <n v="1.1599999999999999"/>
    <n v="6.8924889540000001"/>
    <x v="9"/>
    <n v="1037"/>
  </r>
  <r>
    <d v="2025-03-26T06:27:44"/>
    <n v="1022"/>
    <n v="869"/>
    <n v="755"/>
    <n v="114"/>
    <d v="2025-03-26T00:00:00"/>
    <n v="13"/>
    <s v="06:27:44"/>
    <n v="2025"/>
    <n v="3"/>
    <n v="26"/>
    <n v="6"/>
    <n v="81"/>
    <n v="194"/>
    <n v="215.85"/>
    <n v="66.28"/>
    <n v="149.56"/>
    <n v="1.1100000000000001"/>
    <n v="4.0259439429999997"/>
    <x v="9"/>
    <n v="1022"/>
  </r>
  <r>
    <d v="2025-03-26T07:43:55"/>
    <n v="648"/>
    <n v="476"/>
    <n v="379"/>
    <n v="97"/>
    <d v="2025-03-26T00:00:00"/>
    <n v="13"/>
    <s v="07:43:55"/>
    <n v="2025"/>
    <n v="3"/>
    <n v="26"/>
    <n v="7"/>
    <n v="73"/>
    <n v="160"/>
    <n v="184.4"/>
    <n v="56.63"/>
    <n v="127.77"/>
    <n v="1.1499999999999999"/>
    <n v="2.5813449020000001"/>
    <x v="9"/>
    <n v="648"/>
  </r>
  <r>
    <d v="2025-03-26T08:21:46"/>
    <n v="352"/>
    <n v="216"/>
    <n v="136"/>
    <n v="80"/>
    <d v="2025-03-26T00:00:00"/>
    <n v="13"/>
    <s v="08:21:46"/>
    <n v="2025"/>
    <n v="3"/>
    <n v="26"/>
    <n v="8"/>
    <n v="63"/>
    <n v="153"/>
    <n v="135.80000000000001"/>
    <n v="41.7"/>
    <n v="94.1"/>
    <n v="0.89"/>
    <n v="1.590574374"/>
    <x v="9"/>
    <n v="352"/>
  </r>
  <r>
    <d v="2025-03-26T09:18:53"/>
    <n v="313"/>
    <n v="196"/>
    <n v="112"/>
    <n v="84"/>
    <d v="2025-03-26T00:00:00"/>
    <n v="13"/>
    <s v="09:18:53"/>
    <n v="2025"/>
    <n v="3"/>
    <n v="26"/>
    <n v="9"/>
    <n v="60"/>
    <n v="135"/>
    <n v="112.93"/>
    <n v="34.68"/>
    <n v="78.25"/>
    <n v="0.84"/>
    <n v="1.7355884180000001"/>
    <x v="9"/>
    <n v="313"/>
  </r>
  <r>
    <d v="2025-03-26T10:07:21"/>
    <n v="303"/>
    <n v="301"/>
    <n v="228"/>
    <n v="73"/>
    <d v="2025-03-26T00:00:00"/>
    <n v="13"/>
    <s v="10:07:21"/>
    <n v="2025"/>
    <n v="3"/>
    <n v="26"/>
    <n v="10"/>
    <n v="52"/>
    <n v="138"/>
    <n v="105.78"/>
    <n v="32.479999999999997"/>
    <n v="73.3"/>
    <n v="0.77"/>
    <n v="2.8455284550000002"/>
    <x v="9"/>
    <n v="303"/>
  </r>
  <r>
    <d v="2025-03-26T11:49:44"/>
    <n v="293"/>
    <n v="227"/>
    <n v="157"/>
    <n v="70"/>
    <d v="2025-03-26T00:00:00"/>
    <n v="13"/>
    <s v="11:49:44"/>
    <n v="2025"/>
    <n v="3"/>
    <n v="26"/>
    <n v="11"/>
    <n v="47"/>
    <n v="135"/>
    <n v="131.51"/>
    <n v="40.380000000000003"/>
    <n v="91.12"/>
    <n v="0.97"/>
    <n v="1.726104479"/>
    <x v="9"/>
    <n v="293"/>
  </r>
  <r>
    <d v="2025-03-26T12:51:23"/>
    <n v="308"/>
    <n v="188"/>
    <n v="121"/>
    <n v="67"/>
    <d v="2025-03-26T00:00:00"/>
    <n v="13"/>
    <s v="12:51:23"/>
    <n v="2025"/>
    <n v="3"/>
    <n v="26"/>
    <n v="12"/>
    <n v="52"/>
    <n v="139"/>
    <n v="108.64"/>
    <n v="33.36"/>
    <n v="75.28"/>
    <n v="0.78"/>
    <n v="1.730486009"/>
    <x v="9"/>
    <n v="308"/>
  </r>
  <r>
    <d v="2025-03-26T13:11:05"/>
    <n v="473"/>
    <n v="302"/>
    <n v="215"/>
    <n v="87"/>
    <d v="2025-03-26T00:00:00"/>
    <n v="13"/>
    <s v="13:11:05"/>
    <n v="2025"/>
    <n v="3"/>
    <n v="26"/>
    <n v="13"/>
    <n v="72"/>
    <n v="134"/>
    <n v="132.94"/>
    <n v="40.82"/>
    <n v="92.12"/>
    <n v="0.99"/>
    <n v="2.2717015190000001"/>
    <x v="9"/>
    <n v="473"/>
  </r>
  <r>
    <d v="2025-03-26T14:49:16"/>
    <n v="554"/>
    <n v="340"/>
    <n v="243"/>
    <n v="97"/>
    <d v="2025-03-26T00:00:00"/>
    <n v="13"/>
    <s v="14:49:16"/>
    <n v="2025"/>
    <n v="3"/>
    <n v="26"/>
    <n v="14"/>
    <n v="81"/>
    <n v="199"/>
    <n v="224.42"/>
    <n v="68.92"/>
    <n v="155.51"/>
    <n v="1.1299999999999999"/>
    <n v="1.515016487"/>
    <x v="9"/>
    <n v="554"/>
  </r>
  <r>
    <d v="2025-03-26T15:56:23"/>
    <n v="507"/>
    <n v="325"/>
    <n v="230"/>
    <n v="95"/>
    <d v="2025-03-26T00:00:00"/>
    <n v="13"/>
    <s v="15:56:23"/>
    <n v="2025"/>
    <n v="3"/>
    <n v="26"/>
    <n v="15"/>
    <n v="83"/>
    <n v="187"/>
    <n v="194.41"/>
    <n v="59.7"/>
    <n v="134.71"/>
    <n v="1.04"/>
    <n v="1.671724706"/>
    <x v="9"/>
    <n v="507"/>
  </r>
  <r>
    <d v="2025-03-26T16:10:33"/>
    <n v="621"/>
    <n v="427"/>
    <n v="323"/>
    <n v="104"/>
    <d v="2025-03-26T00:00:00"/>
    <n v="13"/>
    <s v="16:10:33"/>
    <n v="2025"/>
    <n v="3"/>
    <n v="26"/>
    <n v="16"/>
    <n v="85"/>
    <n v="141"/>
    <n v="165.82"/>
    <n v="50.92"/>
    <n v="114.9"/>
    <n v="1.18"/>
    <n v="2.575081414"/>
    <x v="9"/>
    <n v="621"/>
  </r>
  <r>
    <d v="2025-03-26T17:03:54"/>
    <n v="644"/>
    <n v="371"/>
    <n v="277"/>
    <n v="94"/>
    <d v="2025-03-26T00:00:00"/>
    <n v="13"/>
    <s v="17:03:54"/>
    <n v="2025"/>
    <n v="3"/>
    <n v="26"/>
    <n v="17"/>
    <n v="81"/>
    <n v="138"/>
    <n v="174.39"/>
    <n v="53.55"/>
    <n v="120.84"/>
    <n v="1.26"/>
    <n v="2.127415563"/>
    <x v="9"/>
    <n v="644"/>
  </r>
  <r>
    <d v="2025-03-26T18:41:27"/>
    <n v="364"/>
    <n v="223"/>
    <n v="176"/>
    <n v="47"/>
    <d v="2025-03-26T00:00:00"/>
    <n v="13"/>
    <s v="18:41:27"/>
    <n v="2025"/>
    <n v="3"/>
    <n v="26"/>
    <n v="18"/>
    <n v="35"/>
    <n v="56"/>
    <n v="91.48"/>
    <n v="28.09"/>
    <n v="63.39"/>
    <n v="1.63"/>
    <n v="2.4376912989999999"/>
    <x v="9"/>
    <n v="364"/>
  </r>
  <r>
    <d v="2025-03-26T19:07:45"/>
    <n v="839"/>
    <n v="419"/>
    <n v="331"/>
    <n v="88"/>
    <d v="2025-03-26T00:00:00"/>
    <n v="13"/>
    <s v="19:07:45"/>
    <n v="2025"/>
    <n v="3"/>
    <n v="26"/>
    <n v="19"/>
    <n v="64"/>
    <n v="132"/>
    <n v="164.39"/>
    <n v="50.48"/>
    <n v="113.91"/>
    <n v="1.25"/>
    <n v="2.548816838"/>
    <x v="9"/>
    <n v="839"/>
  </r>
  <r>
    <d v="2025-03-26T20:46:02"/>
    <n v="853"/>
    <n v="524"/>
    <n v="400"/>
    <n v="124"/>
    <d v="2025-03-26T00:00:00"/>
    <n v="13"/>
    <s v="20:46:02"/>
    <n v="2025"/>
    <n v="3"/>
    <n v="26"/>
    <n v="20"/>
    <n v="100"/>
    <n v="86"/>
    <n v="234.43"/>
    <n v="71.989999999999995"/>
    <n v="162.44"/>
    <n v="2.73"/>
    <n v="2.235208804"/>
    <x v="9"/>
    <n v="853"/>
  </r>
  <r>
    <d v="2025-03-26T21:37:48"/>
    <n v="828"/>
    <n v="562"/>
    <n v="370"/>
    <n v="192"/>
    <d v="2025-03-26T00:00:00"/>
    <n v="13"/>
    <s v="21:37:48"/>
    <n v="2025"/>
    <n v="3"/>
    <n v="26"/>
    <n v="21"/>
    <n v="139"/>
    <n v="162"/>
    <n v="368.8"/>
    <n v="113.25"/>
    <n v="255.55"/>
    <n v="2.2799999999999998"/>
    <n v="1.5238611710000001"/>
    <x v="9"/>
    <n v="828"/>
  </r>
  <r>
    <d v="2025-03-26T22:20:54"/>
    <n v="913"/>
    <n v="520"/>
    <n v="343"/>
    <n v="177"/>
    <d v="2025-03-26T00:00:00"/>
    <n v="13"/>
    <s v="22:20:54"/>
    <n v="2025"/>
    <n v="3"/>
    <n v="26"/>
    <n v="22"/>
    <n v="137"/>
    <n v="161"/>
    <n v="374.52"/>
    <n v="115.01"/>
    <n v="259.51"/>
    <n v="2.33"/>
    <n v="1.3884438750000001"/>
    <x v="9"/>
    <n v="913"/>
  </r>
  <r>
    <d v="2025-03-26T23:08:02"/>
    <n v="803"/>
    <n v="449"/>
    <n v="297"/>
    <n v="152"/>
    <d v="2025-03-26T00:00:00"/>
    <n v="13"/>
    <s v="23:08:02"/>
    <n v="2025"/>
    <n v="3"/>
    <n v="26"/>
    <n v="23"/>
    <n v="130"/>
    <n v="138"/>
    <n v="324.48"/>
    <n v="99.64"/>
    <n v="224.84"/>
    <n v="2.35"/>
    <n v="1.3837524649999999"/>
    <x v="9"/>
    <n v="803"/>
  </r>
  <r>
    <d v="2025-03-27T00:24:45"/>
    <n v="676"/>
    <n v="372"/>
    <n v="213"/>
    <n v="159"/>
    <d v="2025-03-27T00:00:00"/>
    <n v="13"/>
    <s v="00:24:45"/>
    <n v="2025"/>
    <n v="3"/>
    <n v="27"/>
    <n v="0"/>
    <n v="114"/>
    <n v="332"/>
    <n v="280.17"/>
    <n v="91.82"/>
    <n v="188.36"/>
    <n v="0.84"/>
    <n v="1.3277652849999999"/>
    <x v="9"/>
    <n v="676"/>
  </r>
  <r>
    <d v="2025-03-27T01:54:26"/>
    <n v="553"/>
    <n v="322"/>
    <n v="189"/>
    <n v="133"/>
    <d v="2025-03-27T00:00:00"/>
    <n v="13"/>
    <s v="01:54:26"/>
    <n v="2025"/>
    <n v="3"/>
    <n v="27"/>
    <n v="1"/>
    <n v="99"/>
    <n v="229"/>
    <n v="192.78"/>
    <n v="63.18"/>
    <n v="129.6"/>
    <n v="0.84"/>
    <n v="1.6702977489999999"/>
    <x v="9"/>
    <n v="553"/>
  </r>
  <r>
    <d v="2025-03-27T02:52:06"/>
    <n v="511"/>
    <n v="294"/>
    <n v="179"/>
    <n v="115"/>
    <d v="2025-03-27T00:00:00"/>
    <n v="13"/>
    <s v="02:52:06"/>
    <n v="2025"/>
    <n v="3"/>
    <n v="27"/>
    <n v="2"/>
    <n v="87"/>
    <n v="186"/>
    <n v="165.79"/>
    <n v="54.33"/>
    <n v="111.46"/>
    <n v="0.89"/>
    <n v="1.7733277039999999"/>
    <x v="9"/>
    <n v="511"/>
  </r>
  <r>
    <d v="2025-03-27T03:50:29"/>
    <n v="1187"/>
    <n v="677"/>
    <n v="599"/>
    <n v="78"/>
    <d v="2025-03-27T00:00:00"/>
    <n v="13"/>
    <s v="03:50:29"/>
    <n v="2025"/>
    <n v="3"/>
    <n v="27"/>
    <n v="3"/>
    <n v="65"/>
    <n v="128"/>
    <n v="142.66"/>
    <n v="46.75"/>
    <n v="95.91"/>
    <n v="1.1100000000000001"/>
    <n v="4.7455488570000002"/>
    <x v="9"/>
    <n v="1187"/>
  </r>
  <r>
    <d v="2025-03-27T04:08:53"/>
    <n v="1130"/>
    <n v="646"/>
    <n v="594"/>
    <n v="52"/>
    <d v="2025-03-27T00:00:00"/>
    <n v="13"/>
    <s v="04:08:53"/>
    <n v="2025"/>
    <n v="3"/>
    <n v="27"/>
    <n v="4"/>
    <n v="45"/>
    <n v="67"/>
    <n v="70.69"/>
    <n v="23.17"/>
    <n v="47.52"/>
    <n v="1.06"/>
    <n v="9.138492007"/>
    <x v="9"/>
    <n v="1130"/>
  </r>
  <r>
    <d v="2025-03-27T05:40:22"/>
    <n v="1448"/>
    <n v="776"/>
    <n v="702"/>
    <n v="74"/>
    <d v="2025-03-27T00:00:00"/>
    <n v="13"/>
    <s v="05:40:22"/>
    <n v="2025"/>
    <n v="3"/>
    <n v="27"/>
    <n v="5"/>
    <n v="63"/>
    <n v="114"/>
    <n v="118.24"/>
    <n v="38.75"/>
    <n v="79.489999999999995"/>
    <n v="1.04"/>
    <n v="6.5629228690000003"/>
    <x v="9"/>
    <n v="1448"/>
  </r>
  <r>
    <d v="2025-03-27T06:05:45"/>
    <n v="1294"/>
    <n v="698"/>
    <n v="602"/>
    <n v="96"/>
    <d v="2025-03-27T00:00:00"/>
    <n v="13"/>
    <s v="06:05:45"/>
    <n v="2025"/>
    <n v="3"/>
    <n v="27"/>
    <n v="6"/>
    <n v="76"/>
    <n v="154"/>
    <n v="150.37"/>
    <n v="49.28"/>
    <n v="101.09"/>
    <n v="0.98"/>
    <n v="4.641883354"/>
    <x v="9"/>
    <n v="1294"/>
  </r>
  <r>
    <d v="2025-03-27T07:04:16"/>
    <n v="833"/>
    <n v="411"/>
    <n v="311"/>
    <n v="100"/>
    <d v="2025-03-27T00:00:00"/>
    <n v="13"/>
    <s v="07:04:16"/>
    <n v="2025"/>
    <n v="3"/>
    <n v="27"/>
    <n v="7"/>
    <n v="76"/>
    <n v="159"/>
    <n v="160.65"/>
    <n v="52.65"/>
    <n v="108"/>
    <n v="1.01"/>
    <n v="2.5583566759999998"/>
    <x v="9"/>
    <n v="833"/>
  </r>
  <r>
    <d v="2025-03-27T08:51:39"/>
    <n v="401"/>
    <n v="271"/>
    <n v="172"/>
    <n v="99"/>
    <d v="2025-03-27T00:00:00"/>
    <n v="13"/>
    <s v="08:51:39"/>
    <n v="2025"/>
    <n v="3"/>
    <n v="27"/>
    <n v="8"/>
    <n v="66"/>
    <n v="181"/>
    <n v="161.94"/>
    <n v="53.07"/>
    <n v="108.87"/>
    <n v="0.89"/>
    <n v="1.673459306"/>
    <x v="9"/>
    <n v="401"/>
  </r>
  <r>
    <d v="2025-03-27T09:35:21"/>
    <n v="370"/>
    <n v="272"/>
    <n v="180"/>
    <n v="92"/>
    <d v="2025-03-27T00:00:00"/>
    <n v="13"/>
    <s v="09:35:21"/>
    <n v="2025"/>
    <n v="3"/>
    <n v="27"/>
    <n v="9"/>
    <n v="67"/>
    <n v="189"/>
    <n v="170.93"/>
    <n v="56.02"/>
    <n v="114.91"/>
    <n v="0.9"/>
    <n v="1.591294682"/>
    <x v="9"/>
    <n v="370"/>
  </r>
  <r>
    <d v="2025-03-27T10:56:22"/>
    <n v="368"/>
    <n v="243"/>
    <n v="164"/>
    <n v="79"/>
    <d v="2025-03-27T00:00:00"/>
    <n v="13"/>
    <s v="10:56:22"/>
    <n v="2025"/>
    <n v="3"/>
    <n v="27"/>
    <n v="10"/>
    <n v="54"/>
    <n v="163"/>
    <n v="134.94999999999999"/>
    <n v="44.22"/>
    <n v="90.72"/>
    <n v="0.83"/>
    <n v="1.800666914"/>
    <x v="9"/>
    <n v="368"/>
  </r>
  <r>
    <d v="2025-03-27T11:14:44"/>
    <n v="332"/>
    <n v="203"/>
    <n v="134"/>
    <n v="69"/>
    <d v="2025-03-27T00:00:00"/>
    <n v="13"/>
    <s v="11:14:44"/>
    <n v="2025"/>
    <n v="3"/>
    <n v="27"/>
    <n v="11"/>
    <n v="49"/>
    <n v="134"/>
    <n v="109.24"/>
    <n v="35.799999999999997"/>
    <n v="73.44"/>
    <n v="0.82"/>
    <n v="1.8582936649999999"/>
    <x v="9"/>
    <n v="332"/>
  </r>
  <r>
    <d v="2025-03-27T12:26:46"/>
    <n v="354"/>
    <n v="269"/>
    <n v="200"/>
    <n v="69"/>
    <d v="2025-03-27T00:00:00"/>
    <n v="13"/>
    <s v="12:26:46"/>
    <n v="2025"/>
    <n v="3"/>
    <n v="27"/>
    <n v="12"/>
    <n v="47"/>
    <n v="131"/>
    <n v="115.67"/>
    <n v="37.909999999999997"/>
    <n v="77.760000000000005"/>
    <n v="0.88"/>
    <n v="2.3255813949999999"/>
    <x v="9"/>
    <n v="354"/>
  </r>
  <r>
    <d v="2025-03-27T13:18:48"/>
    <n v="519"/>
    <n v="306"/>
    <n v="218"/>
    <n v="88"/>
    <d v="2025-03-27T00:00:00"/>
    <n v="13"/>
    <s v="13:18:48"/>
    <n v="2025"/>
    <n v="3"/>
    <n v="27"/>
    <n v="13"/>
    <n v="64"/>
    <n v="112"/>
    <n v="109.24"/>
    <n v="35.799999999999997"/>
    <n v="73.44"/>
    <n v="0.98"/>
    <n v="2.8011717319999998"/>
    <x v="9"/>
    <n v="519"/>
  </r>
  <r>
    <d v="2025-03-27T14:43:44"/>
    <n v="534"/>
    <n v="355"/>
    <n v="249"/>
    <n v="106"/>
    <d v="2025-03-27T00:00:00"/>
    <n v="13"/>
    <s v="14:43:44"/>
    <n v="2025"/>
    <n v="3"/>
    <n v="27"/>
    <n v="14"/>
    <n v="82"/>
    <n v="176"/>
    <n v="168.36"/>
    <n v="55.18"/>
    <n v="113.19"/>
    <n v="0.96"/>
    <n v="2.1085768589999998"/>
    <x v="9"/>
    <n v="534"/>
  </r>
  <r>
    <d v="2025-03-27T15:16:51"/>
    <n v="572"/>
    <n v="384"/>
    <n v="245"/>
    <n v="139"/>
    <d v="2025-03-27T00:00:00"/>
    <n v="13"/>
    <s v="15:16:51"/>
    <n v="2025"/>
    <n v="3"/>
    <n v="27"/>
    <n v="15"/>
    <n v="108"/>
    <n v="233"/>
    <n v="169.65"/>
    <n v="55.6"/>
    <n v="114.05"/>
    <n v="0.73"/>
    <n v="2.2634836429999998"/>
    <x v="9"/>
    <n v="572"/>
  </r>
  <r>
    <d v="2025-03-27T16:39:19"/>
    <n v="533"/>
    <n v="358"/>
    <n v="238"/>
    <n v="120"/>
    <d v="2025-03-27T00:00:00"/>
    <n v="13"/>
    <s v="16:39:19"/>
    <n v="2025"/>
    <n v="3"/>
    <n v="27"/>
    <n v="16"/>
    <n v="95"/>
    <n v="189"/>
    <n v="217.2"/>
    <n v="71.180000000000007"/>
    <n v="146.02000000000001"/>
    <n v="1.1499999999999999"/>
    <n v="1.6482504600000001"/>
    <x v="9"/>
    <n v="533"/>
  </r>
  <r>
    <d v="2025-03-27T17:26:47"/>
    <n v="570"/>
    <n v="364"/>
    <n v="248"/>
    <n v="116"/>
    <d v="2025-03-27T00:00:00"/>
    <n v="13"/>
    <s v="17:26:47"/>
    <n v="2025"/>
    <n v="3"/>
    <n v="27"/>
    <n v="17"/>
    <n v="95"/>
    <n v="169"/>
    <n v="178.64"/>
    <n v="58.54"/>
    <n v="120.1"/>
    <n v="1.06"/>
    <n v="2.0376175550000002"/>
    <x v="9"/>
    <n v="570"/>
  </r>
  <r>
    <d v="2025-03-27T18:29:11"/>
    <n v="408"/>
    <n v="208"/>
    <n v="159"/>
    <n v="49"/>
    <d v="2025-03-27T00:00:00"/>
    <n v="13"/>
    <s v="18:29:11"/>
    <n v="2025"/>
    <n v="3"/>
    <n v="27"/>
    <n v="18"/>
    <n v="40"/>
    <n v="62"/>
    <n v="80.97"/>
    <n v="26.53"/>
    <n v="54.43"/>
    <n v="1.31"/>
    <n v="2.5688526610000002"/>
    <x v="9"/>
    <n v="408"/>
  </r>
  <r>
    <d v="2025-03-27T19:49:13"/>
    <n v="807"/>
    <n v="435"/>
    <n v="317"/>
    <n v="118"/>
    <d v="2025-03-27T00:00:00"/>
    <n v="13"/>
    <s v="19:49:13"/>
    <n v="2025"/>
    <n v="3"/>
    <n v="27"/>
    <n v="19"/>
    <n v="90"/>
    <n v="217"/>
    <n v="206.92"/>
    <n v="67.81"/>
    <n v="139.11000000000001"/>
    <n v="0.95"/>
    <n v="2.1022617440000002"/>
    <x v="9"/>
    <n v="807"/>
  </r>
  <r>
    <d v="2025-03-27T20:07:06"/>
    <n v="1009"/>
    <n v="560"/>
    <n v="388"/>
    <n v="172"/>
    <d v="2025-03-27T00:00:00"/>
    <n v="13"/>
    <s v="20:07:06"/>
    <n v="2025"/>
    <n v="3"/>
    <n v="27"/>
    <n v="20"/>
    <n v="128"/>
    <n v="133"/>
    <n v="296.88"/>
    <n v="97.29"/>
    <n v="199.59"/>
    <n v="2.23"/>
    <n v="1.88628402"/>
    <x v="9"/>
    <n v="1009"/>
  </r>
  <r>
    <d v="2025-03-27T21:40:28"/>
    <n v="1024"/>
    <n v="641"/>
    <n v="403"/>
    <n v="238"/>
    <d v="2025-03-27T00:00:00"/>
    <n v="13"/>
    <s v="21:40:28"/>
    <n v="2025"/>
    <n v="3"/>
    <n v="27"/>
    <n v="21"/>
    <n v="167"/>
    <n v="178"/>
    <n v="307.16000000000003"/>
    <n v="100.66"/>
    <n v="206.5"/>
    <n v="1.73"/>
    <n v="2.0868602680000001"/>
    <x v="9"/>
    <n v="1024"/>
  </r>
  <r>
    <d v="2025-03-27T22:03:10"/>
    <n v="1113"/>
    <n v="733"/>
    <n v="499"/>
    <n v="234"/>
    <d v="2025-03-27T00:00:00"/>
    <n v="13"/>
    <s v="22:03:10"/>
    <n v="2025"/>
    <n v="3"/>
    <n v="27"/>
    <n v="22"/>
    <n v="167"/>
    <n v="205"/>
    <n v="376.56"/>
    <n v="123.41"/>
    <n v="253.16"/>
    <n v="1.84"/>
    <n v="1.9465689399999999"/>
    <x v="9"/>
    <n v="1113"/>
  </r>
  <r>
    <d v="2025-03-27T23:45:25"/>
    <n v="1080"/>
    <n v="742"/>
    <n v="540"/>
    <n v="202"/>
    <d v="2025-03-27T00:00:00"/>
    <n v="13"/>
    <s v="23:45:25"/>
    <n v="2025"/>
    <n v="3"/>
    <n v="27"/>
    <n v="23"/>
    <n v="151"/>
    <n v="160"/>
    <n v="303.31"/>
    <n v="99.4"/>
    <n v="203.91"/>
    <n v="1.9"/>
    <n v="2.4463420259999999"/>
    <x v="9"/>
    <n v="1080"/>
  </r>
  <r>
    <d v="2025-03-28T00:04:07"/>
    <n v="910"/>
    <n v="545"/>
    <n v="388"/>
    <n v="157"/>
    <d v="2025-03-28T00:00:00"/>
    <n v="13"/>
    <s v="00:04:07"/>
    <n v="2025"/>
    <n v="3"/>
    <n v="28"/>
    <n v="0"/>
    <n v="117"/>
    <n v="359"/>
    <n v="284.42"/>
    <n v="85.8"/>
    <n v="198.62"/>
    <n v="0.79"/>
    <n v="1.9161802969999999"/>
    <x v="9"/>
    <n v="910"/>
  </r>
  <r>
    <d v="2025-03-28T01:16:36"/>
    <n v="711"/>
    <n v="447"/>
    <n v="290"/>
    <n v="157"/>
    <d v="2025-03-28T00:00:00"/>
    <n v="13"/>
    <s v="01:16:36"/>
    <n v="2025"/>
    <n v="3"/>
    <n v="28"/>
    <n v="1"/>
    <n v="114"/>
    <n v="376"/>
    <n v="316.19"/>
    <n v="95.38"/>
    <n v="220.81"/>
    <n v="0.84"/>
    <n v="1.413706948"/>
    <x v="9"/>
    <n v="711"/>
  </r>
  <r>
    <d v="2025-03-28T02:07:42"/>
    <n v="672"/>
    <n v="444"/>
    <n v="323"/>
    <n v="121"/>
    <d v="2025-03-28T00:00:00"/>
    <n v="13"/>
    <s v="02:07:42"/>
    <n v="2025"/>
    <n v="3"/>
    <n v="28"/>
    <n v="2"/>
    <n v="97"/>
    <n v="293"/>
    <n v="277.20999999999998"/>
    <n v="83.62"/>
    <n v="193.58"/>
    <n v="0.95"/>
    <n v="1.6016738210000001"/>
    <x v="9"/>
    <n v="672"/>
  </r>
  <r>
    <d v="2025-03-28T03:06:21"/>
    <n v="942"/>
    <n v="527"/>
    <n v="443"/>
    <n v="84"/>
    <d v="2025-03-28T00:00:00"/>
    <n v="13"/>
    <s v="03:06:21"/>
    <n v="2025"/>
    <n v="3"/>
    <n v="28"/>
    <n v="3"/>
    <n v="62"/>
    <n v="119"/>
    <n v="127.05"/>
    <n v="38.33"/>
    <n v="88.73"/>
    <n v="1.07"/>
    <n v="4.1479732389999997"/>
    <x v="9"/>
    <n v="942"/>
  </r>
  <r>
    <d v="2025-03-28T04:05:13"/>
    <n v="821"/>
    <n v="464"/>
    <n v="413"/>
    <n v="51"/>
    <d v="2025-03-28T00:00:00"/>
    <n v="13"/>
    <s v="04:05:13"/>
    <n v="2025"/>
    <n v="3"/>
    <n v="28"/>
    <n v="4"/>
    <n v="42"/>
    <n v="73"/>
    <n v="102.51"/>
    <n v="30.92"/>
    <n v="71.59"/>
    <n v="1.4"/>
    <n v="4.526387669"/>
    <x v="9"/>
    <n v="821"/>
  </r>
  <r>
    <d v="2025-03-28T05:17:25"/>
    <n v="1289"/>
    <n v="857"/>
    <n v="792"/>
    <n v="65"/>
    <d v="2025-03-28T00:00:00"/>
    <n v="13"/>
    <s v="05:17:25"/>
    <n v="2025"/>
    <n v="3"/>
    <n v="28"/>
    <n v="5"/>
    <n v="55"/>
    <n v="112"/>
    <n v="142.93"/>
    <n v="43.12"/>
    <n v="99.82"/>
    <n v="1.28"/>
    <n v="5.9959420699999999"/>
    <x v="9"/>
    <n v="1289"/>
  </r>
  <r>
    <d v="2025-03-28T06:17:25"/>
    <n v="1166"/>
    <n v="681"/>
    <n v="581"/>
    <n v="100"/>
    <d v="2025-03-28T00:00:00"/>
    <n v="13"/>
    <s v="06:17:25"/>
    <n v="2025"/>
    <n v="3"/>
    <n v="28"/>
    <n v="6"/>
    <n v="77"/>
    <n v="198"/>
    <n v="216.57"/>
    <n v="65.33"/>
    <n v="151.24"/>
    <n v="1.0900000000000001"/>
    <n v="3.1444798450000002"/>
    <x v="9"/>
    <n v="1166"/>
  </r>
  <r>
    <d v="2025-03-28T07:11:42"/>
    <n v="737"/>
    <n v="399"/>
    <n v="315"/>
    <n v="84"/>
    <d v="2025-03-28T00:00:00"/>
    <n v="13"/>
    <s v="07:11:42"/>
    <n v="2025"/>
    <n v="3"/>
    <n v="28"/>
    <n v="7"/>
    <n v="67"/>
    <n v="125"/>
    <n v="119.83"/>
    <n v="36.15"/>
    <n v="83.68"/>
    <n v="0.96"/>
    <n v="3.3297170989999998"/>
    <x v="9"/>
    <n v="737"/>
  </r>
  <r>
    <d v="2025-03-28T08:55:45"/>
    <n v="395"/>
    <n v="222"/>
    <n v="140"/>
    <n v="82"/>
    <d v="2025-03-28T00:00:00"/>
    <n v="13"/>
    <s v="08:55:45"/>
    <n v="2025"/>
    <n v="3"/>
    <n v="28"/>
    <n v="8"/>
    <n v="61"/>
    <n v="151"/>
    <n v="124.17"/>
    <n v="37.46"/>
    <n v="86.71"/>
    <n v="0.82"/>
    <n v="1.787871467"/>
    <x v="9"/>
    <n v="395"/>
  </r>
  <r>
    <d v="2025-03-28T09:23:52"/>
    <n v="386"/>
    <n v="280"/>
    <n v="210"/>
    <n v="70"/>
    <d v="2025-03-28T00:00:00"/>
    <n v="13"/>
    <s v="09:23:52"/>
    <n v="2025"/>
    <n v="3"/>
    <n v="28"/>
    <n v="9"/>
    <n v="49"/>
    <n v="105"/>
    <n v="90.96"/>
    <n v="27.44"/>
    <n v="63.52"/>
    <n v="0.87"/>
    <n v="3.0782761650000001"/>
    <x v="9"/>
    <n v="386"/>
  </r>
  <r>
    <d v="2025-03-28T10:18:35"/>
    <n v="306"/>
    <n v="215"/>
    <n v="163"/>
    <n v="52"/>
    <d v="2025-03-28T00:00:00"/>
    <n v="13"/>
    <s v="10:18:35"/>
    <n v="2025"/>
    <n v="3"/>
    <n v="28"/>
    <n v="10"/>
    <n v="40"/>
    <n v="101"/>
    <n v="85.18"/>
    <n v="25.7"/>
    <n v="59.49"/>
    <n v="0.84"/>
    <n v="2.524066682"/>
    <x v="9"/>
    <n v="306"/>
  </r>
  <r>
    <d v="2025-03-28T11:35:42"/>
    <n v="354"/>
    <n v="238"/>
    <n v="191"/>
    <n v="47"/>
    <d v="2025-03-28T00:00:00"/>
    <n v="13"/>
    <s v="11:35:42"/>
    <n v="2025"/>
    <n v="3"/>
    <n v="28"/>
    <n v="11"/>
    <n v="31"/>
    <n v="73"/>
    <n v="69.3"/>
    <n v="20.91"/>
    <n v="48.4"/>
    <n v="0.95"/>
    <n v="3.4343434340000001"/>
    <x v="9"/>
    <n v="354"/>
  </r>
  <r>
    <d v="2025-03-28T12:22:02"/>
    <n v="290"/>
    <n v="181"/>
    <n v="148"/>
    <n v="33"/>
    <d v="2025-03-28T00:00:00"/>
    <n v="13"/>
    <s v="12:22:02"/>
    <n v="2025"/>
    <n v="3"/>
    <n v="28"/>
    <n v="12"/>
    <n v="31"/>
    <n v="79"/>
    <n v="88.07"/>
    <n v="26.57"/>
    <n v="61.5"/>
    <n v="1.1100000000000001"/>
    <n v="2.0551833770000001"/>
    <x v="9"/>
    <n v="290"/>
  </r>
  <r>
    <d v="2025-03-28T13:09:44"/>
    <n v="587"/>
    <n v="354"/>
    <n v="285"/>
    <n v="69"/>
    <d v="2025-03-28T00:00:00"/>
    <n v="13"/>
    <s v="13:09:44"/>
    <n v="2025"/>
    <n v="3"/>
    <n v="28"/>
    <n v="13"/>
    <n v="59"/>
    <n v="116"/>
    <n v="132.83000000000001"/>
    <n v="40.07"/>
    <n v="92.76"/>
    <n v="1.1499999999999999"/>
    <n v="2.6650606040000002"/>
    <x v="9"/>
    <n v="587"/>
  </r>
  <r>
    <d v="2025-03-28T14:48:13"/>
    <n v="660"/>
    <n v="449"/>
    <n v="375"/>
    <n v="74"/>
    <d v="2025-03-28T00:00:00"/>
    <n v="13"/>
    <s v="14:48:13"/>
    <n v="2025"/>
    <n v="3"/>
    <n v="28"/>
    <n v="14"/>
    <n v="59"/>
    <n v="127"/>
    <n v="157.37"/>
    <n v="47.47"/>
    <n v="109.9"/>
    <n v="1.24"/>
    <n v="2.8531486309999998"/>
    <x v="9"/>
    <n v="660"/>
  </r>
  <r>
    <d v="2025-03-28T15:40:49"/>
    <n v="599"/>
    <n v="360"/>
    <n v="283"/>
    <n v="77"/>
    <d v="2025-03-28T00:00:00"/>
    <n v="13"/>
    <s v="15:40:49"/>
    <n v="2025"/>
    <n v="3"/>
    <n v="28"/>
    <n v="15"/>
    <n v="64"/>
    <n v="143"/>
    <n v="170.37"/>
    <n v="51.39"/>
    <n v="118.97"/>
    <n v="1.19"/>
    <n v="2.1130480720000002"/>
    <x v="9"/>
    <n v="599"/>
  </r>
  <r>
    <d v="2025-03-28T16:02:10"/>
    <n v="610"/>
    <n v="359"/>
    <n v="269"/>
    <n v="90"/>
    <d v="2025-03-28T00:00:00"/>
    <n v="13"/>
    <s v="16:02:10"/>
    <n v="2025"/>
    <n v="3"/>
    <n v="28"/>
    <n v="16"/>
    <n v="79"/>
    <n v="140"/>
    <n v="167.48"/>
    <n v="50.52"/>
    <n v="116.96"/>
    <n v="1.2"/>
    <n v="2.1435395270000002"/>
    <x v="9"/>
    <n v="610"/>
  </r>
  <r>
    <d v="2025-03-28T17:37:02"/>
    <n v="497"/>
    <n v="353"/>
    <n v="257"/>
    <n v="96"/>
    <d v="2025-03-28T00:00:00"/>
    <n v="13"/>
    <s v="17:37:02"/>
    <n v="2025"/>
    <n v="3"/>
    <n v="28"/>
    <n v="17"/>
    <n v="75"/>
    <n v="121"/>
    <n v="138.6"/>
    <n v="41.81"/>
    <n v="96.79"/>
    <n v="1.1499999999999999"/>
    <n v="2.5468975469999999"/>
    <x v="9"/>
    <n v="497"/>
  </r>
  <r>
    <d v="2025-03-28T18:40:14"/>
    <n v="377"/>
    <n v="240"/>
    <n v="195"/>
    <n v="45"/>
    <d v="2025-03-28T00:00:00"/>
    <n v="13"/>
    <s v="18:40:14"/>
    <n v="2025"/>
    <n v="3"/>
    <n v="28"/>
    <n v="18"/>
    <n v="34"/>
    <n v="52"/>
    <n v="70.75"/>
    <n v="21.34"/>
    <n v="49.4"/>
    <n v="1.36"/>
    <n v="3.3922261480000002"/>
    <x v="9"/>
    <n v="377"/>
  </r>
  <r>
    <d v="2025-03-28T19:07:26"/>
    <n v="744"/>
    <n v="430"/>
    <n v="317"/>
    <n v="113"/>
    <d v="2025-03-28T00:00:00"/>
    <n v="13"/>
    <s v="19:07:26"/>
    <n v="2025"/>
    <n v="3"/>
    <n v="28"/>
    <n v="19"/>
    <n v="87"/>
    <n v="202"/>
    <n v="181.92"/>
    <n v="54.88"/>
    <n v="127.04"/>
    <n v="0.9"/>
    <n v="2.3636763410000001"/>
    <x v="9"/>
    <n v="744"/>
  </r>
  <r>
    <d v="2025-03-28T20:56:07"/>
    <n v="793"/>
    <n v="490"/>
    <n v="365"/>
    <n v="125"/>
    <d v="2025-03-28T00:00:00"/>
    <n v="13"/>
    <s v="20:56:07"/>
    <n v="2025"/>
    <n v="3"/>
    <n v="28"/>
    <n v="20"/>
    <n v="101"/>
    <n v="92"/>
    <n v="225.23"/>
    <n v="67.94"/>
    <n v="157.29"/>
    <n v="2.4500000000000002"/>
    <n v="2.1755538780000001"/>
    <x v="9"/>
    <n v="793"/>
  </r>
  <r>
    <d v="2025-03-28T21:44:33"/>
    <n v="755"/>
    <n v="485"/>
    <n v="312"/>
    <n v="173"/>
    <d v="2025-03-28T00:00:00"/>
    <n v="13"/>
    <s v="21:44:33"/>
    <n v="2025"/>
    <n v="3"/>
    <n v="28"/>
    <n v="21"/>
    <n v="123"/>
    <n v="125"/>
    <n v="268.54000000000002"/>
    <n v="81.010000000000005"/>
    <n v="187.53"/>
    <n v="2.15"/>
    <n v="1.806062412"/>
    <x v="9"/>
    <n v="755"/>
  </r>
  <r>
    <d v="2025-03-28T22:12:26"/>
    <n v="914"/>
    <n v="579"/>
    <n v="393"/>
    <n v="186"/>
    <d v="2025-03-28T00:00:00"/>
    <n v="13"/>
    <s v="22:12:26"/>
    <n v="2025"/>
    <n v="3"/>
    <n v="28"/>
    <n v="22"/>
    <n v="141"/>
    <n v="156"/>
    <n v="304.64"/>
    <n v="91.9"/>
    <n v="212.74"/>
    <n v="1.95"/>
    <n v="1.900603992"/>
    <x v="9"/>
    <n v="914"/>
  </r>
  <r>
    <d v="2025-03-28T23:36:24"/>
    <n v="1042"/>
    <n v="650"/>
    <n v="452"/>
    <n v="198"/>
    <d v="2025-03-28T00:00:00"/>
    <n v="13"/>
    <s v="23:36:24"/>
    <n v="2025"/>
    <n v="3"/>
    <n v="28"/>
    <n v="23"/>
    <n v="149"/>
    <n v="148"/>
    <n v="259.88"/>
    <n v="78.400000000000006"/>
    <n v="181.48"/>
    <n v="1.76"/>
    <n v="2.5011543789999999"/>
    <x v="9"/>
    <n v="1042"/>
  </r>
  <r>
    <d v="2025-03-29T00:25:36"/>
    <n v="1014"/>
    <n v="577"/>
    <n v="430"/>
    <n v="147"/>
    <d v="2025-03-29T00:00:00"/>
    <n v="13"/>
    <s v="00:25:36"/>
    <n v="2025"/>
    <n v="3"/>
    <n v="29"/>
    <n v="0"/>
    <n v="117"/>
    <n v="318"/>
    <n v="232.7"/>
    <n v="69.260000000000005"/>
    <n v="163.44"/>
    <n v="0.73"/>
    <n v="2.4795874520000001"/>
    <x v="9"/>
    <n v="1014"/>
  </r>
  <r>
    <d v="2025-03-29T01:16:21"/>
    <n v="629"/>
    <n v="438"/>
    <n v="297"/>
    <n v="141"/>
    <d v="2025-03-29T00:00:00"/>
    <n v="13"/>
    <s v="01:16:21"/>
    <n v="2025"/>
    <n v="3"/>
    <n v="29"/>
    <n v="1"/>
    <n v="106"/>
    <n v="357"/>
    <n v="321.49"/>
    <n v="95.68"/>
    <n v="225.81"/>
    <n v="0.9"/>
    <n v="1.3624062960000001"/>
    <x v="9"/>
    <n v="629"/>
  </r>
  <r>
    <d v="2025-03-29T02:13:33"/>
    <n v="627"/>
    <n v="339"/>
    <n v="243"/>
    <n v="96"/>
    <d v="2025-03-29T00:00:00"/>
    <n v="13"/>
    <s v="02:13:33"/>
    <n v="2025"/>
    <n v="3"/>
    <n v="29"/>
    <n v="2"/>
    <n v="73"/>
    <n v="167"/>
    <n v="174.52"/>
    <n v="51.94"/>
    <n v="122.58"/>
    <n v="1.05"/>
    <n v="1.942470777"/>
    <x v="9"/>
    <n v="627"/>
  </r>
  <r>
    <d v="2025-03-29T03:22:31"/>
    <n v="1073"/>
    <n v="620"/>
    <n v="542"/>
    <n v="78"/>
    <d v="2025-03-29T00:00:00"/>
    <n v="13"/>
    <s v="03:22:31"/>
    <n v="2025"/>
    <n v="3"/>
    <n v="29"/>
    <n v="3"/>
    <n v="66"/>
    <n v="141"/>
    <n v="154.62"/>
    <n v="46.02"/>
    <n v="108.6"/>
    <n v="1.1000000000000001"/>
    <n v="4.0098305520000004"/>
    <x v="9"/>
    <n v="1073"/>
  </r>
  <r>
    <d v="2025-03-29T04:03:38"/>
    <n v="862"/>
    <n v="441"/>
    <n v="388"/>
    <n v="53"/>
    <d v="2025-03-29T00:00:00"/>
    <n v="13"/>
    <s v="04:03:38"/>
    <n v="2025"/>
    <n v="3"/>
    <n v="29"/>
    <n v="4"/>
    <n v="44"/>
    <n v="86"/>
    <n v="128.6"/>
    <n v="38.270000000000003"/>
    <n v="90.32"/>
    <n v="1.5"/>
    <n v="3.4292379469999998"/>
    <x v="9"/>
    <n v="862"/>
  </r>
  <r>
    <d v="2025-03-29T05:47:14"/>
    <n v="1253"/>
    <n v="662"/>
    <n v="581"/>
    <n v="81"/>
    <d v="2025-03-29T00:00:00"/>
    <n v="13"/>
    <s v="05:47:14"/>
    <n v="2025"/>
    <n v="3"/>
    <n v="29"/>
    <n v="5"/>
    <n v="65"/>
    <n v="156"/>
    <n v="189.83"/>
    <n v="56.5"/>
    <n v="133.33000000000001"/>
    <n v="1.22"/>
    <n v="3.4873307699999998"/>
    <x v="9"/>
    <n v="1253"/>
  </r>
  <r>
    <d v="2025-03-29T06:26:20"/>
    <n v="1247"/>
    <n v="678"/>
    <n v="574"/>
    <n v="104"/>
    <d v="2025-03-29T00:00:00"/>
    <n v="13"/>
    <s v="06:26:20"/>
    <n v="2025"/>
    <n v="3"/>
    <n v="29"/>
    <n v="6"/>
    <n v="79"/>
    <n v="199"/>
    <n v="206.67"/>
    <n v="61.51"/>
    <n v="145.16"/>
    <n v="1.04"/>
    <n v="3.2805922490000001"/>
    <x v="9"/>
    <n v="1247"/>
  </r>
  <r>
    <d v="2025-03-29T07:29:08"/>
    <n v="751"/>
    <n v="375"/>
    <n v="296"/>
    <n v="79"/>
    <d v="2025-03-29T00:00:00"/>
    <n v="13"/>
    <s v="07:29:08"/>
    <n v="2025"/>
    <n v="3"/>
    <n v="29"/>
    <n v="7"/>
    <n v="62"/>
    <n v="117"/>
    <n v="120.94"/>
    <n v="35.99"/>
    <n v="84.95"/>
    <n v="1.03"/>
    <n v="3.1007110959999999"/>
    <x v="9"/>
    <n v="751"/>
  </r>
  <r>
    <d v="2025-03-29T08:51:45"/>
    <n v="393"/>
    <n v="229"/>
    <n v="136"/>
    <n v="93"/>
    <d v="2025-03-29T00:00:00"/>
    <n v="13"/>
    <s v="08:51:45"/>
    <n v="2025"/>
    <n v="3"/>
    <n v="29"/>
    <n v="8"/>
    <n v="64"/>
    <n v="177"/>
    <n v="151.56"/>
    <n v="45.11"/>
    <n v="106.45"/>
    <n v="0.86"/>
    <n v="1.510952758"/>
    <x v="9"/>
    <n v="393"/>
  </r>
  <r>
    <d v="2025-03-29T09:19:56"/>
    <n v="370"/>
    <n v="257"/>
    <n v="184"/>
    <n v="73"/>
    <d v="2025-03-29T00:00:00"/>
    <n v="13"/>
    <s v="09:19:56"/>
    <n v="2025"/>
    <n v="3"/>
    <n v="29"/>
    <n v="9"/>
    <n v="52"/>
    <n v="133"/>
    <n v="130.13"/>
    <n v="38.729999999999997"/>
    <n v="91.4"/>
    <n v="0.98"/>
    <n v="1.9749481289999999"/>
    <x v="9"/>
    <n v="370"/>
  </r>
  <r>
    <d v="2025-03-29T10:34:24"/>
    <n v="368"/>
    <n v="243"/>
    <n v="167"/>
    <n v="76"/>
    <d v="2025-03-29T00:00:00"/>
    <n v="13"/>
    <s v="10:34:24"/>
    <n v="2025"/>
    <n v="3"/>
    <n v="29"/>
    <n v="10"/>
    <n v="61"/>
    <n v="190"/>
    <n v="134.72"/>
    <n v="40.1"/>
    <n v="94.62"/>
    <n v="0.71"/>
    <n v="1.803741093"/>
    <x v="9"/>
    <n v="368"/>
  </r>
  <r>
    <d v="2025-03-29T11:56:44"/>
    <n v="361"/>
    <n v="241"/>
    <n v="175"/>
    <n v="66"/>
    <d v="2025-03-29T00:00:00"/>
    <n v="13"/>
    <s v="11:56:44"/>
    <n v="2025"/>
    <n v="3"/>
    <n v="29"/>
    <n v="11"/>
    <n v="46"/>
    <n v="117"/>
    <n v="84.2"/>
    <n v="25.06"/>
    <n v="59.14"/>
    <n v="0.72"/>
    <n v="2.8622327790000002"/>
    <x v="9"/>
    <n v="361"/>
  </r>
  <r>
    <d v="2025-03-29T12:43:13"/>
    <n v="300"/>
    <n v="185"/>
    <n v="136"/>
    <n v="49"/>
    <d v="2025-03-29T00:00:00"/>
    <n v="13"/>
    <s v="12:43:13"/>
    <n v="2025"/>
    <n v="3"/>
    <n v="29"/>
    <n v="12"/>
    <n v="41"/>
    <n v="101"/>
    <n v="78.08"/>
    <n v="23.24"/>
    <n v="54.84"/>
    <n v="0.77"/>
    <n v="2.3693647539999998"/>
    <x v="9"/>
    <n v="300"/>
  </r>
  <r>
    <d v="2025-03-29T13:14:54"/>
    <n v="522"/>
    <n v="283"/>
    <n v="197"/>
    <n v="86"/>
    <d v="2025-03-29T00:00:00"/>
    <n v="13"/>
    <s v="13:14:54"/>
    <n v="2025"/>
    <n v="3"/>
    <n v="29"/>
    <n v="13"/>
    <n v="62"/>
    <n v="131"/>
    <n v="151.56"/>
    <n v="45.11"/>
    <n v="106.45"/>
    <n v="1.1599999999999999"/>
    <n v="1.8672472950000001"/>
    <x v="9"/>
    <n v="522"/>
  </r>
  <r>
    <d v="2025-03-29T14:35:23"/>
    <n v="600"/>
    <n v="366"/>
    <n v="273"/>
    <n v="93"/>
    <d v="2025-03-29T00:00:00"/>
    <n v="13"/>
    <s v="14:35:23"/>
    <n v="2025"/>
    <n v="3"/>
    <n v="29"/>
    <n v="14"/>
    <n v="70"/>
    <n v="140"/>
    <n v="136.25"/>
    <n v="40.549999999999997"/>
    <n v="95.7"/>
    <n v="0.97"/>
    <n v="2.686238532"/>
    <x v="9"/>
    <n v="600"/>
  </r>
  <r>
    <d v="2025-03-29T15:03:50"/>
    <n v="527"/>
    <n v="304"/>
    <n v="192"/>
    <n v="112"/>
    <d v="2025-03-29T00:00:00"/>
    <n v="13"/>
    <s v="15:03:50"/>
    <n v="2025"/>
    <n v="3"/>
    <n v="29"/>
    <n v="15"/>
    <n v="84"/>
    <n v="187"/>
    <n v="166.87"/>
    <n v="49.66"/>
    <n v="117.2"/>
    <n v="0.89"/>
    <n v="1.821777432"/>
    <x v="9"/>
    <n v="527"/>
  </r>
  <r>
    <d v="2025-03-29T16:23:17"/>
    <n v="605"/>
    <n v="403"/>
    <n v="312"/>
    <n v="91"/>
    <d v="2025-03-29T00:00:00"/>
    <n v="13"/>
    <s v="16:23:17"/>
    <n v="2025"/>
    <n v="3"/>
    <n v="29"/>
    <n v="16"/>
    <n v="75"/>
    <n v="138"/>
    <n v="177.58"/>
    <n v="52.85"/>
    <n v="124.73"/>
    <n v="1.29"/>
    <n v="2.2693997069999998"/>
    <x v="9"/>
    <n v="605"/>
  </r>
  <r>
    <d v="2025-03-29T17:04:39"/>
    <n v="536"/>
    <n v="383"/>
    <n v="293"/>
    <n v="90"/>
    <d v="2025-03-29T00:00:00"/>
    <n v="13"/>
    <s v="17:04:39"/>
    <n v="2025"/>
    <n v="3"/>
    <n v="29"/>
    <n v="17"/>
    <n v="73"/>
    <n v="135"/>
    <n v="179.11"/>
    <n v="53.31"/>
    <n v="125.81"/>
    <n v="1.33"/>
    <n v="2.1383507339999999"/>
    <x v="9"/>
    <n v="536"/>
  </r>
  <r>
    <d v="2025-03-29T18:48:50"/>
    <n v="357"/>
    <n v="242"/>
    <n v="193"/>
    <n v="49"/>
    <d v="2025-03-29T00:00:00"/>
    <n v="13"/>
    <s v="18:48:50"/>
    <n v="2025"/>
    <n v="3"/>
    <n v="29"/>
    <n v="18"/>
    <n v="38"/>
    <n v="65"/>
    <n v="97.98"/>
    <n v="29.16"/>
    <n v="68.819999999999993"/>
    <n v="1.51"/>
    <n v="2.469891815"/>
    <x v="9"/>
    <n v="357"/>
  </r>
  <r>
    <d v="2025-03-29T19:03:22"/>
    <n v="761"/>
    <n v="611"/>
    <n v="520"/>
    <n v="91"/>
    <d v="2025-03-29T00:00:00"/>
    <n v="13"/>
    <s v="19:03:22"/>
    <n v="2025"/>
    <n v="3"/>
    <n v="29"/>
    <n v="19"/>
    <n v="66"/>
    <n v="135"/>
    <n v="140.84"/>
    <n v="41.92"/>
    <n v="98.92"/>
    <n v="1.04"/>
    <n v="4.3382561769999999"/>
    <x v="9"/>
    <n v="761"/>
  </r>
  <r>
    <d v="2025-03-29T20:30:11"/>
    <n v="912"/>
    <n v="773"/>
    <n v="646"/>
    <n v="127"/>
    <d v="2025-03-29T00:00:00"/>
    <n v="13"/>
    <s v="20:30:11"/>
    <n v="2025"/>
    <n v="3"/>
    <n v="29"/>
    <n v="20"/>
    <n v="91"/>
    <n v="88"/>
    <n v="246.47"/>
    <n v="73.36"/>
    <n v="173.12"/>
    <n v="2.8"/>
    <n v="3.136284335"/>
    <x v="9"/>
    <n v="912"/>
  </r>
  <r>
    <d v="2025-03-29T21:37:46"/>
    <n v="972"/>
    <n v="778"/>
    <n v="639"/>
    <n v="139"/>
    <d v="2025-03-29T00:00:00"/>
    <n v="13"/>
    <s v="21:37:46"/>
    <n v="2025"/>
    <n v="3"/>
    <n v="29"/>
    <n v="21"/>
    <n v="105"/>
    <n v="92"/>
    <n v="212.79"/>
    <n v="63.33"/>
    <n v="149.46"/>
    <n v="2.31"/>
    <n v="3.6561868510000002"/>
    <x v="9"/>
    <n v="972"/>
  </r>
  <r>
    <d v="2025-03-29T22:35:02"/>
    <n v="955"/>
    <n v="885"/>
    <n v="767"/>
    <n v="118"/>
    <d v="2025-03-29T00:00:00"/>
    <n v="13"/>
    <s v="22:35:02"/>
    <n v="2025"/>
    <n v="3"/>
    <n v="29"/>
    <n v="22"/>
    <n v="87"/>
    <n v="69"/>
    <n v="177.58"/>
    <n v="52.85"/>
    <n v="124.73"/>
    <n v="2.57"/>
    <n v="4.9836693319999998"/>
    <x v="9"/>
    <n v="955"/>
  </r>
  <r>
    <d v="2025-03-29T23:40:54"/>
    <n v="841"/>
    <n v="717"/>
    <n v="614"/>
    <n v="103"/>
    <d v="2025-03-29T00:00:00"/>
    <n v="13"/>
    <s v="23:40:54"/>
    <n v="2025"/>
    <n v="3"/>
    <n v="29"/>
    <n v="23"/>
    <n v="105"/>
    <n v="109"/>
    <n v="270.97000000000003"/>
    <n v="80.650000000000006"/>
    <n v="190.32"/>
    <n v="2.4900000000000002"/>
    <n v="2.6460493779999998"/>
    <x v="9"/>
    <n v="841"/>
  </r>
  <r>
    <d v="2025-03-30T00:33:46"/>
    <n v="816"/>
    <n v="651"/>
    <n v="556"/>
    <n v="95"/>
    <d v="2025-03-30T00:00:00"/>
    <n v="13"/>
    <s v="00:33:46"/>
    <n v="2025"/>
    <n v="3"/>
    <n v="30"/>
    <n v="0"/>
    <n v="72"/>
    <n v="237"/>
    <n v="233.8"/>
    <n v="65.849999999999994"/>
    <n v="167.96"/>
    <n v="0.99"/>
    <n v="2.784431138"/>
    <x v="9"/>
    <n v="816"/>
  </r>
  <r>
    <d v="2025-03-30T01:44:33"/>
    <n v="634"/>
    <n v="520"/>
    <n v="427"/>
    <n v="93"/>
    <d v="2025-03-30T00:00:00"/>
    <n v="13"/>
    <s v="01:44:33"/>
    <n v="2025"/>
    <n v="3"/>
    <n v="30"/>
    <n v="1"/>
    <n v="70"/>
    <n v="204"/>
    <n v="195.67"/>
    <n v="55.1"/>
    <n v="140.56"/>
    <n v="0.96"/>
    <n v="2.657535647"/>
    <x v="9"/>
    <n v="634"/>
  </r>
  <r>
    <d v="2025-03-30T02:44:56"/>
    <n v="557"/>
    <n v="408"/>
    <n v="319"/>
    <n v="89"/>
    <d v="2025-03-30T00:00:00"/>
    <n v="13"/>
    <s v="02:44:56"/>
    <n v="2025"/>
    <n v="3"/>
    <n v="30"/>
    <n v="2"/>
    <n v="68"/>
    <n v="173"/>
    <n v="157.53"/>
    <n v="44.36"/>
    <n v="113.16"/>
    <n v="0.91"/>
    <n v="2.5899828600000001"/>
    <x v="9"/>
    <n v="557"/>
  </r>
  <r>
    <d v="2025-03-30T03:36:17"/>
    <n v="917"/>
    <n v="642"/>
    <n v="577"/>
    <n v="65"/>
    <d v="2025-03-30T00:00:00"/>
    <n v="13"/>
    <s v="03:36:17"/>
    <n v="2025"/>
    <n v="3"/>
    <n v="30"/>
    <n v="3"/>
    <n v="50"/>
    <n v="113"/>
    <n v="127.68"/>
    <n v="35.96"/>
    <n v="91.72"/>
    <n v="1.1299999999999999"/>
    <n v="5.0281954889999998"/>
    <x v="9"/>
    <n v="917"/>
  </r>
  <r>
    <d v="2025-03-30T04:04:13"/>
    <n v="1126"/>
    <n v="956"/>
    <n v="900"/>
    <n v="56"/>
    <d v="2025-03-30T00:00:00"/>
    <n v="13"/>
    <s v="04:04:13"/>
    <n v="2025"/>
    <n v="3"/>
    <n v="30"/>
    <n v="4"/>
    <n v="41"/>
    <n v="91"/>
    <n v="124.36"/>
    <n v="35.020000000000003"/>
    <n v="89.34"/>
    <n v="1.37"/>
    <n v="7.6873592799999999"/>
    <x v="9"/>
    <n v="1126"/>
  </r>
  <r>
    <d v="2025-03-30T05:42:07"/>
    <n v="985"/>
    <n v="790"/>
    <n v="769"/>
    <n v="21"/>
    <d v="2025-03-30T00:00:00"/>
    <n v="13"/>
    <s v="05:42:07"/>
    <n v="2025"/>
    <n v="3"/>
    <n v="30"/>
    <n v="5"/>
    <n v="17"/>
    <n v="26"/>
    <n v="54.72"/>
    <n v="15.41"/>
    <n v="39.31"/>
    <n v="2.1"/>
    <n v="14.437134500000001"/>
    <x v="9"/>
    <n v="985"/>
  </r>
  <r>
    <d v="2025-03-30T06:53:28"/>
    <n v="588"/>
    <n v="492"/>
    <n v="467"/>
    <n v="25"/>
    <d v="2025-03-30T00:00:00"/>
    <n v="13"/>
    <s v="06:53:28"/>
    <n v="2025"/>
    <n v="3"/>
    <n v="30"/>
    <n v="6"/>
    <n v="19"/>
    <n v="29"/>
    <n v="51.4"/>
    <n v="14.48"/>
    <n v="36.93"/>
    <n v="1.77"/>
    <n v="9.5719844359999993"/>
    <x v="9"/>
    <n v="588"/>
  </r>
  <r>
    <d v="2025-03-30T07:11:38"/>
    <n v="1138"/>
    <n v="1016"/>
    <n v="982"/>
    <n v="34"/>
    <d v="2025-03-30T00:00:00"/>
    <n v="13"/>
    <s v="07:11:38"/>
    <n v="2025"/>
    <n v="3"/>
    <n v="30"/>
    <n v="7"/>
    <n v="28"/>
    <n v="47"/>
    <n v="67.989999999999995"/>
    <n v="19.149999999999999"/>
    <n v="48.84"/>
    <n v="1.45"/>
    <n v="14.943374029999999"/>
    <x v="9"/>
    <n v="1138"/>
  </r>
  <r>
    <d v="2025-03-30T08:11:11"/>
    <n v="726"/>
    <n v="732"/>
    <n v="698"/>
    <n v="34"/>
    <d v="2025-03-30T00:00:00"/>
    <n v="13"/>
    <s v="08:11:11"/>
    <n v="2025"/>
    <n v="3"/>
    <n v="30"/>
    <n v="8"/>
    <n v="29"/>
    <n v="60"/>
    <n v="61.35"/>
    <n v="17.28"/>
    <n v="44.07"/>
    <n v="1.02"/>
    <n v="11.93154034"/>
    <x v="9"/>
    <n v="726"/>
  </r>
  <r>
    <d v="2025-03-30T09:20:29"/>
    <n v="655"/>
    <n v="564"/>
    <n v="525"/>
    <n v="39"/>
    <d v="2025-03-30T00:00:00"/>
    <n v="13"/>
    <s v="09:20:29"/>
    <n v="2025"/>
    <n v="3"/>
    <n v="30"/>
    <n v="9"/>
    <n v="35"/>
    <n v="85"/>
    <n v="87.88"/>
    <n v="24.75"/>
    <n v="63.13"/>
    <n v="1.03"/>
    <n v="6.4178425130000001"/>
    <x v="9"/>
    <n v="655"/>
  </r>
  <r>
    <d v="2025-03-30T10:56:36"/>
    <n v="529"/>
    <n v="381"/>
    <n v="340"/>
    <n v="41"/>
    <d v="2025-03-30T00:00:00"/>
    <n v="13"/>
    <s v="10:56:36"/>
    <n v="2025"/>
    <n v="3"/>
    <n v="30"/>
    <n v="10"/>
    <n v="34"/>
    <n v="95"/>
    <n v="81.25"/>
    <n v="22.88"/>
    <n v="58.37"/>
    <n v="0.86"/>
    <n v="4.6892307689999999"/>
    <x v="9"/>
    <n v="529"/>
  </r>
  <r>
    <d v="2025-03-30T11:24:43"/>
    <n v="525"/>
    <n v="370"/>
    <n v="308"/>
    <n v="62"/>
    <d v="2025-03-30T00:00:00"/>
    <n v="13"/>
    <s v="11:24:43"/>
    <n v="2025"/>
    <n v="3"/>
    <n v="30"/>
    <n v="11"/>
    <n v="44"/>
    <n v="156"/>
    <n v="129.34"/>
    <n v="36.43"/>
    <n v="92.91"/>
    <n v="0.83"/>
    <n v="2.860677285"/>
    <x v="9"/>
    <n v="525"/>
  </r>
  <r>
    <d v="2025-03-30T12:03:48"/>
    <n v="488"/>
    <n v="416"/>
    <n v="357"/>
    <n v="59"/>
    <d v="2025-03-30T00:00:00"/>
    <n v="13"/>
    <s v="12:03:48"/>
    <n v="2025"/>
    <n v="3"/>
    <n v="30"/>
    <n v="12"/>
    <n v="44"/>
    <n v="156"/>
    <n v="129.34"/>
    <n v="36.43"/>
    <n v="92.91"/>
    <n v="0.83"/>
    <n v="3.2163290550000001"/>
    <x v="9"/>
    <n v="488"/>
  </r>
  <r>
    <d v="2025-03-30T13:22:35"/>
    <n v="486"/>
    <n v="390"/>
    <n v="345"/>
    <n v="45"/>
    <d v="2025-03-30T00:00:00"/>
    <n v="13"/>
    <s v="13:22:35"/>
    <n v="2025"/>
    <n v="3"/>
    <n v="30"/>
    <n v="13"/>
    <n v="37"/>
    <n v="67"/>
    <n v="82.91"/>
    <n v="23.35"/>
    <n v="59.56"/>
    <n v="1.24"/>
    <n v="4.7038957909999999"/>
    <x v="9"/>
    <n v="486"/>
  </r>
  <r>
    <d v="2025-03-30T14:34:53"/>
    <n v="376"/>
    <n v="311"/>
    <n v="272"/>
    <n v="39"/>
    <d v="2025-03-30T00:00:00"/>
    <n v="13"/>
    <s v="14:34:53"/>
    <n v="2025"/>
    <n v="3"/>
    <n v="30"/>
    <n v="14"/>
    <n v="33"/>
    <n v="55"/>
    <n v="67.989999999999995"/>
    <n v="19.149999999999999"/>
    <n v="48.84"/>
    <n v="1.24"/>
    <n v="4.5742020889999999"/>
    <x v="9"/>
    <n v="376"/>
  </r>
  <r>
    <d v="2025-03-30T15:18:46"/>
    <n v="372"/>
    <n v="265"/>
    <n v="221"/>
    <n v="44"/>
    <d v="2025-03-30T00:00:00"/>
    <n v="13"/>
    <s v="15:18:46"/>
    <n v="2025"/>
    <n v="3"/>
    <n v="30"/>
    <n v="15"/>
    <n v="35"/>
    <n v="63"/>
    <n v="82.91"/>
    <n v="23.35"/>
    <n v="59.56"/>
    <n v="1.32"/>
    <n v="3.1962368830000001"/>
    <x v="9"/>
    <n v="372"/>
  </r>
  <r>
    <d v="2025-03-30T16:25:05"/>
    <n v="387"/>
    <n v="233"/>
    <n v="195"/>
    <n v="38"/>
    <d v="2025-03-30T00:00:00"/>
    <n v="13"/>
    <s v="16:25:05"/>
    <n v="2025"/>
    <n v="3"/>
    <n v="30"/>
    <n v="16"/>
    <n v="35"/>
    <n v="56"/>
    <n v="102.81"/>
    <n v="28.95"/>
    <n v="73.849999999999994"/>
    <n v="1.84"/>
    <n v="2.2663165059999999"/>
    <x v="9"/>
    <n v="387"/>
  </r>
  <r>
    <d v="2025-03-30T17:27:02"/>
    <n v="415"/>
    <n v="254"/>
    <n v="187"/>
    <n v="67"/>
    <d v="2025-03-30T00:00:00"/>
    <n v="13"/>
    <s v="17:27:02"/>
    <n v="2025"/>
    <n v="3"/>
    <n v="30"/>
    <n v="17"/>
    <n v="51"/>
    <n v="104"/>
    <n v="157.53"/>
    <n v="44.36"/>
    <n v="113.16"/>
    <n v="1.51"/>
    <n v="1.612391291"/>
    <x v="9"/>
    <n v="415"/>
  </r>
  <r>
    <d v="2025-03-30T18:45:51"/>
    <n v="371"/>
    <n v="191"/>
    <n v="140"/>
    <n v="51"/>
    <d v="2025-03-30T00:00:00"/>
    <n v="13"/>
    <s v="18:45:51"/>
    <n v="2025"/>
    <n v="3"/>
    <n v="30"/>
    <n v="18"/>
    <n v="40"/>
    <n v="88"/>
    <n v="122.71"/>
    <n v="34.56"/>
    <n v="88.15"/>
    <n v="1.39"/>
    <n v="1.556515361"/>
    <x v="9"/>
    <n v="371"/>
  </r>
  <r>
    <d v="2025-03-30T19:44:47"/>
    <n v="425"/>
    <n v="234"/>
    <n v="167"/>
    <n v="67"/>
    <d v="2025-03-30T00:00:00"/>
    <n v="13"/>
    <s v="19:44:47"/>
    <n v="2025"/>
    <n v="3"/>
    <n v="30"/>
    <n v="19"/>
    <n v="47"/>
    <n v="107"/>
    <n v="129.34"/>
    <n v="36.43"/>
    <n v="92.91"/>
    <n v="1.21"/>
    <n v="1.809185094"/>
    <x v="9"/>
    <n v="425"/>
  </r>
  <r>
    <d v="2025-03-30T20:55:27"/>
    <n v="472"/>
    <n v="277"/>
    <n v="203"/>
    <n v="74"/>
    <d v="2025-03-30T00:00:00"/>
    <n v="13"/>
    <s v="20:55:27"/>
    <n v="2025"/>
    <n v="3"/>
    <n v="30"/>
    <n v="20"/>
    <n v="53"/>
    <n v="47"/>
    <n v="162.5"/>
    <n v="45.77"/>
    <n v="116.74"/>
    <n v="3.46"/>
    <n v="1.7046153850000001"/>
    <x v="9"/>
    <n v="472"/>
  </r>
  <r>
    <d v="2025-03-30T21:55:19"/>
    <n v="586"/>
    <n v="407"/>
    <n v="310"/>
    <n v="97"/>
    <d v="2025-03-30T00:00:00"/>
    <n v="13"/>
    <s v="21:55:19"/>
    <n v="2025"/>
    <n v="3"/>
    <n v="30"/>
    <n v="21"/>
    <n v="74"/>
    <n v="86"/>
    <n v="242.1"/>
    <n v="68.180000000000007"/>
    <n v="173.91"/>
    <n v="2.82"/>
    <n v="1.681123503"/>
    <x v="9"/>
    <n v="586"/>
  </r>
  <r>
    <d v="2025-03-30T22:38:18"/>
    <n v="625"/>
    <n v="385"/>
    <n v="271"/>
    <n v="114"/>
    <d v="2025-03-30T00:00:00"/>
    <n v="13"/>
    <s v="22:38:18"/>
    <n v="2025"/>
    <n v="3"/>
    <n v="30"/>
    <n v="22"/>
    <n v="82"/>
    <n v="81"/>
    <n v="189.03"/>
    <n v="53.24"/>
    <n v="135.80000000000001"/>
    <n v="2.33"/>
    <n v="2.036713749"/>
    <x v="9"/>
    <n v="625"/>
  </r>
  <r>
    <d v="2025-03-30T23:45:10"/>
    <n v="548"/>
    <n v="347"/>
    <n v="237"/>
    <n v="110"/>
    <d v="2025-03-30T00:00:00"/>
    <n v="13"/>
    <s v="23:45:10"/>
    <n v="2025"/>
    <n v="3"/>
    <n v="30"/>
    <n v="23"/>
    <n v="94"/>
    <n v="102"/>
    <n v="218.88"/>
    <n v="61.64"/>
    <n v="157.24"/>
    <n v="2.15"/>
    <n v="1.585343567"/>
    <x v="9"/>
    <n v="548"/>
  </r>
  <r>
    <d v="2025-03-31T00:14:07"/>
    <n v="487"/>
    <n v="309"/>
    <n v="200"/>
    <n v="109"/>
    <d v="2025-03-31T00:00:00"/>
    <n v="14"/>
    <s v="00:14:07"/>
    <n v="2025"/>
    <n v="3"/>
    <n v="31"/>
    <n v="0"/>
    <n v="86"/>
    <n v="211"/>
    <n v="169.8"/>
    <n v="48.52"/>
    <n v="121.28"/>
    <n v="0.8"/>
    <n v="1.8197879859999999"/>
    <x v="10"/>
    <n v="487"/>
  </r>
  <r>
    <d v="2025-03-31T01:47:30"/>
    <n v="375"/>
    <n v="231"/>
    <n v="148"/>
    <n v="83"/>
    <d v="2025-03-31T00:00:00"/>
    <n v="14"/>
    <s v="01:47:30"/>
    <n v="2025"/>
    <n v="3"/>
    <n v="31"/>
    <n v="1"/>
    <n v="67"/>
    <n v="145"/>
    <n v="136.13999999999999"/>
    <n v="38.9"/>
    <n v="97.24"/>
    <n v="0.94"/>
    <n v="1.696782724"/>
    <x v="10"/>
    <n v="375"/>
  </r>
  <r>
    <d v="2025-03-31T02:09:17"/>
    <n v="288"/>
    <n v="195"/>
    <n v="108"/>
    <n v="87"/>
    <d v="2025-03-31T00:00:00"/>
    <n v="14"/>
    <s v="02:09:17"/>
    <n v="2025"/>
    <n v="3"/>
    <n v="31"/>
    <n v="2"/>
    <n v="67"/>
    <n v="160"/>
    <n v="162.15"/>
    <n v="46.33"/>
    <n v="115.82"/>
    <n v="1.01"/>
    <n v="1.2025901939999999"/>
    <x v="10"/>
    <n v="288"/>
  </r>
  <r>
    <d v="2025-03-31T03:45:35"/>
    <n v="614"/>
    <n v="332"/>
    <n v="248"/>
    <n v="84"/>
    <d v="2025-03-31T00:00:00"/>
    <n v="14"/>
    <s v="03:45:35"/>
    <n v="2025"/>
    <n v="3"/>
    <n v="31"/>
    <n v="3"/>
    <n v="61"/>
    <n v="144"/>
    <n v="159.09"/>
    <n v="45.46"/>
    <n v="113.63"/>
    <n v="1.1000000000000001"/>
    <n v="2.0868690679999999"/>
    <x v="10"/>
    <n v="614"/>
  </r>
  <r>
    <d v="2025-03-31T04:14:28"/>
    <n v="550"/>
    <n v="371"/>
    <n v="299"/>
    <n v="72"/>
    <d v="2025-03-31T00:00:00"/>
    <n v="14"/>
    <s v="04:14:28"/>
    <n v="2025"/>
    <n v="3"/>
    <n v="31"/>
    <n v="4"/>
    <n v="58"/>
    <n v="124"/>
    <n v="133.08000000000001"/>
    <n v="38.03"/>
    <n v="95.06"/>
    <n v="1.07"/>
    <n v="2.787796814"/>
    <x v="10"/>
    <n v="550"/>
  </r>
  <r>
    <d v="2025-03-31T05:08:18"/>
    <n v="599"/>
    <n v="330"/>
    <n v="275"/>
    <n v="55"/>
    <d v="2025-03-31T00:00:00"/>
    <n v="14"/>
    <s v="05:08:18"/>
    <n v="2025"/>
    <n v="3"/>
    <n v="31"/>
    <n v="5"/>
    <n v="41"/>
    <n v="83"/>
    <n v="119.32"/>
    <n v="34.090000000000003"/>
    <n v="85.22"/>
    <n v="1.44"/>
    <n v="2.7656721420000001"/>
    <x v="10"/>
    <n v="599"/>
  </r>
  <r>
    <d v="2025-03-31T06:09:44"/>
    <n v="647"/>
    <n v="297"/>
    <n v="235"/>
    <n v="62"/>
    <d v="2025-03-31T00:00:00"/>
    <n v="14"/>
    <s v="06:09:44"/>
    <n v="2025"/>
    <n v="3"/>
    <n v="31"/>
    <n v="6"/>
    <n v="50"/>
    <n v="94"/>
    <n v="104.02"/>
    <n v="29.72"/>
    <n v="74.3"/>
    <n v="1.1100000000000001"/>
    <n v="2.8552201500000001"/>
    <x v="10"/>
    <n v="647"/>
  </r>
  <r>
    <d v="2025-03-31T07:27:47"/>
    <n v="700"/>
    <n v="404"/>
    <n v="332"/>
    <n v="72"/>
    <d v="2025-03-31T00:00:00"/>
    <n v="14"/>
    <s v="07:27:47"/>
    <n v="2025"/>
    <n v="3"/>
    <n v="31"/>
    <n v="7"/>
    <n v="49"/>
    <n v="91"/>
    <n v="99.43"/>
    <n v="28.41"/>
    <n v="71.02"/>
    <n v="1.0900000000000001"/>
    <n v="4.063160012"/>
    <x v="10"/>
    <n v="700"/>
  </r>
  <r>
    <d v="2025-03-31T08:55:34"/>
    <n v="413"/>
    <n v="248"/>
    <n v="180"/>
    <n v="68"/>
    <d v="2025-03-31T00:00:00"/>
    <n v="14"/>
    <s v="08:55:34"/>
    <n v="2025"/>
    <n v="3"/>
    <n v="31"/>
    <n v="8"/>
    <n v="47"/>
    <n v="122"/>
    <n v="117.79"/>
    <n v="33.65"/>
    <n v="84.13"/>
    <n v="0.97"/>
    <n v="2.1054418880000001"/>
    <x v="10"/>
    <n v="413"/>
  </r>
  <r>
    <d v="2025-03-31T09:38:11"/>
    <n v="370"/>
    <n v="223"/>
    <n v="154"/>
    <n v="69"/>
    <d v="2025-03-31T00:00:00"/>
    <n v="14"/>
    <s v="09:38:11"/>
    <n v="2025"/>
    <n v="3"/>
    <n v="31"/>
    <n v="9"/>
    <n v="51"/>
    <n v="137"/>
    <n v="123.91"/>
    <n v="35.4"/>
    <n v="88.5"/>
    <n v="0.9"/>
    <n v="1.7996933260000001"/>
    <x v="10"/>
    <n v="370"/>
  </r>
  <r>
    <d v="2025-03-31T10:37:32"/>
    <n v="316"/>
    <n v="175"/>
    <n v="115"/>
    <n v="60"/>
    <d v="2025-03-31T00:00:00"/>
    <n v="14"/>
    <s v="10:37:32"/>
    <n v="2025"/>
    <n v="3"/>
    <n v="31"/>
    <n v="10"/>
    <n v="47"/>
    <n v="142"/>
    <n v="108.61"/>
    <n v="31.03"/>
    <n v="77.58"/>
    <n v="0.76"/>
    <n v="1.611269681"/>
    <x v="10"/>
    <n v="316"/>
  </r>
  <r>
    <d v="2025-03-31T11:25:55"/>
    <n v="323"/>
    <n v="228"/>
    <n v="165"/>
    <n v="63"/>
    <d v="2025-03-31T00:00:00"/>
    <n v="14"/>
    <s v="11:25:55"/>
    <n v="2025"/>
    <n v="3"/>
    <n v="31"/>
    <n v="11"/>
    <n v="43"/>
    <n v="122"/>
    <n v="94.84"/>
    <n v="27.1"/>
    <n v="67.739999999999995"/>
    <n v="0.78"/>
    <n v="2.4040489250000001"/>
    <x v="10"/>
    <n v="323"/>
  </r>
  <r>
    <d v="2025-03-31T12:27:47"/>
    <n v="288"/>
    <n v="167"/>
    <n v="127"/>
    <n v="40"/>
    <d v="2025-03-31T00:00:00"/>
    <n v="14"/>
    <s v="12:27:47"/>
    <n v="2025"/>
    <n v="3"/>
    <n v="31"/>
    <n v="12"/>
    <n v="34"/>
    <n v="96"/>
    <n v="97.9"/>
    <n v="27.97"/>
    <n v="69.930000000000007"/>
    <n v="1.02"/>
    <n v="1.7058222679999999"/>
    <x v="10"/>
    <n v="288"/>
  </r>
  <r>
    <d v="2025-03-31T13:30:44"/>
    <n v="390"/>
    <n v="241"/>
    <n v="188"/>
    <n v="53"/>
    <d v="2025-03-31T00:00:00"/>
    <n v="14"/>
    <s v="13:30:44"/>
    <n v="2025"/>
    <n v="3"/>
    <n v="31"/>
    <n v="13"/>
    <n v="45"/>
    <n v="87"/>
    <n v="110.14"/>
    <n v="31.47"/>
    <n v="78.67"/>
    <n v="1.27"/>
    <n v="2.1881242059999999"/>
    <x v="10"/>
    <n v="390"/>
  </r>
  <r>
    <d v="2025-03-31T14:45:20"/>
    <n v="340"/>
    <n v="241"/>
    <n v="180"/>
    <n v="61"/>
    <d v="2025-03-31T00:00:00"/>
    <n v="14"/>
    <s v="14:45:20"/>
    <n v="2025"/>
    <n v="3"/>
    <n v="31"/>
    <n v="14"/>
    <n v="50"/>
    <n v="102"/>
    <n v="122.38"/>
    <n v="34.97"/>
    <n v="87.41"/>
    <n v="1.2"/>
    <n v="1.9692760250000001"/>
    <x v="10"/>
    <n v="340"/>
  </r>
  <r>
    <d v="2025-03-31T15:53:40"/>
    <n v="346"/>
    <n v="237"/>
    <n v="181"/>
    <n v="56"/>
    <d v="2025-03-31T00:00:00"/>
    <n v="14"/>
    <s v="15:53:40"/>
    <n v="2025"/>
    <n v="3"/>
    <n v="31"/>
    <n v="15"/>
    <n v="50"/>
    <n v="111"/>
    <n v="143.79"/>
    <n v="41.09"/>
    <n v="102.71"/>
    <n v="1.3"/>
    <n v="1.6482370120000001"/>
    <x v="10"/>
    <n v="346"/>
  </r>
  <r>
    <d v="2025-03-31T16:34:24"/>
    <n v="374"/>
    <n v="221"/>
    <n v="153"/>
    <n v="68"/>
    <d v="2025-03-31T00:00:00"/>
    <n v="14"/>
    <s v="16:34:24"/>
    <n v="2025"/>
    <n v="3"/>
    <n v="31"/>
    <n v="16"/>
    <n v="50"/>
    <n v="79"/>
    <n v="114.73"/>
    <n v="32.78"/>
    <n v="81.95"/>
    <n v="1.45"/>
    <n v="1.926261658"/>
    <x v="10"/>
    <n v="374"/>
  </r>
  <r>
    <d v="2025-03-31T17:02:16"/>
    <n v="432"/>
    <n v="258"/>
    <n v="168"/>
    <n v="90"/>
    <d v="2025-03-31T00:00:00"/>
    <n v="14"/>
    <s v="17:02:16"/>
    <n v="2025"/>
    <n v="3"/>
    <n v="31"/>
    <n v="17"/>
    <n v="69"/>
    <n v="145"/>
    <n v="189.68"/>
    <n v="54.2"/>
    <n v="135.47999999999999"/>
    <n v="1.31"/>
    <n v="1.3601855759999999"/>
    <x v="10"/>
    <n v="432"/>
  </r>
  <r>
    <d v="2025-03-31T18:26:07"/>
    <n v="389"/>
    <n v="233"/>
    <n v="140"/>
    <n v="93"/>
    <d v="2025-03-31T00:00:00"/>
    <n v="14"/>
    <s v="18:26:07"/>
    <n v="2025"/>
    <n v="3"/>
    <n v="31"/>
    <n v="18"/>
    <n v="68"/>
    <n v="157"/>
    <n v="152.97"/>
    <n v="43.71"/>
    <n v="109.26"/>
    <n v="0.97"/>
    <n v="1.5231744789999999"/>
    <x v="10"/>
    <n v="389"/>
  </r>
  <r>
    <d v="2025-03-31T19:54:34"/>
    <n v="505"/>
    <n v="280"/>
    <n v="183"/>
    <n v="97"/>
    <d v="2025-03-31T00:00:00"/>
    <n v="14"/>
    <s v="19:54:34"/>
    <n v="2025"/>
    <n v="3"/>
    <n v="31"/>
    <n v="19"/>
    <n v="76"/>
    <n v="167"/>
    <n v="140.72999999999999"/>
    <n v="40.21"/>
    <n v="100.52"/>
    <n v="0.84"/>
    <n v="1.989625524"/>
    <x v="10"/>
    <n v="505"/>
  </r>
  <r>
    <d v="2025-03-31T20:21:11"/>
    <n v="562"/>
    <n v="326"/>
    <n v="219"/>
    <n v="107"/>
    <d v="2025-03-31T00:00:00"/>
    <n v="14"/>
    <s v="20:21:11"/>
    <n v="2025"/>
    <n v="3"/>
    <n v="31"/>
    <n v="20"/>
    <n v="88"/>
    <n v="76"/>
    <n v="177.44"/>
    <n v="50.7"/>
    <n v="126.74"/>
    <n v="2.33"/>
    <n v="1.837240757"/>
    <x v="10"/>
    <n v="562"/>
  </r>
  <r>
    <d v="2025-03-31T21:44:23"/>
    <n v="737"/>
    <n v="510"/>
    <n v="372"/>
    <n v="138"/>
    <d v="2025-03-31T00:00:00"/>
    <n v="14"/>
    <s v="21:44:23"/>
    <n v="2025"/>
    <n v="3"/>
    <n v="31"/>
    <n v="21"/>
    <n v="103"/>
    <n v="123"/>
    <n v="289.11"/>
    <n v="82.61"/>
    <n v="206.5"/>
    <n v="2.35"/>
    <n v="1.7640344509999999"/>
    <x v="10"/>
    <n v="737"/>
  </r>
  <r>
    <d v="2025-03-31T22:12:29"/>
    <n v="705"/>
    <n v="475"/>
    <n v="352"/>
    <n v="123"/>
    <d v="2025-03-31T00:00:00"/>
    <n v="14"/>
    <s v="22:12:29"/>
    <n v="2025"/>
    <n v="3"/>
    <n v="31"/>
    <n v="22"/>
    <n v="96"/>
    <n v="97"/>
    <n v="229.45"/>
    <n v="65.56"/>
    <n v="163.89"/>
    <n v="2.37"/>
    <n v="2.070167793"/>
    <x v="10"/>
    <n v="705"/>
  </r>
  <r>
    <d v="2025-03-31T23:56:21"/>
    <n v="645"/>
    <n v="393"/>
    <n v="269"/>
    <n v="124"/>
    <d v="2025-03-31T00:00:00"/>
    <n v="14"/>
    <s v="23:56:21"/>
    <n v="2025"/>
    <n v="3"/>
    <n v="31"/>
    <n v="23"/>
    <n v="106"/>
    <n v="104"/>
    <n v="217.22"/>
    <n v="62.06"/>
    <n v="155.15"/>
    <n v="2.09"/>
    <n v="1.80922567"/>
    <x v="10"/>
    <n v="645"/>
  </r>
  <r>
    <d v="2025-04-01T00:30:45"/>
    <n v="515"/>
    <n v="289"/>
    <n v="195"/>
    <n v="94"/>
    <d v="2025-04-01T00:00:00"/>
    <n v="14"/>
    <s v="00:30:45"/>
    <n v="2025"/>
    <n v="4"/>
    <n v="1"/>
    <n v="0"/>
    <n v="80"/>
    <n v="194"/>
    <n v="185.27"/>
    <n v="50.86"/>
    <n v="134.41"/>
    <n v="0.96"/>
    <n v="1.559885572"/>
    <x v="10"/>
    <n v="515"/>
  </r>
  <r>
    <d v="2025-04-01T01:16:10"/>
    <n v="411"/>
    <n v="268"/>
    <n v="163"/>
    <n v="105"/>
    <d v="2025-04-01T00:00:00"/>
    <n v="14"/>
    <s v="01:16:10"/>
    <n v="2025"/>
    <n v="4"/>
    <n v="1"/>
    <n v="1"/>
    <n v="81"/>
    <n v="214"/>
    <n v="211.95"/>
    <n v="58.19"/>
    <n v="153.76"/>
    <n v="0.99"/>
    <n v="1.2644491630000001"/>
    <x v="10"/>
    <n v="411"/>
  </r>
  <r>
    <d v="2025-04-01T02:19:38"/>
    <n v="297"/>
    <n v="201"/>
    <n v="123"/>
    <n v="78"/>
    <d v="2025-04-01T00:00:00"/>
    <n v="14"/>
    <s v="02:19:38"/>
    <n v="2025"/>
    <n v="4"/>
    <n v="1"/>
    <n v="2"/>
    <n v="61"/>
    <n v="117"/>
    <n v="118.57"/>
    <n v="32.549999999999997"/>
    <n v="86.02"/>
    <n v="1.01"/>
    <n v="1.6952011469999999"/>
    <x v="10"/>
    <n v="297"/>
  </r>
  <r>
    <d v="2025-04-01T03:34:38"/>
    <n v="506"/>
    <n v="327"/>
    <n v="245"/>
    <n v="82"/>
    <d v="2025-04-01T00:00:00"/>
    <n v="14"/>
    <s v="03:34:38"/>
    <n v="2025"/>
    <n v="4"/>
    <n v="1"/>
    <n v="3"/>
    <n v="64"/>
    <n v="128"/>
    <n v="128.94999999999999"/>
    <n v="35.4"/>
    <n v="93.55"/>
    <n v="1.01"/>
    <n v="2.5358666150000002"/>
    <x v="10"/>
    <n v="506"/>
  </r>
  <r>
    <d v="2025-04-01T04:17:30"/>
    <n v="602"/>
    <n v="382"/>
    <n v="317"/>
    <n v="65"/>
    <d v="2025-04-01T00:00:00"/>
    <n v="14"/>
    <s v="04:17:30"/>
    <n v="2025"/>
    <n v="4"/>
    <n v="1"/>
    <n v="4"/>
    <n v="50"/>
    <n v="102"/>
    <n v="134.88"/>
    <n v="37.03"/>
    <n v="97.85"/>
    <n v="1.32"/>
    <n v="2.8321470940000002"/>
    <x v="10"/>
    <n v="602"/>
  </r>
  <r>
    <d v="2025-04-01T05:28:14"/>
    <n v="718"/>
    <n v="385"/>
    <n v="329"/>
    <n v="56"/>
    <d v="2025-04-01T00:00:00"/>
    <n v="14"/>
    <s v="05:28:14"/>
    <n v="2025"/>
    <n v="4"/>
    <n v="1"/>
    <n v="5"/>
    <n v="40"/>
    <n v="63"/>
    <n v="75.59"/>
    <n v="20.75"/>
    <n v="54.84"/>
    <n v="1.2"/>
    <n v="5.0932663050000002"/>
    <x v="10"/>
    <n v="718"/>
  </r>
  <r>
    <d v="2025-04-01T06:46:34"/>
    <n v="605"/>
    <n v="321"/>
    <n v="253"/>
    <n v="68"/>
    <d v="2025-04-01T00:00:00"/>
    <n v="14"/>
    <s v="06:46:34"/>
    <n v="2025"/>
    <n v="4"/>
    <n v="1"/>
    <n v="6"/>
    <n v="51"/>
    <n v="95"/>
    <n v="111.16"/>
    <n v="30.52"/>
    <n v="80.64"/>
    <n v="1.17"/>
    <n v="2.8877293989999999"/>
    <x v="10"/>
    <n v="605"/>
  </r>
  <r>
    <d v="2025-04-01T07:20:51"/>
    <n v="691"/>
    <n v="392"/>
    <n v="301"/>
    <n v="91"/>
    <d v="2025-04-01T00:00:00"/>
    <n v="14"/>
    <s v="07:20:51"/>
    <n v="2025"/>
    <n v="4"/>
    <n v="1"/>
    <n v="7"/>
    <n v="62"/>
    <n v="132"/>
    <n v="146.72999999999999"/>
    <n v="40.28"/>
    <n v="106.45"/>
    <n v="1.1100000000000001"/>
    <n v="2.671573639"/>
    <x v="10"/>
    <n v="691"/>
  </r>
  <r>
    <d v="2025-04-01T08:43:52"/>
    <n v="402"/>
    <n v="238"/>
    <n v="137"/>
    <n v="101"/>
    <d v="2025-04-01T00:00:00"/>
    <n v="14"/>
    <s v="08:43:52"/>
    <n v="2025"/>
    <n v="4"/>
    <n v="1"/>
    <n v="8"/>
    <n v="70"/>
    <n v="218"/>
    <n v="180.82"/>
    <n v="49.64"/>
    <n v="131.18"/>
    <n v="0.83"/>
    <n v="1.3162260809999999"/>
    <x v="10"/>
    <n v="402"/>
  </r>
  <r>
    <d v="2025-04-01T09:41:56"/>
    <n v="303"/>
    <n v="231"/>
    <n v="141"/>
    <n v="90"/>
    <d v="2025-04-01T00:00:00"/>
    <n v="14"/>
    <s v="09:41:56"/>
    <n v="2025"/>
    <n v="4"/>
    <n v="1"/>
    <n v="9"/>
    <n v="66"/>
    <n v="204"/>
    <n v="177.86"/>
    <n v="48.83"/>
    <n v="129.03"/>
    <n v="0.87"/>
    <n v="1.2987743169999999"/>
    <x v="10"/>
    <n v="303"/>
  </r>
  <r>
    <d v="2025-04-01T10:47:12"/>
    <n v="249"/>
    <n v="173"/>
    <n v="115"/>
    <n v="58"/>
    <d v="2025-04-01T00:00:00"/>
    <n v="14"/>
    <s v="10:47:12"/>
    <n v="2025"/>
    <n v="4"/>
    <n v="1"/>
    <n v="10"/>
    <n v="44"/>
    <n v="133"/>
    <n v="120.06"/>
    <n v="32.96"/>
    <n v="87.1"/>
    <n v="0.9"/>
    <n v="1.4409461939999999"/>
    <x v="10"/>
    <n v="249"/>
  </r>
  <r>
    <d v="2025-04-01T11:56:15"/>
    <n v="279"/>
    <n v="187"/>
    <n v="123"/>
    <n v="64"/>
    <d v="2025-04-01T00:00:00"/>
    <n v="14"/>
    <s v="11:56:15"/>
    <n v="2025"/>
    <n v="4"/>
    <n v="1"/>
    <n v="11"/>
    <n v="48"/>
    <n v="155"/>
    <n v="137.84"/>
    <n v="37.840000000000003"/>
    <n v="100"/>
    <n v="0.89"/>
    <n v="1.3566453860000001"/>
    <x v="10"/>
    <n v="279"/>
  </r>
  <r>
    <d v="2025-04-01T12:45:22"/>
    <n v="286"/>
    <n v="194"/>
    <n v="127"/>
    <n v="67"/>
    <d v="2025-04-01T00:00:00"/>
    <n v="14"/>
    <s v="12:45:22"/>
    <n v="2025"/>
    <n v="4"/>
    <n v="1"/>
    <n v="12"/>
    <n v="49"/>
    <n v="139"/>
    <n v="106.72"/>
    <n v="29.3"/>
    <n v="77.42"/>
    <n v="0.77"/>
    <n v="1.8178410789999999"/>
    <x v="10"/>
    <n v="286"/>
  </r>
  <r>
    <d v="2025-04-01T13:31:25"/>
    <n v="324"/>
    <n v="195"/>
    <n v="135"/>
    <n v="60"/>
    <d v="2025-04-01T00:00:00"/>
    <n v="14"/>
    <s v="13:31:25"/>
    <n v="2025"/>
    <n v="4"/>
    <n v="1"/>
    <n v="13"/>
    <n v="48"/>
    <n v="96"/>
    <n v="128.94999999999999"/>
    <n v="35.4"/>
    <n v="93.55"/>
    <n v="1.34"/>
    <n v="1.512214036"/>
    <x v="10"/>
    <n v="324"/>
  </r>
  <r>
    <d v="2025-04-01T14:48:13"/>
    <n v="319"/>
    <n v="211"/>
    <n v="139"/>
    <n v="72"/>
    <d v="2025-04-01T00:00:00"/>
    <n v="14"/>
    <s v="14:48:13"/>
    <n v="2025"/>
    <n v="4"/>
    <n v="1"/>
    <n v="14"/>
    <n v="55"/>
    <n v="110"/>
    <n v="130.43"/>
    <n v="35.81"/>
    <n v="94.62"/>
    <n v="1.19"/>
    <n v="1.6177259829999999"/>
    <x v="10"/>
    <n v="319"/>
  </r>
  <r>
    <d v="2025-04-01T15:20:39"/>
    <n v="319"/>
    <n v="210"/>
    <n v="141"/>
    <n v="69"/>
    <d v="2025-04-01T00:00:00"/>
    <n v="14"/>
    <s v="15:20:39"/>
    <n v="2025"/>
    <n v="4"/>
    <n v="1"/>
    <n v="15"/>
    <n v="54"/>
    <n v="110"/>
    <n v="134.88"/>
    <n v="37.03"/>
    <n v="97.85"/>
    <n v="1.23"/>
    <n v="1.5569395020000001"/>
    <x v="10"/>
    <n v="319"/>
  </r>
  <r>
    <d v="2025-04-01T16:20:52"/>
    <n v="360"/>
    <n v="249"/>
    <n v="169"/>
    <n v="80"/>
    <d v="2025-04-01T00:00:00"/>
    <n v="14"/>
    <s v="16:20:52"/>
    <n v="2025"/>
    <n v="4"/>
    <n v="1"/>
    <n v="16"/>
    <n v="65"/>
    <n v="124"/>
    <n v="179.34"/>
    <n v="49.24"/>
    <n v="130.11000000000001"/>
    <n v="1.45"/>
    <n v="1.388424222"/>
    <x v="10"/>
    <n v="360"/>
  </r>
  <r>
    <d v="2025-04-01T17:18:32"/>
    <n v="393"/>
    <n v="247"/>
    <n v="148"/>
    <n v="99"/>
    <d v="2025-04-01T00:00:00"/>
    <n v="14"/>
    <s v="17:18:32"/>
    <n v="2025"/>
    <n v="4"/>
    <n v="1"/>
    <n v="17"/>
    <n v="78"/>
    <n v="165"/>
    <n v="211.95"/>
    <n v="58.19"/>
    <n v="153.76"/>
    <n v="1.28"/>
    <n v="1.1653691909999999"/>
    <x v="10"/>
    <n v="393"/>
  </r>
  <r>
    <d v="2025-04-01T18:31:44"/>
    <n v="369"/>
    <n v="206"/>
    <n v="110"/>
    <n v="96"/>
    <d v="2025-04-01T00:00:00"/>
    <n v="14"/>
    <s v="18:31:44"/>
    <n v="2025"/>
    <n v="4"/>
    <n v="1"/>
    <n v="18"/>
    <n v="70"/>
    <n v="161"/>
    <n v="167.48"/>
    <n v="45.98"/>
    <n v="121.5"/>
    <n v="1.04"/>
    <n v="1.229997612"/>
    <x v="10"/>
    <n v="369"/>
  </r>
  <r>
    <d v="2025-04-01T19:22:36"/>
    <n v="525"/>
    <n v="352"/>
    <n v="228"/>
    <n v="124"/>
    <d v="2025-04-01T00:00:00"/>
    <n v="14"/>
    <s v="19:22:36"/>
    <n v="2025"/>
    <n v="4"/>
    <n v="1"/>
    <n v="19"/>
    <n v="89"/>
    <n v="209"/>
    <n v="174.9"/>
    <n v="48.01"/>
    <n v="126.88"/>
    <n v="0.84"/>
    <n v="2.0125786159999999"/>
    <x v="10"/>
    <n v="525"/>
  </r>
  <r>
    <d v="2025-04-01T20:41:02"/>
    <n v="615"/>
    <n v="354"/>
    <n v="218"/>
    <n v="136"/>
    <d v="2025-04-01T00:00:00"/>
    <n v="14"/>
    <s v="20:41:02"/>
    <n v="2025"/>
    <n v="4"/>
    <n v="1"/>
    <n v="20"/>
    <n v="98"/>
    <n v="93"/>
    <n v="228.25"/>
    <n v="62.66"/>
    <n v="165.59"/>
    <n v="2.4500000000000002"/>
    <n v="1.550930997"/>
    <x v="10"/>
    <n v="615"/>
  </r>
  <r>
    <d v="2025-04-01T21:19:54"/>
    <n v="777"/>
    <n v="515"/>
    <n v="353"/>
    <n v="162"/>
    <d v="2025-04-01T00:00:00"/>
    <n v="14"/>
    <s v="21:19:54"/>
    <n v="2025"/>
    <n v="4"/>
    <n v="1"/>
    <n v="21"/>
    <n v="113"/>
    <n v="100"/>
    <n v="204.54"/>
    <n v="56.15"/>
    <n v="148.38999999999999"/>
    <n v="2.0499999999999998"/>
    <n v="2.5178449199999999"/>
    <x v="10"/>
    <n v="777"/>
  </r>
  <r>
    <d v="2025-04-01T22:42:07"/>
    <n v="673"/>
    <n v="440"/>
    <n v="294"/>
    <n v="146"/>
    <d v="2025-04-01T00:00:00"/>
    <n v="14"/>
    <s v="22:42:07"/>
    <n v="2025"/>
    <n v="4"/>
    <n v="1"/>
    <n v="22"/>
    <n v="110"/>
    <n v="106"/>
    <n v="235.66"/>
    <n v="64.7"/>
    <n v="170.97"/>
    <n v="2.2200000000000002"/>
    <n v="1.867096665"/>
    <x v="10"/>
    <n v="673"/>
  </r>
  <r>
    <d v="2025-04-01T23:50:44"/>
    <n v="561"/>
    <n v="359"/>
    <n v="212"/>
    <n v="147"/>
    <d v="2025-04-01T00:00:00"/>
    <n v="14"/>
    <s v="23:50:44"/>
    <n v="2025"/>
    <n v="4"/>
    <n v="1"/>
    <n v="23"/>
    <n v="108"/>
    <n v="109"/>
    <n v="253.45"/>
    <n v="69.58"/>
    <n v="183.87"/>
    <n v="2.33"/>
    <n v="1.416452949"/>
    <x v="10"/>
    <n v="561"/>
  </r>
  <r>
    <d v="2025-04-02T00:32:05"/>
    <n v="500"/>
    <n v="330"/>
    <n v="191"/>
    <n v="139"/>
    <d v="2025-04-02T00:00:00"/>
    <n v="14"/>
    <s v="00:32:05"/>
    <n v="2025"/>
    <n v="4"/>
    <n v="2"/>
    <n v="0"/>
    <n v="98"/>
    <n v="221"/>
    <n v="173.85"/>
    <n v="51.47"/>
    <n v="122.39"/>
    <n v="0.79"/>
    <n v="1.8981880929999999"/>
    <x v="10"/>
    <n v="500"/>
  </r>
  <r>
    <d v="2025-04-02T01:51:11"/>
    <n v="398"/>
    <n v="300"/>
    <n v="169"/>
    <n v="131"/>
    <d v="2025-04-02T00:00:00"/>
    <n v="14"/>
    <s v="01:51:11"/>
    <n v="2025"/>
    <n v="4"/>
    <n v="2"/>
    <n v="1"/>
    <n v="98"/>
    <n v="227"/>
    <n v="183.21"/>
    <n v="54.24"/>
    <n v="128.97999999999999"/>
    <n v="0.81"/>
    <n v="1.637465204"/>
    <x v="10"/>
    <n v="398"/>
  </r>
  <r>
    <d v="2025-04-02T02:49:29"/>
    <n v="378"/>
    <n v="299"/>
    <n v="179"/>
    <n v="120"/>
    <d v="2025-04-02T00:00:00"/>
    <n v="14"/>
    <s v="02:49:29"/>
    <n v="2025"/>
    <n v="4"/>
    <n v="2"/>
    <n v="2"/>
    <n v="94"/>
    <n v="200"/>
    <n v="156.47"/>
    <n v="46.32"/>
    <n v="110.15"/>
    <n v="0.78"/>
    <n v="1.91090944"/>
    <x v="10"/>
    <n v="378"/>
  </r>
  <r>
    <d v="2025-04-02T03:42:02"/>
    <n v="547"/>
    <n v="323"/>
    <n v="231"/>
    <n v="92"/>
    <d v="2025-04-02T00:00:00"/>
    <n v="14"/>
    <s v="03:42:02"/>
    <n v="2025"/>
    <n v="4"/>
    <n v="2"/>
    <n v="3"/>
    <n v="72"/>
    <n v="156"/>
    <n v="161.82"/>
    <n v="47.9"/>
    <n v="113.91"/>
    <n v="1.04"/>
    <n v="1.996044988"/>
    <x v="10"/>
    <n v="547"/>
  </r>
  <r>
    <d v="2025-04-02T04:10:04"/>
    <n v="542"/>
    <n v="343"/>
    <n v="268"/>
    <n v="75"/>
    <d v="2025-04-02T00:00:00"/>
    <n v="14"/>
    <s v="04:10:04"/>
    <n v="2025"/>
    <n v="4"/>
    <n v="2"/>
    <n v="4"/>
    <n v="60"/>
    <n v="106"/>
    <n v="105.65"/>
    <n v="31.28"/>
    <n v="74.37"/>
    <n v="1"/>
    <n v="3.2465688589999999"/>
    <x v="10"/>
    <n v="542"/>
  </r>
  <r>
    <d v="2025-04-02T05:38:26"/>
    <n v="650"/>
    <n v="377"/>
    <n v="314"/>
    <n v="63"/>
    <d v="2025-04-02T00:00:00"/>
    <n v="14"/>
    <s v="05:38:26"/>
    <n v="2025"/>
    <n v="4"/>
    <n v="2"/>
    <n v="5"/>
    <n v="47"/>
    <n v="85"/>
    <n v="111"/>
    <n v="32.86"/>
    <n v="78.14"/>
    <n v="1.31"/>
    <n v="3.3963963960000001"/>
    <x v="10"/>
    <n v="650"/>
  </r>
  <r>
    <d v="2025-04-02T06:22:21"/>
    <n v="649"/>
    <n v="369"/>
    <n v="288"/>
    <n v="81"/>
    <d v="2025-04-02T00:00:00"/>
    <n v="14"/>
    <s v="06:22:21"/>
    <n v="2025"/>
    <n v="4"/>
    <n v="2"/>
    <n v="6"/>
    <n v="64"/>
    <n v="132"/>
    <n v="148.44"/>
    <n v="43.94"/>
    <n v="104.5"/>
    <n v="1.1200000000000001"/>
    <n v="2.48585287"/>
    <x v="10"/>
    <n v="649"/>
  </r>
  <r>
    <d v="2025-04-02T07:49:38"/>
    <n v="655"/>
    <n v="375"/>
    <n v="265"/>
    <n v="110"/>
    <d v="2025-04-02T00:00:00"/>
    <n v="14"/>
    <s v="07:49:38"/>
    <n v="2025"/>
    <n v="4"/>
    <n v="2"/>
    <n v="7"/>
    <n v="79"/>
    <n v="183"/>
    <n v="183.21"/>
    <n v="54.24"/>
    <n v="128.97999999999999"/>
    <n v="1"/>
    <n v="2.0468315050000001"/>
    <x v="10"/>
    <n v="655"/>
  </r>
  <r>
    <d v="2025-04-02T08:12:25"/>
    <n v="395"/>
    <n v="239"/>
    <n v="137"/>
    <n v="102"/>
    <d v="2025-04-02T00:00:00"/>
    <n v="14"/>
    <s v="08:12:25"/>
    <n v="2025"/>
    <n v="4"/>
    <n v="2"/>
    <n v="8"/>
    <n v="79"/>
    <n v="216"/>
    <n v="153.79"/>
    <n v="45.53"/>
    <n v="108.26"/>
    <n v="0.71"/>
    <n v="1.554067235"/>
    <x v="10"/>
    <n v="395"/>
  </r>
  <r>
    <d v="2025-04-02T09:32:21"/>
    <n v="338"/>
    <n v="224"/>
    <n v="121"/>
    <n v="103"/>
    <d v="2025-04-02T00:00:00"/>
    <n v="14"/>
    <s v="09:32:21"/>
    <n v="2025"/>
    <n v="4"/>
    <n v="2"/>
    <n v="9"/>
    <n v="78"/>
    <n v="212"/>
    <n v="151.12"/>
    <n v="44.74"/>
    <n v="106.38"/>
    <n v="0.71"/>
    <n v="1.482265749"/>
    <x v="10"/>
    <n v="338"/>
  </r>
  <r>
    <d v="2025-04-02T10:48:42"/>
    <n v="275"/>
    <n v="203"/>
    <n v="100"/>
    <n v="103"/>
    <d v="2025-04-02T00:00:00"/>
    <n v="14"/>
    <s v="10:48:42"/>
    <n v="2025"/>
    <n v="4"/>
    <n v="2"/>
    <n v="10"/>
    <n v="77"/>
    <n v="248"/>
    <n v="148.44"/>
    <n v="43.94"/>
    <n v="104.5"/>
    <n v="0.6"/>
    <n v="1.3675559150000001"/>
    <x v="10"/>
    <n v="275"/>
  </r>
  <r>
    <d v="2025-04-02T11:31:51"/>
    <n v="287"/>
    <n v="207"/>
    <n v="103"/>
    <n v="104"/>
    <d v="2025-04-02T00:00:00"/>
    <n v="14"/>
    <s v="11:31:51"/>
    <n v="2025"/>
    <n v="4"/>
    <n v="2"/>
    <n v="11"/>
    <n v="76"/>
    <n v="243"/>
    <n v="145.77000000000001"/>
    <n v="43.15"/>
    <n v="102.62"/>
    <n v="0.6"/>
    <n v="1.4200452770000001"/>
    <x v="10"/>
    <n v="287"/>
  </r>
  <r>
    <d v="2025-04-02T12:18:47"/>
    <n v="258"/>
    <n v="184"/>
    <n v="103"/>
    <n v="81"/>
    <d v="2025-04-02T00:00:00"/>
    <n v="14"/>
    <s v="12:18:47"/>
    <n v="2025"/>
    <n v="4"/>
    <n v="2"/>
    <n v="12"/>
    <n v="61"/>
    <n v="203"/>
    <n v="157.80000000000001"/>
    <n v="46.71"/>
    <n v="111.09"/>
    <n v="0.78"/>
    <n v="1.166032953"/>
    <x v="10"/>
    <n v="258"/>
  </r>
  <r>
    <d v="2025-04-02T13:22:49"/>
    <n v="263"/>
    <n v="190"/>
    <n v="116"/>
    <n v="74"/>
    <d v="2025-04-02T00:00:00"/>
    <n v="14"/>
    <s v="13:22:49"/>
    <n v="2025"/>
    <n v="4"/>
    <n v="2"/>
    <n v="13"/>
    <n v="60"/>
    <n v="106"/>
    <n v="105.65"/>
    <n v="31.28"/>
    <n v="74.37"/>
    <n v="1"/>
    <n v="1.798390913"/>
    <x v="10"/>
    <n v="263"/>
  </r>
  <r>
    <d v="2025-04-02T14:40:30"/>
    <n v="277"/>
    <n v="196"/>
    <n v="128"/>
    <n v="68"/>
    <d v="2025-04-02T00:00:00"/>
    <n v="14"/>
    <s v="14:40:30"/>
    <n v="2025"/>
    <n v="4"/>
    <n v="2"/>
    <n v="14"/>
    <n v="58"/>
    <n v="98"/>
    <n v="96.29"/>
    <n v="28.5"/>
    <n v="67.78"/>
    <n v="0.98"/>
    <n v="2.0355177069999999"/>
    <x v="10"/>
    <n v="277"/>
  </r>
  <r>
    <d v="2025-04-02T15:38:17"/>
    <n v="331"/>
    <n v="253"/>
    <n v="174"/>
    <n v="79"/>
    <d v="2025-04-02T00:00:00"/>
    <n v="14"/>
    <s v="15:38:17"/>
    <n v="2025"/>
    <n v="4"/>
    <n v="2"/>
    <n v="15"/>
    <n v="64"/>
    <n v="121"/>
    <n v="124.37"/>
    <n v="36.82"/>
    <n v="87.55"/>
    <n v="1.03"/>
    <n v="2.0342526329999999"/>
    <x v="10"/>
    <n v="331"/>
  </r>
  <r>
    <d v="2025-04-02T16:45:51"/>
    <n v="371"/>
    <n v="216"/>
    <n v="126"/>
    <n v="90"/>
    <d v="2025-04-02T00:00:00"/>
    <n v="14"/>
    <s v="16:45:51"/>
    <n v="2025"/>
    <n v="4"/>
    <n v="2"/>
    <n v="16"/>
    <n v="73"/>
    <n v="110"/>
    <n v="123.03"/>
    <n v="36.42"/>
    <n v="86.61"/>
    <n v="1.1200000000000001"/>
    <n v="1.7556693489999999"/>
    <x v="10"/>
    <n v="371"/>
  </r>
  <r>
    <d v="2025-04-02T17:29:48"/>
    <n v="373"/>
    <n v="261"/>
    <n v="148"/>
    <n v="113"/>
    <d v="2025-04-02T00:00:00"/>
    <n v="14"/>
    <s v="17:29:48"/>
    <n v="2025"/>
    <n v="4"/>
    <n v="2"/>
    <n v="17"/>
    <n v="86"/>
    <n v="148"/>
    <n v="160.47999999999999"/>
    <n v="47.51"/>
    <n v="112.97"/>
    <n v="1.08"/>
    <n v="1.626370887"/>
    <x v="10"/>
    <n v="373"/>
  </r>
  <r>
    <d v="2025-04-02T18:28:16"/>
    <n v="283"/>
    <n v="209"/>
    <n v="106"/>
    <n v="103"/>
    <d v="2025-04-02T00:00:00"/>
    <n v="14"/>
    <s v="18:28:16"/>
    <n v="2025"/>
    <n v="4"/>
    <n v="2"/>
    <n v="18"/>
    <n v="79"/>
    <n v="182"/>
    <n v="180.54"/>
    <n v="53.44"/>
    <n v="127.09"/>
    <n v="0.99"/>
    <n v="1.157638197"/>
    <x v="10"/>
    <n v="283"/>
  </r>
  <r>
    <d v="2025-04-02T19:15:40"/>
    <n v="528"/>
    <n v="317"/>
    <n v="172"/>
    <n v="145"/>
    <d v="2025-04-02T00:00:00"/>
    <n v="14"/>
    <s v="19:15:40"/>
    <n v="2025"/>
    <n v="4"/>
    <n v="2"/>
    <n v="19"/>
    <n v="104"/>
    <n v="292"/>
    <n v="251.42"/>
    <n v="74.430000000000007"/>
    <n v="176.99"/>
    <n v="0.86"/>
    <n v="1.260838438"/>
    <x v="10"/>
    <n v="528"/>
  </r>
  <r>
    <d v="2025-04-02T20:38:27"/>
    <n v="589"/>
    <n v="347"/>
    <n v="206"/>
    <n v="141"/>
    <d v="2025-04-02T00:00:00"/>
    <n v="14"/>
    <s v="20:38:27"/>
    <n v="2025"/>
    <n v="4"/>
    <n v="2"/>
    <n v="20"/>
    <n v="108"/>
    <n v="102"/>
    <n v="243.39"/>
    <n v="72.05"/>
    <n v="171.34"/>
    <n v="2.39"/>
    <n v="1.4256953859999999"/>
    <x v="10"/>
    <n v="589"/>
  </r>
  <r>
    <d v="2025-04-02T21:06:14"/>
    <n v="652"/>
    <n v="431"/>
    <n v="265"/>
    <n v="166"/>
    <d v="2025-04-02T00:00:00"/>
    <n v="14"/>
    <s v="21:06:14"/>
    <n v="2025"/>
    <n v="4"/>
    <n v="2"/>
    <n v="21"/>
    <n v="127"/>
    <n v="149"/>
    <n v="335.67"/>
    <n v="99.37"/>
    <n v="236.3"/>
    <n v="2.25"/>
    <n v="1.2839991660000001"/>
    <x v="10"/>
    <n v="652"/>
  </r>
  <r>
    <d v="2025-04-02T22:50:12"/>
    <n v="678"/>
    <n v="389"/>
    <n v="241"/>
    <n v="148"/>
    <d v="2025-04-02T00:00:00"/>
    <n v="14"/>
    <s v="22:50:12"/>
    <n v="2025"/>
    <n v="4"/>
    <n v="2"/>
    <n v="22"/>
    <n v="106"/>
    <n v="107"/>
    <n v="268.8"/>
    <n v="79.569999999999993"/>
    <n v="189.23"/>
    <n v="2.5099999999999998"/>
    <n v="1.447172619"/>
    <x v="10"/>
    <n v="678"/>
  </r>
  <r>
    <d v="2025-04-02T23:38:20"/>
    <n v="610"/>
    <n v="394"/>
    <n v="246"/>
    <n v="148"/>
    <d v="2025-04-02T00:00:00"/>
    <n v="14"/>
    <s v="23:38:20"/>
    <n v="2025"/>
    <n v="4"/>
    <n v="2"/>
    <n v="23"/>
    <n v="130"/>
    <n v="141"/>
    <n v="299.56"/>
    <n v="88.68"/>
    <n v="210.88"/>
    <n v="2.12"/>
    <n v="1.315262385"/>
    <x v="10"/>
    <n v="610"/>
  </r>
  <r>
    <d v="2025-04-03T00:08:02"/>
    <n v="481"/>
    <n v="302"/>
    <n v="145"/>
    <n v="157"/>
    <d v="2025-04-03T00:00:00"/>
    <n v="14"/>
    <s v="00:08:02"/>
    <n v="2025"/>
    <n v="4"/>
    <n v="3"/>
    <n v="0"/>
    <n v="117"/>
    <n v="348"/>
    <n v="287.83999999999997"/>
    <n v="86.74"/>
    <n v="201.09"/>
    <n v="0.83"/>
    <n v="1.0491939969999999"/>
    <x v="10"/>
    <n v="481"/>
  </r>
  <r>
    <d v="2025-04-03T01:49:29"/>
    <n v="369"/>
    <n v="273"/>
    <n v="152"/>
    <n v="121"/>
    <d v="2025-04-03T00:00:00"/>
    <n v="14"/>
    <s v="01:49:29"/>
    <n v="2025"/>
    <n v="4"/>
    <n v="3"/>
    <n v="1"/>
    <n v="91"/>
    <n v="211"/>
    <n v="191.89"/>
    <n v="57.83"/>
    <n v="134.06"/>
    <n v="0.91"/>
    <n v="1.422690083"/>
    <x v="10"/>
    <n v="369"/>
  </r>
  <r>
    <d v="2025-04-03T02:13:25"/>
    <n v="305"/>
    <n v="244"/>
    <n v="151"/>
    <n v="93"/>
    <d v="2025-04-03T00:00:00"/>
    <n v="14"/>
    <s v="02:13:25"/>
    <n v="2025"/>
    <n v="4"/>
    <n v="3"/>
    <n v="2"/>
    <n v="75"/>
    <n v="172"/>
    <n v="187.9"/>
    <n v="56.63"/>
    <n v="131.27000000000001"/>
    <n v="1.0900000000000001"/>
    <n v="1.298563065"/>
    <x v="10"/>
    <n v="305"/>
  </r>
  <r>
    <d v="2025-04-03T03:47:12"/>
    <n v="491"/>
    <n v="309"/>
    <n v="223"/>
    <n v="86"/>
    <d v="2025-04-03T00:00:00"/>
    <n v="14"/>
    <s v="03:47:12"/>
    <n v="2025"/>
    <n v="4"/>
    <n v="3"/>
    <n v="3"/>
    <n v="64"/>
    <n v="124"/>
    <n v="137.26"/>
    <n v="41.36"/>
    <n v="95.89"/>
    <n v="1.1100000000000001"/>
    <n v="2.2512020979999998"/>
    <x v="10"/>
    <n v="491"/>
  </r>
  <r>
    <d v="2025-04-03T04:16:50"/>
    <n v="538"/>
    <n v="332"/>
    <n v="274"/>
    <n v="58"/>
    <d v="2025-04-03T00:00:00"/>
    <n v="14"/>
    <s v="04:16:50"/>
    <n v="2025"/>
    <n v="4"/>
    <n v="3"/>
    <n v="4"/>
    <n v="48"/>
    <n v="83"/>
    <n v="106.61"/>
    <n v="32.130000000000003"/>
    <n v="74.48"/>
    <n v="1.28"/>
    <n v="3.1141543949999999"/>
    <x v="10"/>
    <n v="538"/>
  </r>
  <r>
    <d v="2025-04-03T05:21:56"/>
    <n v="662"/>
    <n v="436"/>
    <n v="375"/>
    <n v="61"/>
    <d v="2025-04-03T00:00:00"/>
    <n v="14"/>
    <s v="05:21:56"/>
    <n v="2025"/>
    <n v="4"/>
    <n v="3"/>
    <n v="5"/>
    <n v="47"/>
    <n v="84"/>
    <n v="115.94"/>
    <n v="34.94"/>
    <n v="81"/>
    <n v="1.38"/>
    <n v="3.7605658100000001"/>
    <x v="10"/>
    <n v="662"/>
  </r>
  <r>
    <d v="2025-04-03T06:10:24"/>
    <n v="649"/>
    <n v="323"/>
    <n v="237"/>
    <n v="86"/>
    <d v="2025-04-03T00:00:00"/>
    <n v="14"/>
    <s v="06:10:24"/>
    <n v="2025"/>
    <n v="4"/>
    <n v="3"/>
    <n v="6"/>
    <n v="66"/>
    <n v="131"/>
    <n v="142.59"/>
    <n v="42.97"/>
    <n v="99.62"/>
    <n v="1.0900000000000001"/>
    <n v="2.2652359909999999"/>
    <x v="10"/>
    <n v="649"/>
  </r>
  <r>
    <d v="2025-04-03T07:05:47"/>
    <n v="641"/>
    <n v="369"/>
    <n v="275"/>
    <n v="94"/>
    <d v="2025-04-03T00:00:00"/>
    <n v="14"/>
    <s v="07:05:47"/>
    <n v="2025"/>
    <n v="4"/>
    <n v="3"/>
    <n v="7"/>
    <n v="70"/>
    <n v="158"/>
    <n v="182.56"/>
    <n v="55.02"/>
    <n v="127.55"/>
    <n v="1.1599999999999999"/>
    <n v="2.021253287"/>
    <x v="10"/>
    <n v="641"/>
  </r>
  <r>
    <d v="2025-04-03T08:22:29"/>
    <n v="355"/>
    <n v="243"/>
    <n v="121"/>
    <n v="122"/>
    <d v="2025-04-03T00:00:00"/>
    <n v="14"/>
    <s v="08:22:29"/>
    <n v="2025"/>
    <n v="4"/>
    <n v="3"/>
    <n v="8"/>
    <n v="84"/>
    <n v="213"/>
    <n v="138.59"/>
    <n v="41.77"/>
    <n v="96.82"/>
    <n v="0.65"/>
    <n v="1.753373259"/>
    <x v="10"/>
    <n v="355"/>
  </r>
  <r>
    <d v="2025-04-03T09:14:05"/>
    <n v="307"/>
    <n v="216"/>
    <n v="105"/>
    <n v="111"/>
    <d v="2025-04-03T00:00:00"/>
    <n v="14"/>
    <s v="09:14:05"/>
    <n v="2025"/>
    <n v="4"/>
    <n v="3"/>
    <n v="9"/>
    <n v="81"/>
    <n v="222"/>
    <n v="162.58000000000001"/>
    <n v="48.99"/>
    <n v="113.58"/>
    <n v="0.73"/>
    <n v="1.328576701"/>
    <x v="10"/>
    <n v="307"/>
  </r>
  <r>
    <d v="2025-04-03T10:37:25"/>
    <n v="321"/>
    <n v="233"/>
    <n v="112"/>
    <n v="121"/>
    <d v="2025-04-03T00:00:00"/>
    <n v="14"/>
    <s v="10:37:25"/>
    <n v="2025"/>
    <n v="4"/>
    <n v="3"/>
    <n v="10"/>
    <n v="87"/>
    <n v="306"/>
    <n v="182.56"/>
    <n v="55.02"/>
    <n v="127.55"/>
    <n v="0.6"/>
    <n v="1.2762927260000001"/>
    <x v="10"/>
    <n v="321"/>
  </r>
  <r>
    <d v="2025-04-03T11:26:56"/>
    <n v="295"/>
    <n v="227"/>
    <n v="123"/>
    <n v="104"/>
    <d v="2025-04-03T00:00:00"/>
    <n v="14"/>
    <s v="11:26:56"/>
    <n v="2025"/>
    <n v="4"/>
    <n v="3"/>
    <n v="11"/>
    <n v="73"/>
    <n v="208"/>
    <n v="119.93"/>
    <n v="36.14"/>
    <n v="83.79"/>
    <n v="0.57999999999999996"/>
    <n v="1.892770783"/>
    <x v="10"/>
    <n v="295"/>
  </r>
  <r>
    <d v="2025-04-03T12:27:49"/>
    <n v="281"/>
    <n v="182"/>
    <n v="101"/>
    <n v="81"/>
    <d v="2025-04-03T00:00:00"/>
    <n v="14"/>
    <s v="12:27:49"/>
    <n v="2025"/>
    <n v="4"/>
    <n v="3"/>
    <n v="12"/>
    <n v="66"/>
    <n v="196"/>
    <n v="133.26"/>
    <n v="40.159999999999997"/>
    <n v="93.1"/>
    <n v="0.68"/>
    <n v="1.3657511630000001"/>
    <x v="10"/>
    <n v="281"/>
  </r>
  <r>
    <d v="2025-04-03T13:27:47"/>
    <n v="292"/>
    <n v="193"/>
    <n v="131"/>
    <n v="62"/>
    <d v="2025-04-03T00:00:00"/>
    <n v="14"/>
    <s v="13:27:47"/>
    <n v="2025"/>
    <n v="4"/>
    <n v="3"/>
    <n v="13"/>
    <n v="49"/>
    <n v="91"/>
    <n v="123.93"/>
    <n v="37.35"/>
    <n v="86.58"/>
    <n v="1.36"/>
    <n v="1.5573307510000001"/>
    <x v="10"/>
    <n v="292"/>
  </r>
  <r>
    <d v="2025-04-03T14:38:18"/>
    <n v="313"/>
    <n v="245"/>
    <n v="160"/>
    <n v="85"/>
    <d v="2025-04-03T00:00:00"/>
    <n v="14"/>
    <s v="14:38:18"/>
    <n v="2025"/>
    <n v="4"/>
    <n v="3"/>
    <n v="14"/>
    <n v="60"/>
    <n v="121"/>
    <n v="147.91999999999999"/>
    <n v="44.58"/>
    <n v="103.34"/>
    <n v="1.22"/>
    <n v="1.6563007030000001"/>
    <x v="10"/>
    <n v="313"/>
  </r>
  <r>
    <d v="2025-04-03T15:06:43"/>
    <n v="376"/>
    <n v="254"/>
    <n v="168"/>
    <n v="86"/>
    <d v="2025-04-03T00:00:00"/>
    <n v="14"/>
    <s v="15:06:43"/>
    <n v="2025"/>
    <n v="4"/>
    <n v="3"/>
    <n v="15"/>
    <n v="67"/>
    <n v="132"/>
    <n v="141.25"/>
    <n v="42.57"/>
    <n v="98.69"/>
    <n v="1.07"/>
    <n v="1.7982300879999999"/>
    <x v="10"/>
    <n v="376"/>
  </r>
  <r>
    <d v="2025-04-03T16:36:56"/>
    <n v="411"/>
    <n v="287"/>
    <n v="189"/>
    <n v="98"/>
    <d v="2025-04-03T00:00:00"/>
    <n v="14"/>
    <s v="16:36:56"/>
    <n v="2025"/>
    <n v="4"/>
    <n v="3"/>
    <n v="16"/>
    <n v="82"/>
    <n v="156"/>
    <n v="201.22"/>
    <n v="60.64"/>
    <n v="140.58000000000001"/>
    <n v="1.29"/>
    <n v="1.4262995730000001"/>
    <x v="10"/>
    <n v="411"/>
  </r>
  <r>
    <d v="2025-04-03T17:45:13"/>
    <n v="434"/>
    <n v="293"/>
    <n v="149"/>
    <n v="144"/>
    <d v="2025-04-03T00:00:00"/>
    <n v="14"/>
    <s v="17:45:13"/>
    <n v="2025"/>
    <n v="4"/>
    <n v="3"/>
    <n v="17"/>
    <n v="101"/>
    <n v="212"/>
    <n v="235.87"/>
    <n v="71.08"/>
    <n v="164.79"/>
    <n v="1.1100000000000001"/>
    <n v="1.2422096920000001"/>
    <x v="10"/>
    <n v="434"/>
  </r>
  <r>
    <d v="2025-04-03T18:41:06"/>
    <n v="386"/>
    <n v="266"/>
    <n v="130"/>
    <n v="136"/>
    <d v="2025-04-03T00:00:00"/>
    <n v="14"/>
    <s v="18:41:06"/>
    <n v="2025"/>
    <n v="4"/>
    <n v="3"/>
    <n v="18"/>
    <n v="103"/>
    <n v="241"/>
    <n v="194.56"/>
    <n v="58.63"/>
    <n v="135.91999999999999"/>
    <n v="0.81"/>
    <n v="1.3671875"/>
    <x v="10"/>
    <n v="386"/>
  </r>
  <r>
    <d v="2025-04-03T19:54:18"/>
    <n v="487"/>
    <n v="374"/>
    <n v="201"/>
    <n v="173"/>
    <d v="2025-04-03T00:00:00"/>
    <n v="14"/>
    <s v="19:54:18"/>
    <n v="2025"/>
    <n v="4"/>
    <n v="3"/>
    <n v="19"/>
    <n v="126"/>
    <n v="304"/>
    <n v="205.22"/>
    <n v="61.85"/>
    <n v="143.37"/>
    <n v="0.68"/>
    <n v="1.8224344610000001"/>
    <x v="10"/>
    <n v="487"/>
  </r>
  <r>
    <d v="2025-04-03T20:49:11"/>
    <n v="517"/>
    <n v="345"/>
    <n v="204"/>
    <n v="141"/>
    <d v="2025-04-03T00:00:00"/>
    <n v="14"/>
    <s v="20:49:11"/>
    <n v="2025"/>
    <n v="4"/>
    <n v="3"/>
    <n v="20"/>
    <n v="105"/>
    <n v="83"/>
    <n v="186.56"/>
    <n v="56.22"/>
    <n v="130.34"/>
    <n v="2.25"/>
    <n v="1.849271012"/>
    <x v="10"/>
    <n v="517"/>
  </r>
  <r>
    <d v="2025-04-03T21:11:23"/>
    <n v="643"/>
    <n v="462"/>
    <n v="268"/>
    <n v="194"/>
    <d v="2025-04-03T00:00:00"/>
    <n v="14"/>
    <s v="21:11:23"/>
    <n v="2025"/>
    <n v="4"/>
    <n v="3"/>
    <n v="21"/>
    <n v="135"/>
    <n v="138"/>
    <n v="286.51"/>
    <n v="86.34"/>
    <n v="200.16"/>
    <n v="2.08"/>
    <n v="1.6125091620000001"/>
    <x v="10"/>
    <n v="643"/>
  </r>
  <r>
    <d v="2025-04-03T22:19:23"/>
    <n v="634"/>
    <n v="432"/>
    <n v="249"/>
    <n v="183"/>
    <d v="2025-04-03T00:00:00"/>
    <n v="14"/>
    <s v="22:19:23"/>
    <n v="2025"/>
    <n v="4"/>
    <n v="3"/>
    <n v="22"/>
    <n v="132"/>
    <n v="116"/>
    <n v="226.54"/>
    <n v="68.27"/>
    <n v="158.27000000000001"/>
    <n v="1.95"/>
    <n v="1.9069480000000001"/>
    <x v="10"/>
    <n v="634"/>
  </r>
  <r>
    <d v="2025-04-03T23:02:15"/>
    <n v="499"/>
    <n v="325"/>
    <n v="167"/>
    <n v="158"/>
    <d v="2025-04-03T00:00:00"/>
    <n v="14"/>
    <s v="23:02:15"/>
    <n v="2025"/>
    <n v="4"/>
    <n v="3"/>
    <n v="23"/>
    <n v="125"/>
    <n v="140"/>
    <n v="327.82"/>
    <n v="98.79"/>
    <n v="229.02"/>
    <n v="2.34"/>
    <n v="0.99139771830000001"/>
    <x v="10"/>
    <n v="499"/>
  </r>
  <r>
    <d v="2025-04-04T00:20:45"/>
    <n v="449"/>
    <n v="322"/>
    <n v="157"/>
    <n v="165"/>
    <d v="2025-04-04T00:00:00"/>
    <n v="14"/>
    <s v="00:20:45"/>
    <n v="2025"/>
    <n v="4"/>
    <n v="4"/>
    <n v="0"/>
    <n v="125"/>
    <n v="382"/>
    <n v="283.19"/>
    <n v="78.06"/>
    <n v="205.14"/>
    <n v="0.74"/>
    <n v="1.1370458000000001"/>
    <x v="10"/>
    <n v="449"/>
  </r>
  <r>
    <d v="2025-04-04T01:16:12"/>
    <n v="396"/>
    <n v="299"/>
    <n v="169"/>
    <n v="130"/>
    <d v="2025-04-04T00:00:00"/>
    <n v="14"/>
    <s v="01:16:12"/>
    <n v="2025"/>
    <n v="4"/>
    <n v="4"/>
    <n v="1"/>
    <n v="96"/>
    <n v="210"/>
    <n v="163.95"/>
    <n v="45.19"/>
    <n v="118.76"/>
    <n v="0.78"/>
    <n v="1.823726746"/>
    <x v="10"/>
    <n v="396"/>
  </r>
  <r>
    <d v="2025-04-04T02:21:36"/>
    <n v="308"/>
    <n v="262"/>
    <n v="151"/>
    <n v="111"/>
    <d v="2025-04-04T00:00:00"/>
    <n v="14"/>
    <s v="02:21:36"/>
    <n v="2025"/>
    <n v="4"/>
    <n v="4"/>
    <n v="2"/>
    <n v="82"/>
    <n v="178"/>
    <n v="161.24"/>
    <n v="44.45"/>
    <n v="116.8"/>
    <n v="0.91"/>
    <n v="1.6249069709999999"/>
    <x v="10"/>
    <n v="308"/>
  </r>
  <r>
    <d v="2025-04-04T03:28:37"/>
    <n v="474"/>
    <n v="303"/>
    <n v="215"/>
    <n v="88"/>
    <d v="2025-04-04T00:00:00"/>
    <n v="14"/>
    <s v="03:28:37"/>
    <n v="2025"/>
    <n v="4"/>
    <n v="4"/>
    <n v="3"/>
    <n v="69"/>
    <n v="152"/>
    <n v="165.31"/>
    <n v="45.57"/>
    <n v="119.74"/>
    <n v="1.0900000000000001"/>
    <n v="1.832919969"/>
    <x v="10"/>
    <n v="474"/>
  </r>
  <r>
    <d v="2025-04-04T04:25:48"/>
    <n v="530"/>
    <n v="335"/>
    <n v="257"/>
    <n v="78"/>
    <d v="2025-04-04T00:00:00"/>
    <n v="14"/>
    <s v="04:25:48"/>
    <n v="2025"/>
    <n v="4"/>
    <n v="4"/>
    <n v="4"/>
    <n v="65"/>
    <n v="140"/>
    <n v="158.53"/>
    <n v="43.7"/>
    <n v="114.84"/>
    <n v="1.1299999999999999"/>
    <n v="2.1131647010000001"/>
    <x v="10"/>
    <n v="530"/>
  </r>
  <r>
    <d v="2025-04-04T05:25:45"/>
    <n v="541"/>
    <n v="350"/>
    <n v="280"/>
    <n v="70"/>
    <d v="2025-04-04T00:00:00"/>
    <n v="14"/>
    <s v="05:25:45"/>
    <n v="2025"/>
    <n v="4"/>
    <n v="4"/>
    <n v="5"/>
    <n v="52"/>
    <n v="89"/>
    <n v="98.91"/>
    <n v="27.26"/>
    <n v="71.650000000000006"/>
    <n v="1.1100000000000001"/>
    <n v="3.5385704179999999"/>
    <x v="10"/>
    <n v="541"/>
  </r>
  <r>
    <d v="2025-04-04T06:33:42"/>
    <n v="550"/>
    <n v="305"/>
    <n v="227"/>
    <n v="78"/>
    <d v="2025-04-04T00:00:00"/>
    <n v="14"/>
    <s v="06:33:42"/>
    <n v="2025"/>
    <n v="4"/>
    <n v="4"/>
    <n v="6"/>
    <n v="63"/>
    <n v="113"/>
    <n v="108.4"/>
    <n v="29.88"/>
    <n v="78.52"/>
    <n v="0.96"/>
    <n v="2.8136531370000002"/>
    <x v="10"/>
    <n v="550"/>
  </r>
  <r>
    <d v="2025-04-04T07:30:50"/>
    <n v="481"/>
    <n v="267"/>
    <n v="196"/>
    <n v="71"/>
    <d v="2025-04-04T00:00:00"/>
    <n v="14"/>
    <s v="07:30:50"/>
    <n v="2025"/>
    <n v="4"/>
    <n v="4"/>
    <n v="7"/>
    <n v="53"/>
    <n v="92"/>
    <n v="100.27"/>
    <n v="27.64"/>
    <n v="72.63"/>
    <n v="1.0900000000000001"/>
    <n v="2.6628104119999998"/>
    <x v="10"/>
    <n v="481"/>
  </r>
  <r>
    <d v="2025-04-04T08:04:38"/>
    <n v="269"/>
    <n v="150"/>
    <n v="74"/>
    <n v="76"/>
    <d v="2025-04-04T00:00:00"/>
    <n v="14"/>
    <s v="08:04:38"/>
    <n v="2025"/>
    <n v="4"/>
    <n v="4"/>
    <n v="8"/>
    <n v="55"/>
    <n v="140"/>
    <n v="132.79"/>
    <n v="36.6"/>
    <n v="96.19"/>
    <n v="0.95"/>
    <n v="1.129603133"/>
    <x v="10"/>
    <n v="269"/>
  </r>
  <r>
    <d v="2025-04-04T09:17:12"/>
    <n v="260"/>
    <n v="170"/>
    <n v="87"/>
    <n v="83"/>
    <d v="2025-04-04T00:00:00"/>
    <n v="14"/>
    <s v="09:17:12"/>
    <n v="2025"/>
    <n v="4"/>
    <n v="4"/>
    <n v="9"/>
    <n v="61"/>
    <n v="169"/>
    <n v="155.82"/>
    <n v="42.95"/>
    <n v="112.87"/>
    <n v="0.92"/>
    <n v="1.0910024389999999"/>
    <x v="10"/>
    <n v="260"/>
  </r>
  <r>
    <d v="2025-04-04T10:13:24"/>
    <n v="189"/>
    <n v="150"/>
    <n v="78"/>
    <n v="72"/>
    <d v="2025-04-04T00:00:00"/>
    <n v="14"/>
    <s v="10:13:24"/>
    <n v="2025"/>
    <n v="4"/>
    <n v="4"/>
    <n v="10"/>
    <n v="55"/>
    <n v="156"/>
    <n v="112.46"/>
    <n v="31"/>
    <n v="81.47"/>
    <n v="0.72"/>
    <n v="1.3338075760000001"/>
    <x v="10"/>
    <n v="189"/>
  </r>
  <r>
    <d v="2025-04-04T11:05:24"/>
    <n v="187"/>
    <n v="135"/>
    <n v="84"/>
    <n v="51"/>
    <d v="2025-04-04T00:00:00"/>
    <n v="14"/>
    <s v="11:05:24"/>
    <n v="2025"/>
    <n v="4"/>
    <n v="4"/>
    <n v="11"/>
    <n v="38"/>
    <n v="94"/>
    <n v="81.3"/>
    <n v="22.41"/>
    <n v="58.89"/>
    <n v="0.86"/>
    <n v="1.660516605"/>
    <x v="10"/>
    <n v="187"/>
  </r>
  <r>
    <d v="2025-04-04T12:03:17"/>
    <n v="160"/>
    <n v="130"/>
    <n v="98"/>
    <n v="32"/>
    <d v="2025-04-04T00:00:00"/>
    <n v="14"/>
    <s v="12:03:17"/>
    <n v="2025"/>
    <n v="4"/>
    <n v="4"/>
    <n v="12"/>
    <n v="28"/>
    <n v="64"/>
    <n v="65.040000000000006"/>
    <n v="17.93"/>
    <n v="47.11"/>
    <n v="1.02"/>
    <n v="1.9987699880000001"/>
    <x v="10"/>
    <n v="160"/>
  </r>
  <r>
    <d v="2025-04-04T13:23:22"/>
    <n v="294"/>
    <n v="222"/>
    <n v="159"/>
    <n v="63"/>
    <d v="2025-04-04T00:00:00"/>
    <n v="14"/>
    <s v="13:23:22"/>
    <n v="2025"/>
    <n v="4"/>
    <n v="4"/>
    <n v="13"/>
    <n v="47"/>
    <n v="78"/>
    <n v="90.78"/>
    <n v="25.02"/>
    <n v="65.760000000000005"/>
    <n v="1.1599999999999999"/>
    <n v="2.4454725709999998"/>
    <x v="10"/>
    <n v="294"/>
  </r>
  <r>
    <d v="2025-04-04T14:46:28"/>
    <n v="280"/>
    <n v="183"/>
    <n v="104"/>
    <n v="79"/>
    <d v="2025-04-04T00:00:00"/>
    <n v="14"/>
    <s v="14:46:28"/>
    <n v="2025"/>
    <n v="4"/>
    <n v="4"/>
    <n v="14"/>
    <n v="66"/>
    <n v="134"/>
    <n v="140.91999999999999"/>
    <n v="38.840000000000003"/>
    <n v="102.08"/>
    <n v="1.05"/>
    <n v="1.2986091399999999"/>
    <x v="10"/>
    <n v="280"/>
  </r>
  <r>
    <d v="2025-04-04T15:22:42"/>
    <n v="307"/>
    <n v="223"/>
    <n v="126"/>
    <n v="97"/>
    <d v="2025-04-04T00:00:00"/>
    <n v="14"/>
    <s v="15:22:42"/>
    <n v="2025"/>
    <n v="4"/>
    <n v="4"/>
    <n v="15"/>
    <n v="77"/>
    <n v="188"/>
    <n v="197.83"/>
    <n v="54.53"/>
    <n v="143.30000000000001"/>
    <n v="1.05"/>
    <n v="1.1272304500000001"/>
    <x v="10"/>
    <n v="307"/>
  </r>
  <r>
    <d v="2025-04-04T16:04:38"/>
    <n v="345"/>
    <n v="264"/>
    <n v="143"/>
    <n v="121"/>
    <d v="2025-04-04T00:00:00"/>
    <n v="14"/>
    <s v="16:04:38"/>
    <n v="2025"/>
    <n v="4"/>
    <n v="4"/>
    <n v="16"/>
    <n v="94"/>
    <n v="170"/>
    <n v="173.44"/>
    <n v="47.81"/>
    <n v="125.63"/>
    <n v="1.02"/>
    <n v="1.5221402209999999"/>
    <x v="10"/>
    <n v="345"/>
  </r>
  <r>
    <d v="2025-04-04T17:27:54"/>
    <n v="343"/>
    <n v="251"/>
    <n v="117"/>
    <n v="134"/>
    <d v="2025-04-04T00:00:00"/>
    <n v="14"/>
    <s v="17:27:54"/>
    <n v="2025"/>
    <n v="4"/>
    <n v="4"/>
    <n v="17"/>
    <n v="101"/>
    <n v="214"/>
    <n v="227.64"/>
    <n v="62.75"/>
    <n v="164.89"/>
    <n v="1.06"/>
    <n v="1.1026181690000001"/>
    <x v="10"/>
    <n v="343"/>
  </r>
  <r>
    <d v="2025-04-04T18:42:21"/>
    <n v="324"/>
    <n v="267"/>
    <n v="124"/>
    <n v="143"/>
    <d v="2025-04-04T00:00:00"/>
    <n v="14"/>
    <s v="18:42:21"/>
    <n v="2025"/>
    <n v="4"/>
    <n v="4"/>
    <n v="18"/>
    <n v="99"/>
    <n v="221"/>
    <n v="169.37"/>
    <n v="46.69"/>
    <n v="122.69"/>
    <n v="0.77"/>
    <n v="1.576430301"/>
    <x v="10"/>
    <n v="324"/>
  </r>
  <r>
    <d v="2025-04-04T19:09:44"/>
    <n v="507"/>
    <n v="350"/>
    <n v="164"/>
    <n v="186"/>
    <d v="2025-04-04T00:00:00"/>
    <n v="14"/>
    <s v="19:09:44"/>
    <n v="2025"/>
    <n v="4"/>
    <n v="4"/>
    <n v="19"/>
    <n v="129"/>
    <n v="454"/>
    <n v="346.88"/>
    <n v="95.61"/>
    <n v="251.27"/>
    <n v="0.76"/>
    <n v="1.008994465"/>
    <x v="10"/>
    <n v="507"/>
  </r>
  <r>
    <d v="2025-04-04T20:36:51"/>
    <n v="527"/>
    <n v="347"/>
    <n v="217"/>
    <n v="130"/>
    <d v="2025-04-04T00:00:00"/>
    <n v="14"/>
    <s v="20:36:51"/>
    <n v="2025"/>
    <n v="4"/>
    <n v="4"/>
    <n v="20"/>
    <n v="104"/>
    <n v="93"/>
    <n v="220.86"/>
    <n v="60.88"/>
    <n v="159.99"/>
    <n v="2.37"/>
    <n v="1.5711310329999999"/>
    <x v="10"/>
    <n v="527"/>
  </r>
  <r>
    <d v="2025-04-04T21:34:39"/>
    <n v="692"/>
    <n v="483"/>
    <n v="307"/>
    <n v="176"/>
    <d v="2025-04-04T00:00:00"/>
    <n v="14"/>
    <s v="21:34:39"/>
    <n v="2025"/>
    <n v="4"/>
    <n v="4"/>
    <n v="21"/>
    <n v="124"/>
    <n v="136"/>
    <n v="300.81"/>
    <n v="82.91"/>
    <n v="217.9"/>
    <n v="2.21"/>
    <n v="1.6056647049999999"/>
    <x v="10"/>
    <n v="692"/>
  </r>
  <r>
    <d v="2025-04-04T22:19:02"/>
    <n v="603"/>
    <n v="384"/>
    <n v="215"/>
    <n v="169"/>
    <d v="2025-04-04T00:00:00"/>
    <n v="14"/>
    <s v="22:19:02"/>
    <n v="2025"/>
    <n v="4"/>
    <n v="4"/>
    <n v="22"/>
    <n v="122"/>
    <n v="109"/>
    <n v="219.51"/>
    <n v="60.51"/>
    <n v="159"/>
    <n v="2.0099999999999998"/>
    <n v="1.749350827"/>
    <x v="10"/>
    <n v="603"/>
  </r>
  <r>
    <d v="2025-04-04T23:02:43"/>
    <n v="500"/>
    <n v="346"/>
    <n v="178"/>
    <n v="168"/>
    <d v="2025-04-04T00:00:00"/>
    <n v="14"/>
    <s v="23:02:43"/>
    <n v="2025"/>
    <n v="4"/>
    <n v="4"/>
    <n v="23"/>
    <n v="130"/>
    <n v="128"/>
    <n v="257.45"/>
    <n v="70.959999999999994"/>
    <n v="186.49"/>
    <n v="2.0099999999999998"/>
    <n v="1.343950282"/>
    <x v="10"/>
    <n v="500"/>
  </r>
  <r>
    <d v="2025-04-05T00:23:11"/>
    <n v="470"/>
    <n v="358"/>
    <n v="187"/>
    <n v="171"/>
    <d v="2025-04-05T00:00:00"/>
    <n v="14"/>
    <s v="00:23:11"/>
    <n v="2025"/>
    <n v="4"/>
    <n v="5"/>
    <n v="0"/>
    <n v="124"/>
    <n v="353"/>
    <n v="262.57"/>
    <n v="76.569999999999993"/>
    <n v="186"/>
    <n v="0.74"/>
    <n v="1.3634459379999999"/>
    <x v="10"/>
    <n v="470"/>
  </r>
  <r>
    <d v="2025-04-05T01:47:05"/>
    <n v="301"/>
    <n v="203"/>
    <n v="92"/>
    <n v="111"/>
    <d v="2025-04-05T00:00:00"/>
    <n v="14"/>
    <s v="01:47:05"/>
    <n v="2025"/>
    <n v="4"/>
    <n v="5"/>
    <n v="1"/>
    <n v="84"/>
    <n v="203"/>
    <n v="202.4"/>
    <n v="59.02"/>
    <n v="143.38"/>
    <n v="1"/>
    <n v="1.002964427"/>
    <x v="10"/>
    <n v="301"/>
  </r>
  <r>
    <d v="2025-04-05T02:41:16"/>
    <n v="295"/>
    <n v="234"/>
    <n v="104"/>
    <n v="130"/>
    <d v="2025-04-05T00:00:00"/>
    <n v="14"/>
    <s v="02:41:16"/>
    <n v="2025"/>
    <n v="4"/>
    <n v="5"/>
    <n v="2"/>
    <n v="98"/>
    <n v="281"/>
    <n v="265.31"/>
    <n v="77.37"/>
    <n v="187.94"/>
    <n v="0.94"/>
    <n v="0.88198710940000002"/>
    <x v="10"/>
    <n v="295"/>
  </r>
  <r>
    <d v="2025-04-05T03:36:18"/>
    <n v="440"/>
    <n v="324"/>
    <n v="231"/>
    <n v="93"/>
    <d v="2025-04-05T00:00:00"/>
    <n v="14"/>
    <s v="03:36:18"/>
    <n v="2025"/>
    <n v="4"/>
    <n v="5"/>
    <n v="3"/>
    <n v="72"/>
    <n v="134"/>
    <n v="121.71"/>
    <n v="35.49"/>
    <n v="86.22"/>
    <n v="0.91"/>
    <n v="2.6620655659999999"/>
    <x v="10"/>
    <n v="440"/>
  </r>
  <r>
    <d v="2025-04-05T04:24:05"/>
    <n v="455"/>
    <n v="328"/>
    <n v="249"/>
    <n v="79"/>
    <d v="2025-04-05T00:00:00"/>
    <n v="14"/>
    <s v="04:24:05"/>
    <n v="2025"/>
    <n v="4"/>
    <n v="5"/>
    <n v="4"/>
    <n v="63"/>
    <n v="139"/>
    <n v="170.94"/>
    <n v="49.85"/>
    <n v="121.1"/>
    <n v="1.23"/>
    <n v="1.9188019190000001"/>
    <x v="10"/>
    <n v="455"/>
  </r>
  <r>
    <d v="2025-04-05T05:33:27"/>
    <n v="518"/>
    <n v="346"/>
    <n v="296"/>
    <n v="50"/>
    <d v="2025-04-05T00:00:00"/>
    <n v="14"/>
    <s v="05:33:27"/>
    <n v="2025"/>
    <n v="4"/>
    <n v="5"/>
    <n v="5"/>
    <n v="41"/>
    <n v="63"/>
    <n v="77.95"/>
    <n v="22.73"/>
    <n v="55.22"/>
    <n v="1.24"/>
    <n v="4.4387427840000004"/>
    <x v="10"/>
    <n v="518"/>
  </r>
  <r>
    <d v="2025-04-05T06:16:43"/>
    <n v="564"/>
    <n v="321"/>
    <n v="233"/>
    <n v="88"/>
    <d v="2025-04-05T00:00:00"/>
    <n v="14"/>
    <s v="06:16:43"/>
    <n v="2025"/>
    <n v="4"/>
    <n v="5"/>
    <n v="6"/>
    <n v="63"/>
    <n v="136"/>
    <n v="164.11"/>
    <n v="47.85"/>
    <n v="116.25"/>
    <n v="1.21"/>
    <n v="1.9560051190000001"/>
    <x v="10"/>
    <n v="564"/>
  </r>
  <r>
    <d v="2025-04-05T07:10:10"/>
    <n v="568"/>
    <n v="338"/>
    <n v="228"/>
    <n v="110"/>
    <d v="2025-04-05T00:00:00"/>
    <n v="14"/>
    <s v="07:10:10"/>
    <n v="2025"/>
    <n v="4"/>
    <n v="5"/>
    <n v="7"/>
    <n v="75"/>
    <n v="173"/>
    <n v="185.99"/>
    <n v="54.24"/>
    <n v="131.75"/>
    <n v="1.08"/>
    <n v="1.8173020049999999"/>
    <x v="10"/>
    <n v="568"/>
  </r>
  <r>
    <d v="2025-04-05T08:54:34"/>
    <n v="344"/>
    <n v="213"/>
    <n v="89"/>
    <n v="124"/>
    <d v="2025-04-05T00:00:00"/>
    <n v="14"/>
    <s v="08:54:34"/>
    <n v="2025"/>
    <n v="4"/>
    <n v="5"/>
    <n v="8"/>
    <n v="91"/>
    <n v="248"/>
    <n v="157.27000000000001"/>
    <n v="45.86"/>
    <n v="111.41"/>
    <n v="0.63"/>
    <n v="1.3543587459999999"/>
    <x v="10"/>
    <n v="344"/>
  </r>
  <r>
    <d v="2025-04-05T09:25:19"/>
    <n v="316"/>
    <n v="245"/>
    <n v="101"/>
    <n v="144"/>
    <d v="2025-04-05T00:00:00"/>
    <n v="14"/>
    <s v="09:25:19"/>
    <n v="2025"/>
    <n v="4"/>
    <n v="5"/>
    <n v="9"/>
    <n v="95"/>
    <n v="286"/>
    <n v="187.36"/>
    <n v="54.63"/>
    <n v="132.72"/>
    <n v="0.66"/>
    <n v="1.3076430400000001"/>
    <x v="10"/>
    <n v="316"/>
  </r>
  <r>
    <d v="2025-04-05T10:23:42"/>
    <n v="253"/>
    <n v="184"/>
    <n v="70"/>
    <n v="114"/>
    <d v="2025-04-05T00:00:00"/>
    <n v="14"/>
    <s v="10:23:42"/>
    <n v="2025"/>
    <n v="4"/>
    <n v="5"/>
    <n v="10"/>
    <n v="78"/>
    <n v="282"/>
    <n v="188.72"/>
    <n v="55.03"/>
    <n v="133.69"/>
    <n v="0.67"/>
    <n v="0.97498940229999997"/>
    <x v="10"/>
    <n v="253"/>
  </r>
  <r>
    <d v="2025-04-05T11:08:51"/>
    <n v="247"/>
    <n v="176"/>
    <n v="75"/>
    <n v="101"/>
    <d v="2025-04-05T00:00:00"/>
    <n v="14"/>
    <s v="11:08:51"/>
    <n v="2025"/>
    <n v="4"/>
    <n v="5"/>
    <n v="11"/>
    <n v="70"/>
    <n v="220"/>
    <n v="143.59"/>
    <n v="41.87"/>
    <n v="101.72"/>
    <n v="0.65"/>
    <n v="1.2257120969999999"/>
    <x v="10"/>
    <n v="247"/>
  </r>
  <r>
    <d v="2025-04-05T12:21:32"/>
    <n v="222"/>
    <n v="167"/>
    <n v="82"/>
    <n v="85"/>
    <d v="2025-04-05T00:00:00"/>
    <n v="14"/>
    <s v="12:21:32"/>
    <n v="2025"/>
    <n v="4"/>
    <n v="5"/>
    <n v="12"/>
    <n v="61"/>
    <n v="182"/>
    <n v="129.91999999999999"/>
    <n v="37.89"/>
    <n v="92.03"/>
    <n v="0.71"/>
    <n v="1.2854064039999999"/>
    <x v="10"/>
    <n v="222"/>
  </r>
  <r>
    <d v="2025-04-05T13:13:56"/>
    <n v="281"/>
    <n v="172"/>
    <n v="84"/>
    <n v="88"/>
    <d v="2025-04-05T00:00:00"/>
    <n v="14"/>
    <s v="13:13:56"/>
    <n v="2025"/>
    <n v="4"/>
    <n v="5"/>
    <n v="13"/>
    <n v="64"/>
    <n v="122"/>
    <n v="129.91999999999999"/>
    <n v="37.89"/>
    <n v="92.03"/>
    <n v="1.06"/>
    <n v="1.323891626"/>
    <x v="10"/>
    <n v="281"/>
  </r>
  <r>
    <d v="2025-04-05T14:55:24"/>
    <n v="289"/>
    <n v="193"/>
    <n v="107"/>
    <n v="86"/>
    <d v="2025-04-05T00:00:00"/>
    <n v="14"/>
    <s v="14:55:24"/>
    <n v="2025"/>
    <n v="4"/>
    <n v="5"/>
    <n v="14"/>
    <n v="67"/>
    <n v="138"/>
    <n v="151.80000000000001"/>
    <n v="44.27"/>
    <n v="107.53"/>
    <n v="1.1000000000000001"/>
    <n v="1.2714097499999999"/>
    <x v="10"/>
    <n v="289"/>
  </r>
  <r>
    <d v="2025-04-05T15:30:05"/>
    <n v="329"/>
    <n v="219"/>
    <n v="133"/>
    <n v="86"/>
    <d v="2025-04-05T00:00:00"/>
    <n v="14"/>
    <s v="15:30:05"/>
    <n v="2025"/>
    <n v="4"/>
    <n v="5"/>
    <n v="15"/>
    <n v="72"/>
    <n v="139"/>
    <n v="132.65"/>
    <n v="38.68"/>
    <n v="93.97"/>
    <n v="0.95"/>
    <n v="1.650961176"/>
    <x v="10"/>
    <n v="329"/>
  </r>
  <r>
    <d v="2025-04-05T16:30:07"/>
    <n v="380"/>
    <n v="242"/>
    <n v="141"/>
    <n v="101"/>
    <d v="2025-04-05T00:00:00"/>
    <n v="14"/>
    <s v="16:30:07"/>
    <n v="2025"/>
    <n v="4"/>
    <n v="5"/>
    <n v="16"/>
    <n v="90"/>
    <n v="177"/>
    <n v="207.87"/>
    <n v="60.62"/>
    <n v="147.25"/>
    <n v="1.17"/>
    <n v="1.164189157"/>
    <x v="10"/>
    <n v="380"/>
  </r>
  <r>
    <d v="2025-04-05T17:43:50"/>
    <n v="391"/>
    <n v="275"/>
    <n v="116"/>
    <n v="159"/>
    <d v="2025-04-05T00:00:00"/>
    <n v="14"/>
    <s v="17:43:50"/>
    <n v="2025"/>
    <n v="4"/>
    <n v="5"/>
    <n v="17"/>
    <n v="111"/>
    <n v="216"/>
    <n v="203.77"/>
    <n v="59.42"/>
    <n v="144.35"/>
    <n v="0.94"/>
    <n v="1.3495607789999999"/>
    <x v="10"/>
    <n v="391"/>
  </r>
  <r>
    <d v="2025-04-05T18:22:17"/>
    <n v="359"/>
    <n v="245"/>
    <n v="118"/>
    <n v="127"/>
    <d v="2025-04-05T00:00:00"/>
    <n v="14"/>
    <s v="18:22:17"/>
    <n v="2025"/>
    <n v="4"/>
    <n v="5"/>
    <n v="18"/>
    <n v="89"/>
    <n v="193"/>
    <n v="166.84"/>
    <n v="48.65"/>
    <n v="118.19"/>
    <n v="0.86"/>
    <n v="1.4684727879999999"/>
    <x v="10"/>
    <n v="359"/>
  </r>
  <r>
    <d v="2025-04-05T19:05:38"/>
    <n v="418"/>
    <n v="276"/>
    <n v="124"/>
    <n v="152"/>
    <d v="2025-04-05T00:00:00"/>
    <n v="14"/>
    <s v="19:05:38"/>
    <n v="2025"/>
    <n v="4"/>
    <n v="5"/>
    <n v="19"/>
    <n v="102"/>
    <n v="234"/>
    <n v="184.62"/>
    <n v="53.84"/>
    <n v="130.78"/>
    <n v="0.79"/>
    <n v="1.494962626"/>
    <x v="10"/>
    <n v="418"/>
  </r>
  <r>
    <d v="2025-04-05T20:54:50"/>
    <n v="484"/>
    <n v="315"/>
    <n v="166"/>
    <n v="149"/>
    <d v="2025-04-05T00:00:00"/>
    <n v="14"/>
    <s v="20:54:50"/>
    <n v="2025"/>
    <n v="4"/>
    <n v="5"/>
    <n v="20"/>
    <n v="109"/>
    <n v="89"/>
    <n v="194.19"/>
    <n v="56.63"/>
    <n v="137.56"/>
    <n v="2.1800000000000002"/>
    <n v="1.6221226630000001"/>
    <x v="10"/>
    <n v="484"/>
  </r>
  <r>
    <d v="2025-04-05T21:20:54"/>
    <n v="586"/>
    <n v="410"/>
    <n v="258"/>
    <n v="152"/>
    <d v="2025-04-05T00:00:00"/>
    <n v="14"/>
    <s v="21:20:54"/>
    <n v="2025"/>
    <n v="4"/>
    <n v="5"/>
    <n v="21"/>
    <n v="100"/>
    <n v="79"/>
    <n v="188.72"/>
    <n v="55.03"/>
    <n v="133.69"/>
    <n v="2.39"/>
    <n v="2.1725307329999999"/>
    <x v="10"/>
    <n v="586"/>
  </r>
  <r>
    <d v="2025-04-05T22:21:41"/>
    <n v="466"/>
    <n v="317"/>
    <n v="190"/>
    <n v="127"/>
    <d v="2025-04-05T00:00:00"/>
    <n v="14"/>
    <s v="22:21:41"/>
    <n v="2025"/>
    <n v="4"/>
    <n v="5"/>
    <n v="22"/>
    <n v="95"/>
    <n v="68"/>
    <n v="155.9"/>
    <n v="45.46"/>
    <n v="110.44"/>
    <n v="2.29"/>
    <n v="2.0333547150000002"/>
    <x v="10"/>
    <n v="466"/>
  </r>
  <r>
    <d v="2025-04-05T23:28:08"/>
    <n v="446"/>
    <n v="313"/>
    <n v="174"/>
    <n v="139"/>
    <d v="2025-04-05T00:00:00"/>
    <n v="14"/>
    <s v="23:28:08"/>
    <n v="2025"/>
    <n v="4"/>
    <n v="5"/>
    <n v="23"/>
    <n v="111"/>
    <n v="118"/>
    <n v="299.5"/>
    <n v="87.34"/>
    <n v="212.16"/>
    <n v="2.54"/>
    <n v="1.0450751250000001"/>
    <x v="10"/>
    <n v="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CBAD5-34CF-4045-A897-BB5796540596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9" firstHeaderRow="1" firstDataRow="1" firstDataCol="1"/>
  <pivotFields count="18">
    <pivotField numFmtId="164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axis="axisRow" showAll="0">
      <items count="25">
        <item h="1" x="0"/>
        <item h="1" x="1"/>
        <item h="1" x="2"/>
        <item h="1" x="3"/>
        <item h="1" x="4"/>
        <item h="1" x="5"/>
        <item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6">
    <i>
      <x v="6"/>
    </i>
    <i>
      <x v="7"/>
    </i>
    <i>
      <x v="21"/>
    </i>
    <i>
      <x v="22"/>
    </i>
    <i>
      <x v="23"/>
    </i>
    <i t="grand">
      <x/>
    </i>
  </rowItems>
  <colItems count="1">
    <i/>
  </colItems>
  <dataFields count="1">
    <dataField name="Average of RidesperOnlineHour" fld="17" subtotal="average" baseField="1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2301C-EF8D-4A28-8097-68780121E0E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showAll="0"/>
    <pivotField showAll="0"/>
    <pivotField dataField="1" showAll="0"/>
    <pivotField showAll="0"/>
    <pivotField numFmtId="165" showAll="0"/>
    <pivotField showAll="0"/>
    <pivotField showAll="0"/>
    <pivotField showAll="0"/>
    <pivotField showAll="0"/>
    <pivotField axis="axisRow" showAll="0">
      <items count="25">
        <item h="1" x="0"/>
        <item h="1" x="1"/>
        <item h="1" x="2"/>
        <item h="1" x="3"/>
        <item h="1" x="4"/>
        <item h="1" x="5"/>
        <item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x="22"/>
        <item x="23"/>
        <item t="default"/>
      </items>
    </pivotField>
  </pivotFields>
  <rowFields count="1">
    <field x="9"/>
  </rowFields>
  <rowItems count="6">
    <i>
      <x v="6"/>
    </i>
    <i>
      <x v="7"/>
    </i>
    <i>
      <x v="21"/>
    </i>
    <i>
      <x v="22"/>
    </i>
    <i>
      <x v="23"/>
    </i>
    <i t="grand">
      <x/>
    </i>
  </rowItems>
  <colItems count="1">
    <i/>
  </colItems>
  <dataFields count="1">
    <dataField name="Sum of Unfulfilled Reques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12BCF-8772-4C97-AD6B-020D8E4A733E}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9:G21" firstHeaderRow="0" firstDataRow="1" firstDataCol="1"/>
  <pivotFields count="21">
    <pivotField numFmtId="14" showAll="0"/>
    <pivotField dataField="1" showAll="0"/>
    <pivotField showAll="0"/>
    <pivotField showAll="0"/>
    <pivotField dataField="1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showAll="0"/>
  </pivotFields>
  <rowFields count="1">
    <field x="19"/>
  </rowFields>
  <rowItems count="2"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PriceChecks" fld="1" baseField="0" baseItem="0"/>
    <dataField name="Sum of OnlineHours" fld="14" baseField="0" baseItem="0"/>
    <dataField name="Sum of RidesBoarded-Detail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83"/>
  <sheetViews>
    <sheetView tabSelected="1" topLeftCell="A1665" workbookViewId="0">
      <selection activeCell="E1683" sqref="E1683"/>
    </sheetView>
  </sheetViews>
  <sheetFormatPr defaultRowHeight="14.5" x14ac:dyDescent="0.35"/>
  <cols>
    <col min="1" max="1" width="17.81640625" bestFit="1" customWidth="1"/>
    <col min="2" max="2" width="15.08984375" bestFit="1" customWidth="1"/>
    <col min="3" max="3" width="13" bestFit="1" customWidth="1"/>
    <col min="4" max="4" width="17.7265625" bestFit="1" customWidth="1"/>
    <col min="5" max="5" width="20.1796875" bestFit="1" customWidth="1"/>
    <col min="6" max="6" width="10.08984375" bestFit="1" customWidth="1"/>
    <col min="7" max="7" width="10.08984375" customWidth="1"/>
    <col min="13" max="13" width="18.26953125" bestFit="1" customWidth="1"/>
    <col min="14" max="14" width="12.26953125" bestFit="1" customWidth="1"/>
    <col min="15" max="15" width="11.26953125" bestFit="1" customWidth="1"/>
    <col min="16" max="16" width="10.6328125" bestFit="1" customWidth="1"/>
    <col min="18" max="18" width="19" bestFit="1" customWidth="1"/>
    <col min="19" max="19" width="17.90625" bestFit="1" customWidth="1"/>
    <col min="21" max="21" width="15.08984375" bestFit="1" customWidth="1"/>
  </cols>
  <sheetData>
    <row r="1" spans="1:21" x14ac:dyDescent="0.3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1677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1669</v>
      </c>
      <c r="N1" s="1" t="s">
        <v>1670</v>
      </c>
      <c r="O1" s="1" t="s">
        <v>1671</v>
      </c>
      <c r="P1" s="1" t="s">
        <v>1672</v>
      </c>
      <c r="Q1" s="1" t="s">
        <v>1673</v>
      </c>
      <c r="R1" s="1" t="s">
        <v>1674</v>
      </c>
      <c r="S1" s="1" t="s">
        <v>1675</v>
      </c>
      <c r="T1" t="s">
        <v>1677</v>
      </c>
      <c r="U1" s="1"/>
    </row>
    <row r="2" spans="1:21" x14ac:dyDescent="0.35">
      <c r="A2" s="8">
        <v>45683.01122685185</v>
      </c>
      <c r="B2">
        <v>246</v>
      </c>
      <c r="C2">
        <v>156</v>
      </c>
      <c r="D2">
        <v>58</v>
      </c>
      <c r="E2">
        <v>98</v>
      </c>
      <c r="F2" s="2">
        <v>45683</v>
      </c>
      <c r="G2" s="5">
        <f>WEEKNUM(A2,2)</f>
        <v>4</v>
      </c>
      <c r="H2" t="s">
        <v>11</v>
      </c>
      <c r="I2">
        <v>2025</v>
      </c>
      <c r="J2">
        <v>1</v>
      </c>
      <c r="K2">
        <v>26</v>
      </c>
      <c r="L2">
        <v>0</v>
      </c>
      <c r="M2">
        <v>75</v>
      </c>
      <c r="N2">
        <v>142</v>
      </c>
      <c r="O2">
        <v>169.24</v>
      </c>
      <c r="P2">
        <v>40.479999999999997</v>
      </c>
      <c r="Q2">
        <v>128.76</v>
      </c>
      <c r="R2">
        <v>1.19</v>
      </c>
      <c r="S2">
        <v>0.92176790360000005</v>
      </c>
      <c r="T2">
        <v>4</v>
      </c>
    </row>
    <row r="3" spans="1:21" x14ac:dyDescent="0.35">
      <c r="A3" s="8">
        <v>45683.080891203703</v>
      </c>
      <c r="B3">
        <v>144</v>
      </c>
      <c r="C3">
        <v>101</v>
      </c>
      <c r="D3">
        <v>50</v>
      </c>
      <c r="E3">
        <v>51</v>
      </c>
      <c r="F3" s="2">
        <v>45683</v>
      </c>
      <c r="G3" s="5">
        <f t="shared" ref="G3:G66" si="0">WEEKNUM(A3,2)</f>
        <v>4</v>
      </c>
      <c r="H3" t="s">
        <v>12</v>
      </c>
      <c r="I3">
        <v>2025</v>
      </c>
      <c r="J3">
        <v>1</v>
      </c>
      <c r="K3">
        <v>26</v>
      </c>
      <c r="L3">
        <v>1</v>
      </c>
      <c r="M3">
        <v>42</v>
      </c>
      <c r="N3">
        <v>60</v>
      </c>
      <c r="O3">
        <v>81.069999999999993</v>
      </c>
      <c r="P3">
        <v>19.39</v>
      </c>
      <c r="Q3">
        <v>61.68</v>
      </c>
      <c r="R3">
        <v>1.35</v>
      </c>
      <c r="S3">
        <v>1.2458369309999999</v>
      </c>
      <c r="T3">
        <v>4</v>
      </c>
    </row>
    <row r="4" spans="1:21" x14ac:dyDescent="0.35">
      <c r="A4" s="8">
        <v>45683.095451388886</v>
      </c>
      <c r="B4">
        <v>121</v>
      </c>
      <c r="C4">
        <v>91</v>
      </c>
      <c r="D4">
        <v>46</v>
      </c>
      <c r="E4">
        <v>45</v>
      </c>
      <c r="F4" s="2">
        <v>45683</v>
      </c>
      <c r="G4" s="5">
        <f t="shared" si="0"/>
        <v>4</v>
      </c>
      <c r="H4" t="s">
        <v>13</v>
      </c>
      <c r="I4">
        <v>2025</v>
      </c>
      <c r="J4">
        <v>1</v>
      </c>
      <c r="K4">
        <v>26</v>
      </c>
      <c r="L4">
        <v>2</v>
      </c>
      <c r="M4">
        <v>35</v>
      </c>
      <c r="N4">
        <v>49</v>
      </c>
      <c r="O4">
        <v>75.38</v>
      </c>
      <c r="P4">
        <v>18.03</v>
      </c>
      <c r="Q4">
        <v>57.35</v>
      </c>
      <c r="R4">
        <v>1.54</v>
      </c>
      <c r="S4">
        <v>1.2072167680000001</v>
      </c>
      <c r="T4">
        <v>4</v>
      </c>
    </row>
    <row r="5" spans="1:21" x14ac:dyDescent="0.35">
      <c r="A5" s="8">
        <v>45683.162812499999</v>
      </c>
      <c r="B5">
        <v>188</v>
      </c>
      <c r="C5">
        <v>125</v>
      </c>
      <c r="D5">
        <v>85</v>
      </c>
      <c r="E5">
        <v>40</v>
      </c>
      <c r="F5" s="2">
        <v>45683</v>
      </c>
      <c r="G5" s="5">
        <f t="shared" si="0"/>
        <v>4</v>
      </c>
      <c r="H5" t="s">
        <v>14</v>
      </c>
      <c r="I5">
        <v>2025</v>
      </c>
      <c r="J5">
        <v>1</v>
      </c>
      <c r="K5">
        <v>26</v>
      </c>
      <c r="L5">
        <v>3</v>
      </c>
      <c r="M5">
        <v>35</v>
      </c>
      <c r="N5">
        <v>51</v>
      </c>
      <c r="O5">
        <v>89.6</v>
      </c>
      <c r="P5">
        <v>21.43</v>
      </c>
      <c r="Q5">
        <v>68.17</v>
      </c>
      <c r="R5">
        <v>1.76</v>
      </c>
      <c r="S5">
        <v>1.3950892859999999</v>
      </c>
      <c r="T5">
        <v>4</v>
      </c>
    </row>
    <row r="6" spans="1:21" x14ac:dyDescent="0.35">
      <c r="A6" s="8">
        <v>45683.186678240738</v>
      </c>
      <c r="B6">
        <v>187</v>
      </c>
      <c r="C6">
        <v>121</v>
      </c>
      <c r="D6">
        <v>93</v>
      </c>
      <c r="E6">
        <v>28</v>
      </c>
      <c r="F6" s="2">
        <v>45683</v>
      </c>
      <c r="G6" s="5">
        <f t="shared" si="0"/>
        <v>4</v>
      </c>
      <c r="H6" t="s">
        <v>15</v>
      </c>
      <c r="I6">
        <v>2025</v>
      </c>
      <c r="J6">
        <v>1</v>
      </c>
      <c r="K6">
        <v>26</v>
      </c>
      <c r="L6">
        <v>4</v>
      </c>
      <c r="M6">
        <v>22</v>
      </c>
      <c r="N6">
        <v>26</v>
      </c>
      <c r="O6">
        <v>36.979999999999997</v>
      </c>
      <c r="P6">
        <v>8.84</v>
      </c>
      <c r="Q6">
        <v>28.13</v>
      </c>
      <c r="R6">
        <v>1.42</v>
      </c>
      <c r="S6">
        <v>3.2720389399999998</v>
      </c>
      <c r="T6">
        <v>4</v>
      </c>
    </row>
    <row r="7" spans="1:21" x14ac:dyDescent="0.35">
      <c r="A7" s="8">
        <v>45683.229398148149</v>
      </c>
      <c r="B7">
        <v>196</v>
      </c>
      <c r="C7">
        <v>144</v>
      </c>
      <c r="D7">
        <v>115</v>
      </c>
      <c r="E7">
        <v>29</v>
      </c>
      <c r="F7" s="2">
        <v>45683</v>
      </c>
      <c r="G7" s="5">
        <f t="shared" si="0"/>
        <v>4</v>
      </c>
      <c r="H7" t="s">
        <v>16</v>
      </c>
      <c r="I7">
        <v>2025</v>
      </c>
      <c r="J7">
        <v>1</v>
      </c>
      <c r="K7">
        <v>26</v>
      </c>
      <c r="L7">
        <v>5</v>
      </c>
      <c r="M7">
        <v>24</v>
      </c>
      <c r="N7">
        <v>31</v>
      </c>
      <c r="O7">
        <v>54.04</v>
      </c>
      <c r="P7">
        <v>12.93</v>
      </c>
      <c r="Q7">
        <v>41.12</v>
      </c>
      <c r="R7">
        <v>1.74</v>
      </c>
      <c r="S7">
        <v>2.66469282</v>
      </c>
      <c r="T7">
        <v>4</v>
      </c>
    </row>
    <row r="8" spans="1:21" x14ac:dyDescent="0.35">
      <c r="A8" s="8">
        <v>45683.267800925933</v>
      </c>
      <c r="B8">
        <v>476</v>
      </c>
      <c r="C8">
        <v>335</v>
      </c>
      <c r="D8">
        <v>278</v>
      </c>
      <c r="E8">
        <v>57</v>
      </c>
      <c r="F8" s="2">
        <v>45683</v>
      </c>
      <c r="G8" s="5">
        <f t="shared" si="0"/>
        <v>4</v>
      </c>
      <c r="H8" t="s">
        <v>17</v>
      </c>
      <c r="I8">
        <v>2025</v>
      </c>
      <c r="J8">
        <v>1</v>
      </c>
      <c r="K8">
        <v>26</v>
      </c>
      <c r="L8">
        <v>6</v>
      </c>
      <c r="M8">
        <v>44</v>
      </c>
      <c r="N8">
        <v>71</v>
      </c>
      <c r="O8">
        <v>118.04</v>
      </c>
      <c r="P8">
        <v>28.23</v>
      </c>
      <c r="Q8">
        <v>89.81</v>
      </c>
      <c r="R8">
        <v>1.66</v>
      </c>
      <c r="S8">
        <v>2.8380210099999998</v>
      </c>
      <c r="T8">
        <v>4</v>
      </c>
    </row>
    <row r="9" spans="1:21" x14ac:dyDescent="0.35">
      <c r="A9" s="8">
        <v>45683.314479166656</v>
      </c>
      <c r="B9">
        <v>703</v>
      </c>
      <c r="C9">
        <v>549</v>
      </c>
      <c r="D9">
        <v>410</v>
      </c>
      <c r="E9">
        <v>139</v>
      </c>
      <c r="F9" s="2">
        <v>45683</v>
      </c>
      <c r="G9" s="5">
        <f t="shared" si="0"/>
        <v>4</v>
      </c>
      <c r="H9" t="s">
        <v>18</v>
      </c>
      <c r="I9">
        <v>2025</v>
      </c>
      <c r="J9">
        <v>1</v>
      </c>
      <c r="K9">
        <v>26</v>
      </c>
      <c r="L9">
        <v>7</v>
      </c>
      <c r="M9">
        <v>108</v>
      </c>
      <c r="N9">
        <v>216</v>
      </c>
      <c r="O9">
        <v>190.57</v>
      </c>
      <c r="P9">
        <v>45.58</v>
      </c>
      <c r="Q9">
        <v>144.99</v>
      </c>
      <c r="R9">
        <v>0.88</v>
      </c>
      <c r="S9">
        <v>2.880831191</v>
      </c>
      <c r="T9">
        <v>4</v>
      </c>
    </row>
    <row r="10" spans="1:21" x14ac:dyDescent="0.35">
      <c r="A10" s="8">
        <v>45683.354664351849</v>
      </c>
      <c r="B10">
        <v>339</v>
      </c>
      <c r="C10">
        <v>271</v>
      </c>
      <c r="D10">
        <v>103</v>
      </c>
      <c r="E10">
        <v>168</v>
      </c>
      <c r="F10" s="2">
        <v>45683</v>
      </c>
      <c r="G10" s="5">
        <f t="shared" si="0"/>
        <v>4</v>
      </c>
      <c r="H10" t="s">
        <v>19</v>
      </c>
      <c r="I10">
        <v>2025</v>
      </c>
      <c r="J10">
        <v>1</v>
      </c>
      <c r="K10">
        <v>26</v>
      </c>
      <c r="L10">
        <v>8</v>
      </c>
      <c r="M10">
        <v>125</v>
      </c>
      <c r="N10">
        <v>399</v>
      </c>
      <c r="O10">
        <v>277.33</v>
      </c>
      <c r="P10">
        <v>66.33</v>
      </c>
      <c r="Q10">
        <v>211</v>
      </c>
      <c r="R10">
        <v>0.7</v>
      </c>
      <c r="S10">
        <v>0.9771752064</v>
      </c>
      <c r="T10">
        <v>4</v>
      </c>
    </row>
    <row r="11" spans="1:21" x14ac:dyDescent="0.35">
      <c r="A11" s="8">
        <v>45683.398055555554</v>
      </c>
      <c r="B11">
        <v>356</v>
      </c>
      <c r="C11">
        <v>266</v>
      </c>
      <c r="D11">
        <v>97</v>
      </c>
      <c r="E11">
        <v>169</v>
      </c>
      <c r="F11" s="2">
        <v>45683</v>
      </c>
      <c r="G11" s="5">
        <f t="shared" si="0"/>
        <v>4</v>
      </c>
      <c r="H11" t="s">
        <v>20</v>
      </c>
      <c r="I11">
        <v>2025</v>
      </c>
      <c r="J11">
        <v>1</v>
      </c>
      <c r="K11">
        <v>26</v>
      </c>
      <c r="L11">
        <v>9</v>
      </c>
      <c r="M11">
        <v>126</v>
      </c>
      <c r="N11">
        <v>410</v>
      </c>
      <c r="O11">
        <v>285.86</v>
      </c>
      <c r="P11">
        <v>68.37</v>
      </c>
      <c r="Q11">
        <v>217.49</v>
      </c>
      <c r="R11">
        <v>0.7</v>
      </c>
      <c r="S11">
        <v>0.93052543200000004</v>
      </c>
      <c r="T11">
        <v>4</v>
      </c>
    </row>
    <row r="12" spans="1:21" x14ac:dyDescent="0.35">
      <c r="A12" s="8">
        <v>45683.443530092591</v>
      </c>
      <c r="B12">
        <v>302</v>
      </c>
      <c r="C12">
        <v>261</v>
      </c>
      <c r="D12">
        <v>90</v>
      </c>
      <c r="E12">
        <v>171</v>
      </c>
      <c r="F12" s="2">
        <v>45683</v>
      </c>
      <c r="G12" s="5">
        <f t="shared" si="0"/>
        <v>4</v>
      </c>
      <c r="H12" t="s">
        <v>21</v>
      </c>
      <c r="I12">
        <v>2025</v>
      </c>
      <c r="J12">
        <v>1</v>
      </c>
      <c r="K12">
        <v>26</v>
      </c>
      <c r="L12">
        <v>10</v>
      </c>
      <c r="M12">
        <v>129</v>
      </c>
      <c r="N12">
        <v>445</v>
      </c>
      <c r="O12">
        <v>230.4</v>
      </c>
      <c r="P12">
        <v>55.1</v>
      </c>
      <c r="Q12">
        <v>175.29</v>
      </c>
      <c r="R12">
        <v>0.52</v>
      </c>
      <c r="S12">
        <v>1.1328125</v>
      </c>
      <c r="T12">
        <v>4</v>
      </c>
    </row>
    <row r="13" spans="1:21" x14ac:dyDescent="0.35">
      <c r="A13" s="8">
        <v>45683.492824074077</v>
      </c>
      <c r="B13">
        <v>314</v>
      </c>
      <c r="C13">
        <v>253</v>
      </c>
      <c r="D13">
        <v>86</v>
      </c>
      <c r="E13">
        <v>167</v>
      </c>
      <c r="F13" s="2">
        <v>45683</v>
      </c>
      <c r="G13" s="5">
        <f t="shared" si="0"/>
        <v>4</v>
      </c>
      <c r="H13" t="s">
        <v>22</v>
      </c>
      <c r="I13">
        <v>2025</v>
      </c>
      <c r="J13">
        <v>1</v>
      </c>
      <c r="K13">
        <v>26</v>
      </c>
      <c r="L13">
        <v>11</v>
      </c>
      <c r="M13">
        <v>120</v>
      </c>
      <c r="N13">
        <v>391</v>
      </c>
      <c r="O13">
        <v>207.64</v>
      </c>
      <c r="P13">
        <v>49.66</v>
      </c>
      <c r="Q13">
        <v>157.97999999999999</v>
      </c>
      <c r="R13">
        <v>0.53</v>
      </c>
      <c r="S13">
        <v>1.218455018</v>
      </c>
      <c r="T13">
        <v>4</v>
      </c>
    </row>
    <row r="14" spans="1:21" x14ac:dyDescent="0.35">
      <c r="A14" s="8">
        <v>45683.539201388892</v>
      </c>
      <c r="B14">
        <v>420</v>
      </c>
      <c r="C14">
        <v>351</v>
      </c>
      <c r="D14">
        <v>175</v>
      </c>
      <c r="E14">
        <v>176</v>
      </c>
      <c r="F14" s="2">
        <v>45683</v>
      </c>
      <c r="G14" s="5">
        <f t="shared" si="0"/>
        <v>4</v>
      </c>
      <c r="H14" t="s">
        <v>23</v>
      </c>
      <c r="I14">
        <v>2025</v>
      </c>
      <c r="J14">
        <v>1</v>
      </c>
      <c r="K14">
        <v>26</v>
      </c>
      <c r="L14">
        <v>12</v>
      </c>
      <c r="M14">
        <v>118</v>
      </c>
      <c r="N14">
        <v>491</v>
      </c>
      <c r="O14">
        <v>318.57</v>
      </c>
      <c r="P14">
        <v>76.19</v>
      </c>
      <c r="Q14">
        <v>242.38</v>
      </c>
      <c r="R14">
        <v>0.65</v>
      </c>
      <c r="S14">
        <v>1.1017986630000001</v>
      </c>
      <c r="T14">
        <v>4</v>
      </c>
    </row>
    <row r="15" spans="1:21" x14ac:dyDescent="0.35">
      <c r="A15" s="8">
        <v>45683.553136574083</v>
      </c>
      <c r="B15">
        <v>436</v>
      </c>
      <c r="C15">
        <v>365</v>
      </c>
      <c r="D15">
        <v>188</v>
      </c>
      <c r="E15">
        <v>177</v>
      </c>
      <c r="F15" s="2">
        <v>45683</v>
      </c>
      <c r="G15" s="5">
        <f t="shared" si="0"/>
        <v>4</v>
      </c>
      <c r="H15" t="s">
        <v>24</v>
      </c>
      <c r="I15">
        <v>2025</v>
      </c>
      <c r="J15">
        <v>1</v>
      </c>
      <c r="K15">
        <v>26</v>
      </c>
      <c r="L15">
        <v>13</v>
      </c>
      <c r="M15">
        <v>142</v>
      </c>
      <c r="N15">
        <v>430</v>
      </c>
      <c r="O15">
        <v>386.84</v>
      </c>
      <c r="P15">
        <v>92.52</v>
      </c>
      <c r="Q15">
        <v>294.32</v>
      </c>
      <c r="R15">
        <v>0.9</v>
      </c>
      <c r="S15">
        <v>0.94354254989999997</v>
      </c>
      <c r="T15">
        <v>4</v>
      </c>
    </row>
    <row r="16" spans="1:21" x14ac:dyDescent="0.35">
      <c r="A16" s="8">
        <v>45683.59988425926</v>
      </c>
      <c r="B16">
        <v>343</v>
      </c>
      <c r="C16">
        <v>280</v>
      </c>
      <c r="D16">
        <v>127</v>
      </c>
      <c r="E16">
        <v>153</v>
      </c>
      <c r="F16" s="2">
        <v>45683</v>
      </c>
      <c r="G16" s="5">
        <f t="shared" si="0"/>
        <v>4</v>
      </c>
      <c r="H16" t="s">
        <v>25</v>
      </c>
      <c r="I16">
        <v>2025</v>
      </c>
      <c r="J16">
        <v>1</v>
      </c>
      <c r="K16">
        <v>26</v>
      </c>
      <c r="L16">
        <v>14</v>
      </c>
      <c r="M16">
        <v>118</v>
      </c>
      <c r="N16">
        <v>310</v>
      </c>
      <c r="O16">
        <v>310.04000000000002</v>
      </c>
      <c r="P16">
        <v>74.150000000000006</v>
      </c>
      <c r="Q16">
        <v>235.89</v>
      </c>
      <c r="R16">
        <v>1</v>
      </c>
      <c r="S16">
        <v>0.90310927620000003</v>
      </c>
      <c r="T16">
        <v>4</v>
      </c>
    </row>
    <row r="17" spans="1:20" x14ac:dyDescent="0.35">
      <c r="A17" s="8">
        <v>45683.651770833327</v>
      </c>
      <c r="B17">
        <v>424</v>
      </c>
      <c r="C17">
        <v>327</v>
      </c>
      <c r="D17">
        <v>158</v>
      </c>
      <c r="E17">
        <v>169</v>
      </c>
      <c r="F17" s="2">
        <v>45683</v>
      </c>
      <c r="G17" s="5">
        <f t="shared" si="0"/>
        <v>4</v>
      </c>
      <c r="H17" t="s">
        <v>26</v>
      </c>
      <c r="I17">
        <v>2025</v>
      </c>
      <c r="J17">
        <v>1</v>
      </c>
      <c r="K17">
        <v>26</v>
      </c>
      <c r="L17">
        <v>15</v>
      </c>
      <c r="M17">
        <v>127</v>
      </c>
      <c r="N17">
        <v>328</v>
      </c>
      <c r="O17">
        <v>301.51</v>
      </c>
      <c r="P17">
        <v>72.11</v>
      </c>
      <c r="Q17">
        <v>229.39</v>
      </c>
      <c r="R17">
        <v>0.92</v>
      </c>
      <c r="S17">
        <v>1.084541143</v>
      </c>
      <c r="T17">
        <v>4</v>
      </c>
    </row>
    <row r="18" spans="1:20" x14ac:dyDescent="0.35">
      <c r="A18" s="8">
        <v>45683.681111111109</v>
      </c>
      <c r="B18">
        <v>469</v>
      </c>
      <c r="C18">
        <v>378</v>
      </c>
      <c r="D18">
        <v>175</v>
      </c>
      <c r="E18">
        <v>203</v>
      </c>
      <c r="F18" s="2">
        <v>45683</v>
      </c>
      <c r="G18" s="5">
        <f t="shared" si="0"/>
        <v>4</v>
      </c>
      <c r="H18" t="s">
        <v>27</v>
      </c>
      <c r="I18">
        <v>2025</v>
      </c>
      <c r="J18">
        <v>1</v>
      </c>
      <c r="K18">
        <v>26</v>
      </c>
      <c r="L18">
        <v>16</v>
      </c>
      <c r="M18">
        <v>155</v>
      </c>
      <c r="N18">
        <v>381</v>
      </c>
      <c r="O18">
        <v>395.37</v>
      </c>
      <c r="P18">
        <v>94.56</v>
      </c>
      <c r="Q18">
        <v>300.81</v>
      </c>
      <c r="R18">
        <v>1.04</v>
      </c>
      <c r="S18">
        <v>0.95606646939999995</v>
      </c>
      <c r="T18">
        <v>4</v>
      </c>
    </row>
    <row r="19" spans="1:20" x14ac:dyDescent="0.35">
      <c r="A19" s="8">
        <v>45683.742928240739</v>
      </c>
      <c r="B19">
        <v>433</v>
      </c>
      <c r="C19">
        <v>379</v>
      </c>
      <c r="D19">
        <v>139</v>
      </c>
      <c r="E19">
        <v>240</v>
      </c>
      <c r="F19" s="2">
        <v>45683</v>
      </c>
      <c r="G19" s="5">
        <f t="shared" si="0"/>
        <v>4</v>
      </c>
      <c r="H19" t="s">
        <v>28</v>
      </c>
      <c r="I19">
        <v>2025</v>
      </c>
      <c r="J19">
        <v>1</v>
      </c>
      <c r="K19">
        <v>26</v>
      </c>
      <c r="L19">
        <v>17</v>
      </c>
      <c r="M19">
        <v>178</v>
      </c>
      <c r="N19">
        <v>469</v>
      </c>
      <c r="O19">
        <v>436.61</v>
      </c>
      <c r="P19">
        <v>104.43</v>
      </c>
      <c r="Q19">
        <v>332.19</v>
      </c>
      <c r="R19">
        <v>0.93</v>
      </c>
      <c r="S19">
        <v>0.86805157919999998</v>
      </c>
      <c r="T19">
        <v>4</v>
      </c>
    </row>
    <row r="20" spans="1:20" x14ac:dyDescent="0.35">
      <c r="A20" s="8">
        <v>45683.767418981479</v>
      </c>
      <c r="B20">
        <v>414</v>
      </c>
      <c r="C20">
        <v>312</v>
      </c>
      <c r="D20">
        <v>109</v>
      </c>
      <c r="E20">
        <v>203</v>
      </c>
      <c r="F20" s="2">
        <v>45683</v>
      </c>
      <c r="G20" s="5">
        <f t="shared" si="0"/>
        <v>4</v>
      </c>
      <c r="H20" t="s">
        <v>29</v>
      </c>
      <c r="I20">
        <v>2025</v>
      </c>
      <c r="J20">
        <v>1</v>
      </c>
      <c r="K20">
        <v>26</v>
      </c>
      <c r="L20">
        <v>18</v>
      </c>
      <c r="M20">
        <v>152</v>
      </c>
      <c r="N20">
        <v>393</v>
      </c>
      <c r="O20">
        <v>302.93</v>
      </c>
      <c r="P20">
        <v>72.45</v>
      </c>
      <c r="Q20">
        <v>230.48</v>
      </c>
      <c r="R20">
        <v>0.77</v>
      </c>
      <c r="S20">
        <v>1.0299409100000001</v>
      </c>
      <c r="T20">
        <v>4</v>
      </c>
    </row>
    <row r="21" spans="1:20" x14ac:dyDescent="0.35">
      <c r="A21" s="8">
        <v>45683.824363425927</v>
      </c>
      <c r="B21">
        <v>428</v>
      </c>
      <c r="C21">
        <v>301</v>
      </c>
      <c r="D21">
        <v>93</v>
      </c>
      <c r="E21">
        <v>208</v>
      </c>
      <c r="F21" s="2">
        <v>45683</v>
      </c>
      <c r="G21" s="5">
        <f t="shared" si="0"/>
        <v>4</v>
      </c>
      <c r="H21" t="s">
        <v>30</v>
      </c>
      <c r="I21">
        <v>2025</v>
      </c>
      <c r="J21">
        <v>1</v>
      </c>
      <c r="K21">
        <v>26</v>
      </c>
      <c r="L21">
        <v>19</v>
      </c>
      <c r="M21">
        <v>151</v>
      </c>
      <c r="N21">
        <v>435</v>
      </c>
      <c r="O21">
        <v>358.39</v>
      </c>
      <c r="P21">
        <v>85.72</v>
      </c>
      <c r="Q21">
        <v>272.68</v>
      </c>
      <c r="R21">
        <v>0.82</v>
      </c>
      <c r="S21">
        <v>0.83986718380000003</v>
      </c>
      <c r="T21">
        <v>4</v>
      </c>
    </row>
    <row r="22" spans="1:20" x14ac:dyDescent="0.35">
      <c r="A22" s="8">
        <v>45683.859224537038</v>
      </c>
      <c r="B22">
        <v>411</v>
      </c>
      <c r="C22">
        <v>338</v>
      </c>
      <c r="D22">
        <v>138</v>
      </c>
      <c r="E22">
        <v>200</v>
      </c>
      <c r="F22" s="2">
        <v>45683</v>
      </c>
      <c r="G22" s="5">
        <f t="shared" si="0"/>
        <v>4</v>
      </c>
      <c r="H22" t="s">
        <v>31</v>
      </c>
      <c r="I22">
        <v>2025</v>
      </c>
      <c r="J22">
        <v>1</v>
      </c>
      <c r="K22">
        <v>26</v>
      </c>
      <c r="L22">
        <v>20</v>
      </c>
      <c r="M22">
        <v>139</v>
      </c>
      <c r="N22">
        <v>120</v>
      </c>
      <c r="O22">
        <v>288.70999999999998</v>
      </c>
      <c r="P22">
        <v>69.05</v>
      </c>
      <c r="Q22">
        <v>219.66</v>
      </c>
      <c r="R22">
        <v>2.41</v>
      </c>
      <c r="S22">
        <v>1.170724949</v>
      </c>
      <c r="T22">
        <v>4</v>
      </c>
    </row>
    <row r="23" spans="1:20" x14ac:dyDescent="0.35">
      <c r="A23" s="8">
        <v>45683.909826388888</v>
      </c>
      <c r="B23">
        <v>400</v>
      </c>
      <c r="C23">
        <v>323</v>
      </c>
      <c r="D23">
        <v>138</v>
      </c>
      <c r="E23">
        <v>185</v>
      </c>
      <c r="F23" s="2">
        <v>45683</v>
      </c>
      <c r="G23" s="5">
        <f t="shared" si="0"/>
        <v>4</v>
      </c>
      <c r="H23" t="s">
        <v>32</v>
      </c>
      <c r="I23">
        <v>2025</v>
      </c>
      <c r="J23">
        <v>1</v>
      </c>
      <c r="K23">
        <v>26</v>
      </c>
      <c r="L23">
        <v>21</v>
      </c>
      <c r="M23">
        <v>137</v>
      </c>
      <c r="N23">
        <v>124</v>
      </c>
      <c r="O23">
        <v>312.88</v>
      </c>
      <c r="P23">
        <v>74.83</v>
      </c>
      <c r="Q23">
        <v>238.05</v>
      </c>
      <c r="R23">
        <v>2.52</v>
      </c>
      <c r="S23">
        <v>1.032344669</v>
      </c>
      <c r="T23">
        <v>4</v>
      </c>
    </row>
    <row r="24" spans="1:20" x14ac:dyDescent="0.35">
      <c r="A24" s="8">
        <v>45683.927858796298</v>
      </c>
      <c r="B24">
        <v>340</v>
      </c>
      <c r="C24">
        <v>268</v>
      </c>
      <c r="D24">
        <v>123</v>
      </c>
      <c r="E24">
        <v>145</v>
      </c>
      <c r="F24" s="2">
        <v>45683</v>
      </c>
      <c r="G24" s="5">
        <f t="shared" si="0"/>
        <v>4</v>
      </c>
      <c r="H24" t="s">
        <v>33</v>
      </c>
      <c r="I24">
        <v>2025</v>
      </c>
      <c r="J24">
        <v>1</v>
      </c>
      <c r="K24">
        <v>26</v>
      </c>
      <c r="L24">
        <v>22</v>
      </c>
      <c r="M24">
        <v>113</v>
      </c>
      <c r="N24">
        <v>88</v>
      </c>
      <c r="O24">
        <v>237.51</v>
      </c>
      <c r="P24">
        <v>56.81</v>
      </c>
      <c r="Q24">
        <v>180.7</v>
      </c>
      <c r="R24">
        <v>2.7</v>
      </c>
      <c r="S24">
        <v>1.1283735420000001</v>
      </c>
      <c r="T24">
        <v>4</v>
      </c>
    </row>
    <row r="25" spans="1:20" x14ac:dyDescent="0.35">
      <c r="A25" s="8">
        <v>45683.982708333337</v>
      </c>
      <c r="B25">
        <v>297</v>
      </c>
      <c r="C25">
        <v>237</v>
      </c>
      <c r="D25">
        <v>109</v>
      </c>
      <c r="E25">
        <v>128</v>
      </c>
      <c r="F25" s="2">
        <v>45683</v>
      </c>
      <c r="G25" s="5">
        <f t="shared" si="0"/>
        <v>4</v>
      </c>
      <c r="H25" t="s">
        <v>34</v>
      </c>
      <c r="I25">
        <v>2025</v>
      </c>
      <c r="J25">
        <v>1</v>
      </c>
      <c r="K25">
        <v>26</v>
      </c>
      <c r="L25">
        <v>23</v>
      </c>
      <c r="M25">
        <v>95</v>
      </c>
      <c r="N25">
        <v>76</v>
      </c>
      <c r="O25">
        <v>254.57</v>
      </c>
      <c r="P25">
        <v>60.89</v>
      </c>
      <c r="Q25">
        <v>193.69</v>
      </c>
      <c r="R25">
        <v>3.35</v>
      </c>
      <c r="S25">
        <v>0.93098165529999999</v>
      </c>
      <c r="T25">
        <v>4</v>
      </c>
    </row>
    <row r="26" spans="1:20" x14ac:dyDescent="0.35">
      <c r="A26" s="8">
        <v>45684.010763888888</v>
      </c>
      <c r="B26">
        <v>234</v>
      </c>
      <c r="C26">
        <v>189</v>
      </c>
      <c r="D26">
        <v>106</v>
      </c>
      <c r="E26">
        <v>83</v>
      </c>
      <c r="F26" s="2">
        <v>45684</v>
      </c>
      <c r="G26" s="5">
        <f t="shared" si="0"/>
        <v>5</v>
      </c>
      <c r="H26" t="s">
        <v>35</v>
      </c>
      <c r="I26">
        <v>2025</v>
      </c>
      <c r="J26">
        <v>1</v>
      </c>
      <c r="K26">
        <v>27</v>
      </c>
      <c r="L26">
        <v>0</v>
      </c>
      <c r="M26">
        <v>67</v>
      </c>
      <c r="N26">
        <v>117</v>
      </c>
      <c r="O26">
        <v>131.84</v>
      </c>
      <c r="P26">
        <v>37.03</v>
      </c>
      <c r="Q26">
        <v>94.82</v>
      </c>
      <c r="R26">
        <v>1.1299999999999999</v>
      </c>
      <c r="S26">
        <v>1.433555825</v>
      </c>
      <c r="T26">
        <v>5</v>
      </c>
    </row>
    <row r="27" spans="1:20" x14ac:dyDescent="0.35">
      <c r="A27" s="8">
        <v>45684.077268518522</v>
      </c>
      <c r="B27">
        <v>143</v>
      </c>
      <c r="C27">
        <v>114</v>
      </c>
      <c r="D27">
        <v>55</v>
      </c>
      <c r="E27">
        <v>59</v>
      </c>
      <c r="F27" s="2">
        <v>45684</v>
      </c>
      <c r="G27" s="5">
        <f t="shared" si="0"/>
        <v>5</v>
      </c>
      <c r="H27" t="s">
        <v>36</v>
      </c>
      <c r="I27">
        <v>2025</v>
      </c>
      <c r="J27">
        <v>1</v>
      </c>
      <c r="K27">
        <v>27</v>
      </c>
      <c r="L27">
        <v>1</v>
      </c>
      <c r="M27">
        <v>46</v>
      </c>
      <c r="N27">
        <v>74</v>
      </c>
      <c r="O27">
        <v>108.35</v>
      </c>
      <c r="P27">
        <v>30.43</v>
      </c>
      <c r="Q27">
        <v>77.92</v>
      </c>
      <c r="R27">
        <v>1.46</v>
      </c>
      <c r="S27">
        <v>1.0521458239999999</v>
      </c>
      <c r="T27">
        <v>5</v>
      </c>
    </row>
    <row r="28" spans="1:20" x14ac:dyDescent="0.35">
      <c r="A28" s="8">
        <v>45684.087094907409</v>
      </c>
      <c r="B28">
        <v>107</v>
      </c>
      <c r="C28">
        <v>77</v>
      </c>
      <c r="D28">
        <v>42</v>
      </c>
      <c r="E28">
        <v>35</v>
      </c>
      <c r="F28" s="2">
        <v>45684</v>
      </c>
      <c r="G28" s="5">
        <f t="shared" si="0"/>
        <v>5</v>
      </c>
      <c r="H28" t="s">
        <v>37</v>
      </c>
      <c r="I28">
        <v>2025</v>
      </c>
      <c r="J28">
        <v>1</v>
      </c>
      <c r="K28">
        <v>27</v>
      </c>
      <c r="L28">
        <v>2</v>
      </c>
      <c r="M28">
        <v>29</v>
      </c>
      <c r="N28">
        <v>40</v>
      </c>
      <c r="O28">
        <v>70.489999999999995</v>
      </c>
      <c r="P28">
        <v>19.8</v>
      </c>
      <c r="Q28">
        <v>50.7</v>
      </c>
      <c r="R28">
        <v>1.76</v>
      </c>
      <c r="S28">
        <v>1.092353525</v>
      </c>
      <c r="T28">
        <v>5</v>
      </c>
    </row>
    <row r="29" spans="1:20" x14ac:dyDescent="0.35">
      <c r="A29" s="8">
        <v>45684.13349537037</v>
      </c>
      <c r="B29">
        <v>208</v>
      </c>
      <c r="C29">
        <v>134</v>
      </c>
      <c r="D29">
        <v>104</v>
      </c>
      <c r="E29">
        <v>30</v>
      </c>
      <c r="F29" s="2">
        <v>45684</v>
      </c>
      <c r="G29" s="5">
        <f t="shared" si="0"/>
        <v>5</v>
      </c>
      <c r="H29" t="s">
        <v>38</v>
      </c>
      <c r="I29">
        <v>2025</v>
      </c>
      <c r="J29">
        <v>1</v>
      </c>
      <c r="K29">
        <v>27</v>
      </c>
      <c r="L29">
        <v>3</v>
      </c>
      <c r="M29">
        <v>25</v>
      </c>
      <c r="N29">
        <v>33</v>
      </c>
      <c r="O29">
        <v>60.05</v>
      </c>
      <c r="P29">
        <v>16.86</v>
      </c>
      <c r="Q29">
        <v>43.18</v>
      </c>
      <c r="R29">
        <v>1.82</v>
      </c>
      <c r="S29">
        <v>2.2314737720000002</v>
      </c>
      <c r="T29">
        <v>5</v>
      </c>
    </row>
    <row r="30" spans="1:20" x14ac:dyDescent="0.35">
      <c r="A30" s="8">
        <v>45684.168483796297</v>
      </c>
      <c r="B30">
        <v>166</v>
      </c>
      <c r="C30">
        <v>121</v>
      </c>
      <c r="D30">
        <v>95</v>
      </c>
      <c r="E30">
        <v>26</v>
      </c>
      <c r="F30" s="2">
        <v>45684</v>
      </c>
      <c r="G30" s="5">
        <f t="shared" si="0"/>
        <v>5</v>
      </c>
      <c r="H30" t="s">
        <v>39</v>
      </c>
      <c r="I30">
        <v>2025</v>
      </c>
      <c r="J30">
        <v>1</v>
      </c>
      <c r="K30">
        <v>27</v>
      </c>
      <c r="L30">
        <v>4</v>
      </c>
      <c r="M30">
        <v>23</v>
      </c>
      <c r="N30">
        <v>29</v>
      </c>
      <c r="O30">
        <v>45.69</v>
      </c>
      <c r="P30">
        <v>12.83</v>
      </c>
      <c r="Q30">
        <v>32.86</v>
      </c>
      <c r="R30">
        <v>1.58</v>
      </c>
      <c r="S30">
        <v>2.6482819000000002</v>
      </c>
      <c r="T30">
        <v>5</v>
      </c>
    </row>
    <row r="31" spans="1:20" x14ac:dyDescent="0.35">
      <c r="A31" s="8">
        <v>45684.218495370369</v>
      </c>
      <c r="B31">
        <v>245</v>
      </c>
      <c r="C31">
        <v>163</v>
      </c>
      <c r="D31">
        <v>144</v>
      </c>
      <c r="E31">
        <v>19</v>
      </c>
      <c r="F31" s="2">
        <v>45684</v>
      </c>
      <c r="G31" s="5">
        <f t="shared" si="0"/>
        <v>5</v>
      </c>
      <c r="H31" t="s">
        <v>40</v>
      </c>
      <c r="I31">
        <v>2025</v>
      </c>
      <c r="J31">
        <v>1</v>
      </c>
      <c r="K31">
        <v>27</v>
      </c>
      <c r="L31">
        <v>5</v>
      </c>
      <c r="M31">
        <v>18</v>
      </c>
      <c r="N31">
        <v>21</v>
      </c>
      <c r="O31">
        <v>33.94</v>
      </c>
      <c r="P31">
        <v>9.5299999999999994</v>
      </c>
      <c r="Q31">
        <v>24.41</v>
      </c>
      <c r="R31">
        <v>1.62</v>
      </c>
      <c r="S31">
        <v>4.8025928110000002</v>
      </c>
      <c r="T31">
        <v>5</v>
      </c>
    </row>
    <row r="32" spans="1:20" x14ac:dyDescent="0.35">
      <c r="A32" s="8">
        <v>45684.258773148147</v>
      </c>
      <c r="B32">
        <v>434</v>
      </c>
      <c r="C32">
        <v>426</v>
      </c>
      <c r="D32">
        <v>369</v>
      </c>
      <c r="E32">
        <v>57</v>
      </c>
      <c r="F32" s="2">
        <v>45684</v>
      </c>
      <c r="G32" s="5">
        <f t="shared" si="0"/>
        <v>5</v>
      </c>
      <c r="H32" t="s">
        <v>41</v>
      </c>
      <c r="I32">
        <v>2025</v>
      </c>
      <c r="J32">
        <v>1</v>
      </c>
      <c r="K32">
        <v>27</v>
      </c>
      <c r="L32">
        <v>6</v>
      </c>
      <c r="M32">
        <v>44</v>
      </c>
      <c r="N32">
        <v>69</v>
      </c>
      <c r="O32">
        <v>99.21</v>
      </c>
      <c r="P32">
        <v>27.86</v>
      </c>
      <c r="Q32">
        <v>71.349999999999994</v>
      </c>
      <c r="R32">
        <v>1.44</v>
      </c>
      <c r="S32">
        <v>4.2939219839999998</v>
      </c>
      <c r="T32">
        <v>5</v>
      </c>
    </row>
    <row r="33" spans="1:20" x14ac:dyDescent="0.35">
      <c r="A33" s="8">
        <v>45684.305428240739</v>
      </c>
      <c r="B33">
        <v>778</v>
      </c>
      <c r="C33">
        <v>759</v>
      </c>
      <c r="D33">
        <v>632</v>
      </c>
      <c r="E33">
        <v>127</v>
      </c>
      <c r="F33" s="2">
        <v>45684</v>
      </c>
      <c r="G33" s="5">
        <f t="shared" si="0"/>
        <v>5</v>
      </c>
      <c r="H33" t="s">
        <v>42</v>
      </c>
      <c r="I33">
        <v>2025</v>
      </c>
      <c r="J33">
        <v>1</v>
      </c>
      <c r="K33">
        <v>27</v>
      </c>
      <c r="L33">
        <v>7</v>
      </c>
      <c r="M33">
        <v>98</v>
      </c>
      <c r="N33">
        <v>217</v>
      </c>
      <c r="O33">
        <v>215.39</v>
      </c>
      <c r="P33">
        <v>60.49</v>
      </c>
      <c r="Q33">
        <v>154.9</v>
      </c>
      <c r="R33">
        <v>0.99</v>
      </c>
      <c r="S33">
        <v>3.5238404750000001</v>
      </c>
      <c r="T33">
        <v>5</v>
      </c>
    </row>
    <row r="34" spans="1:20" x14ac:dyDescent="0.35">
      <c r="A34" s="8">
        <v>45684.368321759262</v>
      </c>
      <c r="B34">
        <v>388</v>
      </c>
      <c r="C34">
        <v>378</v>
      </c>
      <c r="D34">
        <v>207</v>
      </c>
      <c r="E34">
        <v>171</v>
      </c>
      <c r="F34" s="2">
        <v>45684</v>
      </c>
      <c r="G34" s="5">
        <f t="shared" si="0"/>
        <v>5</v>
      </c>
      <c r="H34" t="s">
        <v>43</v>
      </c>
      <c r="I34">
        <v>2025</v>
      </c>
      <c r="J34">
        <v>1</v>
      </c>
      <c r="K34">
        <v>27</v>
      </c>
      <c r="L34">
        <v>8</v>
      </c>
      <c r="M34">
        <v>129</v>
      </c>
      <c r="N34">
        <v>421</v>
      </c>
      <c r="O34">
        <v>268.91000000000003</v>
      </c>
      <c r="P34">
        <v>75.52</v>
      </c>
      <c r="Q34">
        <v>193.39</v>
      </c>
      <c r="R34">
        <v>0.64</v>
      </c>
      <c r="S34">
        <v>1.405674761</v>
      </c>
      <c r="T34">
        <v>5</v>
      </c>
    </row>
    <row r="35" spans="1:20" x14ac:dyDescent="0.35">
      <c r="A35" s="8">
        <v>45684.376469907409</v>
      </c>
      <c r="B35">
        <v>404</v>
      </c>
      <c r="C35">
        <v>379</v>
      </c>
      <c r="D35">
        <v>176</v>
      </c>
      <c r="E35">
        <v>203</v>
      </c>
      <c r="F35" s="2">
        <v>45684</v>
      </c>
      <c r="G35" s="5">
        <f t="shared" si="0"/>
        <v>5</v>
      </c>
      <c r="H35" t="s">
        <v>44</v>
      </c>
      <c r="I35">
        <v>2025</v>
      </c>
      <c r="J35">
        <v>1</v>
      </c>
      <c r="K35">
        <v>27</v>
      </c>
      <c r="L35">
        <v>9</v>
      </c>
      <c r="M35">
        <v>143</v>
      </c>
      <c r="N35">
        <v>439</v>
      </c>
      <c r="O35">
        <v>242.8</v>
      </c>
      <c r="P35">
        <v>68.19</v>
      </c>
      <c r="Q35">
        <v>174.62</v>
      </c>
      <c r="R35">
        <v>0.55000000000000004</v>
      </c>
      <c r="S35">
        <v>1.560955519</v>
      </c>
      <c r="T35">
        <v>5</v>
      </c>
    </row>
    <row r="36" spans="1:20" x14ac:dyDescent="0.35">
      <c r="A36" s="8">
        <v>45684.444363425922</v>
      </c>
      <c r="B36">
        <v>409</v>
      </c>
      <c r="C36">
        <v>340</v>
      </c>
      <c r="D36">
        <v>132</v>
      </c>
      <c r="E36">
        <v>208</v>
      </c>
      <c r="F36" s="2">
        <v>45684</v>
      </c>
      <c r="G36" s="5">
        <f t="shared" si="0"/>
        <v>5</v>
      </c>
      <c r="H36" t="s">
        <v>45</v>
      </c>
      <c r="I36">
        <v>2025</v>
      </c>
      <c r="J36">
        <v>1</v>
      </c>
      <c r="K36">
        <v>27</v>
      </c>
      <c r="L36">
        <v>10</v>
      </c>
      <c r="M36">
        <v>138</v>
      </c>
      <c r="N36">
        <v>563</v>
      </c>
      <c r="O36">
        <v>287.19</v>
      </c>
      <c r="P36">
        <v>80.650000000000006</v>
      </c>
      <c r="Q36">
        <v>206.54</v>
      </c>
      <c r="R36">
        <v>0.51</v>
      </c>
      <c r="S36">
        <v>1.183885233</v>
      </c>
      <c r="T36">
        <v>5</v>
      </c>
    </row>
    <row r="37" spans="1:20" x14ac:dyDescent="0.35">
      <c r="A37" s="8">
        <v>45684.482592592591</v>
      </c>
      <c r="B37">
        <v>422</v>
      </c>
      <c r="C37">
        <v>355</v>
      </c>
      <c r="D37">
        <v>151</v>
      </c>
      <c r="E37">
        <v>204</v>
      </c>
      <c r="F37" s="2">
        <v>45684</v>
      </c>
      <c r="G37" s="5">
        <f t="shared" si="0"/>
        <v>5</v>
      </c>
      <c r="H37" t="s">
        <v>46</v>
      </c>
      <c r="I37">
        <v>2025</v>
      </c>
      <c r="J37">
        <v>1</v>
      </c>
      <c r="K37">
        <v>27</v>
      </c>
      <c r="L37">
        <v>11</v>
      </c>
      <c r="M37">
        <v>130</v>
      </c>
      <c r="N37">
        <v>473</v>
      </c>
      <c r="O37">
        <v>236.28</v>
      </c>
      <c r="P37">
        <v>66.349999999999994</v>
      </c>
      <c r="Q37">
        <v>169.92</v>
      </c>
      <c r="R37">
        <v>0.5</v>
      </c>
      <c r="S37">
        <v>1.5024547150000001</v>
      </c>
      <c r="T37">
        <v>5</v>
      </c>
    </row>
    <row r="38" spans="1:20" x14ac:dyDescent="0.35">
      <c r="A38" s="8">
        <v>45684.516550925917</v>
      </c>
      <c r="B38">
        <v>422</v>
      </c>
      <c r="C38">
        <v>483</v>
      </c>
      <c r="D38">
        <v>317</v>
      </c>
      <c r="E38">
        <v>166</v>
      </c>
      <c r="F38" s="2">
        <v>45684</v>
      </c>
      <c r="G38" s="5">
        <f t="shared" si="0"/>
        <v>5</v>
      </c>
      <c r="H38" t="s">
        <v>47</v>
      </c>
      <c r="I38">
        <v>2025</v>
      </c>
      <c r="J38">
        <v>1</v>
      </c>
      <c r="K38">
        <v>27</v>
      </c>
      <c r="L38">
        <v>12</v>
      </c>
      <c r="M38">
        <v>123</v>
      </c>
      <c r="N38">
        <v>460</v>
      </c>
      <c r="O38">
        <v>249.33</v>
      </c>
      <c r="P38">
        <v>70.02</v>
      </c>
      <c r="Q38">
        <v>179.31</v>
      </c>
      <c r="R38">
        <v>0.54</v>
      </c>
      <c r="S38">
        <v>1.9371916739999999</v>
      </c>
      <c r="T38">
        <v>5</v>
      </c>
    </row>
    <row r="39" spans="1:20" x14ac:dyDescent="0.35">
      <c r="A39" s="8">
        <v>45684.545057870368</v>
      </c>
      <c r="B39">
        <v>524</v>
      </c>
      <c r="C39">
        <v>559</v>
      </c>
      <c r="D39">
        <v>377</v>
      </c>
      <c r="E39">
        <v>182</v>
      </c>
      <c r="F39" s="2">
        <v>45684</v>
      </c>
      <c r="G39" s="5">
        <f t="shared" si="0"/>
        <v>5</v>
      </c>
      <c r="H39" t="s">
        <v>48</v>
      </c>
      <c r="I39">
        <v>2025</v>
      </c>
      <c r="J39">
        <v>1</v>
      </c>
      <c r="K39">
        <v>27</v>
      </c>
      <c r="L39">
        <v>13</v>
      </c>
      <c r="M39">
        <v>126</v>
      </c>
      <c r="N39">
        <v>352</v>
      </c>
      <c r="O39">
        <v>318.52</v>
      </c>
      <c r="P39">
        <v>89.45</v>
      </c>
      <c r="Q39">
        <v>229.07</v>
      </c>
      <c r="R39">
        <v>0.9</v>
      </c>
      <c r="S39">
        <v>1.7549918369999999</v>
      </c>
      <c r="T39">
        <v>5</v>
      </c>
    </row>
    <row r="40" spans="1:20" x14ac:dyDescent="0.35">
      <c r="A40" s="8">
        <v>45684.612037037034</v>
      </c>
      <c r="B40">
        <v>429</v>
      </c>
      <c r="C40">
        <v>430</v>
      </c>
      <c r="D40">
        <v>263</v>
      </c>
      <c r="E40">
        <v>167</v>
      </c>
      <c r="F40" s="2">
        <v>45684</v>
      </c>
      <c r="G40" s="5">
        <f t="shared" si="0"/>
        <v>5</v>
      </c>
      <c r="H40" t="s">
        <v>49</v>
      </c>
      <c r="I40">
        <v>2025</v>
      </c>
      <c r="J40">
        <v>1</v>
      </c>
      <c r="K40">
        <v>27</v>
      </c>
      <c r="L40">
        <v>14</v>
      </c>
      <c r="M40">
        <v>126</v>
      </c>
      <c r="N40">
        <v>310</v>
      </c>
      <c r="O40">
        <v>259.77</v>
      </c>
      <c r="P40">
        <v>72.95</v>
      </c>
      <c r="Q40">
        <v>186.82</v>
      </c>
      <c r="R40">
        <v>0.84</v>
      </c>
      <c r="S40">
        <v>1.6553104670000001</v>
      </c>
      <c r="T40">
        <v>5</v>
      </c>
    </row>
    <row r="41" spans="1:20" x14ac:dyDescent="0.35">
      <c r="A41" s="8">
        <v>45684.659189814818</v>
      </c>
      <c r="B41">
        <v>503</v>
      </c>
      <c r="C41">
        <v>460</v>
      </c>
      <c r="D41">
        <v>269</v>
      </c>
      <c r="E41">
        <v>191</v>
      </c>
      <c r="F41" s="2">
        <v>45684</v>
      </c>
      <c r="G41" s="5">
        <f t="shared" si="0"/>
        <v>5</v>
      </c>
      <c r="H41" t="s">
        <v>50</v>
      </c>
      <c r="I41">
        <v>2025</v>
      </c>
      <c r="J41">
        <v>1</v>
      </c>
      <c r="K41">
        <v>27</v>
      </c>
      <c r="L41">
        <v>15</v>
      </c>
      <c r="M41">
        <v>136</v>
      </c>
      <c r="N41">
        <v>317</v>
      </c>
      <c r="O41">
        <v>236.28</v>
      </c>
      <c r="P41">
        <v>66.349999999999994</v>
      </c>
      <c r="Q41">
        <v>169.92</v>
      </c>
      <c r="R41">
        <v>0.75</v>
      </c>
      <c r="S41">
        <v>1.9468427290000001</v>
      </c>
      <c r="T41">
        <v>5</v>
      </c>
    </row>
    <row r="42" spans="1:20" x14ac:dyDescent="0.35">
      <c r="A42" s="8">
        <v>45684.690995370373</v>
      </c>
      <c r="B42">
        <v>523</v>
      </c>
      <c r="C42">
        <v>487</v>
      </c>
      <c r="D42">
        <v>288</v>
      </c>
      <c r="E42">
        <v>199</v>
      </c>
      <c r="F42" s="2">
        <v>45684</v>
      </c>
      <c r="G42" s="5">
        <f t="shared" si="0"/>
        <v>5</v>
      </c>
      <c r="H42" t="s">
        <v>51</v>
      </c>
      <c r="I42">
        <v>2025</v>
      </c>
      <c r="J42">
        <v>1</v>
      </c>
      <c r="K42">
        <v>27</v>
      </c>
      <c r="L42">
        <v>16</v>
      </c>
      <c r="M42">
        <v>144</v>
      </c>
      <c r="N42">
        <v>266</v>
      </c>
      <c r="O42">
        <v>233.66</v>
      </c>
      <c r="P42">
        <v>65.62</v>
      </c>
      <c r="Q42">
        <v>168.05</v>
      </c>
      <c r="R42">
        <v>0.88</v>
      </c>
      <c r="S42">
        <v>2.0842249420000001</v>
      </c>
      <c r="T42">
        <v>5</v>
      </c>
    </row>
    <row r="43" spans="1:20" x14ac:dyDescent="0.35">
      <c r="A43" s="8">
        <v>45684.740578703713</v>
      </c>
      <c r="B43">
        <v>520</v>
      </c>
      <c r="C43">
        <v>468</v>
      </c>
      <c r="D43">
        <v>237</v>
      </c>
      <c r="E43">
        <v>231</v>
      </c>
      <c r="F43" s="2">
        <v>45684</v>
      </c>
      <c r="G43" s="5">
        <f t="shared" si="0"/>
        <v>5</v>
      </c>
      <c r="H43" t="s">
        <v>52</v>
      </c>
      <c r="I43">
        <v>2025</v>
      </c>
      <c r="J43">
        <v>1</v>
      </c>
      <c r="K43">
        <v>27</v>
      </c>
      <c r="L43">
        <v>17</v>
      </c>
      <c r="M43">
        <v>157</v>
      </c>
      <c r="N43">
        <v>322</v>
      </c>
      <c r="O43">
        <v>278.05</v>
      </c>
      <c r="P43">
        <v>78.08</v>
      </c>
      <c r="Q43">
        <v>199.96</v>
      </c>
      <c r="R43">
        <v>0.86</v>
      </c>
      <c r="S43">
        <v>1.6831505120000001</v>
      </c>
      <c r="T43">
        <v>5</v>
      </c>
    </row>
    <row r="44" spans="1:20" x14ac:dyDescent="0.35">
      <c r="A44" s="8">
        <v>45684.763148148151</v>
      </c>
      <c r="B44">
        <v>476</v>
      </c>
      <c r="C44">
        <v>472</v>
      </c>
      <c r="D44">
        <v>248</v>
      </c>
      <c r="E44">
        <v>224</v>
      </c>
      <c r="F44" s="2">
        <v>45684</v>
      </c>
      <c r="G44" s="5">
        <f t="shared" si="0"/>
        <v>5</v>
      </c>
      <c r="H44" t="s">
        <v>53</v>
      </c>
      <c r="I44">
        <v>2025</v>
      </c>
      <c r="J44">
        <v>1</v>
      </c>
      <c r="K44">
        <v>27</v>
      </c>
      <c r="L44">
        <v>18</v>
      </c>
      <c r="M44">
        <v>152</v>
      </c>
      <c r="N44">
        <v>428</v>
      </c>
      <c r="O44">
        <v>322.43</v>
      </c>
      <c r="P44">
        <v>90.55</v>
      </c>
      <c r="Q44">
        <v>231.88</v>
      </c>
      <c r="R44">
        <v>0.75</v>
      </c>
      <c r="S44">
        <v>1.4638836340000001</v>
      </c>
      <c r="T44">
        <v>5</v>
      </c>
    </row>
    <row r="45" spans="1:20" x14ac:dyDescent="0.35">
      <c r="A45" s="8">
        <v>45684.830879629633</v>
      </c>
      <c r="B45">
        <v>468</v>
      </c>
      <c r="C45">
        <v>377</v>
      </c>
      <c r="D45">
        <v>148</v>
      </c>
      <c r="E45">
        <v>229</v>
      </c>
      <c r="F45" s="2">
        <v>45684</v>
      </c>
      <c r="G45" s="5">
        <f t="shared" si="0"/>
        <v>5</v>
      </c>
      <c r="H45" t="s">
        <v>54</v>
      </c>
      <c r="I45">
        <v>2025</v>
      </c>
      <c r="J45">
        <v>1</v>
      </c>
      <c r="K45">
        <v>27</v>
      </c>
      <c r="L45">
        <v>19</v>
      </c>
      <c r="M45">
        <v>153</v>
      </c>
      <c r="N45">
        <v>491</v>
      </c>
      <c r="O45">
        <v>392.92</v>
      </c>
      <c r="P45">
        <v>110.34</v>
      </c>
      <c r="Q45">
        <v>282.58</v>
      </c>
      <c r="R45">
        <v>0.8</v>
      </c>
      <c r="S45">
        <v>0.95948284640000003</v>
      </c>
      <c r="T45">
        <v>5</v>
      </c>
    </row>
    <row r="46" spans="1:20" x14ac:dyDescent="0.35">
      <c r="A46" s="8">
        <v>45684.839386574073</v>
      </c>
      <c r="B46">
        <v>531</v>
      </c>
      <c r="C46">
        <v>498</v>
      </c>
      <c r="D46">
        <v>272</v>
      </c>
      <c r="E46">
        <v>226</v>
      </c>
      <c r="F46" s="2">
        <v>45684</v>
      </c>
      <c r="G46" s="5">
        <f t="shared" si="0"/>
        <v>5</v>
      </c>
      <c r="H46" t="s">
        <v>55</v>
      </c>
      <c r="I46">
        <v>2025</v>
      </c>
      <c r="J46">
        <v>1</v>
      </c>
      <c r="K46">
        <v>27</v>
      </c>
      <c r="L46">
        <v>20</v>
      </c>
      <c r="M46">
        <v>155</v>
      </c>
      <c r="N46">
        <v>145</v>
      </c>
      <c r="O46">
        <v>305.45999999999998</v>
      </c>
      <c r="P46">
        <v>85.78</v>
      </c>
      <c r="Q46">
        <v>219.68</v>
      </c>
      <c r="R46">
        <v>2.11</v>
      </c>
      <c r="S46">
        <v>1.63032803</v>
      </c>
      <c r="T46">
        <v>5</v>
      </c>
    </row>
    <row r="47" spans="1:20" x14ac:dyDescent="0.35">
      <c r="A47" s="8">
        <v>45684.884166666663</v>
      </c>
      <c r="B47">
        <v>461</v>
      </c>
      <c r="C47">
        <v>410</v>
      </c>
      <c r="D47">
        <v>184</v>
      </c>
      <c r="E47">
        <v>226</v>
      </c>
      <c r="F47" s="2">
        <v>45684</v>
      </c>
      <c r="G47" s="5">
        <f t="shared" si="0"/>
        <v>5</v>
      </c>
      <c r="H47" t="s">
        <v>56</v>
      </c>
      <c r="I47">
        <v>2025</v>
      </c>
      <c r="J47">
        <v>1</v>
      </c>
      <c r="K47">
        <v>27</v>
      </c>
      <c r="L47">
        <v>21</v>
      </c>
      <c r="M47">
        <v>159</v>
      </c>
      <c r="N47">
        <v>162</v>
      </c>
      <c r="O47">
        <v>348.54</v>
      </c>
      <c r="P47">
        <v>97.88</v>
      </c>
      <c r="Q47">
        <v>250.66</v>
      </c>
      <c r="R47">
        <v>2.15</v>
      </c>
      <c r="S47">
        <v>1.1763355710000001</v>
      </c>
      <c r="T47">
        <v>5</v>
      </c>
    </row>
    <row r="48" spans="1:20" x14ac:dyDescent="0.35">
      <c r="A48" s="8">
        <v>45684.949166666673</v>
      </c>
      <c r="B48">
        <v>448</v>
      </c>
      <c r="C48">
        <v>367</v>
      </c>
      <c r="D48">
        <v>173</v>
      </c>
      <c r="E48">
        <v>194</v>
      </c>
      <c r="F48" s="2">
        <v>45684</v>
      </c>
      <c r="G48" s="5">
        <f t="shared" si="0"/>
        <v>5</v>
      </c>
      <c r="H48" t="s">
        <v>57</v>
      </c>
      <c r="I48">
        <v>2025</v>
      </c>
      <c r="J48">
        <v>1</v>
      </c>
      <c r="K48">
        <v>27</v>
      </c>
      <c r="L48">
        <v>22</v>
      </c>
      <c r="M48">
        <v>141</v>
      </c>
      <c r="N48">
        <v>144</v>
      </c>
      <c r="O48">
        <v>351.15</v>
      </c>
      <c r="P48">
        <v>98.61</v>
      </c>
      <c r="Q48">
        <v>252.54</v>
      </c>
      <c r="R48">
        <v>2.44</v>
      </c>
      <c r="S48">
        <v>1.045137406</v>
      </c>
      <c r="T48">
        <v>5</v>
      </c>
    </row>
    <row r="49" spans="1:20" x14ac:dyDescent="0.35">
      <c r="A49" s="8">
        <v>45684.987835648149</v>
      </c>
      <c r="B49">
        <v>371</v>
      </c>
      <c r="C49">
        <v>342</v>
      </c>
      <c r="D49">
        <v>176</v>
      </c>
      <c r="E49">
        <v>166</v>
      </c>
      <c r="F49" s="2">
        <v>45684</v>
      </c>
      <c r="G49" s="5">
        <f t="shared" si="0"/>
        <v>5</v>
      </c>
      <c r="H49" t="s">
        <v>58</v>
      </c>
      <c r="I49">
        <v>2025</v>
      </c>
      <c r="J49">
        <v>1</v>
      </c>
      <c r="K49">
        <v>27</v>
      </c>
      <c r="L49">
        <v>23</v>
      </c>
      <c r="M49">
        <v>125</v>
      </c>
      <c r="N49">
        <v>100</v>
      </c>
      <c r="O49">
        <v>237.58</v>
      </c>
      <c r="P49">
        <v>66.72</v>
      </c>
      <c r="Q49">
        <v>170.86</v>
      </c>
      <c r="R49">
        <v>2.38</v>
      </c>
      <c r="S49">
        <v>1.439515111</v>
      </c>
      <c r="T49">
        <v>5</v>
      </c>
    </row>
    <row r="50" spans="1:20" x14ac:dyDescent="0.35">
      <c r="A50" s="8">
        <v>45685.024513888893</v>
      </c>
      <c r="B50">
        <v>293</v>
      </c>
      <c r="C50">
        <v>232</v>
      </c>
      <c r="D50">
        <v>118</v>
      </c>
      <c r="E50">
        <v>114</v>
      </c>
      <c r="F50" s="2">
        <v>45685</v>
      </c>
      <c r="G50" s="5">
        <f t="shared" si="0"/>
        <v>5</v>
      </c>
      <c r="H50" t="s">
        <v>59</v>
      </c>
      <c r="I50">
        <v>2025</v>
      </c>
      <c r="J50">
        <v>1</v>
      </c>
      <c r="K50">
        <v>28</v>
      </c>
      <c r="L50">
        <v>0</v>
      </c>
      <c r="M50">
        <v>86</v>
      </c>
      <c r="N50">
        <v>167</v>
      </c>
      <c r="O50">
        <v>159.13</v>
      </c>
      <c r="P50">
        <v>45.69</v>
      </c>
      <c r="Q50">
        <v>113.44</v>
      </c>
      <c r="R50">
        <v>0.95</v>
      </c>
      <c r="S50">
        <v>1.457927481</v>
      </c>
      <c r="T50">
        <v>5</v>
      </c>
    </row>
    <row r="51" spans="1:20" x14ac:dyDescent="0.35">
      <c r="A51" s="8">
        <v>45685.063101851847</v>
      </c>
      <c r="B51">
        <v>176</v>
      </c>
      <c r="C51">
        <v>121</v>
      </c>
      <c r="D51">
        <v>58</v>
      </c>
      <c r="E51">
        <v>63</v>
      </c>
      <c r="F51" s="2">
        <v>45685</v>
      </c>
      <c r="G51" s="5">
        <f t="shared" si="0"/>
        <v>5</v>
      </c>
      <c r="H51" t="s">
        <v>60</v>
      </c>
      <c r="I51">
        <v>2025</v>
      </c>
      <c r="J51">
        <v>1</v>
      </c>
      <c r="K51">
        <v>28</v>
      </c>
      <c r="L51">
        <v>1</v>
      </c>
      <c r="M51">
        <v>49</v>
      </c>
      <c r="N51">
        <v>74</v>
      </c>
      <c r="O51">
        <v>87.05</v>
      </c>
      <c r="P51">
        <v>25</v>
      </c>
      <c r="Q51">
        <v>62.05</v>
      </c>
      <c r="R51">
        <v>1.18</v>
      </c>
      <c r="S51">
        <v>1.390005744</v>
      </c>
      <c r="T51">
        <v>5</v>
      </c>
    </row>
    <row r="52" spans="1:20" x14ac:dyDescent="0.35">
      <c r="A52" s="8">
        <v>45685.108275462961</v>
      </c>
      <c r="B52">
        <v>139</v>
      </c>
      <c r="C52">
        <v>96</v>
      </c>
      <c r="D52">
        <v>51</v>
      </c>
      <c r="E52">
        <v>45</v>
      </c>
      <c r="F52" s="2">
        <v>45685</v>
      </c>
      <c r="G52" s="5">
        <f t="shared" si="0"/>
        <v>5</v>
      </c>
      <c r="H52" t="s">
        <v>61</v>
      </c>
      <c r="I52">
        <v>2025</v>
      </c>
      <c r="J52">
        <v>1</v>
      </c>
      <c r="K52">
        <v>28</v>
      </c>
      <c r="L52">
        <v>2</v>
      </c>
      <c r="M52">
        <v>37</v>
      </c>
      <c r="N52">
        <v>58</v>
      </c>
      <c r="O52">
        <v>95.21</v>
      </c>
      <c r="P52">
        <v>27.34</v>
      </c>
      <c r="Q52">
        <v>67.87</v>
      </c>
      <c r="R52">
        <v>1.64</v>
      </c>
      <c r="S52">
        <v>1.008297448</v>
      </c>
      <c r="T52">
        <v>5</v>
      </c>
    </row>
    <row r="53" spans="1:20" x14ac:dyDescent="0.35">
      <c r="A53" s="8">
        <v>45685.144004629627</v>
      </c>
      <c r="B53">
        <v>196</v>
      </c>
      <c r="C53">
        <v>147</v>
      </c>
      <c r="D53">
        <v>110</v>
      </c>
      <c r="E53">
        <v>37</v>
      </c>
      <c r="F53" s="2">
        <v>45685</v>
      </c>
      <c r="G53" s="5">
        <f t="shared" si="0"/>
        <v>5</v>
      </c>
      <c r="H53" t="s">
        <v>62</v>
      </c>
      <c r="I53">
        <v>2025</v>
      </c>
      <c r="J53">
        <v>1</v>
      </c>
      <c r="K53">
        <v>28</v>
      </c>
      <c r="L53">
        <v>3</v>
      </c>
      <c r="M53">
        <v>31</v>
      </c>
      <c r="N53">
        <v>41</v>
      </c>
      <c r="O53">
        <v>55.76</v>
      </c>
      <c r="P53">
        <v>16.010000000000002</v>
      </c>
      <c r="Q53">
        <v>39.75</v>
      </c>
      <c r="R53">
        <v>1.36</v>
      </c>
      <c r="S53">
        <v>2.6362984219999999</v>
      </c>
      <c r="T53">
        <v>5</v>
      </c>
    </row>
    <row r="54" spans="1:20" x14ac:dyDescent="0.35">
      <c r="A54" s="8">
        <v>45685.174131944441</v>
      </c>
      <c r="B54">
        <v>199</v>
      </c>
      <c r="C54">
        <v>147</v>
      </c>
      <c r="D54">
        <v>119</v>
      </c>
      <c r="E54">
        <v>28</v>
      </c>
      <c r="F54" s="2">
        <v>45685</v>
      </c>
      <c r="G54" s="5">
        <f t="shared" si="0"/>
        <v>5</v>
      </c>
      <c r="H54" t="s">
        <v>63</v>
      </c>
      <c r="I54">
        <v>2025</v>
      </c>
      <c r="J54">
        <v>1</v>
      </c>
      <c r="K54">
        <v>28</v>
      </c>
      <c r="L54">
        <v>4</v>
      </c>
      <c r="M54">
        <v>24</v>
      </c>
      <c r="N54">
        <v>32</v>
      </c>
      <c r="O54">
        <v>59.85</v>
      </c>
      <c r="P54">
        <v>17.18</v>
      </c>
      <c r="Q54">
        <v>42.66</v>
      </c>
      <c r="R54">
        <v>1.87</v>
      </c>
      <c r="S54">
        <v>2.4561403510000002</v>
      </c>
      <c r="T54">
        <v>5</v>
      </c>
    </row>
    <row r="55" spans="1:20" x14ac:dyDescent="0.35">
      <c r="A55" s="8">
        <v>45685.234131944453</v>
      </c>
      <c r="B55">
        <v>222</v>
      </c>
      <c r="C55">
        <v>194</v>
      </c>
      <c r="D55">
        <v>172</v>
      </c>
      <c r="E55">
        <v>22</v>
      </c>
      <c r="F55" s="2">
        <v>45685</v>
      </c>
      <c r="G55" s="5">
        <f t="shared" si="0"/>
        <v>5</v>
      </c>
      <c r="H55" t="s">
        <v>64</v>
      </c>
      <c r="I55">
        <v>2025</v>
      </c>
      <c r="J55">
        <v>1</v>
      </c>
      <c r="K55">
        <v>28</v>
      </c>
      <c r="L55">
        <v>5</v>
      </c>
      <c r="M55">
        <v>17</v>
      </c>
      <c r="N55">
        <v>21</v>
      </c>
      <c r="O55">
        <v>38.08</v>
      </c>
      <c r="P55">
        <v>10.94</v>
      </c>
      <c r="Q55">
        <v>27.15</v>
      </c>
      <c r="R55">
        <v>1.81</v>
      </c>
      <c r="S55">
        <v>5.0945378149999998</v>
      </c>
      <c r="T55">
        <v>5</v>
      </c>
    </row>
    <row r="56" spans="1:20" x14ac:dyDescent="0.35">
      <c r="A56" s="8">
        <v>45685.283645833333</v>
      </c>
      <c r="B56">
        <v>389</v>
      </c>
      <c r="C56">
        <v>372</v>
      </c>
      <c r="D56">
        <v>318</v>
      </c>
      <c r="E56">
        <v>54</v>
      </c>
      <c r="F56" s="2">
        <v>45685</v>
      </c>
      <c r="G56" s="5">
        <f t="shared" si="0"/>
        <v>5</v>
      </c>
      <c r="H56" t="s">
        <v>65</v>
      </c>
      <c r="I56">
        <v>2025</v>
      </c>
      <c r="J56">
        <v>1</v>
      </c>
      <c r="K56">
        <v>28</v>
      </c>
      <c r="L56">
        <v>6</v>
      </c>
      <c r="M56">
        <v>42</v>
      </c>
      <c r="N56">
        <v>61</v>
      </c>
      <c r="O56">
        <v>77.53</v>
      </c>
      <c r="P56">
        <v>22.26</v>
      </c>
      <c r="Q56">
        <v>55.27</v>
      </c>
      <c r="R56">
        <v>1.27</v>
      </c>
      <c r="S56">
        <v>4.7981426540000003</v>
      </c>
      <c r="T56">
        <v>5</v>
      </c>
    </row>
    <row r="57" spans="1:20" x14ac:dyDescent="0.35">
      <c r="A57" s="8">
        <v>45685.325775462959</v>
      </c>
      <c r="B57">
        <v>697</v>
      </c>
      <c r="C57">
        <v>648</v>
      </c>
      <c r="D57">
        <v>530</v>
      </c>
      <c r="E57">
        <v>118</v>
      </c>
      <c r="F57" s="2">
        <v>45685</v>
      </c>
      <c r="G57" s="5">
        <f t="shared" si="0"/>
        <v>5</v>
      </c>
      <c r="H57" t="s">
        <v>66</v>
      </c>
      <c r="I57">
        <v>2025</v>
      </c>
      <c r="J57">
        <v>1</v>
      </c>
      <c r="K57">
        <v>28</v>
      </c>
      <c r="L57">
        <v>7</v>
      </c>
      <c r="M57">
        <v>91</v>
      </c>
      <c r="N57">
        <v>189</v>
      </c>
      <c r="O57">
        <v>182.26</v>
      </c>
      <c r="P57">
        <v>52.33</v>
      </c>
      <c r="Q57">
        <v>129.91999999999999</v>
      </c>
      <c r="R57">
        <v>0.96</v>
      </c>
      <c r="S57">
        <v>3.555360474</v>
      </c>
      <c r="T57">
        <v>5</v>
      </c>
    </row>
    <row r="58" spans="1:20" x14ac:dyDescent="0.35">
      <c r="A58" s="8">
        <v>45685.335752314822</v>
      </c>
      <c r="B58">
        <v>365</v>
      </c>
      <c r="C58">
        <v>328</v>
      </c>
      <c r="D58">
        <v>169</v>
      </c>
      <c r="E58">
        <v>159</v>
      </c>
      <c r="F58" s="2">
        <v>45685</v>
      </c>
      <c r="G58" s="5">
        <f t="shared" si="0"/>
        <v>5</v>
      </c>
      <c r="H58" t="s">
        <v>67</v>
      </c>
      <c r="I58">
        <v>2025</v>
      </c>
      <c r="J58">
        <v>1</v>
      </c>
      <c r="K58">
        <v>28</v>
      </c>
      <c r="L58">
        <v>8</v>
      </c>
      <c r="M58">
        <v>118</v>
      </c>
      <c r="N58">
        <v>382</v>
      </c>
      <c r="O58">
        <v>252.98</v>
      </c>
      <c r="P58">
        <v>72.64</v>
      </c>
      <c r="Q58">
        <v>180.34</v>
      </c>
      <c r="R58">
        <v>0.66</v>
      </c>
      <c r="S58">
        <v>1.2965451809999999</v>
      </c>
      <c r="T58">
        <v>5</v>
      </c>
    </row>
    <row r="59" spans="1:20" x14ac:dyDescent="0.35">
      <c r="A59" s="8">
        <v>45685.382175925923</v>
      </c>
      <c r="B59">
        <v>331</v>
      </c>
      <c r="C59">
        <v>270</v>
      </c>
      <c r="D59">
        <v>107</v>
      </c>
      <c r="E59">
        <v>163</v>
      </c>
      <c r="F59" s="2">
        <v>45685</v>
      </c>
      <c r="G59" s="5">
        <f t="shared" si="0"/>
        <v>5</v>
      </c>
      <c r="H59" t="s">
        <v>68</v>
      </c>
      <c r="I59">
        <v>2025</v>
      </c>
      <c r="J59">
        <v>1</v>
      </c>
      <c r="K59">
        <v>28</v>
      </c>
      <c r="L59">
        <v>9</v>
      </c>
      <c r="M59">
        <v>112</v>
      </c>
      <c r="N59">
        <v>315</v>
      </c>
      <c r="O59">
        <v>197.22</v>
      </c>
      <c r="P59">
        <v>56.63</v>
      </c>
      <c r="Q59">
        <v>140.59</v>
      </c>
      <c r="R59">
        <v>0.63</v>
      </c>
      <c r="S59">
        <v>1.3690295100000001</v>
      </c>
      <c r="T59">
        <v>5</v>
      </c>
    </row>
    <row r="60" spans="1:20" x14ac:dyDescent="0.35">
      <c r="A60" s="8">
        <v>45685.430162037039</v>
      </c>
      <c r="B60">
        <v>365</v>
      </c>
      <c r="C60">
        <v>326</v>
      </c>
      <c r="D60">
        <v>141</v>
      </c>
      <c r="E60">
        <v>185</v>
      </c>
      <c r="F60" s="2">
        <v>45685</v>
      </c>
      <c r="G60" s="5">
        <f t="shared" si="0"/>
        <v>5</v>
      </c>
      <c r="H60" t="s">
        <v>69</v>
      </c>
      <c r="I60">
        <v>2025</v>
      </c>
      <c r="J60">
        <v>1</v>
      </c>
      <c r="K60">
        <v>28</v>
      </c>
      <c r="L60">
        <v>10</v>
      </c>
      <c r="M60">
        <v>139</v>
      </c>
      <c r="N60">
        <v>567</v>
      </c>
      <c r="O60">
        <v>273.38</v>
      </c>
      <c r="P60">
        <v>78.5</v>
      </c>
      <c r="Q60">
        <v>194.88</v>
      </c>
      <c r="R60">
        <v>0.48</v>
      </c>
      <c r="S60">
        <v>1.1924793330000001</v>
      </c>
      <c r="T60">
        <v>5</v>
      </c>
    </row>
    <row r="61" spans="1:20" x14ac:dyDescent="0.35">
      <c r="A61" s="8">
        <v>45685.491400462961</v>
      </c>
      <c r="B61">
        <v>412</v>
      </c>
      <c r="C61">
        <v>374</v>
      </c>
      <c r="D61">
        <v>193</v>
      </c>
      <c r="E61">
        <v>181</v>
      </c>
      <c r="F61" s="2">
        <v>45685</v>
      </c>
      <c r="G61" s="5">
        <f t="shared" si="0"/>
        <v>5</v>
      </c>
      <c r="H61" t="s">
        <v>70</v>
      </c>
      <c r="I61">
        <v>2025</v>
      </c>
      <c r="J61">
        <v>1</v>
      </c>
      <c r="K61">
        <v>28</v>
      </c>
      <c r="L61">
        <v>11</v>
      </c>
      <c r="M61">
        <v>123</v>
      </c>
      <c r="N61">
        <v>562</v>
      </c>
      <c r="O61">
        <v>327.79</v>
      </c>
      <c r="P61">
        <v>94.12</v>
      </c>
      <c r="Q61">
        <v>233.67</v>
      </c>
      <c r="R61">
        <v>0.57999999999999996</v>
      </c>
      <c r="S61">
        <v>1.1409744040000001</v>
      </c>
      <c r="T61">
        <v>5</v>
      </c>
    </row>
    <row r="62" spans="1:20" x14ac:dyDescent="0.35">
      <c r="A62" s="8">
        <v>45685.507152777784</v>
      </c>
      <c r="B62">
        <v>435</v>
      </c>
      <c r="C62">
        <v>476</v>
      </c>
      <c r="D62">
        <v>298</v>
      </c>
      <c r="E62">
        <v>178</v>
      </c>
      <c r="F62" s="2">
        <v>45685</v>
      </c>
      <c r="G62" s="5">
        <f t="shared" si="0"/>
        <v>5</v>
      </c>
      <c r="H62" t="s">
        <v>71</v>
      </c>
      <c r="I62">
        <v>2025</v>
      </c>
      <c r="J62">
        <v>1</v>
      </c>
      <c r="K62">
        <v>28</v>
      </c>
      <c r="L62">
        <v>12</v>
      </c>
      <c r="M62">
        <v>123</v>
      </c>
      <c r="N62">
        <v>455</v>
      </c>
      <c r="O62">
        <v>233.94</v>
      </c>
      <c r="P62">
        <v>67.180000000000007</v>
      </c>
      <c r="Q62">
        <v>166.77</v>
      </c>
      <c r="R62">
        <v>0.51</v>
      </c>
      <c r="S62">
        <v>2.0347097550000002</v>
      </c>
      <c r="T62">
        <v>5</v>
      </c>
    </row>
    <row r="63" spans="1:20" x14ac:dyDescent="0.35">
      <c r="A63" s="8">
        <v>45685.559108796297</v>
      </c>
      <c r="B63">
        <v>472</v>
      </c>
      <c r="C63">
        <v>524</v>
      </c>
      <c r="D63">
        <v>361</v>
      </c>
      <c r="E63">
        <v>163</v>
      </c>
      <c r="F63" s="2">
        <v>45685</v>
      </c>
      <c r="G63" s="5">
        <f t="shared" si="0"/>
        <v>5</v>
      </c>
      <c r="H63" t="s">
        <v>72</v>
      </c>
      <c r="I63">
        <v>2025</v>
      </c>
      <c r="J63">
        <v>1</v>
      </c>
      <c r="K63">
        <v>28</v>
      </c>
      <c r="L63">
        <v>13</v>
      </c>
      <c r="M63">
        <v>122</v>
      </c>
      <c r="N63">
        <v>279</v>
      </c>
      <c r="O63">
        <v>218.98</v>
      </c>
      <c r="P63">
        <v>62.88</v>
      </c>
      <c r="Q63">
        <v>156.1</v>
      </c>
      <c r="R63">
        <v>0.78</v>
      </c>
      <c r="S63">
        <v>2.3929125949999999</v>
      </c>
      <c r="T63">
        <v>5</v>
      </c>
    </row>
    <row r="64" spans="1:20" x14ac:dyDescent="0.35">
      <c r="A64" s="8">
        <v>45685.600185185183</v>
      </c>
      <c r="B64">
        <v>449</v>
      </c>
      <c r="C64">
        <v>404</v>
      </c>
      <c r="D64">
        <v>234</v>
      </c>
      <c r="E64">
        <v>170</v>
      </c>
      <c r="F64" s="2">
        <v>45685</v>
      </c>
      <c r="G64" s="5">
        <f t="shared" si="0"/>
        <v>5</v>
      </c>
      <c r="H64" t="s">
        <v>73</v>
      </c>
      <c r="I64">
        <v>2025</v>
      </c>
      <c r="J64">
        <v>1</v>
      </c>
      <c r="K64">
        <v>28</v>
      </c>
      <c r="L64">
        <v>14</v>
      </c>
      <c r="M64">
        <v>116</v>
      </c>
      <c r="N64">
        <v>252</v>
      </c>
      <c r="O64">
        <v>199.94</v>
      </c>
      <c r="P64">
        <v>57.41</v>
      </c>
      <c r="Q64">
        <v>142.53</v>
      </c>
      <c r="R64">
        <v>0.79</v>
      </c>
      <c r="S64">
        <v>2.0206061819999999</v>
      </c>
      <c r="T64">
        <v>5</v>
      </c>
    </row>
    <row r="65" spans="1:20" x14ac:dyDescent="0.35">
      <c r="A65" s="8">
        <v>45685.642175925917</v>
      </c>
      <c r="B65">
        <v>472</v>
      </c>
      <c r="C65">
        <v>439</v>
      </c>
      <c r="D65">
        <v>261</v>
      </c>
      <c r="E65">
        <v>178</v>
      </c>
      <c r="F65" s="2">
        <v>45685</v>
      </c>
      <c r="G65" s="5">
        <f t="shared" si="0"/>
        <v>5</v>
      </c>
      <c r="H65" t="s">
        <v>74</v>
      </c>
      <c r="I65">
        <v>2025</v>
      </c>
      <c r="J65">
        <v>1</v>
      </c>
      <c r="K65">
        <v>28</v>
      </c>
      <c r="L65">
        <v>15</v>
      </c>
      <c r="M65">
        <v>131</v>
      </c>
      <c r="N65">
        <v>365</v>
      </c>
      <c r="O65">
        <v>303.31</v>
      </c>
      <c r="P65">
        <v>87.09</v>
      </c>
      <c r="Q65">
        <v>216.21</v>
      </c>
      <c r="R65">
        <v>0.83</v>
      </c>
      <c r="S65">
        <v>1.4473640830000001</v>
      </c>
      <c r="T65">
        <v>5</v>
      </c>
    </row>
    <row r="66" spans="1:20" x14ac:dyDescent="0.35">
      <c r="A66" s="8">
        <v>45685.678368055553</v>
      </c>
      <c r="B66">
        <v>521</v>
      </c>
      <c r="C66">
        <v>504</v>
      </c>
      <c r="D66">
        <v>335</v>
      </c>
      <c r="E66">
        <v>169</v>
      </c>
      <c r="F66" s="2">
        <v>45685</v>
      </c>
      <c r="G66" s="5">
        <f t="shared" si="0"/>
        <v>5</v>
      </c>
      <c r="H66" t="s">
        <v>75</v>
      </c>
      <c r="I66">
        <v>2025</v>
      </c>
      <c r="J66">
        <v>1</v>
      </c>
      <c r="K66">
        <v>28</v>
      </c>
      <c r="L66">
        <v>16</v>
      </c>
      <c r="M66">
        <v>130</v>
      </c>
      <c r="N66">
        <v>267</v>
      </c>
      <c r="O66">
        <v>266.58</v>
      </c>
      <c r="P66">
        <v>76.55</v>
      </c>
      <c r="Q66">
        <v>190.04</v>
      </c>
      <c r="R66">
        <v>1</v>
      </c>
      <c r="S66">
        <v>1.8906144499999999</v>
      </c>
      <c r="T66">
        <v>5</v>
      </c>
    </row>
    <row r="67" spans="1:20" x14ac:dyDescent="0.35">
      <c r="A67" s="8">
        <v>45685.728865740741</v>
      </c>
      <c r="B67">
        <v>509</v>
      </c>
      <c r="C67">
        <v>426</v>
      </c>
      <c r="D67">
        <v>198</v>
      </c>
      <c r="E67">
        <v>228</v>
      </c>
      <c r="F67" s="2">
        <v>45685</v>
      </c>
      <c r="G67" s="5">
        <f t="shared" ref="G67:G130" si="1">WEEKNUM(A67,2)</f>
        <v>5</v>
      </c>
      <c r="H67" t="s">
        <v>76</v>
      </c>
      <c r="I67">
        <v>2025</v>
      </c>
      <c r="J67">
        <v>1</v>
      </c>
      <c r="K67">
        <v>28</v>
      </c>
      <c r="L67">
        <v>17</v>
      </c>
      <c r="M67">
        <v>154</v>
      </c>
      <c r="N67">
        <v>324</v>
      </c>
      <c r="O67">
        <v>277.45999999999998</v>
      </c>
      <c r="P67">
        <v>79.67</v>
      </c>
      <c r="Q67">
        <v>197.79</v>
      </c>
      <c r="R67">
        <v>0.86</v>
      </c>
      <c r="S67">
        <v>1.5353564479999999</v>
      </c>
      <c r="T67">
        <v>5</v>
      </c>
    </row>
    <row r="68" spans="1:20" x14ac:dyDescent="0.35">
      <c r="A68" s="8">
        <v>45685.769375000003</v>
      </c>
      <c r="B68">
        <v>503</v>
      </c>
      <c r="C68">
        <v>384</v>
      </c>
      <c r="D68">
        <v>177</v>
      </c>
      <c r="E68">
        <v>207</v>
      </c>
      <c r="F68" s="2">
        <v>45685</v>
      </c>
      <c r="G68" s="5">
        <f t="shared" si="1"/>
        <v>5</v>
      </c>
      <c r="H68" t="s">
        <v>77</v>
      </c>
      <c r="I68">
        <v>2025</v>
      </c>
      <c r="J68">
        <v>1</v>
      </c>
      <c r="K68">
        <v>28</v>
      </c>
      <c r="L68">
        <v>18</v>
      </c>
      <c r="M68">
        <v>145</v>
      </c>
      <c r="N68">
        <v>426</v>
      </c>
      <c r="O68">
        <v>329.15</v>
      </c>
      <c r="P68">
        <v>94.51</v>
      </c>
      <c r="Q68">
        <v>234.64</v>
      </c>
      <c r="R68">
        <v>0.77</v>
      </c>
      <c r="S68">
        <v>1.166641349</v>
      </c>
      <c r="T68">
        <v>5</v>
      </c>
    </row>
    <row r="69" spans="1:20" x14ac:dyDescent="0.35">
      <c r="A69" s="8">
        <v>45685.82136574074</v>
      </c>
      <c r="B69">
        <v>511</v>
      </c>
      <c r="C69">
        <v>403</v>
      </c>
      <c r="D69">
        <v>175</v>
      </c>
      <c r="E69">
        <v>228</v>
      </c>
      <c r="F69" s="2">
        <v>45685</v>
      </c>
      <c r="G69" s="5">
        <f t="shared" si="1"/>
        <v>5</v>
      </c>
      <c r="H69" t="s">
        <v>78</v>
      </c>
      <c r="I69">
        <v>2025</v>
      </c>
      <c r="J69">
        <v>1</v>
      </c>
      <c r="K69">
        <v>28</v>
      </c>
      <c r="L69">
        <v>19</v>
      </c>
      <c r="M69">
        <v>159</v>
      </c>
      <c r="N69">
        <v>416</v>
      </c>
      <c r="O69">
        <v>274.74</v>
      </c>
      <c r="P69">
        <v>78.89</v>
      </c>
      <c r="Q69">
        <v>195.85</v>
      </c>
      <c r="R69">
        <v>0.66</v>
      </c>
      <c r="S69">
        <v>1.4668413769999999</v>
      </c>
      <c r="T69">
        <v>5</v>
      </c>
    </row>
    <row r="70" spans="1:20" x14ac:dyDescent="0.35">
      <c r="A70" s="8">
        <v>45685.859849537039</v>
      </c>
      <c r="B70">
        <v>520</v>
      </c>
      <c r="C70">
        <v>439</v>
      </c>
      <c r="D70">
        <v>186</v>
      </c>
      <c r="E70">
        <v>253</v>
      </c>
      <c r="F70" s="2">
        <v>45685</v>
      </c>
      <c r="G70" s="5">
        <f t="shared" si="1"/>
        <v>5</v>
      </c>
      <c r="H70" t="s">
        <v>79</v>
      </c>
      <c r="I70">
        <v>2025</v>
      </c>
      <c r="J70">
        <v>1</v>
      </c>
      <c r="K70">
        <v>28</v>
      </c>
      <c r="L70">
        <v>20</v>
      </c>
      <c r="M70">
        <v>179</v>
      </c>
      <c r="N70">
        <v>236</v>
      </c>
      <c r="O70">
        <v>484.2</v>
      </c>
      <c r="P70">
        <v>139.04</v>
      </c>
      <c r="Q70">
        <v>345.17</v>
      </c>
      <c r="R70">
        <v>2.0499999999999998</v>
      </c>
      <c r="S70">
        <v>0.90665014460000004</v>
      </c>
      <c r="T70">
        <v>5</v>
      </c>
    </row>
    <row r="71" spans="1:20" x14ac:dyDescent="0.35">
      <c r="A71" s="8">
        <v>45685.897777777784</v>
      </c>
      <c r="B71">
        <v>475</v>
      </c>
      <c r="C71">
        <v>392</v>
      </c>
      <c r="D71">
        <v>192</v>
      </c>
      <c r="E71">
        <v>200</v>
      </c>
      <c r="F71" s="2">
        <v>45685</v>
      </c>
      <c r="G71" s="5">
        <f t="shared" si="1"/>
        <v>5</v>
      </c>
      <c r="H71" t="s">
        <v>80</v>
      </c>
      <c r="I71">
        <v>2025</v>
      </c>
      <c r="J71">
        <v>1</v>
      </c>
      <c r="K71">
        <v>28</v>
      </c>
      <c r="L71">
        <v>21</v>
      </c>
      <c r="M71">
        <v>144</v>
      </c>
      <c r="N71">
        <v>120</v>
      </c>
      <c r="O71">
        <v>243.46</v>
      </c>
      <c r="P71">
        <v>69.91</v>
      </c>
      <c r="Q71">
        <v>173.55</v>
      </c>
      <c r="R71">
        <v>2.0299999999999998</v>
      </c>
      <c r="S71">
        <v>1.610120759</v>
      </c>
      <c r="T71">
        <v>5</v>
      </c>
    </row>
    <row r="72" spans="1:20" x14ac:dyDescent="0.35">
      <c r="A72" s="8">
        <v>45685.936215277783</v>
      </c>
      <c r="B72">
        <v>419</v>
      </c>
      <c r="C72">
        <v>344</v>
      </c>
      <c r="D72">
        <v>167</v>
      </c>
      <c r="E72">
        <v>177</v>
      </c>
      <c r="F72" s="2">
        <v>45685</v>
      </c>
      <c r="G72" s="5">
        <f t="shared" si="1"/>
        <v>5</v>
      </c>
      <c r="H72" t="s">
        <v>81</v>
      </c>
      <c r="I72">
        <v>2025</v>
      </c>
      <c r="J72">
        <v>1</v>
      </c>
      <c r="K72">
        <v>28</v>
      </c>
      <c r="L72">
        <v>22</v>
      </c>
      <c r="M72">
        <v>127</v>
      </c>
      <c r="N72">
        <v>113</v>
      </c>
      <c r="O72">
        <v>269.3</v>
      </c>
      <c r="P72">
        <v>77.33</v>
      </c>
      <c r="Q72">
        <v>191.97</v>
      </c>
      <c r="R72">
        <v>2.38</v>
      </c>
      <c r="S72">
        <v>1.2773858149999999</v>
      </c>
      <c r="T72">
        <v>5</v>
      </c>
    </row>
    <row r="73" spans="1:20" x14ac:dyDescent="0.35">
      <c r="A73" s="8">
        <v>45685.964768518519</v>
      </c>
      <c r="B73">
        <v>363</v>
      </c>
      <c r="C73">
        <v>290</v>
      </c>
      <c r="D73">
        <v>145</v>
      </c>
      <c r="E73">
        <v>145</v>
      </c>
      <c r="F73" s="2">
        <v>45685</v>
      </c>
      <c r="G73" s="5">
        <f t="shared" si="1"/>
        <v>5</v>
      </c>
      <c r="H73" t="s">
        <v>82</v>
      </c>
      <c r="I73">
        <v>2025</v>
      </c>
      <c r="J73">
        <v>1</v>
      </c>
      <c r="K73">
        <v>28</v>
      </c>
      <c r="L73">
        <v>23</v>
      </c>
      <c r="M73">
        <v>101</v>
      </c>
      <c r="N73">
        <v>74</v>
      </c>
      <c r="O73">
        <v>190.42</v>
      </c>
      <c r="P73">
        <v>54.68</v>
      </c>
      <c r="Q73">
        <v>135.74</v>
      </c>
      <c r="R73">
        <v>2.57</v>
      </c>
      <c r="S73">
        <v>1.52294927</v>
      </c>
      <c r="T73">
        <v>5</v>
      </c>
    </row>
    <row r="74" spans="1:20" x14ac:dyDescent="0.35">
      <c r="A74" s="8">
        <v>45686.035358796304</v>
      </c>
      <c r="B74">
        <v>239</v>
      </c>
      <c r="C74">
        <v>200</v>
      </c>
      <c r="D74">
        <v>105</v>
      </c>
      <c r="E74">
        <v>95</v>
      </c>
      <c r="F74" s="2">
        <v>45686</v>
      </c>
      <c r="G74" s="5">
        <f t="shared" si="1"/>
        <v>5</v>
      </c>
      <c r="H74" t="s">
        <v>83</v>
      </c>
      <c r="I74">
        <v>2025</v>
      </c>
      <c r="J74">
        <v>1</v>
      </c>
      <c r="K74">
        <v>29</v>
      </c>
      <c r="L74">
        <v>0</v>
      </c>
      <c r="M74">
        <v>75</v>
      </c>
      <c r="N74">
        <v>131</v>
      </c>
      <c r="O74">
        <v>130.22</v>
      </c>
      <c r="P74">
        <v>38.49</v>
      </c>
      <c r="Q74">
        <v>91.73</v>
      </c>
      <c r="R74">
        <v>0.99</v>
      </c>
      <c r="S74">
        <v>1.5358623870000001</v>
      </c>
      <c r="T74">
        <v>5</v>
      </c>
    </row>
    <row r="75" spans="1:20" x14ac:dyDescent="0.35">
      <c r="A75" s="8">
        <v>45686.079305555562</v>
      </c>
      <c r="B75">
        <v>194</v>
      </c>
      <c r="C75">
        <v>150</v>
      </c>
      <c r="D75">
        <v>85</v>
      </c>
      <c r="E75">
        <v>65</v>
      </c>
      <c r="F75" s="2">
        <v>45686</v>
      </c>
      <c r="G75" s="5">
        <f t="shared" si="1"/>
        <v>5</v>
      </c>
      <c r="H75" t="s">
        <v>84</v>
      </c>
      <c r="I75">
        <v>2025</v>
      </c>
      <c r="J75">
        <v>1</v>
      </c>
      <c r="K75">
        <v>29</v>
      </c>
      <c r="L75">
        <v>1</v>
      </c>
      <c r="M75">
        <v>52</v>
      </c>
      <c r="N75">
        <v>82</v>
      </c>
      <c r="O75">
        <v>98.62</v>
      </c>
      <c r="P75">
        <v>29.15</v>
      </c>
      <c r="Q75">
        <v>69.47</v>
      </c>
      <c r="R75">
        <v>1.2</v>
      </c>
      <c r="S75">
        <v>1.5209896570000001</v>
      </c>
      <c r="T75">
        <v>5</v>
      </c>
    </row>
    <row r="76" spans="1:20" x14ac:dyDescent="0.35">
      <c r="A76" s="8">
        <v>45686.093344907407</v>
      </c>
      <c r="B76">
        <v>143</v>
      </c>
      <c r="C76">
        <v>103</v>
      </c>
      <c r="D76">
        <v>60</v>
      </c>
      <c r="E76">
        <v>43</v>
      </c>
      <c r="F76" s="2">
        <v>45686</v>
      </c>
      <c r="G76" s="5">
        <f t="shared" si="1"/>
        <v>5</v>
      </c>
      <c r="H76" t="s">
        <v>85</v>
      </c>
      <c r="I76">
        <v>2025</v>
      </c>
      <c r="J76">
        <v>1</v>
      </c>
      <c r="K76">
        <v>29</v>
      </c>
      <c r="L76">
        <v>2</v>
      </c>
      <c r="M76">
        <v>37</v>
      </c>
      <c r="N76">
        <v>53</v>
      </c>
      <c r="O76">
        <v>75.86</v>
      </c>
      <c r="P76">
        <v>22.42</v>
      </c>
      <c r="Q76">
        <v>53.44</v>
      </c>
      <c r="R76">
        <v>1.43</v>
      </c>
      <c r="S76">
        <v>1.357764303</v>
      </c>
      <c r="T76">
        <v>5</v>
      </c>
    </row>
    <row r="77" spans="1:20" x14ac:dyDescent="0.35">
      <c r="A77" s="8">
        <v>45686.154976851853</v>
      </c>
      <c r="B77">
        <v>210</v>
      </c>
      <c r="C77">
        <v>168</v>
      </c>
      <c r="D77">
        <v>118</v>
      </c>
      <c r="E77">
        <v>50</v>
      </c>
      <c r="F77" s="2">
        <v>45686</v>
      </c>
      <c r="G77" s="5">
        <f t="shared" si="1"/>
        <v>5</v>
      </c>
      <c r="H77" t="s">
        <v>86</v>
      </c>
      <c r="I77">
        <v>2025</v>
      </c>
      <c r="J77">
        <v>1</v>
      </c>
      <c r="K77">
        <v>29</v>
      </c>
      <c r="L77">
        <v>3</v>
      </c>
      <c r="M77">
        <v>35</v>
      </c>
      <c r="N77">
        <v>47</v>
      </c>
      <c r="O77">
        <v>60.69</v>
      </c>
      <c r="P77">
        <v>17.940000000000001</v>
      </c>
      <c r="Q77">
        <v>42.75</v>
      </c>
      <c r="R77">
        <v>1.29</v>
      </c>
      <c r="S77">
        <v>2.7681660899999998</v>
      </c>
      <c r="T77">
        <v>5</v>
      </c>
    </row>
    <row r="78" spans="1:20" x14ac:dyDescent="0.35">
      <c r="A78" s="8">
        <v>45686.176782407398</v>
      </c>
      <c r="B78">
        <v>239</v>
      </c>
      <c r="C78">
        <v>230</v>
      </c>
      <c r="D78">
        <v>194</v>
      </c>
      <c r="E78">
        <v>36</v>
      </c>
      <c r="F78" s="2">
        <v>45686</v>
      </c>
      <c r="G78" s="5">
        <f t="shared" si="1"/>
        <v>5</v>
      </c>
      <c r="H78" t="s">
        <v>87</v>
      </c>
      <c r="I78">
        <v>2025</v>
      </c>
      <c r="J78">
        <v>1</v>
      </c>
      <c r="K78">
        <v>29</v>
      </c>
      <c r="L78">
        <v>4</v>
      </c>
      <c r="M78">
        <v>27</v>
      </c>
      <c r="N78">
        <v>35</v>
      </c>
      <c r="O78">
        <v>54.37</v>
      </c>
      <c r="P78">
        <v>16.07</v>
      </c>
      <c r="Q78">
        <v>38.299999999999997</v>
      </c>
      <c r="R78">
        <v>1.55</v>
      </c>
      <c r="S78">
        <v>4.2302740480000001</v>
      </c>
      <c r="T78">
        <v>5</v>
      </c>
    </row>
    <row r="79" spans="1:20" x14ac:dyDescent="0.35">
      <c r="A79" s="8">
        <v>45686.211967592593</v>
      </c>
      <c r="B79">
        <v>242</v>
      </c>
      <c r="C79">
        <v>176</v>
      </c>
      <c r="D79">
        <v>145</v>
      </c>
      <c r="E79">
        <v>31</v>
      </c>
      <c r="F79" s="2">
        <v>45686</v>
      </c>
      <c r="G79" s="5">
        <f t="shared" si="1"/>
        <v>5</v>
      </c>
      <c r="H79" t="s">
        <v>88</v>
      </c>
      <c r="I79">
        <v>2025</v>
      </c>
      <c r="J79">
        <v>1</v>
      </c>
      <c r="K79">
        <v>29</v>
      </c>
      <c r="L79">
        <v>5</v>
      </c>
      <c r="M79">
        <v>21</v>
      </c>
      <c r="N79">
        <v>26</v>
      </c>
      <c r="O79">
        <v>42.99</v>
      </c>
      <c r="P79">
        <v>12.71</v>
      </c>
      <c r="Q79">
        <v>30.28</v>
      </c>
      <c r="R79">
        <v>1.65</v>
      </c>
      <c r="S79">
        <v>4.0939753430000003</v>
      </c>
      <c r="T79">
        <v>5</v>
      </c>
    </row>
    <row r="80" spans="1:20" x14ac:dyDescent="0.35">
      <c r="A80" s="8">
        <v>45686.266400462962</v>
      </c>
      <c r="B80">
        <v>404</v>
      </c>
      <c r="C80">
        <v>378</v>
      </c>
      <c r="D80">
        <v>333</v>
      </c>
      <c r="E80">
        <v>45</v>
      </c>
      <c r="F80" s="2">
        <v>45686</v>
      </c>
      <c r="G80" s="5">
        <f t="shared" si="1"/>
        <v>5</v>
      </c>
      <c r="H80" t="s">
        <v>89</v>
      </c>
      <c r="I80">
        <v>2025</v>
      </c>
      <c r="J80">
        <v>1</v>
      </c>
      <c r="K80">
        <v>29</v>
      </c>
      <c r="L80">
        <v>6</v>
      </c>
      <c r="M80">
        <v>35</v>
      </c>
      <c r="N80">
        <v>48</v>
      </c>
      <c r="O80">
        <v>64.48</v>
      </c>
      <c r="P80">
        <v>19.059999999999999</v>
      </c>
      <c r="Q80">
        <v>45.42</v>
      </c>
      <c r="R80">
        <v>1.34</v>
      </c>
      <c r="S80">
        <v>5.8622828780000003</v>
      </c>
      <c r="T80">
        <v>5</v>
      </c>
    </row>
    <row r="81" spans="1:20" x14ac:dyDescent="0.35">
      <c r="A81" s="8">
        <v>45686.302974537037</v>
      </c>
      <c r="B81">
        <v>655</v>
      </c>
      <c r="C81">
        <v>635</v>
      </c>
      <c r="D81">
        <v>502</v>
      </c>
      <c r="E81">
        <v>133</v>
      </c>
      <c r="F81" s="2">
        <v>45686</v>
      </c>
      <c r="G81" s="5">
        <f t="shared" si="1"/>
        <v>5</v>
      </c>
      <c r="H81" t="s">
        <v>90</v>
      </c>
      <c r="I81">
        <v>2025</v>
      </c>
      <c r="J81">
        <v>1</v>
      </c>
      <c r="K81">
        <v>29</v>
      </c>
      <c r="L81">
        <v>7</v>
      </c>
      <c r="M81">
        <v>92</v>
      </c>
      <c r="N81">
        <v>169</v>
      </c>
      <c r="O81">
        <v>144.13</v>
      </c>
      <c r="P81">
        <v>42.6</v>
      </c>
      <c r="Q81">
        <v>101.53</v>
      </c>
      <c r="R81">
        <v>0.85</v>
      </c>
      <c r="S81">
        <v>4.4057448140000002</v>
      </c>
      <c r="T81">
        <v>5</v>
      </c>
    </row>
    <row r="82" spans="1:20" x14ac:dyDescent="0.35">
      <c r="A82" s="8">
        <v>45686.337766203702</v>
      </c>
      <c r="B82">
        <v>358</v>
      </c>
      <c r="C82">
        <v>328</v>
      </c>
      <c r="D82">
        <v>157</v>
      </c>
      <c r="E82">
        <v>171</v>
      </c>
      <c r="F82" s="2">
        <v>45686</v>
      </c>
      <c r="G82" s="5">
        <f t="shared" si="1"/>
        <v>5</v>
      </c>
      <c r="H82" t="s">
        <v>91</v>
      </c>
      <c r="I82">
        <v>2025</v>
      </c>
      <c r="J82">
        <v>1</v>
      </c>
      <c r="K82">
        <v>29</v>
      </c>
      <c r="L82">
        <v>8</v>
      </c>
      <c r="M82">
        <v>121</v>
      </c>
      <c r="N82">
        <v>345</v>
      </c>
      <c r="O82">
        <v>206.08</v>
      </c>
      <c r="P82">
        <v>60.91</v>
      </c>
      <c r="Q82">
        <v>145.16999999999999</v>
      </c>
      <c r="R82">
        <v>0.6</v>
      </c>
      <c r="S82">
        <v>1.5916149070000001</v>
      </c>
      <c r="T82">
        <v>5</v>
      </c>
    </row>
    <row r="83" spans="1:20" x14ac:dyDescent="0.35">
      <c r="A83" s="8">
        <v>45686.394247685188</v>
      </c>
      <c r="B83">
        <v>388</v>
      </c>
      <c r="C83">
        <v>342</v>
      </c>
      <c r="D83">
        <v>150</v>
      </c>
      <c r="E83">
        <v>192</v>
      </c>
      <c r="F83" s="2">
        <v>45686</v>
      </c>
      <c r="G83" s="5">
        <f t="shared" si="1"/>
        <v>5</v>
      </c>
      <c r="H83" t="s">
        <v>92</v>
      </c>
      <c r="I83">
        <v>2025</v>
      </c>
      <c r="J83">
        <v>1</v>
      </c>
      <c r="K83">
        <v>29</v>
      </c>
      <c r="L83">
        <v>9</v>
      </c>
      <c r="M83">
        <v>134</v>
      </c>
      <c r="N83">
        <v>433</v>
      </c>
      <c r="O83">
        <v>256.64999999999998</v>
      </c>
      <c r="P83">
        <v>75.86</v>
      </c>
      <c r="Q83">
        <v>180.79</v>
      </c>
      <c r="R83">
        <v>0.59</v>
      </c>
      <c r="S83">
        <v>1.332554062</v>
      </c>
      <c r="T83">
        <v>5</v>
      </c>
    </row>
    <row r="84" spans="1:20" x14ac:dyDescent="0.35">
      <c r="A84" s="8">
        <v>45686.432743055557</v>
      </c>
      <c r="B84">
        <v>383</v>
      </c>
      <c r="C84">
        <v>300</v>
      </c>
      <c r="D84">
        <v>108</v>
      </c>
      <c r="E84">
        <v>192</v>
      </c>
      <c r="F84" s="2">
        <v>45686</v>
      </c>
      <c r="G84" s="5">
        <f t="shared" si="1"/>
        <v>5</v>
      </c>
      <c r="H84" t="s">
        <v>93</v>
      </c>
      <c r="I84">
        <v>2025</v>
      </c>
      <c r="J84">
        <v>1</v>
      </c>
      <c r="K84">
        <v>29</v>
      </c>
      <c r="L84">
        <v>10</v>
      </c>
      <c r="M84">
        <v>128</v>
      </c>
      <c r="N84">
        <v>473</v>
      </c>
      <c r="O84">
        <v>236.42</v>
      </c>
      <c r="P84">
        <v>69.88</v>
      </c>
      <c r="Q84">
        <v>166.54</v>
      </c>
      <c r="R84">
        <v>0.5</v>
      </c>
      <c r="S84">
        <v>1.268928179</v>
      </c>
      <c r="T84">
        <v>5</v>
      </c>
    </row>
    <row r="85" spans="1:20" x14ac:dyDescent="0.35">
      <c r="A85" s="8">
        <v>45686.462268518517</v>
      </c>
      <c r="B85">
        <v>427</v>
      </c>
      <c r="C85">
        <v>380</v>
      </c>
      <c r="D85">
        <v>198</v>
      </c>
      <c r="E85">
        <v>182</v>
      </c>
      <c r="F85" s="2">
        <v>45686</v>
      </c>
      <c r="G85" s="5">
        <f t="shared" si="1"/>
        <v>5</v>
      </c>
      <c r="H85" t="s">
        <v>94</v>
      </c>
      <c r="I85">
        <v>2025</v>
      </c>
      <c r="J85">
        <v>1</v>
      </c>
      <c r="K85">
        <v>29</v>
      </c>
      <c r="L85">
        <v>11</v>
      </c>
      <c r="M85">
        <v>131</v>
      </c>
      <c r="N85">
        <v>568</v>
      </c>
      <c r="O85">
        <v>307.23</v>
      </c>
      <c r="P85">
        <v>90.81</v>
      </c>
      <c r="Q85">
        <v>216.42</v>
      </c>
      <c r="R85">
        <v>0.54</v>
      </c>
      <c r="S85">
        <v>1.2368583799999999</v>
      </c>
      <c r="T85">
        <v>5</v>
      </c>
    </row>
    <row r="86" spans="1:20" x14ac:dyDescent="0.35">
      <c r="A86" s="8">
        <v>45686.528784722221</v>
      </c>
      <c r="B86">
        <v>411</v>
      </c>
      <c r="C86">
        <v>410</v>
      </c>
      <c r="D86">
        <v>223</v>
      </c>
      <c r="E86">
        <v>187</v>
      </c>
      <c r="F86" s="2">
        <v>45686</v>
      </c>
      <c r="G86" s="5">
        <f t="shared" si="1"/>
        <v>5</v>
      </c>
      <c r="H86" t="s">
        <v>95</v>
      </c>
      <c r="I86">
        <v>2025</v>
      </c>
      <c r="J86">
        <v>1</v>
      </c>
      <c r="K86">
        <v>29</v>
      </c>
      <c r="L86">
        <v>12</v>
      </c>
      <c r="M86">
        <v>127</v>
      </c>
      <c r="N86">
        <v>460</v>
      </c>
      <c r="O86">
        <v>228.84</v>
      </c>
      <c r="P86">
        <v>67.64</v>
      </c>
      <c r="Q86">
        <v>161.19999999999999</v>
      </c>
      <c r="R86">
        <v>0.5</v>
      </c>
      <c r="S86">
        <v>1.7916448169999999</v>
      </c>
      <c r="T86">
        <v>5</v>
      </c>
    </row>
    <row r="87" spans="1:20" x14ac:dyDescent="0.35">
      <c r="A87" s="8">
        <v>45686.543437499997</v>
      </c>
      <c r="B87">
        <v>502</v>
      </c>
      <c r="C87">
        <v>463</v>
      </c>
      <c r="D87">
        <v>303</v>
      </c>
      <c r="E87">
        <v>160</v>
      </c>
      <c r="F87" s="2">
        <v>45686</v>
      </c>
      <c r="G87" s="5">
        <f t="shared" si="1"/>
        <v>5</v>
      </c>
      <c r="H87" t="s">
        <v>96</v>
      </c>
      <c r="I87">
        <v>2025</v>
      </c>
      <c r="J87">
        <v>1</v>
      </c>
      <c r="K87">
        <v>29</v>
      </c>
      <c r="L87">
        <v>13</v>
      </c>
      <c r="M87">
        <v>124</v>
      </c>
      <c r="N87">
        <v>338</v>
      </c>
      <c r="O87">
        <v>298.38</v>
      </c>
      <c r="P87">
        <v>88.19</v>
      </c>
      <c r="Q87">
        <v>210.18</v>
      </c>
      <c r="R87">
        <v>0.88</v>
      </c>
      <c r="S87">
        <v>1.5517125810000001</v>
      </c>
      <c r="T87">
        <v>5</v>
      </c>
    </row>
    <row r="88" spans="1:20" x14ac:dyDescent="0.35">
      <c r="A88" s="8">
        <v>45686.604675925933</v>
      </c>
      <c r="B88">
        <v>410</v>
      </c>
      <c r="C88">
        <v>332</v>
      </c>
      <c r="D88">
        <v>185</v>
      </c>
      <c r="E88">
        <v>147</v>
      </c>
      <c r="F88" s="2">
        <v>45686</v>
      </c>
      <c r="G88" s="5">
        <f t="shared" si="1"/>
        <v>5</v>
      </c>
      <c r="H88" t="s">
        <v>97</v>
      </c>
      <c r="I88">
        <v>2025</v>
      </c>
      <c r="J88">
        <v>1</v>
      </c>
      <c r="K88">
        <v>29</v>
      </c>
      <c r="L88">
        <v>14</v>
      </c>
      <c r="M88">
        <v>123</v>
      </c>
      <c r="N88">
        <v>336</v>
      </c>
      <c r="O88">
        <v>299.64</v>
      </c>
      <c r="P88">
        <v>88.57</v>
      </c>
      <c r="Q88">
        <v>211.07</v>
      </c>
      <c r="R88">
        <v>0.89</v>
      </c>
      <c r="S88">
        <v>1.1079962619999999</v>
      </c>
      <c r="T88">
        <v>5</v>
      </c>
    </row>
    <row r="89" spans="1:20" x14ac:dyDescent="0.35">
      <c r="A89" s="8">
        <v>45686.647175925929</v>
      </c>
      <c r="B89">
        <v>490</v>
      </c>
      <c r="C89">
        <v>377</v>
      </c>
      <c r="D89">
        <v>193</v>
      </c>
      <c r="E89">
        <v>184</v>
      </c>
      <c r="F89" s="2">
        <v>45686</v>
      </c>
      <c r="G89" s="5">
        <f t="shared" si="1"/>
        <v>5</v>
      </c>
      <c r="H89" t="s">
        <v>98</v>
      </c>
      <c r="I89">
        <v>2025</v>
      </c>
      <c r="J89">
        <v>1</v>
      </c>
      <c r="K89">
        <v>29</v>
      </c>
      <c r="L89">
        <v>15</v>
      </c>
      <c r="M89">
        <v>135</v>
      </c>
      <c r="N89">
        <v>305</v>
      </c>
      <c r="O89">
        <v>217.46</v>
      </c>
      <c r="P89">
        <v>64.28</v>
      </c>
      <c r="Q89">
        <v>153.18</v>
      </c>
      <c r="R89">
        <v>0.71</v>
      </c>
      <c r="S89">
        <v>1.7336521659999999</v>
      </c>
      <c r="T89">
        <v>5</v>
      </c>
    </row>
    <row r="90" spans="1:20" x14ac:dyDescent="0.35">
      <c r="A90" s="8">
        <v>45686.680509259262</v>
      </c>
      <c r="B90">
        <v>568</v>
      </c>
      <c r="C90">
        <v>462</v>
      </c>
      <c r="D90">
        <v>254</v>
      </c>
      <c r="E90">
        <v>208</v>
      </c>
      <c r="F90" s="2">
        <v>45686</v>
      </c>
      <c r="G90" s="5">
        <f t="shared" si="1"/>
        <v>5</v>
      </c>
      <c r="H90" t="s">
        <v>99</v>
      </c>
      <c r="I90">
        <v>2025</v>
      </c>
      <c r="J90">
        <v>1</v>
      </c>
      <c r="K90">
        <v>29</v>
      </c>
      <c r="L90">
        <v>16</v>
      </c>
      <c r="M90">
        <v>159</v>
      </c>
      <c r="N90">
        <v>339</v>
      </c>
      <c r="O90">
        <v>288.26</v>
      </c>
      <c r="P90">
        <v>85.2</v>
      </c>
      <c r="Q90">
        <v>203.06</v>
      </c>
      <c r="R90">
        <v>0.85</v>
      </c>
      <c r="S90">
        <v>1.602719767</v>
      </c>
      <c r="T90">
        <v>5</v>
      </c>
    </row>
    <row r="91" spans="1:20" x14ac:dyDescent="0.35">
      <c r="A91" s="8">
        <v>45686.744212962964</v>
      </c>
      <c r="B91">
        <v>562</v>
      </c>
      <c r="C91">
        <v>416</v>
      </c>
      <c r="D91">
        <v>182</v>
      </c>
      <c r="E91">
        <v>234</v>
      </c>
      <c r="F91" s="2">
        <v>45686</v>
      </c>
      <c r="G91" s="5">
        <f t="shared" si="1"/>
        <v>5</v>
      </c>
      <c r="H91" t="s">
        <v>100</v>
      </c>
      <c r="I91">
        <v>2025</v>
      </c>
      <c r="J91">
        <v>1</v>
      </c>
      <c r="K91">
        <v>29</v>
      </c>
      <c r="L91">
        <v>17</v>
      </c>
      <c r="M91">
        <v>169</v>
      </c>
      <c r="N91">
        <v>351</v>
      </c>
      <c r="O91">
        <v>276.88</v>
      </c>
      <c r="P91">
        <v>81.84</v>
      </c>
      <c r="Q91">
        <v>195.04</v>
      </c>
      <c r="R91">
        <v>0.79</v>
      </c>
      <c r="S91">
        <v>1.502455938</v>
      </c>
      <c r="T91">
        <v>5</v>
      </c>
    </row>
    <row r="92" spans="1:20" x14ac:dyDescent="0.35">
      <c r="A92" s="8">
        <v>45686.758877314824</v>
      </c>
      <c r="B92">
        <v>544</v>
      </c>
      <c r="C92">
        <v>410</v>
      </c>
      <c r="D92">
        <v>179</v>
      </c>
      <c r="E92">
        <v>231</v>
      </c>
      <c r="F92" s="2">
        <v>45686</v>
      </c>
      <c r="G92" s="5">
        <f t="shared" si="1"/>
        <v>5</v>
      </c>
      <c r="H92" t="s">
        <v>101</v>
      </c>
      <c r="I92">
        <v>2025</v>
      </c>
      <c r="J92">
        <v>1</v>
      </c>
      <c r="K92">
        <v>29</v>
      </c>
      <c r="L92">
        <v>18</v>
      </c>
      <c r="M92">
        <v>167</v>
      </c>
      <c r="N92">
        <v>526</v>
      </c>
      <c r="O92">
        <v>371.71</v>
      </c>
      <c r="P92">
        <v>109.87</v>
      </c>
      <c r="Q92">
        <v>261.83999999999997</v>
      </c>
      <c r="R92">
        <v>0.71</v>
      </c>
      <c r="S92">
        <v>1.1030104110000001</v>
      </c>
      <c r="T92">
        <v>5</v>
      </c>
    </row>
    <row r="93" spans="1:20" x14ac:dyDescent="0.35">
      <c r="A93" s="8">
        <v>45686.829386574071</v>
      </c>
      <c r="B93">
        <v>569</v>
      </c>
      <c r="C93">
        <v>430</v>
      </c>
      <c r="D93">
        <v>169</v>
      </c>
      <c r="E93">
        <v>261</v>
      </c>
      <c r="F93" s="2">
        <v>45686</v>
      </c>
      <c r="G93" s="5">
        <f t="shared" si="1"/>
        <v>5</v>
      </c>
      <c r="H93" t="s">
        <v>102</v>
      </c>
      <c r="I93">
        <v>2025</v>
      </c>
      <c r="J93">
        <v>1</v>
      </c>
      <c r="K93">
        <v>29</v>
      </c>
      <c r="L93">
        <v>19</v>
      </c>
      <c r="M93">
        <v>185</v>
      </c>
      <c r="N93">
        <v>597</v>
      </c>
      <c r="O93">
        <v>385.61</v>
      </c>
      <c r="P93">
        <v>113.98</v>
      </c>
      <c r="Q93">
        <v>271.63</v>
      </c>
      <c r="R93">
        <v>0.65</v>
      </c>
      <c r="S93">
        <v>1.115116309</v>
      </c>
      <c r="T93">
        <v>5</v>
      </c>
    </row>
    <row r="94" spans="1:20" x14ac:dyDescent="0.35">
      <c r="A94" s="8">
        <v>45686.849178240736</v>
      </c>
      <c r="B94">
        <v>609</v>
      </c>
      <c r="C94">
        <v>504</v>
      </c>
      <c r="D94">
        <v>244</v>
      </c>
      <c r="E94">
        <v>260</v>
      </c>
      <c r="F94" s="2">
        <v>45686</v>
      </c>
      <c r="G94" s="5">
        <f t="shared" si="1"/>
        <v>5</v>
      </c>
      <c r="H94" t="s">
        <v>103</v>
      </c>
      <c r="I94">
        <v>2025</v>
      </c>
      <c r="J94">
        <v>1</v>
      </c>
      <c r="K94">
        <v>29</v>
      </c>
      <c r="L94">
        <v>20</v>
      </c>
      <c r="M94">
        <v>185</v>
      </c>
      <c r="N94">
        <v>178</v>
      </c>
      <c r="O94">
        <v>312.27999999999997</v>
      </c>
      <c r="P94">
        <v>92.3</v>
      </c>
      <c r="Q94">
        <v>219.98</v>
      </c>
      <c r="R94">
        <v>1.75</v>
      </c>
      <c r="S94">
        <v>1.613936211</v>
      </c>
      <c r="T94">
        <v>5</v>
      </c>
    </row>
    <row r="95" spans="1:20" x14ac:dyDescent="0.35">
      <c r="A95" s="8">
        <v>45686.900891203702</v>
      </c>
      <c r="B95">
        <v>566</v>
      </c>
      <c r="C95">
        <v>492</v>
      </c>
      <c r="D95">
        <v>225</v>
      </c>
      <c r="E95">
        <v>267</v>
      </c>
      <c r="F95" s="2">
        <v>45686</v>
      </c>
      <c r="G95" s="5">
        <f t="shared" si="1"/>
        <v>5</v>
      </c>
      <c r="H95" t="s">
        <v>104</v>
      </c>
      <c r="I95">
        <v>2025</v>
      </c>
      <c r="J95">
        <v>1</v>
      </c>
      <c r="K95">
        <v>29</v>
      </c>
      <c r="L95">
        <v>21</v>
      </c>
      <c r="M95">
        <v>180</v>
      </c>
      <c r="N95">
        <v>172</v>
      </c>
      <c r="O95">
        <v>309.75</v>
      </c>
      <c r="P95">
        <v>91.56</v>
      </c>
      <c r="Q95">
        <v>218.2</v>
      </c>
      <c r="R95">
        <v>1.8</v>
      </c>
      <c r="S95">
        <v>1.5883777240000001</v>
      </c>
      <c r="T95">
        <v>5</v>
      </c>
    </row>
    <row r="96" spans="1:20" x14ac:dyDescent="0.35">
      <c r="A96" s="8">
        <v>45686.919525462959</v>
      </c>
      <c r="B96">
        <v>476</v>
      </c>
      <c r="C96">
        <v>360</v>
      </c>
      <c r="D96">
        <v>166</v>
      </c>
      <c r="E96">
        <v>194</v>
      </c>
      <c r="F96" s="2">
        <v>45686</v>
      </c>
      <c r="G96" s="5">
        <f t="shared" si="1"/>
        <v>5</v>
      </c>
      <c r="H96" t="s">
        <v>105</v>
      </c>
      <c r="I96">
        <v>2025</v>
      </c>
      <c r="J96">
        <v>1</v>
      </c>
      <c r="K96">
        <v>29</v>
      </c>
      <c r="L96">
        <v>22</v>
      </c>
      <c r="M96">
        <v>148</v>
      </c>
      <c r="N96">
        <v>124</v>
      </c>
      <c r="O96">
        <v>250.33</v>
      </c>
      <c r="P96">
        <v>73.989999999999995</v>
      </c>
      <c r="Q96">
        <v>176.34</v>
      </c>
      <c r="R96">
        <v>2.02</v>
      </c>
      <c r="S96">
        <v>1.4381017060000001</v>
      </c>
      <c r="T96">
        <v>5</v>
      </c>
    </row>
    <row r="97" spans="1:20" x14ac:dyDescent="0.35">
      <c r="A97" s="8">
        <v>45686.988125000003</v>
      </c>
      <c r="B97">
        <v>407</v>
      </c>
      <c r="C97">
        <v>318</v>
      </c>
      <c r="D97">
        <v>171</v>
      </c>
      <c r="E97">
        <v>147</v>
      </c>
      <c r="F97" s="2">
        <v>45686</v>
      </c>
      <c r="G97" s="5">
        <f t="shared" si="1"/>
        <v>5</v>
      </c>
      <c r="H97" t="s">
        <v>106</v>
      </c>
      <c r="I97">
        <v>2025</v>
      </c>
      <c r="J97">
        <v>1</v>
      </c>
      <c r="K97">
        <v>29</v>
      </c>
      <c r="L97">
        <v>23</v>
      </c>
      <c r="M97">
        <v>111</v>
      </c>
      <c r="N97">
        <v>99</v>
      </c>
      <c r="O97">
        <v>274.35000000000002</v>
      </c>
      <c r="P97">
        <v>81.09</v>
      </c>
      <c r="Q97">
        <v>193.26</v>
      </c>
      <c r="R97">
        <v>2.77</v>
      </c>
      <c r="S97">
        <v>1.159103335</v>
      </c>
      <c r="T97">
        <v>5</v>
      </c>
    </row>
    <row r="98" spans="1:20" x14ac:dyDescent="0.35">
      <c r="A98" s="8">
        <v>45687.037835648152</v>
      </c>
      <c r="B98">
        <v>292</v>
      </c>
      <c r="C98">
        <v>198</v>
      </c>
      <c r="D98">
        <v>118</v>
      </c>
      <c r="E98">
        <v>80</v>
      </c>
      <c r="F98" s="2">
        <v>45687</v>
      </c>
      <c r="G98" s="5">
        <f t="shared" si="1"/>
        <v>5</v>
      </c>
      <c r="H98" t="s">
        <v>107</v>
      </c>
      <c r="I98">
        <v>2025</v>
      </c>
      <c r="J98">
        <v>1</v>
      </c>
      <c r="K98">
        <v>30</v>
      </c>
      <c r="L98">
        <v>0</v>
      </c>
      <c r="M98">
        <v>70</v>
      </c>
      <c r="N98">
        <v>134</v>
      </c>
      <c r="O98">
        <v>148.91</v>
      </c>
      <c r="P98">
        <v>50.48</v>
      </c>
      <c r="Q98">
        <v>98.43</v>
      </c>
      <c r="R98">
        <v>1.1100000000000001</v>
      </c>
      <c r="S98">
        <v>1.3296622119999999</v>
      </c>
      <c r="T98">
        <v>5</v>
      </c>
    </row>
    <row r="99" spans="1:20" x14ac:dyDescent="0.35">
      <c r="A99" s="8">
        <v>45687.044629629629</v>
      </c>
      <c r="B99">
        <v>199</v>
      </c>
      <c r="C99">
        <v>157</v>
      </c>
      <c r="D99">
        <v>76</v>
      </c>
      <c r="E99">
        <v>81</v>
      </c>
      <c r="F99" s="2">
        <v>45687</v>
      </c>
      <c r="G99" s="5">
        <f t="shared" si="1"/>
        <v>5</v>
      </c>
      <c r="H99" t="s">
        <v>108</v>
      </c>
      <c r="I99">
        <v>2025</v>
      </c>
      <c r="J99">
        <v>1</v>
      </c>
      <c r="K99">
        <v>30</v>
      </c>
      <c r="L99">
        <v>1</v>
      </c>
      <c r="M99">
        <v>62</v>
      </c>
      <c r="N99">
        <v>105</v>
      </c>
      <c r="O99">
        <v>112.81</v>
      </c>
      <c r="P99">
        <v>38.24</v>
      </c>
      <c r="Q99">
        <v>74.569999999999993</v>
      </c>
      <c r="R99">
        <v>1.07</v>
      </c>
      <c r="S99">
        <v>1.391720592</v>
      </c>
      <c r="T99">
        <v>5</v>
      </c>
    </row>
    <row r="100" spans="1:20" x14ac:dyDescent="0.35">
      <c r="A100" s="8">
        <v>45687.119143518517</v>
      </c>
      <c r="B100">
        <v>174</v>
      </c>
      <c r="C100">
        <v>152</v>
      </c>
      <c r="D100">
        <v>93</v>
      </c>
      <c r="E100">
        <v>59</v>
      </c>
      <c r="F100" s="2">
        <v>45687</v>
      </c>
      <c r="G100" s="5">
        <f t="shared" si="1"/>
        <v>5</v>
      </c>
      <c r="H100" t="s">
        <v>109</v>
      </c>
      <c r="I100">
        <v>2025</v>
      </c>
      <c r="J100">
        <v>1</v>
      </c>
      <c r="K100">
        <v>30</v>
      </c>
      <c r="L100">
        <v>2</v>
      </c>
      <c r="M100">
        <v>47</v>
      </c>
      <c r="N100">
        <v>67</v>
      </c>
      <c r="O100">
        <v>71.069999999999993</v>
      </c>
      <c r="P100">
        <v>24.09</v>
      </c>
      <c r="Q100">
        <v>46.98</v>
      </c>
      <c r="R100">
        <v>1.06</v>
      </c>
      <c r="S100">
        <v>2.1387364569999998</v>
      </c>
      <c r="T100">
        <v>5</v>
      </c>
    </row>
    <row r="101" spans="1:20" x14ac:dyDescent="0.35">
      <c r="A101" s="8">
        <v>45687.139675925922</v>
      </c>
      <c r="B101">
        <v>215</v>
      </c>
      <c r="C101">
        <v>174</v>
      </c>
      <c r="D101">
        <v>135</v>
      </c>
      <c r="E101">
        <v>39</v>
      </c>
      <c r="F101" s="2">
        <v>45687</v>
      </c>
      <c r="G101" s="5">
        <f t="shared" si="1"/>
        <v>5</v>
      </c>
      <c r="H101" t="s">
        <v>110</v>
      </c>
      <c r="I101">
        <v>2025</v>
      </c>
      <c r="J101">
        <v>1</v>
      </c>
      <c r="K101">
        <v>30</v>
      </c>
      <c r="L101">
        <v>3</v>
      </c>
      <c r="M101">
        <v>34</v>
      </c>
      <c r="N101">
        <v>44</v>
      </c>
      <c r="O101">
        <v>46.25</v>
      </c>
      <c r="P101">
        <v>15.68</v>
      </c>
      <c r="Q101">
        <v>30.57</v>
      </c>
      <c r="R101">
        <v>1.05</v>
      </c>
      <c r="S101">
        <v>3.7621621620000001</v>
      </c>
      <c r="T101">
        <v>5</v>
      </c>
    </row>
    <row r="102" spans="1:20" x14ac:dyDescent="0.35">
      <c r="A102" s="8">
        <v>45687.201226851852</v>
      </c>
      <c r="B102">
        <v>242</v>
      </c>
      <c r="C102">
        <v>182</v>
      </c>
      <c r="D102">
        <v>150</v>
      </c>
      <c r="E102">
        <v>32</v>
      </c>
      <c r="F102" s="2">
        <v>45687</v>
      </c>
      <c r="G102" s="5">
        <f t="shared" si="1"/>
        <v>5</v>
      </c>
      <c r="H102" t="s">
        <v>111</v>
      </c>
      <c r="I102">
        <v>2025</v>
      </c>
      <c r="J102">
        <v>1</v>
      </c>
      <c r="K102">
        <v>30</v>
      </c>
      <c r="L102">
        <v>4</v>
      </c>
      <c r="M102">
        <v>26</v>
      </c>
      <c r="N102">
        <v>33</v>
      </c>
      <c r="O102">
        <v>42.87</v>
      </c>
      <c r="P102">
        <v>14.53</v>
      </c>
      <c r="Q102">
        <v>28.34</v>
      </c>
      <c r="R102">
        <v>1.3</v>
      </c>
      <c r="S102">
        <v>4.2453930489999996</v>
      </c>
      <c r="T102">
        <v>5</v>
      </c>
    </row>
    <row r="103" spans="1:20" x14ac:dyDescent="0.35">
      <c r="A103" s="8">
        <v>45687.214409722219</v>
      </c>
      <c r="B103">
        <v>196</v>
      </c>
      <c r="C103">
        <v>172</v>
      </c>
      <c r="D103">
        <v>148</v>
      </c>
      <c r="E103">
        <v>24</v>
      </c>
      <c r="F103" s="2">
        <v>45687</v>
      </c>
      <c r="G103" s="5">
        <f t="shared" si="1"/>
        <v>5</v>
      </c>
      <c r="H103" t="s">
        <v>112</v>
      </c>
      <c r="I103">
        <v>2025</v>
      </c>
      <c r="J103">
        <v>1</v>
      </c>
      <c r="K103">
        <v>30</v>
      </c>
      <c r="L103">
        <v>5</v>
      </c>
      <c r="M103">
        <v>18</v>
      </c>
      <c r="N103">
        <v>21</v>
      </c>
      <c r="O103">
        <v>31.59</v>
      </c>
      <c r="P103">
        <v>10.71</v>
      </c>
      <c r="Q103">
        <v>20.88</v>
      </c>
      <c r="R103">
        <v>1.5</v>
      </c>
      <c r="S103">
        <v>5.4447609999999997</v>
      </c>
      <c r="T103">
        <v>5</v>
      </c>
    </row>
    <row r="104" spans="1:20" x14ac:dyDescent="0.35">
      <c r="A104" s="8">
        <v>45687.260104166657</v>
      </c>
      <c r="B104">
        <v>433</v>
      </c>
      <c r="C104">
        <v>371</v>
      </c>
      <c r="D104">
        <v>311</v>
      </c>
      <c r="E104">
        <v>60</v>
      </c>
      <c r="F104" s="2">
        <v>45687</v>
      </c>
      <c r="G104" s="5">
        <f t="shared" si="1"/>
        <v>5</v>
      </c>
      <c r="H104" t="s">
        <v>113</v>
      </c>
      <c r="I104">
        <v>2025</v>
      </c>
      <c r="J104">
        <v>1</v>
      </c>
      <c r="K104">
        <v>30</v>
      </c>
      <c r="L104">
        <v>6</v>
      </c>
      <c r="M104">
        <v>47</v>
      </c>
      <c r="N104">
        <v>77</v>
      </c>
      <c r="O104">
        <v>104.92</v>
      </c>
      <c r="P104">
        <v>35.57</v>
      </c>
      <c r="Q104">
        <v>69.349999999999994</v>
      </c>
      <c r="R104">
        <v>1.36</v>
      </c>
      <c r="S104">
        <v>3.5360274490000001</v>
      </c>
      <c r="T104">
        <v>5</v>
      </c>
    </row>
    <row r="105" spans="1:20" x14ac:dyDescent="0.35">
      <c r="A105" s="8">
        <v>45687.330960648149</v>
      </c>
      <c r="B105">
        <v>677</v>
      </c>
      <c r="C105">
        <v>536</v>
      </c>
      <c r="D105">
        <v>416</v>
      </c>
      <c r="E105">
        <v>120</v>
      </c>
      <c r="F105" s="2">
        <v>45687</v>
      </c>
      <c r="G105" s="5">
        <f t="shared" si="1"/>
        <v>5</v>
      </c>
      <c r="H105" t="s">
        <v>114</v>
      </c>
      <c r="I105">
        <v>2025</v>
      </c>
      <c r="J105">
        <v>1</v>
      </c>
      <c r="K105">
        <v>30</v>
      </c>
      <c r="L105">
        <v>7</v>
      </c>
      <c r="M105">
        <v>89</v>
      </c>
      <c r="N105">
        <v>184</v>
      </c>
      <c r="O105">
        <v>174.86</v>
      </c>
      <c r="P105">
        <v>59.28</v>
      </c>
      <c r="Q105">
        <v>115.58</v>
      </c>
      <c r="R105">
        <v>0.95</v>
      </c>
      <c r="S105">
        <v>3.0653093899999999</v>
      </c>
      <c r="T105">
        <v>5</v>
      </c>
    </row>
    <row r="106" spans="1:20" x14ac:dyDescent="0.35">
      <c r="A106" s="8">
        <v>45687.364328703698</v>
      </c>
      <c r="B106">
        <v>413</v>
      </c>
      <c r="C106">
        <v>316</v>
      </c>
      <c r="D106">
        <v>165</v>
      </c>
      <c r="E106">
        <v>151</v>
      </c>
      <c r="F106" s="2">
        <v>45687</v>
      </c>
      <c r="G106" s="5">
        <f t="shared" si="1"/>
        <v>5</v>
      </c>
      <c r="H106" t="s">
        <v>115</v>
      </c>
      <c r="I106">
        <v>2025</v>
      </c>
      <c r="J106">
        <v>1</v>
      </c>
      <c r="K106">
        <v>30</v>
      </c>
      <c r="L106">
        <v>8</v>
      </c>
      <c r="M106">
        <v>102</v>
      </c>
      <c r="N106">
        <v>268</v>
      </c>
      <c r="O106">
        <v>168.09</v>
      </c>
      <c r="P106">
        <v>56.98</v>
      </c>
      <c r="Q106">
        <v>111.11</v>
      </c>
      <c r="R106">
        <v>0.63</v>
      </c>
      <c r="S106">
        <v>1.8799452670000001</v>
      </c>
      <c r="T106">
        <v>5</v>
      </c>
    </row>
    <row r="107" spans="1:20" x14ac:dyDescent="0.35">
      <c r="A107" s="8">
        <v>45687.382384259261</v>
      </c>
      <c r="B107">
        <v>401</v>
      </c>
      <c r="C107">
        <v>350</v>
      </c>
      <c r="D107">
        <v>161</v>
      </c>
      <c r="E107">
        <v>189</v>
      </c>
      <c r="F107" s="2">
        <v>45687</v>
      </c>
      <c r="G107" s="5">
        <f t="shared" si="1"/>
        <v>5</v>
      </c>
      <c r="H107" t="s">
        <v>116</v>
      </c>
      <c r="I107">
        <v>2025</v>
      </c>
      <c r="J107">
        <v>1</v>
      </c>
      <c r="K107">
        <v>30</v>
      </c>
      <c r="L107">
        <v>9</v>
      </c>
      <c r="M107">
        <v>129</v>
      </c>
      <c r="N107">
        <v>460</v>
      </c>
      <c r="O107">
        <v>286.54000000000002</v>
      </c>
      <c r="P107">
        <v>97.14</v>
      </c>
      <c r="Q107">
        <v>189.41</v>
      </c>
      <c r="R107">
        <v>0.62</v>
      </c>
      <c r="S107">
        <v>1.2214699520000001</v>
      </c>
      <c r="T107">
        <v>5</v>
      </c>
    </row>
    <row r="108" spans="1:20" x14ac:dyDescent="0.35">
      <c r="A108" s="8">
        <v>45687.434791666667</v>
      </c>
      <c r="B108">
        <v>415</v>
      </c>
      <c r="C108">
        <v>339</v>
      </c>
      <c r="D108">
        <v>158</v>
      </c>
      <c r="E108">
        <v>181</v>
      </c>
      <c r="F108" s="2">
        <v>45687</v>
      </c>
      <c r="G108" s="5">
        <f t="shared" si="1"/>
        <v>5</v>
      </c>
      <c r="H108" t="s">
        <v>117</v>
      </c>
      <c r="I108">
        <v>2025</v>
      </c>
      <c r="J108">
        <v>1</v>
      </c>
      <c r="K108">
        <v>30</v>
      </c>
      <c r="L108">
        <v>10</v>
      </c>
      <c r="M108">
        <v>123</v>
      </c>
      <c r="N108">
        <v>428</v>
      </c>
      <c r="O108">
        <v>200.81</v>
      </c>
      <c r="P108">
        <v>68.069999999999993</v>
      </c>
      <c r="Q108">
        <v>132.72999999999999</v>
      </c>
      <c r="R108">
        <v>0.47</v>
      </c>
      <c r="S108">
        <v>1.68816294</v>
      </c>
      <c r="T108">
        <v>5</v>
      </c>
    </row>
    <row r="109" spans="1:20" x14ac:dyDescent="0.35">
      <c r="A109" s="8">
        <v>45687.478356481479</v>
      </c>
      <c r="B109">
        <v>397</v>
      </c>
      <c r="C109">
        <v>335</v>
      </c>
      <c r="D109">
        <v>162</v>
      </c>
      <c r="E109">
        <v>173</v>
      </c>
      <c r="F109" s="2">
        <v>45687</v>
      </c>
      <c r="G109" s="5">
        <f t="shared" si="1"/>
        <v>5</v>
      </c>
      <c r="H109" t="s">
        <v>118</v>
      </c>
      <c r="I109">
        <v>2025</v>
      </c>
      <c r="J109">
        <v>1</v>
      </c>
      <c r="K109">
        <v>30</v>
      </c>
      <c r="L109">
        <v>11</v>
      </c>
      <c r="M109">
        <v>120</v>
      </c>
      <c r="N109">
        <v>400</v>
      </c>
      <c r="O109">
        <v>187.27</v>
      </c>
      <c r="P109">
        <v>63.48</v>
      </c>
      <c r="Q109">
        <v>123.78</v>
      </c>
      <c r="R109">
        <v>0.47</v>
      </c>
      <c r="S109">
        <v>1.7888610030000001</v>
      </c>
      <c r="T109">
        <v>5</v>
      </c>
    </row>
    <row r="110" spans="1:20" x14ac:dyDescent="0.35">
      <c r="A110" s="8">
        <v>45687.521550925929</v>
      </c>
      <c r="B110">
        <v>461</v>
      </c>
      <c r="C110">
        <v>383</v>
      </c>
      <c r="D110">
        <v>216</v>
      </c>
      <c r="E110">
        <v>167</v>
      </c>
      <c r="F110" s="2">
        <v>45687</v>
      </c>
      <c r="G110" s="5">
        <f t="shared" si="1"/>
        <v>5</v>
      </c>
      <c r="H110" t="s">
        <v>119</v>
      </c>
      <c r="I110">
        <v>2025</v>
      </c>
      <c r="J110">
        <v>1</v>
      </c>
      <c r="K110">
        <v>30</v>
      </c>
      <c r="L110">
        <v>12</v>
      </c>
      <c r="M110">
        <v>123</v>
      </c>
      <c r="N110">
        <v>512</v>
      </c>
      <c r="O110">
        <v>274.13</v>
      </c>
      <c r="P110">
        <v>92.93</v>
      </c>
      <c r="Q110">
        <v>181.2</v>
      </c>
      <c r="R110">
        <v>0.54</v>
      </c>
      <c r="S110">
        <v>1.397147339</v>
      </c>
      <c r="T110">
        <v>5</v>
      </c>
    </row>
    <row r="111" spans="1:20" x14ac:dyDescent="0.35">
      <c r="A111" s="8">
        <v>45687.572789351849</v>
      </c>
      <c r="B111">
        <v>497</v>
      </c>
      <c r="C111">
        <v>458</v>
      </c>
      <c r="D111">
        <v>318</v>
      </c>
      <c r="E111">
        <v>140</v>
      </c>
      <c r="F111" s="2">
        <v>45687</v>
      </c>
      <c r="G111" s="5">
        <f t="shared" si="1"/>
        <v>5</v>
      </c>
      <c r="H111" t="s">
        <v>120</v>
      </c>
      <c r="I111">
        <v>2025</v>
      </c>
      <c r="J111">
        <v>1</v>
      </c>
      <c r="K111">
        <v>30</v>
      </c>
      <c r="L111">
        <v>13</v>
      </c>
      <c r="M111">
        <v>107</v>
      </c>
      <c r="N111">
        <v>253</v>
      </c>
      <c r="O111">
        <v>223.37</v>
      </c>
      <c r="P111">
        <v>75.72</v>
      </c>
      <c r="Q111">
        <v>147.65</v>
      </c>
      <c r="R111">
        <v>0.88</v>
      </c>
      <c r="S111">
        <v>2.0504096340000002</v>
      </c>
      <c r="T111">
        <v>5</v>
      </c>
    </row>
    <row r="112" spans="1:20" x14ac:dyDescent="0.35">
      <c r="A112" s="8">
        <v>45687.616724537038</v>
      </c>
      <c r="B112">
        <v>564</v>
      </c>
      <c r="C112">
        <v>516</v>
      </c>
      <c r="D112">
        <v>351</v>
      </c>
      <c r="E112">
        <v>165</v>
      </c>
      <c r="F112" s="2">
        <v>45687</v>
      </c>
      <c r="G112" s="5">
        <f t="shared" si="1"/>
        <v>5</v>
      </c>
      <c r="H112" t="s">
        <v>121</v>
      </c>
      <c r="I112">
        <v>2025</v>
      </c>
      <c r="J112">
        <v>1</v>
      </c>
      <c r="K112">
        <v>30</v>
      </c>
      <c r="L112">
        <v>14</v>
      </c>
      <c r="M112">
        <v>117</v>
      </c>
      <c r="N112">
        <v>256</v>
      </c>
      <c r="O112">
        <v>195.17</v>
      </c>
      <c r="P112">
        <v>66.16</v>
      </c>
      <c r="Q112">
        <v>129</v>
      </c>
      <c r="R112">
        <v>0.76</v>
      </c>
      <c r="S112">
        <v>2.6438489519999999</v>
      </c>
      <c r="T112">
        <v>5</v>
      </c>
    </row>
    <row r="113" spans="1:20" x14ac:dyDescent="0.35">
      <c r="A113" s="8">
        <v>45687.653101851851</v>
      </c>
      <c r="B113">
        <v>611</v>
      </c>
      <c r="C113">
        <v>529</v>
      </c>
      <c r="D113">
        <v>356</v>
      </c>
      <c r="E113">
        <v>173</v>
      </c>
      <c r="F113" s="2">
        <v>45687</v>
      </c>
      <c r="G113" s="5">
        <f t="shared" si="1"/>
        <v>5</v>
      </c>
      <c r="H113" t="s">
        <v>122</v>
      </c>
      <c r="I113">
        <v>2025</v>
      </c>
      <c r="J113">
        <v>1</v>
      </c>
      <c r="K113">
        <v>30</v>
      </c>
      <c r="L113">
        <v>15</v>
      </c>
      <c r="M113">
        <v>122</v>
      </c>
      <c r="N113">
        <v>304</v>
      </c>
      <c r="O113">
        <v>244.8</v>
      </c>
      <c r="P113">
        <v>82.99</v>
      </c>
      <c r="Q113">
        <v>161.81</v>
      </c>
      <c r="R113">
        <v>0.81</v>
      </c>
      <c r="S113">
        <v>2.160947712</v>
      </c>
      <c r="T113">
        <v>5</v>
      </c>
    </row>
    <row r="114" spans="1:20" x14ac:dyDescent="0.35">
      <c r="A114" s="8">
        <v>45687.694351851853</v>
      </c>
      <c r="B114">
        <v>705</v>
      </c>
      <c r="C114">
        <v>747</v>
      </c>
      <c r="D114">
        <v>575</v>
      </c>
      <c r="E114">
        <v>172</v>
      </c>
      <c r="F114" s="2">
        <v>45687</v>
      </c>
      <c r="G114" s="5">
        <f t="shared" si="1"/>
        <v>5</v>
      </c>
      <c r="H114" t="s">
        <v>123</v>
      </c>
      <c r="I114">
        <v>2025</v>
      </c>
      <c r="J114">
        <v>1</v>
      </c>
      <c r="K114">
        <v>30</v>
      </c>
      <c r="L114">
        <v>16</v>
      </c>
      <c r="M114">
        <v>130</v>
      </c>
      <c r="N114">
        <v>218</v>
      </c>
      <c r="O114">
        <v>180.5</v>
      </c>
      <c r="P114">
        <v>61.19</v>
      </c>
      <c r="Q114">
        <v>119.31</v>
      </c>
      <c r="R114">
        <v>0.83</v>
      </c>
      <c r="S114">
        <v>4.1385041549999997</v>
      </c>
      <c r="T114">
        <v>5</v>
      </c>
    </row>
    <row r="115" spans="1:20" x14ac:dyDescent="0.35">
      <c r="A115" s="8">
        <v>45687.735648148147</v>
      </c>
      <c r="B115">
        <v>687</v>
      </c>
      <c r="C115">
        <v>642</v>
      </c>
      <c r="D115">
        <v>420</v>
      </c>
      <c r="E115">
        <v>222</v>
      </c>
      <c r="F115" s="2">
        <v>45687</v>
      </c>
      <c r="G115" s="5">
        <f t="shared" si="1"/>
        <v>5</v>
      </c>
      <c r="H115" t="s">
        <v>124</v>
      </c>
      <c r="I115">
        <v>2025</v>
      </c>
      <c r="J115">
        <v>1</v>
      </c>
      <c r="K115">
        <v>30</v>
      </c>
      <c r="L115">
        <v>17</v>
      </c>
      <c r="M115">
        <v>163</v>
      </c>
      <c r="N115">
        <v>374</v>
      </c>
      <c r="O115">
        <v>306.85000000000002</v>
      </c>
      <c r="P115">
        <v>104.02</v>
      </c>
      <c r="Q115">
        <v>202.83</v>
      </c>
      <c r="R115">
        <v>0.82</v>
      </c>
      <c r="S115">
        <v>2.0922274729999999</v>
      </c>
      <c r="T115">
        <v>5</v>
      </c>
    </row>
    <row r="116" spans="1:20" x14ac:dyDescent="0.35">
      <c r="A116" s="8">
        <v>45687.786909722221</v>
      </c>
      <c r="B116">
        <v>737</v>
      </c>
      <c r="C116">
        <v>709</v>
      </c>
      <c r="D116">
        <v>471</v>
      </c>
      <c r="E116">
        <v>238</v>
      </c>
      <c r="F116" s="2">
        <v>45687</v>
      </c>
      <c r="G116" s="5">
        <f t="shared" si="1"/>
        <v>5</v>
      </c>
      <c r="H116" t="s">
        <v>125</v>
      </c>
      <c r="I116">
        <v>2025</v>
      </c>
      <c r="J116">
        <v>1</v>
      </c>
      <c r="K116">
        <v>30</v>
      </c>
      <c r="L116">
        <v>18</v>
      </c>
      <c r="M116">
        <v>164</v>
      </c>
      <c r="N116">
        <v>491</v>
      </c>
      <c r="O116">
        <v>327.16000000000003</v>
      </c>
      <c r="P116">
        <v>110.91</v>
      </c>
      <c r="Q116">
        <v>216.25</v>
      </c>
      <c r="R116">
        <v>0.67</v>
      </c>
      <c r="S116">
        <v>2.1671353469999999</v>
      </c>
      <c r="T116">
        <v>5</v>
      </c>
    </row>
    <row r="117" spans="1:20" x14ac:dyDescent="0.35">
      <c r="A117" s="8">
        <v>45687.802488425928</v>
      </c>
      <c r="B117">
        <v>707</v>
      </c>
      <c r="C117">
        <v>614</v>
      </c>
      <c r="D117">
        <v>368</v>
      </c>
      <c r="E117">
        <v>246</v>
      </c>
      <c r="F117" s="2">
        <v>45687</v>
      </c>
      <c r="G117" s="5">
        <f t="shared" si="1"/>
        <v>5</v>
      </c>
      <c r="H117" t="s">
        <v>126</v>
      </c>
      <c r="I117">
        <v>2025</v>
      </c>
      <c r="J117">
        <v>1</v>
      </c>
      <c r="K117">
        <v>30</v>
      </c>
      <c r="L117">
        <v>19</v>
      </c>
      <c r="M117">
        <v>179</v>
      </c>
      <c r="N117">
        <v>572</v>
      </c>
      <c r="O117">
        <v>359.87</v>
      </c>
      <c r="P117">
        <v>122</v>
      </c>
      <c r="Q117">
        <v>237.87</v>
      </c>
      <c r="R117">
        <v>0.63</v>
      </c>
      <c r="S117">
        <v>1.7061716730000001</v>
      </c>
      <c r="T117">
        <v>5</v>
      </c>
    </row>
    <row r="118" spans="1:20" x14ac:dyDescent="0.35">
      <c r="A118" s="8">
        <v>45687.868483796286</v>
      </c>
      <c r="B118">
        <v>747</v>
      </c>
      <c r="C118">
        <v>669</v>
      </c>
      <c r="D118">
        <v>406</v>
      </c>
      <c r="E118">
        <v>263</v>
      </c>
      <c r="F118" s="2">
        <v>45687</v>
      </c>
      <c r="G118" s="5">
        <f t="shared" si="1"/>
        <v>5</v>
      </c>
      <c r="H118" t="s">
        <v>127</v>
      </c>
      <c r="I118">
        <v>2025</v>
      </c>
      <c r="J118">
        <v>1</v>
      </c>
      <c r="K118">
        <v>30</v>
      </c>
      <c r="L118">
        <v>20</v>
      </c>
      <c r="M118">
        <v>175</v>
      </c>
      <c r="N118">
        <v>202</v>
      </c>
      <c r="O118">
        <v>389.2</v>
      </c>
      <c r="P118">
        <v>131.94</v>
      </c>
      <c r="Q118">
        <v>257.26</v>
      </c>
      <c r="R118">
        <v>1.93</v>
      </c>
      <c r="S118">
        <v>1.718910586</v>
      </c>
      <c r="T118">
        <v>5</v>
      </c>
    </row>
    <row r="119" spans="1:20" x14ac:dyDescent="0.35">
      <c r="A119" s="8">
        <v>45687.889351851853</v>
      </c>
      <c r="B119">
        <v>741</v>
      </c>
      <c r="C119">
        <v>685</v>
      </c>
      <c r="D119">
        <v>426</v>
      </c>
      <c r="E119">
        <v>259</v>
      </c>
      <c r="F119" s="2">
        <v>45687</v>
      </c>
      <c r="G119" s="5">
        <f t="shared" si="1"/>
        <v>5</v>
      </c>
      <c r="H119" t="s">
        <v>128</v>
      </c>
      <c r="I119">
        <v>2025</v>
      </c>
      <c r="J119">
        <v>1</v>
      </c>
      <c r="K119">
        <v>30</v>
      </c>
      <c r="L119">
        <v>21</v>
      </c>
      <c r="M119">
        <v>181</v>
      </c>
      <c r="N119">
        <v>168</v>
      </c>
      <c r="O119">
        <v>279.77</v>
      </c>
      <c r="P119">
        <v>94.84</v>
      </c>
      <c r="Q119">
        <v>184.93</v>
      </c>
      <c r="R119">
        <v>1.67</v>
      </c>
      <c r="S119">
        <v>2.4484397900000001</v>
      </c>
      <c r="T119">
        <v>5</v>
      </c>
    </row>
    <row r="120" spans="1:20" x14ac:dyDescent="0.35">
      <c r="A120" s="8">
        <v>45687.925625000003</v>
      </c>
      <c r="B120">
        <v>700</v>
      </c>
      <c r="C120">
        <v>691</v>
      </c>
      <c r="D120">
        <v>448</v>
      </c>
      <c r="E120">
        <v>243</v>
      </c>
      <c r="F120" s="2">
        <v>45687</v>
      </c>
      <c r="G120" s="5">
        <f t="shared" si="1"/>
        <v>5</v>
      </c>
      <c r="H120" t="s">
        <v>129</v>
      </c>
      <c r="I120">
        <v>2025</v>
      </c>
      <c r="J120">
        <v>1</v>
      </c>
      <c r="K120">
        <v>30</v>
      </c>
      <c r="L120">
        <v>22</v>
      </c>
      <c r="M120">
        <v>173</v>
      </c>
      <c r="N120">
        <v>158</v>
      </c>
      <c r="O120">
        <v>270.75</v>
      </c>
      <c r="P120">
        <v>91.78</v>
      </c>
      <c r="Q120">
        <v>178.97</v>
      </c>
      <c r="R120">
        <v>1.71</v>
      </c>
      <c r="S120">
        <v>2.5521698979999998</v>
      </c>
      <c r="T120">
        <v>5</v>
      </c>
    </row>
    <row r="121" spans="1:20" x14ac:dyDescent="0.35">
      <c r="A121" s="8">
        <v>45687.978217592587</v>
      </c>
      <c r="B121">
        <v>564</v>
      </c>
      <c r="C121">
        <v>471</v>
      </c>
      <c r="D121">
        <v>267</v>
      </c>
      <c r="E121">
        <v>204</v>
      </c>
      <c r="F121" s="2">
        <v>45687</v>
      </c>
      <c r="G121" s="5">
        <f t="shared" si="1"/>
        <v>5</v>
      </c>
      <c r="H121" t="s">
        <v>130</v>
      </c>
      <c r="I121">
        <v>2025</v>
      </c>
      <c r="J121">
        <v>1</v>
      </c>
      <c r="K121">
        <v>30</v>
      </c>
      <c r="L121">
        <v>23</v>
      </c>
      <c r="M121">
        <v>154</v>
      </c>
      <c r="N121">
        <v>148</v>
      </c>
      <c r="O121">
        <v>295.57</v>
      </c>
      <c r="P121">
        <v>100.2</v>
      </c>
      <c r="Q121">
        <v>195.37</v>
      </c>
      <c r="R121">
        <v>2</v>
      </c>
      <c r="S121">
        <v>1.5935311430000001</v>
      </c>
      <c r="T121">
        <v>5</v>
      </c>
    </row>
    <row r="122" spans="1:20" x14ac:dyDescent="0.35">
      <c r="A122" s="8">
        <v>45688.020162037043</v>
      </c>
      <c r="B122">
        <v>451</v>
      </c>
      <c r="C122">
        <v>412</v>
      </c>
      <c r="D122">
        <v>261</v>
      </c>
      <c r="E122">
        <v>151</v>
      </c>
      <c r="F122" s="2">
        <v>45688</v>
      </c>
      <c r="G122" s="5">
        <f t="shared" si="1"/>
        <v>5</v>
      </c>
      <c r="H122" t="s">
        <v>131</v>
      </c>
      <c r="I122">
        <v>2025</v>
      </c>
      <c r="J122">
        <v>1</v>
      </c>
      <c r="K122">
        <v>31</v>
      </c>
      <c r="L122">
        <v>0</v>
      </c>
      <c r="M122">
        <v>116</v>
      </c>
      <c r="N122">
        <v>306</v>
      </c>
      <c r="O122">
        <v>239.15</v>
      </c>
      <c r="P122">
        <v>77.59</v>
      </c>
      <c r="Q122">
        <v>161.56</v>
      </c>
      <c r="R122">
        <v>0.78</v>
      </c>
      <c r="S122">
        <v>1.7227681370000001</v>
      </c>
      <c r="T122">
        <v>5</v>
      </c>
    </row>
    <row r="123" spans="1:20" x14ac:dyDescent="0.35">
      <c r="A123" s="8">
        <v>45688.063935185193</v>
      </c>
      <c r="B123">
        <v>347</v>
      </c>
      <c r="C123">
        <v>294</v>
      </c>
      <c r="D123">
        <v>190</v>
      </c>
      <c r="E123">
        <v>104</v>
      </c>
      <c r="F123" s="2">
        <v>45688</v>
      </c>
      <c r="G123" s="5">
        <f t="shared" si="1"/>
        <v>5</v>
      </c>
      <c r="H123" t="s">
        <v>132</v>
      </c>
      <c r="I123">
        <v>2025</v>
      </c>
      <c r="J123">
        <v>1</v>
      </c>
      <c r="K123">
        <v>31</v>
      </c>
      <c r="L123">
        <v>1</v>
      </c>
      <c r="M123">
        <v>83</v>
      </c>
      <c r="N123">
        <v>193</v>
      </c>
      <c r="O123">
        <v>193.91</v>
      </c>
      <c r="P123">
        <v>62.91</v>
      </c>
      <c r="Q123">
        <v>131</v>
      </c>
      <c r="R123">
        <v>1</v>
      </c>
      <c r="S123">
        <v>1.5161672939999999</v>
      </c>
      <c r="T123">
        <v>5</v>
      </c>
    </row>
    <row r="124" spans="1:20" x14ac:dyDescent="0.35">
      <c r="A124" s="8">
        <v>45688.09716435185</v>
      </c>
      <c r="B124">
        <v>269</v>
      </c>
      <c r="C124">
        <v>258</v>
      </c>
      <c r="D124">
        <v>146</v>
      </c>
      <c r="E124">
        <v>112</v>
      </c>
      <c r="F124" s="2">
        <v>45688</v>
      </c>
      <c r="G124" s="5">
        <f t="shared" si="1"/>
        <v>5</v>
      </c>
      <c r="H124" t="s">
        <v>133</v>
      </c>
      <c r="I124">
        <v>2025</v>
      </c>
      <c r="J124">
        <v>1</v>
      </c>
      <c r="K124">
        <v>31</v>
      </c>
      <c r="L124">
        <v>2</v>
      </c>
      <c r="M124">
        <v>82</v>
      </c>
      <c r="N124">
        <v>181</v>
      </c>
      <c r="O124">
        <v>175.81</v>
      </c>
      <c r="P124">
        <v>57.04</v>
      </c>
      <c r="Q124">
        <v>118.77</v>
      </c>
      <c r="R124">
        <v>0.97</v>
      </c>
      <c r="S124">
        <v>1.467493317</v>
      </c>
      <c r="T124">
        <v>5</v>
      </c>
    </row>
    <row r="125" spans="1:20" x14ac:dyDescent="0.35">
      <c r="A125" s="8">
        <v>45688.159803240742</v>
      </c>
      <c r="B125">
        <v>398</v>
      </c>
      <c r="C125">
        <v>329</v>
      </c>
      <c r="D125">
        <v>248</v>
      </c>
      <c r="E125">
        <v>81</v>
      </c>
      <c r="F125" s="2">
        <v>45688</v>
      </c>
      <c r="G125" s="5">
        <f t="shared" si="1"/>
        <v>5</v>
      </c>
      <c r="H125" t="s">
        <v>134</v>
      </c>
      <c r="I125">
        <v>2025</v>
      </c>
      <c r="J125">
        <v>1</v>
      </c>
      <c r="K125">
        <v>31</v>
      </c>
      <c r="L125">
        <v>3</v>
      </c>
      <c r="M125">
        <v>65</v>
      </c>
      <c r="N125">
        <v>136</v>
      </c>
      <c r="O125">
        <v>160.30000000000001</v>
      </c>
      <c r="P125">
        <v>52.01</v>
      </c>
      <c r="Q125">
        <v>108.29</v>
      </c>
      <c r="R125">
        <v>1.18</v>
      </c>
      <c r="S125">
        <v>2.0524017470000002</v>
      </c>
      <c r="T125">
        <v>5</v>
      </c>
    </row>
    <row r="126" spans="1:20" x14ac:dyDescent="0.35">
      <c r="A126" s="8">
        <v>45688.195173611108</v>
      </c>
      <c r="B126">
        <v>366</v>
      </c>
      <c r="C126">
        <v>390</v>
      </c>
      <c r="D126">
        <v>335</v>
      </c>
      <c r="E126">
        <v>55</v>
      </c>
      <c r="F126" s="2">
        <v>45688</v>
      </c>
      <c r="G126" s="5">
        <f t="shared" si="1"/>
        <v>5</v>
      </c>
      <c r="H126" t="s">
        <v>135</v>
      </c>
      <c r="I126">
        <v>2025</v>
      </c>
      <c r="J126">
        <v>1</v>
      </c>
      <c r="K126">
        <v>31</v>
      </c>
      <c r="L126">
        <v>4</v>
      </c>
      <c r="M126">
        <v>46</v>
      </c>
      <c r="N126">
        <v>78</v>
      </c>
      <c r="O126">
        <v>100.83</v>
      </c>
      <c r="P126">
        <v>32.71</v>
      </c>
      <c r="Q126">
        <v>68.12</v>
      </c>
      <c r="R126">
        <v>1.29</v>
      </c>
      <c r="S126">
        <v>3.8678964589999998</v>
      </c>
      <c r="T126">
        <v>5</v>
      </c>
    </row>
    <row r="127" spans="1:20" x14ac:dyDescent="0.35">
      <c r="A127" s="8">
        <v>45688.211724537039</v>
      </c>
      <c r="B127">
        <v>323</v>
      </c>
      <c r="C127">
        <v>296</v>
      </c>
      <c r="D127">
        <v>264</v>
      </c>
      <c r="E127">
        <v>32</v>
      </c>
      <c r="F127" s="2">
        <v>45688</v>
      </c>
      <c r="G127" s="5">
        <f t="shared" si="1"/>
        <v>5</v>
      </c>
      <c r="H127" t="s">
        <v>136</v>
      </c>
      <c r="I127">
        <v>2025</v>
      </c>
      <c r="J127">
        <v>1</v>
      </c>
      <c r="K127">
        <v>31</v>
      </c>
      <c r="L127">
        <v>5</v>
      </c>
      <c r="M127">
        <v>29</v>
      </c>
      <c r="N127">
        <v>41</v>
      </c>
      <c r="O127">
        <v>62.05</v>
      </c>
      <c r="P127">
        <v>20.13</v>
      </c>
      <c r="Q127">
        <v>41.92</v>
      </c>
      <c r="R127">
        <v>1.51</v>
      </c>
      <c r="S127">
        <v>4.7703464950000001</v>
      </c>
      <c r="T127">
        <v>5</v>
      </c>
    </row>
    <row r="128" spans="1:20" x14ac:dyDescent="0.35">
      <c r="A128" s="8">
        <v>45688.278032407397</v>
      </c>
      <c r="B128">
        <v>344</v>
      </c>
      <c r="C128">
        <v>288</v>
      </c>
      <c r="D128">
        <v>249</v>
      </c>
      <c r="E128">
        <v>39</v>
      </c>
      <c r="F128" s="2">
        <v>45688</v>
      </c>
      <c r="G128" s="5">
        <f t="shared" si="1"/>
        <v>5</v>
      </c>
      <c r="H128" t="s">
        <v>137</v>
      </c>
      <c r="I128">
        <v>2025</v>
      </c>
      <c r="J128">
        <v>1</v>
      </c>
      <c r="K128">
        <v>31</v>
      </c>
      <c r="L128">
        <v>6</v>
      </c>
      <c r="M128">
        <v>36</v>
      </c>
      <c r="N128">
        <v>51</v>
      </c>
      <c r="O128">
        <v>62.05</v>
      </c>
      <c r="P128">
        <v>20.13</v>
      </c>
      <c r="Q128">
        <v>41.92</v>
      </c>
      <c r="R128">
        <v>1.22</v>
      </c>
      <c r="S128">
        <v>4.6414182110000004</v>
      </c>
      <c r="T128">
        <v>5</v>
      </c>
    </row>
    <row r="129" spans="1:20" x14ac:dyDescent="0.35">
      <c r="A129" s="8">
        <v>45688.315393518518</v>
      </c>
      <c r="B129">
        <v>346</v>
      </c>
      <c r="C129">
        <v>273</v>
      </c>
      <c r="D129">
        <v>236</v>
      </c>
      <c r="E129">
        <v>37</v>
      </c>
      <c r="F129" s="2">
        <v>45688</v>
      </c>
      <c r="G129" s="5">
        <f t="shared" si="1"/>
        <v>5</v>
      </c>
      <c r="H129" t="s">
        <v>138</v>
      </c>
      <c r="I129">
        <v>2025</v>
      </c>
      <c r="J129">
        <v>1</v>
      </c>
      <c r="K129">
        <v>31</v>
      </c>
      <c r="L129">
        <v>7</v>
      </c>
      <c r="M129">
        <v>32</v>
      </c>
      <c r="N129">
        <v>45</v>
      </c>
      <c r="O129">
        <v>60.76</v>
      </c>
      <c r="P129">
        <v>19.71</v>
      </c>
      <c r="Q129">
        <v>41.05</v>
      </c>
      <c r="R129">
        <v>1.35</v>
      </c>
      <c r="S129">
        <v>4.493087558</v>
      </c>
      <c r="T129">
        <v>5</v>
      </c>
    </row>
    <row r="130" spans="1:20" x14ac:dyDescent="0.35">
      <c r="A130" s="8">
        <v>45688.346284722233</v>
      </c>
      <c r="B130">
        <v>196</v>
      </c>
      <c r="C130">
        <v>190</v>
      </c>
      <c r="D130">
        <v>136</v>
      </c>
      <c r="E130">
        <v>54</v>
      </c>
      <c r="F130" s="2">
        <v>45688</v>
      </c>
      <c r="G130" s="5">
        <f t="shared" si="1"/>
        <v>5</v>
      </c>
      <c r="H130" t="s">
        <v>139</v>
      </c>
      <c r="I130">
        <v>2025</v>
      </c>
      <c r="J130">
        <v>1</v>
      </c>
      <c r="K130">
        <v>31</v>
      </c>
      <c r="L130">
        <v>8</v>
      </c>
      <c r="M130">
        <v>36</v>
      </c>
      <c r="N130">
        <v>74</v>
      </c>
      <c r="O130">
        <v>86.61</v>
      </c>
      <c r="P130">
        <v>28.1</v>
      </c>
      <c r="Q130">
        <v>58.51</v>
      </c>
      <c r="R130">
        <v>1.17</v>
      </c>
      <c r="S130">
        <v>2.1937420620000001</v>
      </c>
      <c r="T130">
        <v>5</v>
      </c>
    </row>
    <row r="131" spans="1:20" x14ac:dyDescent="0.35">
      <c r="A131" s="8">
        <v>45688.410474537042</v>
      </c>
      <c r="B131">
        <v>156</v>
      </c>
      <c r="C131">
        <v>154</v>
      </c>
      <c r="D131">
        <v>114</v>
      </c>
      <c r="E131">
        <v>40</v>
      </c>
      <c r="F131" s="2">
        <v>45688</v>
      </c>
      <c r="G131" s="5">
        <f t="shared" ref="G131:G194" si="2">WEEKNUM(A131,2)</f>
        <v>5</v>
      </c>
      <c r="H131" t="s">
        <v>140</v>
      </c>
      <c r="I131">
        <v>2025</v>
      </c>
      <c r="J131">
        <v>1</v>
      </c>
      <c r="K131">
        <v>31</v>
      </c>
      <c r="L131">
        <v>9</v>
      </c>
      <c r="M131">
        <v>33</v>
      </c>
      <c r="N131">
        <v>64</v>
      </c>
      <c r="O131">
        <v>72.39</v>
      </c>
      <c r="P131">
        <v>23.49</v>
      </c>
      <c r="Q131">
        <v>48.9</v>
      </c>
      <c r="R131">
        <v>1.1299999999999999</v>
      </c>
      <c r="S131">
        <v>2.127365658</v>
      </c>
      <c r="T131">
        <v>5</v>
      </c>
    </row>
    <row r="132" spans="1:20" x14ac:dyDescent="0.35">
      <c r="A132" s="8">
        <v>45688.423252314817</v>
      </c>
      <c r="B132">
        <v>174</v>
      </c>
      <c r="C132">
        <v>175</v>
      </c>
      <c r="D132">
        <v>149</v>
      </c>
      <c r="E132">
        <v>26</v>
      </c>
      <c r="F132" s="2">
        <v>45688</v>
      </c>
      <c r="G132" s="5">
        <f t="shared" si="2"/>
        <v>5</v>
      </c>
      <c r="H132" t="s">
        <v>141</v>
      </c>
      <c r="I132">
        <v>2025</v>
      </c>
      <c r="J132">
        <v>1</v>
      </c>
      <c r="K132">
        <v>31</v>
      </c>
      <c r="L132">
        <v>10</v>
      </c>
      <c r="M132">
        <v>23</v>
      </c>
      <c r="N132">
        <v>47</v>
      </c>
      <c r="O132">
        <v>41.37</v>
      </c>
      <c r="P132">
        <v>13.42</v>
      </c>
      <c r="Q132">
        <v>27.95</v>
      </c>
      <c r="R132">
        <v>0.88</v>
      </c>
      <c r="S132">
        <v>4.2301184430000003</v>
      </c>
      <c r="T132">
        <v>5</v>
      </c>
    </row>
    <row r="133" spans="1:20" x14ac:dyDescent="0.35">
      <c r="A133" s="8">
        <v>45688.497546296298</v>
      </c>
      <c r="B133">
        <v>215</v>
      </c>
      <c r="C133">
        <v>217</v>
      </c>
      <c r="D133">
        <v>195</v>
      </c>
      <c r="E133">
        <v>22</v>
      </c>
      <c r="F133" s="2">
        <v>45688</v>
      </c>
      <c r="G133" s="5">
        <f t="shared" si="2"/>
        <v>5</v>
      </c>
      <c r="H133" t="s">
        <v>142</v>
      </c>
      <c r="I133">
        <v>2025</v>
      </c>
      <c r="J133">
        <v>1</v>
      </c>
      <c r="K133">
        <v>31</v>
      </c>
      <c r="L133">
        <v>11</v>
      </c>
      <c r="M133">
        <v>18</v>
      </c>
      <c r="N133">
        <v>36</v>
      </c>
      <c r="O133">
        <v>43.95</v>
      </c>
      <c r="P133">
        <v>14.26</v>
      </c>
      <c r="Q133">
        <v>29.69</v>
      </c>
      <c r="R133">
        <v>1.22</v>
      </c>
      <c r="S133">
        <v>4.9374288960000001</v>
      </c>
      <c r="T133">
        <v>5</v>
      </c>
    </row>
    <row r="134" spans="1:20" x14ac:dyDescent="0.35">
      <c r="A134" s="8">
        <v>45688.532939814817</v>
      </c>
      <c r="B134">
        <v>159</v>
      </c>
      <c r="C134">
        <v>131</v>
      </c>
      <c r="D134">
        <v>108</v>
      </c>
      <c r="E134">
        <v>23</v>
      </c>
      <c r="F134" s="2">
        <v>45688</v>
      </c>
      <c r="G134" s="5">
        <f t="shared" si="2"/>
        <v>5</v>
      </c>
      <c r="H134" t="s">
        <v>143</v>
      </c>
      <c r="I134">
        <v>2025</v>
      </c>
      <c r="J134">
        <v>1</v>
      </c>
      <c r="K134">
        <v>31</v>
      </c>
      <c r="L134">
        <v>12</v>
      </c>
      <c r="M134">
        <v>18</v>
      </c>
      <c r="N134">
        <v>34</v>
      </c>
      <c r="O134">
        <v>29.73</v>
      </c>
      <c r="P134">
        <v>9.65</v>
      </c>
      <c r="Q134">
        <v>20.09</v>
      </c>
      <c r="R134">
        <v>0.87</v>
      </c>
      <c r="S134">
        <v>4.4063235790000004</v>
      </c>
      <c r="T134">
        <v>5</v>
      </c>
    </row>
    <row r="135" spans="1:20" x14ac:dyDescent="0.35">
      <c r="A135" s="8">
        <v>45688.555405092593</v>
      </c>
      <c r="B135">
        <v>330</v>
      </c>
      <c r="C135">
        <v>309</v>
      </c>
      <c r="D135">
        <v>245</v>
      </c>
      <c r="E135">
        <v>64</v>
      </c>
      <c r="F135" s="2">
        <v>45688</v>
      </c>
      <c r="G135" s="5">
        <f t="shared" si="2"/>
        <v>5</v>
      </c>
      <c r="H135" t="s">
        <v>144</v>
      </c>
      <c r="I135">
        <v>2025</v>
      </c>
      <c r="J135">
        <v>1</v>
      </c>
      <c r="K135">
        <v>31</v>
      </c>
      <c r="L135">
        <v>13</v>
      </c>
      <c r="M135">
        <v>53</v>
      </c>
      <c r="N135">
        <v>93</v>
      </c>
      <c r="O135">
        <v>111.17</v>
      </c>
      <c r="P135">
        <v>36.07</v>
      </c>
      <c r="Q135">
        <v>75.099999999999994</v>
      </c>
      <c r="R135">
        <v>1.2</v>
      </c>
      <c r="S135">
        <v>2.779526851</v>
      </c>
      <c r="T135">
        <v>5</v>
      </c>
    </row>
    <row r="136" spans="1:20" x14ac:dyDescent="0.35">
      <c r="A136" s="8">
        <v>45688.601643518523</v>
      </c>
      <c r="B136">
        <v>469</v>
      </c>
      <c r="C136">
        <v>397</v>
      </c>
      <c r="D136">
        <v>323</v>
      </c>
      <c r="E136">
        <v>74</v>
      </c>
      <c r="F136" s="2">
        <v>45688</v>
      </c>
      <c r="G136" s="5">
        <f t="shared" si="2"/>
        <v>5</v>
      </c>
      <c r="H136" t="s">
        <v>145</v>
      </c>
      <c r="I136">
        <v>2025</v>
      </c>
      <c r="J136">
        <v>1</v>
      </c>
      <c r="K136">
        <v>31</v>
      </c>
      <c r="L136">
        <v>14</v>
      </c>
      <c r="M136">
        <v>59</v>
      </c>
      <c r="N136">
        <v>116</v>
      </c>
      <c r="O136">
        <v>140.91</v>
      </c>
      <c r="P136">
        <v>45.72</v>
      </c>
      <c r="Q136">
        <v>95.19</v>
      </c>
      <c r="R136">
        <v>1.21</v>
      </c>
      <c r="S136">
        <v>2.8174011779999999</v>
      </c>
      <c r="T136">
        <v>5</v>
      </c>
    </row>
    <row r="137" spans="1:20" x14ac:dyDescent="0.35">
      <c r="A137" s="8">
        <v>45688.641481481478</v>
      </c>
      <c r="B137">
        <v>489</v>
      </c>
      <c r="C137">
        <v>438</v>
      </c>
      <c r="D137">
        <v>326</v>
      </c>
      <c r="E137">
        <v>112</v>
      </c>
      <c r="F137" s="2">
        <v>45688</v>
      </c>
      <c r="G137" s="5">
        <f t="shared" si="2"/>
        <v>5</v>
      </c>
      <c r="H137" t="s">
        <v>146</v>
      </c>
      <c r="I137">
        <v>2025</v>
      </c>
      <c r="J137">
        <v>1</v>
      </c>
      <c r="K137">
        <v>31</v>
      </c>
      <c r="L137">
        <v>15</v>
      </c>
      <c r="M137">
        <v>88</v>
      </c>
      <c r="N137">
        <v>203</v>
      </c>
      <c r="O137">
        <v>191.32</v>
      </c>
      <c r="P137">
        <v>62.07</v>
      </c>
      <c r="Q137">
        <v>129.25</v>
      </c>
      <c r="R137">
        <v>0.94</v>
      </c>
      <c r="S137">
        <v>2.2893581429999998</v>
      </c>
      <c r="T137">
        <v>5</v>
      </c>
    </row>
    <row r="138" spans="1:20" x14ac:dyDescent="0.35">
      <c r="A138" s="8">
        <v>45688.683622685188</v>
      </c>
      <c r="B138">
        <v>624</v>
      </c>
      <c r="C138">
        <v>648</v>
      </c>
      <c r="D138">
        <v>481</v>
      </c>
      <c r="E138">
        <v>167</v>
      </c>
      <c r="F138" s="2">
        <v>45688</v>
      </c>
      <c r="G138" s="5">
        <f t="shared" si="2"/>
        <v>5</v>
      </c>
      <c r="H138" t="s">
        <v>147</v>
      </c>
      <c r="I138">
        <v>2025</v>
      </c>
      <c r="J138">
        <v>1</v>
      </c>
      <c r="K138">
        <v>31</v>
      </c>
      <c r="L138">
        <v>16</v>
      </c>
      <c r="M138">
        <v>132</v>
      </c>
      <c r="N138">
        <v>269</v>
      </c>
      <c r="O138">
        <v>226.23</v>
      </c>
      <c r="P138">
        <v>73.400000000000006</v>
      </c>
      <c r="Q138">
        <v>152.83000000000001</v>
      </c>
      <c r="R138">
        <v>0.84</v>
      </c>
      <c r="S138">
        <v>2.8643415989999998</v>
      </c>
      <c r="T138">
        <v>5</v>
      </c>
    </row>
    <row r="139" spans="1:20" x14ac:dyDescent="0.35">
      <c r="A139" s="8">
        <v>45688.713067129633</v>
      </c>
      <c r="B139">
        <v>647</v>
      </c>
      <c r="C139">
        <v>579</v>
      </c>
      <c r="D139">
        <v>388</v>
      </c>
      <c r="E139">
        <v>191</v>
      </c>
      <c r="F139" s="2">
        <v>45688</v>
      </c>
      <c r="G139" s="5">
        <f t="shared" si="2"/>
        <v>5</v>
      </c>
      <c r="H139" t="s">
        <v>148</v>
      </c>
      <c r="I139">
        <v>2025</v>
      </c>
      <c r="J139">
        <v>1</v>
      </c>
      <c r="K139">
        <v>31</v>
      </c>
      <c r="L139">
        <v>17</v>
      </c>
      <c r="M139">
        <v>140</v>
      </c>
      <c r="N139">
        <v>317</v>
      </c>
      <c r="O139">
        <v>267.58999999999997</v>
      </c>
      <c r="P139">
        <v>86.82</v>
      </c>
      <c r="Q139">
        <v>180.77</v>
      </c>
      <c r="R139">
        <v>0.84</v>
      </c>
      <c r="S139">
        <v>2.163757988</v>
      </c>
      <c r="T139">
        <v>5</v>
      </c>
    </row>
    <row r="140" spans="1:20" x14ac:dyDescent="0.35">
      <c r="A140" s="8">
        <v>45688.78398148148</v>
      </c>
      <c r="B140">
        <v>605</v>
      </c>
      <c r="C140">
        <v>526</v>
      </c>
      <c r="D140">
        <v>337</v>
      </c>
      <c r="E140">
        <v>189</v>
      </c>
      <c r="F140" s="2">
        <v>45688</v>
      </c>
      <c r="G140" s="5">
        <f t="shared" si="2"/>
        <v>5</v>
      </c>
      <c r="H140" t="s">
        <v>149</v>
      </c>
      <c r="I140">
        <v>2025</v>
      </c>
      <c r="J140">
        <v>1</v>
      </c>
      <c r="K140">
        <v>31</v>
      </c>
      <c r="L140">
        <v>18</v>
      </c>
      <c r="M140">
        <v>141</v>
      </c>
      <c r="N140">
        <v>446</v>
      </c>
      <c r="O140">
        <v>316.72000000000003</v>
      </c>
      <c r="P140">
        <v>102.76</v>
      </c>
      <c r="Q140">
        <v>213.96</v>
      </c>
      <c r="R140">
        <v>0.71</v>
      </c>
      <c r="S140">
        <v>1.660772922</v>
      </c>
      <c r="T140">
        <v>5</v>
      </c>
    </row>
    <row r="141" spans="1:20" x14ac:dyDescent="0.35">
      <c r="A141" s="8">
        <v>45688.812268518523</v>
      </c>
      <c r="B141">
        <v>621</v>
      </c>
      <c r="C141">
        <v>525</v>
      </c>
      <c r="D141">
        <v>313</v>
      </c>
      <c r="E141">
        <v>212</v>
      </c>
      <c r="F141" s="2">
        <v>45688</v>
      </c>
      <c r="G141" s="5">
        <f t="shared" si="2"/>
        <v>5</v>
      </c>
      <c r="H141" t="s">
        <v>150</v>
      </c>
      <c r="I141">
        <v>2025</v>
      </c>
      <c r="J141">
        <v>1</v>
      </c>
      <c r="K141">
        <v>31</v>
      </c>
      <c r="L141">
        <v>19</v>
      </c>
      <c r="M141">
        <v>152</v>
      </c>
      <c r="N141">
        <v>421</v>
      </c>
      <c r="O141">
        <v>258.54000000000002</v>
      </c>
      <c r="P141">
        <v>83.88</v>
      </c>
      <c r="Q141">
        <v>174.66</v>
      </c>
      <c r="R141">
        <v>0.61</v>
      </c>
      <c r="S141">
        <v>2.0306335579999999</v>
      </c>
      <c r="T141">
        <v>5</v>
      </c>
    </row>
    <row r="142" spans="1:20" x14ac:dyDescent="0.35">
      <c r="A142" s="8">
        <v>45688.849351851852</v>
      </c>
      <c r="B142">
        <v>755</v>
      </c>
      <c r="C142">
        <v>731</v>
      </c>
      <c r="D142">
        <v>475</v>
      </c>
      <c r="E142">
        <v>256</v>
      </c>
      <c r="F142" s="2">
        <v>45688</v>
      </c>
      <c r="G142" s="5">
        <f t="shared" si="2"/>
        <v>5</v>
      </c>
      <c r="H142" t="s">
        <v>151</v>
      </c>
      <c r="I142">
        <v>2025</v>
      </c>
      <c r="J142">
        <v>1</v>
      </c>
      <c r="K142">
        <v>31</v>
      </c>
      <c r="L142">
        <v>20</v>
      </c>
      <c r="M142">
        <v>174</v>
      </c>
      <c r="N142">
        <v>199</v>
      </c>
      <c r="O142">
        <v>339.98</v>
      </c>
      <c r="P142">
        <v>110.31</v>
      </c>
      <c r="Q142">
        <v>229.68</v>
      </c>
      <c r="R142">
        <v>1.71</v>
      </c>
      <c r="S142">
        <v>2.1501264779999998</v>
      </c>
      <c r="T142">
        <v>5</v>
      </c>
    </row>
    <row r="143" spans="1:20" x14ac:dyDescent="0.35">
      <c r="A143" s="8">
        <v>45688.879189814812</v>
      </c>
      <c r="B143">
        <v>784</v>
      </c>
      <c r="C143">
        <v>803</v>
      </c>
      <c r="D143">
        <v>534</v>
      </c>
      <c r="E143">
        <v>269</v>
      </c>
      <c r="F143" s="2">
        <v>45688</v>
      </c>
      <c r="G143" s="5">
        <f t="shared" si="2"/>
        <v>5</v>
      </c>
      <c r="H143" t="s">
        <v>152</v>
      </c>
      <c r="I143">
        <v>2025</v>
      </c>
      <c r="J143">
        <v>1</v>
      </c>
      <c r="K143">
        <v>31</v>
      </c>
      <c r="L143">
        <v>21</v>
      </c>
      <c r="M143">
        <v>185</v>
      </c>
      <c r="N143">
        <v>247</v>
      </c>
      <c r="O143">
        <v>422.72</v>
      </c>
      <c r="P143">
        <v>137.15</v>
      </c>
      <c r="Q143">
        <v>285.57</v>
      </c>
      <c r="R143">
        <v>1.71</v>
      </c>
      <c r="S143">
        <v>1.899602574</v>
      </c>
      <c r="T143">
        <v>5</v>
      </c>
    </row>
    <row r="144" spans="1:20" x14ac:dyDescent="0.35">
      <c r="A144" s="8">
        <v>45688.927662037036</v>
      </c>
      <c r="B144">
        <v>662</v>
      </c>
      <c r="C144">
        <v>687</v>
      </c>
      <c r="D144">
        <v>453</v>
      </c>
      <c r="E144">
        <v>234</v>
      </c>
      <c r="F144" s="2">
        <v>45688</v>
      </c>
      <c r="G144" s="5">
        <f t="shared" si="2"/>
        <v>5</v>
      </c>
      <c r="H144" t="s">
        <v>153</v>
      </c>
      <c r="I144">
        <v>2025</v>
      </c>
      <c r="J144">
        <v>1</v>
      </c>
      <c r="K144">
        <v>31</v>
      </c>
      <c r="L144">
        <v>22</v>
      </c>
      <c r="M144">
        <v>179</v>
      </c>
      <c r="N144">
        <v>253</v>
      </c>
      <c r="O144">
        <v>455.04</v>
      </c>
      <c r="P144">
        <v>147.63</v>
      </c>
      <c r="Q144">
        <v>307.39999999999998</v>
      </c>
      <c r="R144">
        <v>1.8</v>
      </c>
      <c r="S144">
        <v>1.509757384</v>
      </c>
      <c r="T144">
        <v>5</v>
      </c>
    </row>
    <row r="145" spans="1:20" x14ac:dyDescent="0.35">
      <c r="A145" s="8">
        <v>45688.960625</v>
      </c>
      <c r="B145">
        <v>524</v>
      </c>
      <c r="C145">
        <v>518</v>
      </c>
      <c r="D145">
        <v>341</v>
      </c>
      <c r="E145">
        <v>177</v>
      </c>
      <c r="F145" s="2">
        <v>45688</v>
      </c>
      <c r="G145" s="5">
        <f t="shared" si="2"/>
        <v>5</v>
      </c>
      <c r="H145" t="s">
        <v>154</v>
      </c>
      <c r="I145">
        <v>2025</v>
      </c>
      <c r="J145">
        <v>1</v>
      </c>
      <c r="K145">
        <v>31</v>
      </c>
      <c r="L145">
        <v>23</v>
      </c>
      <c r="M145">
        <v>158</v>
      </c>
      <c r="N145">
        <v>176</v>
      </c>
      <c r="O145">
        <v>329.64</v>
      </c>
      <c r="P145">
        <v>106.95</v>
      </c>
      <c r="Q145">
        <v>222.69</v>
      </c>
      <c r="R145">
        <v>1.87</v>
      </c>
      <c r="S145">
        <v>1.571411237</v>
      </c>
      <c r="T145">
        <v>5</v>
      </c>
    </row>
    <row r="146" spans="1:20" x14ac:dyDescent="0.35">
      <c r="A146" s="8">
        <v>45689.031782407408</v>
      </c>
      <c r="B146">
        <v>567</v>
      </c>
      <c r="C146">
        <v>530</v>
      </c>
      <c r="D146">
        <v>329</v>
      </c>
      <c r="E146">
        <v>201</v>
      </c>
      <c r="F146" s="2">
        <v>45689</v>
      </c>
      <c r="G146" s="5">
        <f t="shared" si="2"/>
        <v>5</v>
      </c>
      <c r="H146" t="s">
        <v>155</v>
      </c>
      <c r="I146">
        <v>2025</v>
      </c>
      <c r="J146">
        <v>2</v>
      </c>
      <c r="K146">
        <v>1</v>
      </c>
      <c r="L146">
        <v>0</v>
      </c>
      <c r="M146">
        <v>150</v>
      </c>
      <c r="N146">
        <v>472</v>
      </c>
      <c r="O146">
        <v>329.97</v>
      </c>
      <c r="P146">
        <v>96.3</v>
      </c>
      <c r="Q146">
        <v>233.67</v>
      </c>
      <c r="R146">
        <v>0.7</v>
      </c>
      <c r="S146">
        <v>1.606206625</v>
      </c>
      <c r="T146">
        <v>5</v>
      </c>
    </row>
    <row r="147" spans="1:20" x14ac:dyDescent="0.35">
      <c r="A147" s="8">
        <v>45689.080034722218</v>
      </c>
      <c r="B147">
        <v>363</v>
      </c>
      <c r="C147">
        <v>351</v>
      </c>
      <c r="D147">
        <v>221</v>
      </c>
      <c r="E147">
        <v>130</v>
      </c>
      <c r="F147" s="2">
        <v>45689</v>
      </c>
      <c r="G147" s="5">
        <f t="shared" si="2"/>
        <v>5</v>
      </c>
      <c r="H147" t="s">
        <v>156</v>
      </c>
      <c r="I147">
        <v>2025</v>
      </c>
      <c r="J147">
        <v>2</v>
      </c>
      <c r="K147">
        <v>1</v>
      </c>
      <c r="L147">
        <v>1</v>
      </c>
      <c r="M147">
        <v>99</v>
      </c>
      <c r="N147">
        <v>239</v>
      </c>
      <c r="O147">
        <v>217.93</v>
      </c>
      <c r="P147">
        <v>63.6</v>
      </c>
      <c r="Q147">
        <v>154.33000000000001</v>
      </c>
      <c r="R147">
        <v>0.91</v>
      </c>
      <c r="S147">
        <v>1.6106089109999999</v>
      </c>
      <c r="T147">
        <v>5</v>
      </c>
    </row>
    <row r="148" spans="1:20" x14ac:dyDescent="0.35">
      <c r="A148" s="8">
        <v>45689.089004629634</v>
      </c>
      <c r="B148">
        <v>264</v>
      </c>
      <c r="C148">
        <v>232</v>
      </c>
      <c r="D148">
        <v>156</v>
      </c>
      <c r="E148">
        <v>76</v>
      </c>
      <c r="F148" s="2">
        <v>45689</v>
      </c>
      <c r="G148" s="5">
        <f t="shared" si="2"/>
        <v>5</v>
      </c>
      <c r="H148" t="s">
        <v>157</v>
      </c>
      <c r="I148">
        <v>2025</v>
      </c>
      <c r="J148">
        <v>2</v>
      </c>
      <c r="K148">
        <v>1</v>
      </c>
      <c r="L148">
        <v>2</v>
      </c>
      <c r="M148">
        <v>62</v>
      </c>
      <c r="N148">
        <v>106</v>
      </c>
      <c r="O148">
        <v>109.58</v>
      </c>
      <c r="P148">
        <v>31.98</v>
      </c>
      <c r="Q148">
        <v>77.599999999999994</v>
      </c>
      <c r="R148">
        <v>1.03</v>
      </c>
      <c r="S148">
        <v>2.117174667</v>
      </c>
      <c r="T148">
        <v>5</v>
      </c>
    </row>
    <row r="149" spans="1:20" x14ac:dyDescent="0.35">
      <c r="A149" s="8">
        <v>45689.157083333332</v>
      </c>
      <c r="B149">
        <v>365</v>
      </c>
      <c r="C149">
        <v>381</v>
      </c>
      <c r="D149">
        <v>291</v>
      </c>
      <c r="E149">
        <v>90</v>
      </c>
      <c r="F149" s="2">
        <v>45689</v>
      </c>
      <c r="G149" s="5">
        <f t="shared" si="2"/>
        <v>5</v>
      </c>
      <c r="H149" t="s">
        <v>158</v>
      </c>
      <c r="I149">
        <v>2025</v>
      </c>
      <c r="J149">
        <v>2</v>
      </c>
      <c r="K149">
        <v>1</v>
      </c>
      <c r="L149">
        <v>3</v>
      </c>
      <c r="M149">
        <v>68</v>
      </c>
      <c r="N149">
        <v>125</v>
      </c>
      <c r="O149">
        <v>128.05000000000001</v>
      </c>
      <c r="P149">
        <v>37.369999999999997</v>
      </c>
      <c r="Q149">
        <v>90.68</v>
      </c>
      <c r="R149">
        <v>1.02</v>
      </c>
      <c r="S149">
        <v>2.9754002339999999</v>
      </c>
      <c r="T149">
        <v>5</v>
      </c>
    </row>
    <row r="150" spans="1:20" x14ac:dyDescent="0.35">
      <c r="A150" s="8">
        <v>45689.174849537027</v>
      </c>
      <c r="B150">
        <v>354</v>
      </c>
      <c r="C150">
        <v>315</v>
      </c>
      <c r="D150">
        <v>266</v>
      </c>
      <c r="E150">
        <v>49</v>
      </c>
      <c r="F150" s="2">
        <v>45689</v>
      </c>
      <c r="G150" s="5">
        <f t="shared" si="2"/>
        <v>5</v>
      </c>
      <c r="H150" t="s">
        <v>159</v>
      </c>
      <c r="I150">
        <v>2025</v>
      </c>
      <c r="J150">
        <v>2</v>
      </c>
      <c r="K150">
        <v>1</v>
      </c>
      <c r="L150">
        <v>4</v>
      </c>
      <c r="M150">
        <v>40</v>
      </c>
      <c r="N150">
        <v>59</v>
      </c>
      <c r="O150">
        <v>73.87</v>
      </c>
      <c r="P150">
        <v>21.56</v>
      </c>
      <c r="Q150">
        <v>52.32</v>
      </c>
      <c r="R150">
        <v>1.25</v>
      </c>
      <c r="S150">
        <v>4.2642480029999996</v>
      </c>
      <c r="T150">
        <v>5</v>
      </c>
    </row>
    <row r="151" spans="1:20" x14ac:dyDescent="0.35">
      <c r="A151" s="8">
        <v>45689.217986111107</v>
      </c>
      <c r="B151">
        <v>301</v>
      </c>
      <c r="C151">
        <v>287</v>
      </c>
      <c r="D151">
        <v>241</v>
      </c>
      <c r="E151">
        <v>46</v>
      </c>
      <c r="F151" s="2">
        <v>45689</v>
      </c>
      <c r="G151" s="5">
        <f t="shared" si="2"/>
        <v>5</v>
      </c>
      <c r="H151" t="s">
        <v>160</v>
      </c>
      <c r="I151">
        <v>2025</v>
      </c>
      <c r="J151">
        <v>2</v>
      </c>
      <c r="K151">
        <v>1</v>
      </c>
      <c r="L151">
        <v>5</v>
      </c>
      <c r="M151">
        <v>37</v>
      </c>
      <c r="N151">
        <v>57</v>
      </c>
      <c r="O151">
        <v>82.49</v>
      </c>
      <c r="P151">
        <v>24.07</v>
      </c>
      <c r="Q151">
        <v>58.42</v>
      </c>
      <c r="R151">
        <v>1.45</v>
      </c>
      <c r="S151">
        <v>3.479209601</v>
      </c>
      <c r="T151">
        <v>5</v>
      </c>
    </row>
    <row r="152" spans="1:20" x14ac:dyDescent="0.35">
      <c r="A152" s="8">
        <v>45689.285081018519</v>
      </c>
      <c r="B152">
        <v>412</v>
      </c>
      <c r="C152">
        <v>363</v>
      </c>
      <c r="D152">
        <v>311</v>
      </c>
      <c r="E152">
        <v>52</v>
      </c>
      <c r="F152" s="2">
        <v>45689</v>
      </c>
      <c r="G152" s="5">
        <f t="shared" si="2"/>
        <v>5</v>
      </c>
      <c r="H152" t="s">
        <v>161</v>
      </c>
      <c r="I152">
        <v>2025</v>
      </c>
      <c r="J152">
        <v>2</v>
      </c>
      <c r="K152">
        <v>1</v>
      </c>
      <c r="L152">
        <v>6</v>
      </c>
      <c r="M152">
        <v>41</v>
      </c>
      <c r="N152">
        <v>67</v>
      </c>
      <c r="O152">
        <v>97.27</v>
      </c>
      <c r="P152">
        <v>28.39</v>
      </c>
      <c r="Q152">
        <v>68.88</v>
      </c>
      <c r="R152">
        <v>1.45</v>
      </c>
      <c r="S152">
        <v>3.7318803329999999</v>
      </c>
      <c r="T152">
        <v>5</v>
      </c>
    </row>
    <row r="153" spans="1:20" x14ac:dyDescent="0.35">
      <c r="A153" s="8">
        <v>45689.313391203701</v>
      </c>
      <c r="B153">
        <v>463</v>
      </c>
      <c r="C153">
        <v>498</v>
      </c>
      <c r="D153">
        <v>429</v>
      </c>
      <c r="E153">
        <v>69</v>
      </c>
      <c r="F153" s="2">
        <v>45689</v>
      </c>
      <c r="G153" s="5">
        <f t="shared" si="2"/>
        <v>5</v>
      </c>
      <c r="H153" t="s">
        <v>162</v>
      </c>
      <c r="I153">
        <v>2025</v>
      </c>
      <c r="J153">
        <v>2</v>
      </c>
      <c r="K153">
        <v>1</v>
      </c>
      <c r="L153">
        <v>7</v>
      </c>
      <c r="M153">
        <v>48</v>
      </c>
      <c r="N153">
        <v>79</v>
      </c>
      <c r="O153">
        <v>100.96</v>
      </c>
      <c r="P153">
        <v>29.46</v>
      </c>
      <c r="Q153">
        <v>71.5</v>
      </c>
      <c r="R153">
        <v>1.28</v>
      </c>
      <c r="S153">
        <v>4.9326465930000003</v>
      </c>
      <c r="T153">
        <v>5</v>
      </c>
    </row>
    <row r="154" spans="1:20" x14ac:dyDescent="0.35">
      <c r="A154" s="8">
        <v>45689.362766203703</v>
      </c>
      <c r="B154">
        <v>218</v>
      </c>
      <c r="C154">
        <v>195</v>
      </c>
      <c r="D154">
        <v>130</v>
      </c>
      <c r="E154">
        <v>65</v>
      </c>
      <c r="F154" s="2">
        <v>45689</v>
      </c>
      <c r="G154" s="5">
        <f t="shared" si="2"/>
        <v>5</v>
      </c>
      <c r="H154" t="s">
        <v>163</v>
      </c>
      <c r="I154">
        <v>2025</v>
      </c>
      <c r="J154">
        <v>2</v>
      </c>
      <c r="K154">
        <v>1</v>
      </c>
      <c r="L154">
        <v>8</v>
      </c>
      <c r="M154">
        <v>50</v>
      </c>
      <c r="N154">
        <v>104</v>
      </c>
      <c r="O154">
        <v>91.11</v>
      </c>
      <c r="P154">
        <v>26.59</v>
      </c>
      <c r="Q154">
        <v>64.52</v>
      </c>
      <c r="R154">
        <v>0.88</v>
      </c>
      <c r="S154">
        <v>2.1402700029999999</v>
      </c>
      <c r="T154">
        <v>5</v>
      </c>
    </row>
    <row r="155" spans="1:20" x14ac:dyDescent="0.35">
      <c r="A155" s="8">
        <v>45689.378946759258</v>
      </c>
      <c r="B155">
        <v>244</v>
      </c>
      <c r="C155">
        <v>209</v>
      </c>
      <c r="D155">
        <v>141</v>
      </c>
      <c r="E155">
        <v>68</v>
      </c>
      <c r="F155" s="2">
        <v>45689</v>
      </c>
      <c r="G155" s="5">
        <f t="shared" si="2"/>
        <v>5</v>
      </c>
      <c r="H155" t="s">
        <v>164</v>
      </c>
      <c r="I155">
        <v>2025</v>
      </c>
      <c r="J155">
        <v>2</v>
      </c>
      <c r="K155">
        <v>1</v>
      </c>
      <c r="L155">
        <v>9</v>
      </c>
      <c r="M155">
        <v>54</v>
      </c>
      <c r="N155">
        <v>129</v>
      </c>
      <c r="O155">
        <v>128.05000000000001</v>
      </c>
      <c r="P155">
        <v>37.369999999999997</v>
      </c>
      <c r="Q155">
        <v>90.68</v>
      </c>
      <c r="R155">
        <v>0.99</v>
      </c>
      <c r="S155">
        <v>1.6321749320000001</v>
      </c>
      <c r="T155">
        <v>5</v>
      </c>
    </row>
    <row r="156" spans="1:20" x14ac:dyDescent="0.35">
      <c r="A156" s="8">
        <v>45689.436562499999</v>
      </c>
      <c r="B156">
        <v>242</v>
      </c>
      <c r="C156">
        <v>218</v>
      </c>
      <c r="D156">
        <v>132</v>
      </c>
      <c r="E156">
        <v>86</v>
      </c>
      <c r="F156" s="2">
        <v>45689</v>
      </c>
      <c r="G156" s="5">
        <f t="shared" si="2"/>
        <v>5</v>
      </c>
      <c r="H156" t="s">
        <v>165</v>
      </c>
      <c r="I156">
        <v>2025</v>
      </c>
      <c r="J156">
        <v>2</v>
      </c>
      <c r="K156">
        <v>1</v>
      </c>
      <c r="L156">
        <v>10</v>
      </c>
      <c r="M156">
        <v>60</v>
      </c>
      <c r="N156">
        <v>178</v>
      </c>
      <c r="O156">
        <v>137.9</v>
      </c>
      <c r="P156">
        <v>40.24</v>
      </c>
      <c r="Q156">
        <v>97.66</v>
      </c>
      <c r="R156">
        <v>0.77</v>
      </c>
      <c r="S156">
        <v>1.580855693</v>
      </c>
      <c r="T156">
        <v>5</v>
      </c>
    </row>
    <row r="157" spans="1:20" x14ac:dyDescent="0.35">
      <c r="A157" s="8">
        <v>45689.465648148151</v>
      </c>
      <c r="B157">
        <v>240</v>
      </c>
      <c r="C157">
        <v>179</v>
      </c>
      <c r="D157">
        <v>101</v>
      </c>
      <c r="E157">
        <v>78</v>
      </c>
      <c r="F157" s="2">
        <v>45689</v>
      </c>
      <c r="G157" s="5">
        <f t="shared" si="2"/>
        <v>5</v>
      </c>
      <c r="H157" t="s">
        <v>166</v>
      </c>
      <c r="I157">
        <v>2025</v>
      </c>
      <c r="J157">
        <v>2</v>
      </c>
      <c r="K157">
        <v>1</v>
      </c>
      <c r="L157">
        <v>11</v>
      </c>
      <c r="M157">
        <v>58</v>
      </c>
      <c r="N157">
        <v>169</v>
      </c>
      <c r="O157">
        <v>132.97</v>
      </c>
      <c r="P157">
        <v>38.81</v>
      </c>
      <c r="Q157">
        <v>94.17</v>
      </c>
      <c r="R157">
        <v>0.79</v>
      </c>
      <c r="S157">
        <v>1.3461683090000001</v>
      </c>
      <c r="T157">
        <v>5</v>
      </c>
    </row>
    <row r="158" spans="1:20" x14ac:dyDescent="0.35">
      <c r="A158" s="8">
        <v>45689.528819444437</v>
      </c>
      <c r="B158">
        <v>240</v>
      </c>
      <c r="C158">
        <v>159</v>
      </c>
      <c r="D158">
        <v>64</v>
      </c>
      <c r="E158">
        <v>95</v>
      </c>
      <c r="F158" s="2">
        <v>45689</v>
      </c>
      <c r="G158" s="5">
        <f t="shared" si="2"/>
        <v>5</v>
      </c>
      <c r="H158" t="s">
        <v>167</v>
      </c>
      <c r="I158">
        <v>2025</v>
      </c>
      <c r="J158">
        <v>2</v>
      </c>
      <c r="K158">
        <v>1</v>
      </c>
      <c r="L158">
        <v>12</v>
      </c>
      <c r="M158">
        <v>77</v>
      </c>
      <c r="N158">
        <v>221</v>
      </c>
      <c r="O158">
        <v>129.28</v>
      </c>
      <c r="P158">
        <v>37.729999999999997</v>
      </c>
      <c r="Q158">
        <v>91.55</v>
      </c>
      <c r="R158">
        <v>0.57999999999999996</v>
      </c>
      <c r="S158">
        <v>1.229888614</v>
      </c>
      <c r="T158">
        <v>5</v>
      </c>
    </row>
    <row r="159" spans="1:20" x14ac:dyDescent="0.35">
      <c r="A159" s="8">
        <v>45689.580891203703</v>
      </c>
      <c r="B159">
        <v>292</v>
      </c>
      <c r="C159">
        <v>212</v>
      </c>
      <c r="D159">
        <v>98</v>
      </c>
      <c r="E159">
        <v>114</v>
      </c>
      <c r="F159" s="2">
        <v>45689</v>
      </c>
      <c r="G159" s="5">
        <f t="shared" si="2"/>
        <v>5</v>
      </c>
      <c r="H159" t="s">
        <v>168</v>
      </c>
      <c r="I159">
        <v>2025</v>
      </c>
      <c r="J159">
        <v>2</v>
      </c>
      <c r="K159">
        <v>1</v>
      </c>
      <c r="L159">
        <v>13</v>
      </c>
      <c r="M159">
        <v>93</v>
      </c>
      <c r="N159">
        <v>199</v>
      </c>
      <c r="O159">
        <v>176.07</v>
      </c>
      <c r="P159">
        <v>51.38</v>
      </c>
      <c r="Q159">
        <v>124.68</v>
      </c>
      <c r="R159">
        <v>0.88</v>
      </c>
      <c r="S159">
        <v>1.2040665639999999</v>
      </c>
      <c r="T159">
        <v>5</v>
      </c>
    </row>
    <row r="160" spans="1:20" x14ac:dyDescent="0.35">
      <c r="A160" s="8">
        <v>45689.609224537038</v>
      </c>
      <c r="B160">
        <v>333</v>
      </c>
      <c r="C160">
        <v>268</v>
      </c>
      <c r="D160">
        <v>143</v>
      </c>
      <c r="E160">
        <v>125</v>
      </c>
      <c r="F160" s="2">
        <v>45689</v>
      </c>
      <c r="G160" s="5">
        <f t="shared" si="2"/>
        <v>5</v>
      </c>
      <c r="H160" t="s">
        <v>169</v>
      </c>
      <c r="I160">
        <v>2025</v>
      </c>
      <c r="J160">
        <v>2</v>
      </c>
      <c r="K160">
        <v>1</v>
      </c>
      <c r="L160">
        <v>14</v>
      </c>
      <c r="M160">
        <v>94</v>
      </c>
      <c r="N160">
        <v>226</v>
      </c>
      <c r="O160">
        <v>216.7</v>
      </c>
      <c r="P160">
        <v>63.24</v>
      </c>
      <c r="Q160">
        <v>153.46</v>
      </c>
      <c r="R160">
        <v>0.96</v>
      </c>
      <c r="S160">
        <v>1.2367328099999999</v>
      </c>
      <c r="T160">
        <v>5</v>
      </c>
    </row>
    <row r="161" spans="1:20" x14ac:dyDescent="0.35">
      <c r="A161" s="8">
        <v>45689.638738425929</v>
      </c>
      <c r="B161">
        <v>372</v>
      </c>
      <c r="C161">
        <v>272</v>
      </c>
      <c r="D161">
        <v>139</v>
      </c>
      <c r="E161">
        <v>133</v>
      </c>
      <c r="F161" s="2">
        <v>45689</v>
      </c>
      <c r="G161" s="5">
        <f t="shared" si="2"/>
        <v>5</v>
      </c>
      <c r="H161" t="s">
        <v>170</v>
      </c>
      <c r="I161">
        <v>2025</v>
      </c>
      <c r="J161">
        <v>2</v>
      </c>
      <c r="K161">
        <v>1</v>
      </c>
      <c r="L161">
        <v>15</v>
      </c>
      <c r="M161">
        <v>108</v>
      </c>
      <c r="N161">
        <v>246</v>
      </c>
      <c r="O161">
        <v>197</v>
      </c>
      <c r="P161">
        <v>57.49</v>
      </c>
      <c r="Q161">
        <v>139.51</v>
      </c>
      <c r="R161">
        <v>0.8</v>
      </c>
      <c r="S161">
        <v>1.3807106600000001</v>
      </c>
      <c r="T161">
        <v>5</v>
      </c>
    </row>
    <row r="162" spans="1:20" x14ac:dyDescent="0.35">
      <c r="A162" s="8">
        <v>45689.686736111107</v>
      </c>
      <c r="B162">
        <v>501</v>
      </c>
      <c r="C162">
        <v>479</v>
      </c>
      <c r="D162">
        <v>291</v>
      </c>
      <c r="E162">
        <v>188</v>
      </c>
      <c r="F162" s="2">
        <v>45689</v>
      </c>
      <c r="G162" s="5">
        <f t="shared" si="2"/>
        <v>5</v>
      </c>
      <c r="H162" t="s">
        <v>171</v>
      </c>
      <c r="I162">
        <v>2025</v>
      </c>
      <c r="J162">
        <v>2</v>
      </c>
      <c r="K162">
        <v>1</v>
      </c>
      <c r="L162">
        <v>16</v>
      </c>
      <c r="M162">
        <v>132</v>
      </c>
      <c r="N162">
        <v>309</v>
      </c>
      <c r="O162">
        <v>295.5</v>
      </c>
      <c r="P162">
        <v>86.24</v>
      </c>
      <c r="Q162">
        <v>209.26</v>
      </c>
      <c r="R162">
        <v>0.96</v>
      </c>
      <c r="S162">
        <v>1.6209813870000001</v>
      </c>
      <c r="T162">
        <v>5</v>
      </c>
    </row>
    <row r="163" spans="1:20" x14ac:dyDescent="0.35">
      <c r="A163" s="8">
        <v>45689.743101851847</v>
      </c>
      <c r="B163">
        <v>504</v>
      </c>
      <c r="C163">
        <v>399</v>
      </c>
      <c r="D163">
        <v>188</v>
      </c>
      <c r="E163">
        <v>211</v>
      </c>
      <c r="F163" s="2">
        <v>45689</v>
      </c>
      <c r="G163" s="5">
        <f t="shared" si="2"/>
        <v>5</v>
      </c>
      <c r="H163" t="s">
        <v>172</v>
      </c>
      <c r="I163">
        <v>2025</v>
      </c>
      <c r="J163">
        <v>2</v>
      </c>
      <c r="K163">
        <v>1</v>
      </c>
      <c r="L163">
        <v>17</v>
      </c>
      <c r="M163">
        <v>153</v>
      </c>
      <c r="N163">
        <v>318</v>
      </c>
      <c r="O163">
        <v>245.02</v>
      </c>
      <c r="P163">
        <v>71.510000000000005</v>
      </c>
      <c r="Q163">
        <v>173.51</v>
      </c>
      <c r="R163">
        <v>0.77</v>
      </c>
      <c r="S163">
        <v>1.6284384949999999</v>
      </c>
      <c r="T163">
        <v>5</v>
      </c>
    </row>
    <row r="164" spans="1:20" x14ac:dyDescent="0.35">
      <c r="A164" s="8">
        <v>45689.767777777779</v>
      </c>
      <c r="B164">
        <v>522</v>
      </c>
      <c r="C164">
        <v>442</v>
      </c>
      <c r="D164">
        <v>208</v>
      </c>
      <c r="E164">
        <v>234</v>
      </c>
      <c r="F164" s="2">
        <v>45689</v>
      </c>
      <c r="G164" s="5">
        <f t="shared" si="2"/>
        <v>5</v>
      </c>
      <c r="H164" t="s">
        <v>173</v>
      </c>
      <c r="I164">
        <v>2025</v>
      </c>
      <c r="J164">
        <v>2</v>
      </c>
      <c r="K164">
        <v>1</v>
      </c>
      <c r="L164">
        <v>18</v>
      </c>
      <c r="M164">
        <v>172</v>
      </c>
      <c r="N164">
        <v>461</v>
      </c>
      <c r="O164">
        <v>258.56</v>
      </c>
      <c r="P164">
        <v>75.459999999999994</v>
      </c>
      <c r="Q164">
        <v>183.1</v>
      </c>
      <c r="R164">
        <v>0.56000000000000005</v>
      </c>
      <c r="S164">
        <v>1.7094678219999999</v>
      </c>
      <c r="T164">
        <v>5</v>
      </c>
    </row>
    <row r="165" spans="1:20" x14ac:dyDescent="0.35">
      <c r="A165" s="8">
        <v>45689.81758101852</v>
      </c>
      <c r="B165">
        <v>447</v>
      </c>
      <c r="C165">
        <v>378</v>
      </c>
      <c r="D165">
        <v>161</v>
      </c>
      <c r="E165">
        <v>217</v>
      </c>
      <c r="F165" s="2">
        <v>45689</v>
      </c>
      <c r="G165" s="5">
        <f t="shared" si="2"/>
        <v>5</v>
      </c>
      <c r="H165" t="s">
        <v>174</v>
      </c>
      <c r="I165">
        <v>2025</v>
      </c>
      <c r="J165">
        <v>2</v>
      </c>
      <c r="K165">
        <v>1</v>
      </c>
      <c r="L165">
        <v>19</v>
      </c>
      <c r="M165">
        <v>151</v>
      </c>
      <c r="N165">
        <v>513</v>
      </c>
      <c r="O165">
        <v>369.37</v>
      </c>
      <c r="P165">
        <v>107.8</v>
      </c>
      <c r="Q165">
        <v>261.58</v>
      </c>
      <c r="R165">
        <v>0.72</v>
      </c>
      <c r="S165">
        <v>1.0233641060000001</v>
      </c>
      <c r="T165">
        <v>5</v>
      </c>
    </row>
    <row r="166" spans="1:20" x14ac:dyDescent="0.35">
      <c r="A166" s="8">
        <v>45689.868125000001</v>
      </c>
      <c r="B166">
        <v>528</v>
      </c>
      <c r="C166">
        <v>485</v>
      </c>
      <c r="D166">
        <v>277</v>
      </c>
      <c r="E166">
        <v>208</v>
      </c>
      <c r="F166" s="2">
        <v>45689</v>
      </c>
      <c r="G166" s="5">
        <f t="shared" si="2"/>
        <v>5</v>
      </c>
      <c r="H166" t="s">
        <v>175</v>
      </c>
      <c r="I166">
        <v>2025</v>
      </c>
      <c r="J166">
        <v>2</v>
      </c>
      <c r="K166">
        <v>1</v>
      </c>
      <c r="L166">
        <v>20</v>
      </c>
      <c r="M166">
        <v>145</v>
      </c>
      <c r="N166">
        <v>150</v>
      </c>
      <c r="O166">
        <v>307.81</v>
      </c>
      <c r="P166">
        <v>89.83</v>
      </c>
      <c r="Q166">
        <v>217.98</v>
      </c>
      <c r="R166">
        <v>2.0499999999999998</v>
      </c>
      <c r="S166">
        <v>1.5756473150000001</v>
      </c>
      <c r="T166">
        <v>5</v>
      </c>
    </row>
    <row r="167" spans="1:20" x14ac:dyDescent="0.35">
      <c r="A167" s="8">
        <v>45689.909861111111</v>
      </c>
      <c r="B167">
        <v>483</v>
      </c>
      <c r="C167">
        <v>456</v>
      </c>
      <c r="D167">
        <v>265</v>
      </c>
      <c r="E167">
        <v>191</v>
      </c>
      <c r="F167" s="2">
        <v>45689</v>
      </c>
      <c r="G167" s="5">
        <f t="shared" si="2"/>
        <v>5</v>
      </c>
      <c r="H167" t="s">
        <v>176</v>
      </c>
      <c r="I167">
        <v>2025</v>
      </c>
      <c r="J167">
        <v>2</v>
      </c>
      <c r="K167">
        <v>1</v>
      </c>
      <c r="L167">
        <v>21</v>
      </c>
      <c r="M167">
        <v>137</v>
      </c>
      <c r="N167">
        <v>146</v>
      </c>
      <c r="O167">
        <v>323.82</v>
      </c>
      <c r="P167">
        <v>94.5</v>
      </c>
      <c r="Q167">
        <v>229.31</v>
      </c>
      <c r="R167">
        <v>2.2200000000000002</v>
      </c>
      <c r="S167">
        <v>1.4081897350000001</v>
      </c>
      <c r="T167">
        <v>5</v>
      </c>
    </row>
    <row r="168" spans="1:20" x14ac:dyDescent="0.35">
      <c r="A168" s="8">
        <v>45689.951458333337</v>
      </c>
      <c r="B168">
        <v>417</v>
      </c>
      <c r="C168">
        <v>432</v>
      </c>
      <c r="D168">
        <v>266</v>
      </c>
      <c r="E168">
        <v>166</v>
      </c>
      <c r="F168" s="2">
        <v>45689</v>
      </c>
      <c r="G168" s="5">
        <f t="shared" si="2"/>
        <v>5</v>
      </c>
      <c r="H168" t="s">
        <v>177</v>
      </c>
      <c r="I168">
        <v>2025</v>
      </c>
      <c r="J168">
        <v>2</v>
      </c>
      <c r="K168">
        <v>1</v>
      </c>
      <c r="L168">
        <v>22</v>
      </c>
      <c r="M168">
        <v>117</v>
      </c>
      <c r="N168">
        <v>113</v>
      </c>
      <c r="O168">
        <v>281.95999999999998</v>
      </c>
      <c r="P168">
        <v>82.29</v>
      </c>
      <c r="Q168">
        <v>199.67</v>
      </c>
      <c r="R168">
        <v>2.5</v>
      </c>
      <c r="S168">
        <v>1.532132217</v>
      </c>
      <c r="T168">
        <v>5</v>
      </c>
    </row>
    <row r="169" spans="1:20" x14ac:dyDescent="0.35">
      <c r="A169" s="8">
        <v>45689.990428240737</v>
      </c>
      <c r="B169">
        <v>369</v>
      </c>
      <c r="C169">
        <v>308</v>
      </c>
      <c r="D169">
        <v>169</v>
      </c>
      <c r="E169">
        <v>139</v>
      </c>
      <c r="F169" s="2">
        <v>45689</v>
      </c>
      <c r="G169" s="5">
        <f t="shared" si="2"/>
        <v>5</v>
      </c>
      <c r="H169" t="s">
        <v>178</v>
      </c>
      <c r="I169">
        <v>2025</v>
      </c>
      <c r="J169">
        <v>2</v>
      </c>
      <c r="K169">
        <v>1</v>
      </c>
      <c r="L169">
        <v>23</v>
      </c>
      <c r="M169">
        <v>109</v>
      </c>
      <c r="N169">
        <v>83</v>
      </c>
      <c r="O169">
        <v>184.69</v>
      </c>
      <c r="P169">
        <v>53.9</v>
      </c>
      <c r="Q169">
        <v>130.79</v>
      </c>
      <c r="R169">
        <v>2.23</v>
      </c>
      <c r="S169">
        <v>1.6676593209999999</v>
      </c>
      <c r="T169">
        <v>5</v>
      </c>
    </row>
    <row r="170" spans="1:20" x14ac:dyDescent="0.35">
      <c r="A170" s="8">
        <v>45690.037905092591</v>
      </c>
      <c r="B170">
        <v>260</v>
      </c>
      <c r="C170">
        <v>198</v>
      </c>
      <c r="D170">
        <v>102</v>
      </c>
      <c r="E170">
        <v>96</v>
      </c>
      <c r="F170" s="2">
        <v>45690</v>
      </c>
      <c r="G170" s="5">
        <f t="shared" si="2"/>
        <v>5</v>
      </c>
      <c r="H170" t="s">
        <v>179</v>
      </c>
      <c r="I170">
        <v>2025</v>
      </c>
      <c r="J170">
        <v>2</v>
      </c>
      <c r="K170">
        <v>2</v>
      </c>
      <c r="L170">
        <v>0</v>
      </c>
      <c r="M170">
        <v>71</v>
      </c>
      <c r="N170">
        <v>133</v>
      </c>
      <c r="O170">
        <v>147.01</v>
      </c>
      <c r="P170">
        <v>38.42</v>
      </c>
      <c r="Q170">
        <v>108.59</v>
      </c>
      <c r="R170">
        <v>1.1100000000000001</v>
      </c>
      <c r="S170">
        <v>1.3468471529999999</v>
      </c>
      <c r="T170">
        <v>5</v>
      </c>
    </row>
    <row r="171" spans="1:20" x14ac:dyDescent="0.35">
      <c r="A171" s="8">
        <v>45690.044722222221</v>
      </c>
      <c r="B171">
        <v>189</v>
      </c>
      <c r="C171">
        <v>174</v>
      </c>
      <c r="D171">
        <v>99</v>
      </c>
      <c r="E171">
        <v>75</v>
      </c>
      <c r="F171" s="2">
        <v>45690</v>
      </c>
      <c r="G171" s="5">
        <f t="shared" si="2"/>
        <v>5</v>
      </c>
      <c r="H171" t="s">
        <v>180</v>
      </c>
      <c r="I171">
        <v>2025</v>
      </c>
      <c r="J171">
        <v>2</v>
      </c>
      <c r="K171">
        <v>2</v>
      </c>
      <c r="L171">
        <v>1</v>
      </c>
      <c r="M171">
        <v>58</v>
      </c>
      <c r="N171">
        <v>96</v>
      </c>
      <c r="O171">
        <v>108.99</v>
      </c>
      <c r="P171">
        <v>28.48</v>
      </c>
      <c r="Q171">
        <v>80.5</v>
      </c>
      <c r="R171">
        <v>1.1399999999999999</v>
      </c>
      <c r="S171">
        <v>1.596476741</v>
      </c>
      <c r="T171">
        <v>5</v>
      </c>
    </row>
    <row r="172" spans="1:20" x14ac:dyDescent="0.35">
      <c r="A172" s="8">
        <v>45690.115486111114</v>
      </c>
      <c r="B172">
        <v>137</v>
      </c>
      <c r="C172">
        <v>113</v>
      </c>
      <c r="D172">
        <v>50</v>
      </c>
      <c r="E172">
        <v>63</v>
      </c>
      <c r="F172" s="2">
        <v>45690</v>
      </c>
      <c r="G172" s="5">
        <f t="shared" si="2"/>
        <v>5</v>
      </c>
      <c r="H172" t="s">
        <v>181</v>
      </c>
      <c r="I172">
        <v>2025</v>
      </c>
      <c r="J172">
        <v>2</v>
      </c>
      <c r="K172">
        <v>2</v>
      </c>
      <c r="L172">
        <v>2</v>
      </c>
      <c r="M172">
        <v>50</v>
      </c>
      <c r="N172">
        <v>86</v>
      </c>
      <c r="O172">
        <v>120.39</v>
      </c>
      <c r="P172">
        <v>31.46</v>
      </c>
      <c r="Q172">
        <v>88.93</v>
      </c>
      <c r="R172">
        <v>1.4</v>
      </c>
      <c r="S172">
        <v>0.93861616410000004</v>
      </c>
      <c r="T172">
        <v>5</v>
      </c>
    </row>
    <row r="173" spans="1:20" x14ac:dyDescent="0.35">
      <c r="A173" s="8">
        <v>45690.143472222233</v>
      </c>
      <c r="B173">
        <v>185</v>
      </c>
      <c r="C173">
        <v>132</v>
      </c>
      <c r="D173">
        <v>92</v>
      </c>
      <c r="E173">
        <v>40</v>
      </c>
      <c r="F173" s="2">
        <v>45690</v>
      </c>
      <c r="G173" s="5">
        <f t="shared" si="2"/>
        <v>5</v>
      </c>
      <c r="H173" t="s">
        <v>182</v>
      </c>
      <c r="I173">
        <v>2025</v>
      </c>
      <c r="J173">
        <v>2</v>
      </c>
      <c r="K173">
        <v>2</v>
      </c>
      <c r="L173">
        <v>3</v>
      </c>
      <c r="M173">
        <v>35</v>
      </c>
      <c r="N173">
        <v>47</v>
      </c>
      <c r="O173">
        <v>57.03</v>
      </c>
      <c r="P173">
        <v>14.9</v>
      </c>
      <c r="Q173">
        <v>42.12</v>
      </c>
      <c r="R173">
        <v>1.21</v>
      </c>
      <c r="S173">
        <v>2.3145712779999998</v>
      </c>
      <c r="T173">
        <v>5</v>
      </c>
    </row>
    <row r="174" spans="1:20" x14ac:dyDescent="0.35">
      <c r="A174" s="8">
        <v>45690.200416666667</v>
      </c>
      <c r="B174">
        <v>226</v>
      </c>
      <c r="C174">
        <v>174</v>
      </c>
      <c r="D174">
        <v>146</v>
      </c>
      <c r="E174">
        <v>28</v>
      </c>
      <c r="F174" s="2">
        <v>45690</v>
      </c>
      <c r="G174" s="5">
        <f t="shared" si="2"/>
        <v>5</v>
      </c>
      <c r="H174" t="s">
        <v>183</v>
      </c>
      <c r="I174">
        <v>2025</v>
      </c>
      <c r="J174">
        <v>2</v>
      </c>
      <c r="K174">
        <v>2</v>
      </c>
      <c r="L174">
        <v>4</v>
      </c>
      <c r="M174">
        <v>24</v>
      </c>
      <c r="N174">
        <v>31</v>
      </c>
      <c r="O174">
        <v>45.62</v>
      </c>
      <c r="P174">
        <v>11.92</v>
      </c>
      <c r="Q174">
        <v>33.700000000000003</v>
      </c>
      <c r="R174">
        <v>1.47</v>
      </c>
      <c r="S174">
        <v>3.8141166160000002</v>
      </c>
      <c r="T174">
        <v>5</v>
      </c>
    </row>
    <row r="175" spans="1:20" x14ac:dyDescent="0.35">
      <c r="A175" s="8">
        <v>45690.220636574071</v>
      </c>
      <c r="B175">
        <v>224</v>
      </c>
      <c r="C175">
        <v>199</v>
      </c>
      <c r="D175">
        <v>165</v>
      </c>
      <c r="E175">
        <v>34</v>
      </c>
      <c r="F175" s="2">
        <v>45690</v>
      </c>
      <c r="G175" s="5">
        <f t="shared" si="2"/>
        <v>5</v>
      </c>
      <c r="H175" t="s">
        <v>184</v>
      </c>
      <c r="I175">
        <v>2025</v>
      </c>
      <c r="J175">
        <v>2</v>
      </c>
      <c r="K175">
        <v>2</v>
      </c>
      <c r="L175">
        <v>5</v>
      </c>
      <c r="M175">
        <v>23</v>
      </c>
      <c r="N175">
        <v>28</v>
      </c>
      <c r="O175">
        <v>39.29</v>
      </c>
      <c r="P175">
        <v>10.27</v>
      </c>
      <c r="Q175">
        <v>29.02</v>
      </c>
      <c r="R175">
        <v>1.4</v>
      </c>
      <c r="S175">
        <v>5.064902011</v>
      </c>
      <c r="T175">
        <v>5</v>
      </c>
    </row>
    <row r="176" spans="1:20" x14ac:dyDescent="0.35">
      <c r="A176" s="8">
        <v>45690.263055555559</v>
      </c>
      <c r="B176">
        <v>607</v>
      </c>
      <c r="C176">
        <v>474</v>
      </c>
      <c r="D176">
        <v>428</v>
      </c>
      <c r="E176">
        <v>46</v>
      </c>
      <c r="F176" s="2">
        <v>45690</v>
      </c>
      <c r="G176" s="5">
        <f t="shared" si="2"/>
        <v>5</v>
      </c>
      <c r="H176" t="s">
        <v>185</v>
      </c>
      <c r="I176">
        <v>2025</v>
      </c>
      <c r="J176">
        <v>2</v>
      </c>
      <c r="K176">
        <v>2</v>
      </c>
      <c r="L176">
        <v>6</v>
      </c>
      <c r="M176">
        <v>39</v>
      </c>
      <c r="N176">
        <v>56</v>
      </c>
      <c r="O176">
        <v>74.77</v>
      </c>
      <c r="P176">
        <v>19.54</v>
      </c>
      <c r="Q176">
        <v>55.23</v>
      </c>
      <c r="R176">
        <v>1.34</v>
      </c>
      <c r="S176">
        <v>6.3394409520000004</v>
      </c>
      <c r="T176">
        <v>5</v>
      </c>
    </row>
    <row r="177" spans="1:20" x14ac:dyDescent="0.35">
      <c r="A177" s="8">
        <v>45690.312106481477</v>
      </c>
      <c r="B177">
        <v>763</v>
      </c>
      <c r="C177">
        <v>776</v>
      </c>
      <c r="D177">
        <v>657</v>
      </c>
      <c r="E177">
        <v>119</v>
      </c>
      <c r="F177" s="2">
        <v>45690</v>
      </c>
      <c r="G177" s="5">
        <f t="shared" si="2"/>
        <v>5</v>
      </c>
      <c r="H177" t="s">
        <v>186</v>
      </c>
      <c r="I177">
        <v>2025</v>
      </c>
      <c r="J177">
        <v>2</v>
      </c>
      <c r="K177">
        <v>2</v>
      </c>
      <c r="L177">
        <v>7</v>
      </c>
      <c r="M177">
        <v>89</v>
      </c>
      <c r="N177">
        <v>203</v>
      </c>
      <c r="O177">
        <v>214.17</v>
      </c>
      <c r="P177">
        <v>55.97</v>
      </c>
      <c r="Q177">
        <v>158.19999999999999</v>
      </c>
      <c r="R177">
        <v>1.06</v>
      </c>
      <c r="S177">
        <v>3.62328991</v>
      </c>
      <c r="T177">
        <v>5</v>
      </c>
    </row>
    <row r="178" spans="1:20" x14ac:dyDescent="0.35">
      <c r="A178" s="8">
        <v>45690.351840277777</v>
      </c>
      <c r="B178">
        <v>329</v>
      </c>
      <c r="C178">
        <v>296</v>
      </c>
      <c r="D178">
        <v>156</v>
      </c>
      <c r="E178">
        <v>140</v>
      </c>
      <c r="F178" s="2">
        <v>45690</v>
      </c>
      <c r="G178" s="5">
        <f t="shared" si="2"/>
        <v>5</v>
      </c>
      <c r="H178" t="s">
        <v>187</v>
      </c>
      <c r="I178">
        <v>2025</v>
      </c>
      <c r="J178">
        <v>2</v>
      </c>
      <c r="K178">
        <v>2</v>
      </c>
      <c r="L178">
        <v>8</v>
      </c>
      <c r="M178">
        <v>108</v>
      </c>
      <c r="N178">
        <v>280</v>
      </c>
      <c r="O178">
        <v>166.01</v>
      </c>
      <c r="P178">
        <v>43.39</v>
      </c>
      <c r="Q178">
        <v>122.63</v>
      </c>
      <c r="R178">
        <v>0.59</v>
      </c>
      <c r="S178">
        <v>1.7830251189999999</v>
      </c>
      <c r="T178">
        <v>5</v>
      </c>
    </row>
    <row r="179" spans="1:20" x14ac:dyDescent="0.35">
      <c r="A179" s="8">
        <v>45690.401967592603</v>
      </c>
      <c r="B179">
        <v>418</v>
      </c>
      <c r="C179">
        <v>304</v>
      </c>
      <c r="D179">
        <v>118</v>
      </c>
      <c r="E179">
        <v>186</v>
      </c>
      <c r="F179" s="2">
        <v>45690</v>
      </c>
      <c r="G179" s="5">
        <f t="shared" si="2"/>
        <v>5</v>
      </c>
      <c r="H179" t="s">
        <v>188</v>
      </c>
      <c r="I179">
        <v>2025</v>
      </c>
      <c r="J179">
        <v>2</v>
      </c>
      <c r="K179">
        <v>2</v>
      </c>
      <c r="L179">
        <v>9</v>
      </c>
      <c r="M179">
        <v>127</v>
      </c>
      <c r="N179">
        <v>381</v>
      </c>
      <c r="O179">
        <v>219.24</v>
      </c>
      <c r="P179">
        <v>57.3</v>
      </c>
      <c r="Q179">
        <v>161.94</v>
      </c>
      <c r="R179">
        <v>0.57999999999999996</v>
      </c>
      <c r="S179">
        <v>1.3866082829999999</v>
      </c>
      <c r="T179">
        <v>5</v>
      </c>
    </row>
    <row r="180" spans="1:20" x14ac:dyDescent="0.35">
      <c r="A180" s="8">
        <v>45690.443877314807</v>
      </c>
      <c r="B180">
        <v>374</v>
      </c>
      <c r="C180">
        <v>304</v>
      </c>
      <c r="D180">
        <v>122</v>
      </c>
      <c r="E180">
        <v>182</v>
      </c>
      <c r="F180" s="2">
        <v>45690</v>
      </c>
      <c r="G180" s="5">
        <f t="shared" si="2"/>
        <v>5</v>
      </c>
      <c r="H180" t="s">
        <v>189</v>
      </c>
      <c r="I180">
        <v>2025</v>
      </c>
      <c r="J180">
        <v>2</v>
      </c>
      <c r="K180">
        <v>2</v>
      </c>
      <c r="L180">
        <v>10</v>
      </c>
      <c r="M180">
        <v>129</v>
      </c>
      <c r="N180">
        <v>502</v>
      </c>
      <c r="O180">
        <v>250.92</v>
      </c>
      <c r="P180">
        <v>65.58</v>
      </c>
      <c r="Q180">
        <v>185.35</v>
      </c>
      <c r="R180">
        <v>0.5</v>
      </c>
      <c r="S180">
        <v>1.2115415270000001</v>
      </c>
      <c r="T180">
        <v>5</v>
      </c>
    </row>
    <row r="181" spans="1:20" x14ac:dyDescent="0.35">
      <c r="A181" s="8">
        <v>45690.467939814807</v>
      </c>
      <c r="B181">
        <v>392</v>
      </c>
      <c r="C181">
        <v>333</v>
      </c>
      <c r="D181">
        <v>171</v>
      </c>
      <c r="E181">
        <v>162</v>
      </c>
      <c r="F181" s="2">
        <v>45690</v>
      </c>
      <c r="G181" s="5">
        <f t="shared" si="2"/>
        <v>5</v>
      </c>
      <c r="H181" t="s">
        <v>190</v>
      </c>
      <c r="I181">
        <v>2025</v>
      </c>
      <c r="J181">
        <v>2</v>
      </c>
      <c r="K181">
        <v>2</v>
      </c>
      <c r="L181">
        <v>11</v>
      </c>
      <c r="M181">
        <v>108</v>
      </c>
      <c r="N181">
        <v>342</v>
      </c>
      <c r="O181">
        <v>172.35</v>
      </c>
      <c r="P181">
        <v>45.04</v>
      </c>
      <c r="Q181">
        <v>127.31</v>
      </c>
      <c r="R181">
        <v>0.5</v>
      </c>
      <c r="S181">
        <v>1.9321148829999999</v>
      </c>
      <c r="T181">
        <v>5</v>
      </c>
    </row>
    <row r="182" spans="1:20" x14ac:dyDescent="0.35">
      <c r="A182" s="8">
        <v>45690.525729166657</v>
      </c>
      <c r="B182">
        <v>442</v>
      </c>
      <c r="C182">
        <v>390</v>
      </c>
      <c r="D182">
        <v>235</v>
      </c>
      <c r="E182">
        <v>155</v>
      </c>
      <c r="F182" s="2">
        <v>45690</v>
      </c>
      <c r="G182" s="5">
        <f t="shared" si="2"/>
        <v>5</v>
      </c>
      <c r="H182" t="s">
        <v>191</v>
      </c>
      <c r="I182">
        <v>2025</v>
      </c>
      <c r="J182">
        <v>2</v>
      </c>
      <c r="K182">
        <v>2</v>
      </c>
      <c r="L182">
        <v>12</v>
      </c>
      <c r="M182">
        <v>110</v>
      </c>
      <c r="N182">
        <v>380</v>
      </c>
      <c r="O182">
        <v>202.77</v>
      </c>
      <c r="P182">
        <v>52.99</v>
      </c>
      <c r="Q182">
        <v>149.77000000000001</v>
      </c>
      <c r="R182">
        <v>0.53</v>
      </c>
      <c r="S182">
        <v>1.923361444</v>
      </c>
      <c r="T182">
        <v>5</v>
      </c>
    </row>
    <row r="183" spans="1:20" x14ac:dyDescent="0.35">
      <c r="A183" s="8">
        <v>45690.575613425928</v>
      </c>
      <c r="B183">
        <v>457</v>
      </c>
      <c r="C183">
        <v>389</v>
      </c>
      <c r="D183">
        <v>246</v>
      </c>
      <c r="E183">
        <v>143</v>
      </c>
      <c r="F183" s="2">
        <v>45690</v>
      </c>
      <c r="G183" s="5">
        <f t="shared" si="2"/>
        <v>5</v>
      </c>
      <c r="H183" t="s">
        <v>192</v>
      </c>
      <c r="I183">
        <v>2025</v>
      </c>
      <c r="J183">
        <v>2</v>
      </c>
      <c r="K183">
        <v>2</v>
      </c>
      <c r="L183">
        <v>13</v>
      </c>
      <c r="M183">
        <v>105</v>
      </c>
      <c r="N183">
        <v>251</v>
      </c>
      <c r="O183">
        <v>233.18</v>
      </c>
      <c r="P183">
        <v>60.94</v>
      </c>
      <c r="Q183">
        <v>172.24</v>
      </c>
      <c r="R183">
        <v>0.93</v>
      </c>
      <c r="S183">
        <v>1.668239129</v>
      </c>
      <c r="T183">
        <v>5</v>
      </c>
    </row>
    <row r="184" spans="1:20" x14ac:dyDescent="0.35">
      <c r="A184" s="8">
        <v>45690.61681712963</v>
      </c>
      <c r="B184">
        <v>412</v>
      </c>
      <c r="C184">
        <v>318</v>
      </c>
      <c r="D184">
        <v>173</v>
      </c>
      <c r="E184">
        <v>145</v>
      </c>
      <c r="F184" s="2">
        <v>45690</v>
      </c>
      <c r="G184" s="5">
        <f t="shared" si="2"/>
        <v>5</v>
      </c>
      <c r="H184" t="s">
        <v>193</v>
      </c>
      <c r="I184">
        <v>2025</v>
      </c>
      <c r="J184">
        <v>2</v>
      </c>
      <c r="K184">
        <v>2</v>
      </c>
      <c r="L184">
        <v>14</v>
      </c>
      <c r="M184">
        <v>110</v>
      </c>
      <c r="N184">
        <v>290</v>
      </c>
      <c r="O184">
        <v>273.73</v>
      </c>
      <c r="P184">
        <v>71.540000000000006</v>
      </c>
      <c r="Q184">
        <v>202.19</v>
      </c>
      <c r="R184">
        <v>0.94</v>
      </c>
      <c r="S184">
        <v>1.1617287110000001</v>
      </c>
      <c r="T184">
        <v>5</v>
      </c>
    </row>
    <row r="185" spans="1:20" x14ac:dyDescent="0.35">
      <c r="A185" s="8">
        <v>45690.652858796297</v>
      </c>
      <c r="B185">
        <v>401</v>
      </c>
      <c r="C185">
        <v>331</v>
      </c>
      <c r="D185">
        <v>182</v>
      </c>
      <c r="E185">
        <v>149</v>
      </c>
      <c r="F185" s="2">
        <v>45690</v>
      </c>
      <c r="G185" s="5">
        <f t="shared" si="2"/>
        <v>5</v>
      </c>
      <c r="H185" t="s">
        <v>194</v>
      </c>
      <c r="I185">
        <v>2025</v>
      </c>
      <c r="J185">
        <v>2</v>
      </c>
      <c r="K185">
        <v>2</v>
      </c>
      <c r="L185">
        <v>15</v>
      </c>
      <c r="M185">
        <v>116</v>
      </c>
      <c r="N185">
        <v>276</v>
      </c>
      <c r="O185">
        <v>230.65</v>
      </c>
      <c r="P185">
        <v>60.28</v>
      </c>
      <c r="Q185">
        <v>170.37</v>
      </c>
      <c r="R185">
        <v>0.84</v>
      </c>
      <c r="S185">
        <v>1.435074789</v>
      </c>
      <c r="T185">
        <v>5</v>
      </c>
    </row>
    <row r="186" spans="1:20" x14ac:dyDescent="0.35">
      <c r="A186" s="8">
        <v>45690.698344907411</v>
      </c>
      <c r="B186">
        <v>531</v>
      </c>
      <c r="C186">
        <v>413</v>
      </c>
      <c r="D186">
        <v>217</v>
      </c>
      <c r="E186">
        <v>196</v>
      </c>
      <c r="F186" s="2">
        <v>45690</v>
      </c>
      <c r="G186" s="5">
        <f t="shared" si="2"/>
        <v>5</v>
      </c>
      <c r="H186" t="s">
        <v>195</v>
      </c>
      <c r="I186">
        <v>2025</v>
      </c>
      <c r="J186">
        <v>2</v>
      </c>
      <c r="K186">
        <v>2</v>
      </c>
      <c r="L186">
        <v>16</v>
      </c>
      <c r="M186">
        <v>148</v>
      </c>
      <c r="N186">
        <v>354</v>
      </c>
      <c r="O186">
        <v>333.3</v>
      </c>
      <c r="P186">
        <v>87.11</v>
      </c>
      <c r="Q186">
        <v>246.19</v>
      </c>
      <c r="R186">
        <v>0.94</v>
      </c>
      <c r="S186">
        <v>1.2391239119999999</v>
      </c>
      <c r="T186">
        <v>5</v>
      </c>
    </row>
    <row r="187" spans="1:20" x14ac:dyDescent="0.35">
      <c r="A187" s="8">
        <v>45690.744895833333</v>
      </c>
      <c r="B187">
        <v>492</v>
      </c>
      <c r="C187">
        <v>391</v>
      </c>
      <c r="D187">
        <v>138</v>
      </c>
      <c r="E187">
        <v>253</v>
      </c>
      <c r="F187" s="2">
        <v>45690</v>
      </c>
      <c r="G187" s="5">
        <f t="shared" si="2"/>
        <v>5</v>
      </c>
      <c r="H187" t="s">
        <v>196</v>
      </c>
      <c r="I187">
        <v>2025</v>
      </c>
      <c r="J187">
        <v>2</v>
      </c>
      <c r="K187">
        <v>2</v>
      </c>
      <c r="L187">
        <v>17</v>
      </c>
      <c r="M187">
        <v>183</v>
      </c>
      <c r="N187">
        <v>467</v>
      </c>
      <c r="O187">
        <v>367.51</v>
      </c>
      <c r="P187">
        <v>96.05</v>
      </c>
      <c r="Q187">
        <v>271.47000000000003</v>
      </c>
      <c r="R187">
        <v>0.79</v>
      </c>
      <c r="S187">
        <v>1.0639166280000001</v>
      </c>
      <c r="T187">
        <v>5</v>
      </c>
    </row>
    <row r="188" spans="1:20" x14ac:dyDescent="0.35">
      <c r="A188" s="8">
        <v>45690.762719907398</v>
      </c>
      <c r="B188">
        <v>501</v>
      </c>
      <c r="C188">
        <v>392</v>
      </c>
      <c r="D188">
        <v>165</v>
      </c>
      <c r="E188">
        <v>227</v>
      </c>
      <c r="F188" s="2">
        <v>45690</v>
      </c>
      <c r="G188" s="5">
        <f t="shared" si="2"/>
        <v>5</v>
      </c>
      <c r="H188" t="s">
        <v>197</v>
      </c>
      <c r="I188">
        <v>2025</v>
      </c>
      <c r="J188">
        <v>2</v>
      </c>
      <c r="K188">
        <v>2</v>
      </c>
      <c r="L188">
        <v>18</v>
      </c>
      <c r="M188">
        <v>167</v>
      </c>
      <c r="N188">
        <v>535</v>
      </c>
      <c r="O188">
        <v>368.78</v>
      </c>
      <c r="P188">
        <v>96.38</v>
      </c>
      <c r="Q188">
        <v>272.39999999999998</v>
      </c>
      <c r="R188">
        <v>0.69</v>
      </c>
      <c r="S188">
        <v>1.0629643689999999</v>
      </c>
      <c r="T188">
        <v>5</v>
      </c>
    </row>
    <row r="189" spans="1:20" x14ac:dyDescent="0.35">
      <c r="A189" s="8">
        <v>45690.805497685193</v>
      </c>
      <c r="B189">
        <v>468</v>
      </c>
      <c r="C189">
        <v>365</v>
      </c>
      <c r="D189">
        <v>143</v>
      </c>
      <c r="E189">
        <v>222</v>
      </c>
      <c r="F189" s="2">
        <v>45690</v>
      </c>
      <c r="G189" s="5">
        <f t="shared" si="2"/>
        <v>5</v>
      </c>
      <c r="H189" t="s">
        <v>198</v>
      </c>
      <c r="I189">
        <v>2025</v>
      </c>
      <c r="J189">
        <v>2</v>
      </c>
      <c r="K189">
        <v>2</v>
      </c>
      <c r="L189">
        <v>19</v>
      </c>
      <c r="M189">
        <v>156</v>
      </c>
      <c r="N189">
        <v>396</v>
      </c>
      <c r="O189">
        <v>257.26</v>
      </c>
      <c r="P189">
        <v>67.23</v>
      </c>
      <c r="Q189">
        <v>190.03</v>
      </c>
      <c r="R189">
        <v>0.65</v>
      </c>
      <c r="S189">
        <v>1.4187981030000001</v>
      </c>
      <c r="T189">
        <v>5</v>
      </c>
    </row>
    <row r="190" spans="1:20" x14ac:dyDescent="0.35">
      <c r="A190" s="8">
        <v>45690.85465277778</v>
      </c>
      <c r="B190">
        <v>461</v>
      </c>
      <c r="C190">
        <v>387</v>
      </c>
      <c r="D190">
        <v>162</v>
      </c>
      <c r="E190">
        <v>225</v>
      </c>
      <c r="F190" s="2">
        <v>45690</v>
      </c>
      <c r="G190" s="5">
        <f t="shared" si="2"/>
        <v>5</v>
      </c>
      <c r="H190" t="s">
        <v>199</v>
      </c>
      <c r="I190">
        <v>2025</v>
      </c>
      <c r="J190">
        <v>2</v>
      </c>
      <c r="K190">
        <v>2</v>
      </c>
      <c r="L190">
        <v>20</v>
      </c>
      <c r="M190">
        <v>162</v>
      </c>
      <c r="N190">
        <v>165</v>
      </c>
      <c r="O190">
        <v>329.49</v>
      </c>
      <c r="P190">
        <v>86.11</v>
      </c>
      <c r="Q190">
        <v>243.38</v>
      </c>
      <c r="R190">
        <v>2</v>
      </c>
      <c r="S190">
        <v>1.174542475</v>
      </c>
      <c r="T190">
        <v>5</v>
      </c>
    </row>
    <row r="191" spans="1:20" x14ac:dyDescent="0.35">
      <c r="A191" s="8">
        <v>45690.877604166657</v>
      </c>
      <c r="B191">
        <v>462</v>
      </c>
      <c r="C191">
        <v>374</v>
      </c>
      <c r="D191">
        <v>166</v>
      </c>
      <c r="E191">
        <v>208</v>
      </c>
      <c r="F191" s="2">
        <v>45690</v>
      </c>
      <c r="G191" s="5">
        <f t="shared" si="2"/>
        <v>5</v>
      </c>
      <c r="H191" t="s">
        <v>200</v>
      </c>
      <c r="I191">
        <v>2025</v>
      </c>
      <c r="J191">
        <v>2</v>
      </c>
      <c r="K191">
        <v>2</v>
      </c>
      <c r="L191">
        <v>21</v>
      </c>
      <c r="M191">
        <v>154</v>
      </c>
      <c r="N191">
        <v>174</v>
      </c>
      <c r="O191">
        <v>386.52</v>
      </c>
      <c r="P191">
        <v>101.02</v>
      </c>
      <c r="Q191">
        <v>285.51</v>
      </c>
      <c r="R191">
        <v>2.2200000000000002</v>
      </c>
      <c r="S191">
        <v>0.96760840319999997</v>
      </c>
      <c r="T191">
        <v>5</v>
      </c>
    </row>
    <row r="192" spans="1:20" x14ac:dyDescent="0.35">
      <c r="A192" s="8">
        <v>45690.934629629628</v>
      </c>
      <c r="B192">
        <v>346</v>
      </c>
      <c r="C192">
        <v>276</v>
      </c>
      <c r="D192">
        <v>125</v>
      </c>
      <c r="E192">
        <v>151</v>
      </c>
      <c r="F192" s="2">
        <v>45690</v>
      </c>
      <c r="G192" s="5">
        <f t="shared" si="2"/>
        <v>5</v>
      </c>
      <c r="H192" t="s">
        <v>201</v>
      </c>
      <c r="I192">
        <v>2025</v>
      </c>
      <c r="J192">
        <v>2</v>
      </c>
      <c r="K192">
        <v>2</v>
      </c>
      <c r="L192">
        <v>22</v>
      </c>
      <c r="M192">
        <v>116</v>
      </c>
      <c r="N192">
        <v>96</v>
      </c>
      <c r="O192">
        <v>235.72</v>
      </c>
      <c r="P192">
        <v>61.6</v>
      </c>
      <c r="Q192">
        <v>174.11</v>
      </c>
      <c r="R192">
        <v>2.46</v>
      </c>
      <c r="S192">
        <v>1.1708807059999999</v>
      </c>
      <c r="T192">
        <v>5</v>
      </c>
    </row>
    <row r="193" spans="1:20" x14ac:dyDescent="0.35">
      <c r="A193" s="8">
        <v>45690.986585648148</v>
      </c>
      <c r="B193">
        <v>300</v>
      </c>
      <c r="C193">
        <v>242</v>
      </c>
      <c r="D193">
        <v>121</v>
      </c>
      <c r="E193">
        <v>121</v>
      </c>
      <c r="F193" s="2">
        <v>45690</v>
      </c>
      <c r="G193" s="5">
        <f t="shared" si="2"/>
        <v>5</v>
      </c>
      <c r="H193" t="s">
        <v>202</v>
      </c>
      <c r="I193">
        <v>2025</v>
      </c>
      <c r="J193">
        <v>2</v>
      </c>
      <c r="K193">
        <v>2</v>
      </c>
      <c r="L193">
        <v>23</v>
      </c>
      <c r="M193">
        <v>113</v>
      </c>
      <c r="N193">
        <v>83</v>
      </c>
      <c r="O193">
        <v>191.36</v>
      </c>
      <c r="P193">
        <v>50.01</v>
      </c>
      <c r="Q193">
        <v>141.35</v>
      </c>
      <c r="R193">
        <v>2.31</v>
      </c>
      <c r="S193">
        <v>1.2646321069999999</v>
      </c>
      <c r="T193">
        <v>5</v>
      </c>
    </row>
    <row r="194" spans="1:20" x14ac:dyDescent="0.35">
      <c r="A194" s="8">
        <v>45691.014479166668</v>
      </c>
      <c r="B194">
        <v>229</v>
      </c>
      <c r="C194">
        <v>161</v>
      </c>
      <c r="D194">
        <v>77</v>
      </c>
      <c r="E194">
        <v>84</v>
      </c>
      <c r="F194" s="2">
        <v>45691</v>
      </c>
      <c r="G194" s="5">
        <f t="shared" si="2"/>
        <v>6</v>
      </c>
      <c r="H194" t="s">
        <v>203</v>
      </c>
      <c r="I194">
        <v>2025</v>
      </c>
      <c r="J194">
        <v>2</v>
      </c>
      <c r="K194">
        <v>3</v>
      </c>
      <c r="L194">
        <v>0</v>
      </c>
      <c r="M194">
        <v>72</v>
      </c>
      <c r="N194">
        <v>133</v>
      </c>
      <c r="O194">
        <v>137.16</v>
      </c>
      <c r="P194">
        <v>38.15</v>
      </c>
      <c r="Q194">
        <v>99.01</v>
      </c>
      <c r="R194">
        <v>1.03</v>
      </c>
      <c r="S194">
        <v>1.173811607</v>
      </c>
      <c r="T194">
        <v>6</v>
      </c>
    </row>
    <row r="195" spans="1:20" x14ac:dyDescent="0.35">
      <c r="A195" s="8">
        <v>45691.068113425928</v>
      </c>
      <c r="B195">
        <v>138</v>
      </c>
      <c r="C195">
        <v>119</v>
      </c>
      <c r="D195">
        <v>60</v>
      </c>
      <c r="E195">
        <v>59</v>
      </c>
      <c r="F195" s="2">
        <v>45691</v>
      </c>
      <c r="G195" s="5">
        <f t="shared" ref="G195:G258" si="3">WEEKNUM(A195,2)</f>
        <v>6</v>
      </c>
      <c r="H195" t="s">
        <v>204</v>
      </c>
      <c r="I195">
        <v>2025</v>
      </c>
      <c r="J195">
        <v>2</v>
      </c>
      <c r="K195">
        <v>3</v>
      </c>
      <c r="L195">
        <v>1</v>
      </c>
      <c r="M195">
        <v>45</v>
      </c>
      <c r="N195">
        <v>67</v>
      </c>
      <c r="O195">
        <v>79.28</v>
      </c>
      <c r="P195">
        <v>22.05</v>
      </c>
      <c r="Q195">
        <v>57.23</v>
      </c>
      <c r="R195">
        <v>1.18</v>
      </c>
      <c r="S195">
        <v>1.5010090819999999</v>
      </c>
      <c r="T195">
        <v>6</v>
      </c>
    </row>
    <row r="196" spans="1:20" x14ac:dyDescent="0.35">
      <c r="A196" s="8">
        <v>45691.101342592592</v>
      </c>
      <c r="B196">
        <v>114</v>
      </c>
      <c r="C196">
        <v>104</v>
      </c>
      <c r="D196">
        <v>59</v>
      </c>
      <c r="E196">
        <v>45</v>
      </c>
      <c r="F196" s="2">
        <v>45691</v>
      </c>
      <c r="G196" s="5">
        <f t="shared" si="3"/>
        <v>6</v>
      </c>
      <c r="H196" t="s">
        <v>205</v>
      </c>
      <c r="I196">
        <v>2025</v>
      </c>
      <c r="J196">
        <v>2</v>
      </c>
      <c r="K196">
        <v>3</v>
      </c>
      <c r="L196">
        <v>2</v>
      </c>
      <c r="M196">
        <v>36</v>
      </c>
      <c r="N196">
        <v>56</v>
      </c>
      <c r="O196">
        <v>90.6</v>
      </c>
      <c r="P196">
        <v>25.2</v>
      </c>
      <c r="Q196">
        <v>65.400000000000006</v>
      </c>
      <c r="R196">
        <v>1.62</v>
      </c>
      <c r="S196">
        <v>1.14790287</v>
      </c>
      <c r="T196">
        <v>6</v>
      </c>
    </row>
    <row r="197" spans="1:20" x14ac:dyDescent="0.35">
      <c r="A197" s="8">
        <v>45691.13003472222</v>
      </c>
      <c r="B197">
        <v>172</v>
      </c>
      <c r="C197">
        <v>147</v>
      </c>
      <c r="D197">
        <v>114</v>
      </c>
      <c r="E197">
        <v>33</v>
      </c>
      <c r="F197" s="2">
        <v>45691</v>
      </c>
      <c r="G197" s="5">
        <f t="shared" si="3"/>
        <v>6</v>
      </c>
      <c r="H197" t="s">
        <v>206</v>
      </c>
      <c r="I197">
        <v>2025</v>
      </c>
      <c r="J197">
        <v>2</v>
      </c>
      <c r="K197">
        <v>3</v>
      </c>
      <c r="L197">
        <v>3</v>
      </c>
      <c r="M197">
        <v>29</v>
      </c>
      <c r="N197">
        <v>38</v>
      </c>
      <c r="O197">
        <v>47.82</v>
      </c>
      <c r="P197">
        <v>13.3</v>
      </c>
      <c r="Q197">
        <v>34.520000000000003</v>
      </c>
      <c r="R197">
        <v>1.26</v>
      </c>
      <c r="S197">
        <v>3.0740276039999999</v>
      </c>
      <c r="T197">
        <v>6</v>
      </c>
    </row>
    <row r="198" spans="1:20" x14ac:dyDescent="0.35">
      <c r="A198" s="8">
        <v>45691.195636574077</v>
      </c>
      <c r="B198">
        <v>193</v>
      </c>
      <c r="C198">
        <v>127</v>
      </c>
      <c r="D198">
        <v>100</v>
      </c>
      <c r="E198">
        <v>27</v>
      </c>
      <c r="F198" s="2">
        <v>45691</v>
      </c>
      <c r="G198" s="5">
        <f t="shared" si="3"/>
        <v>6</v>
      </c>
      <c r="H198" t="s">
        <v>207</v>
      </c>
      <c r="I198">
        <v>2025</v>
      </c>
      <c r="J198">
        <v>2</v>
      </c>
      <c r="K198">
        <v>3</v>
      </c>
      <c r="L198">
        <v>4</v>
      </c>
      <c r="M198">
        <v>24</v>
      </c>
      <c r="N198">
        <v>33</v>
      </c>
      <c r="O198">
        <v>57.88</v>
      </c>
      <c r="P198">
        <v>16.100000000000001</v>
      </c>
      <c r="Q198">
        <v>41.79</v>
      </c>
      <c r="R198">
        <v>1.75</v>
      </c>
      <c r="S198">
        <v>2.194194886</v>
      </c>
      <c r="T198">
        <v>6</v>
      </c>
    </row>
    <row r="199" spans="1:20" x14ac:dyDescent="0.35">
      <c r="A199" s="8">
        <v>45691.241273148153</v>
      </c>
      <c r="B199">
        <v>188</v>
      </c>
      <c r="C199">
        <v>144</v>
      </c>
      <c r="D199">
        <v>119</v>
      </c>
      <c r="E199">
        <v>25</v>
      </c>
      <c r="F199" s="2">
        <v>45691</v>
      </c>
      <c r="G199" s="5">
        <f t="shared" si="3"/>
        <v>6</v>
      </c>
      <c r="H199" t="s">
        <v>208</v>
      </c>
      <c r="I199">
        <v>2025</v>
      </c>
      <c r="J199">
        <v>2</v>
      </c>
      <c r="K199">
        <v>3</v>
      </c>
      <c r="L199">
        <v>5</v>
      </c>
      <c r="M199">
        <v>20</v>
      </c>
      <c r="N199">
        <v>24</v>
      </c>
      <c r="O199">
        <v>31.46</v>
      </c>
      <c r="P199">
        <v>8.75</v>
      </c>
      <c r="Q199">
        <v>22.71</v>
      </c>
      <c r="R199">
        <v>1.31</v>
      </c>
      <c r="S199">
        <v>4.5772409410000003</v>
      </c>
      <c r="T199">
        <v>6</v>
      </c>
    </row>
    <row r="200" spans="1:20" x14ac:dyDescent="0.35">
      <c r="A200" s="8">
        <v>45691.287812499999</v>
      </c>
      <c r="B200">
        <v>439</v>
      </c>
      <c r="C200">
        <v>308</v>
      </c>
      <c r="D200">
        <v>255</v>
      </c>
      <c r="E200">
        <v>53</v>
      </c>
      <c r="F200" s="2">
        <v>45691</v>
      </c>
      <c r="G200" s="5">
        <f t="shared" si="3"/>
        <v>6</v>
      </c>
      <c r="H200" t="s">
        <v>209</v>
      </c>
      <c r="I200">
        <v>2025</v>
      </c>
      <c r="J200">
        <v>2</v>
      </c>
      <c r="K200">
        <v>3</v>
      </c>
      <c r="L200">
        <v>6</v>
      </c>
      <c r="M200">
        <v>38</v>
      </c>
      <c r="N200">
        <v>57</v>
      </c>
      <c r="O200">
        <v>79.28</v>
      </c>
      <c r="P200">
        <v>22.05</v>
      </c>
      <c r="Q200">
        <v>57.23</v>
      </c>
      <c r="R200">
        <v>1.39</v>
      </c>
      <c r="S200">
        <v>3.8849646820000001</v>
      </c>
      <c r="T200">
        <v>6</v>
      </c>
    </row>
    <row r="201" spans="1:20" x14ac:dyDescent="0.35">
      <c r="A201" s="8">
        <v>45691.317465277767</v>
      </c>
      <c r="B201">
        <v>697</v>
      </c>
      <c r="C201">
        <v>594</v>
      </c>
      <c r="D201">
        <v>454</v>
      </c>
      <c r="E201">
        <v>140</v>
      </c>
      <c r="F201" s="2">
        <v>45691</v>
      </c>
      <c r="G201" s="5">
        <f t="shared" si="3"/>
        <v>6</v>
      </c>
      <c r="H201" t="s">
        <v>210</v>
      </c>
      <c r="I201">
        <v>2025</v>
      </c>
      <c r="J201">
        <v>2</v>
      </c>
      <c r="K201">
        <v>3</v>
      </c>
      <c r="L201">
        <v>7</v>
      </c>
      <c r="M201">
        <v>106</v>
      </c>
      <c r="N201">
        <v>224</v>
      </c>
      <c r="O201">
        <v>179.94</v>
      </c>
      <c r="P201">
        <v>50.04</v>
      </c>
      <c r="Q201">
        <v>129.9</v>
      </c>
      <c r="R201">
        <v>0.8</v>
      </c>
      <c r="S201">
        <v>3.3011003670000001</v>
      </c>
      <c r="T201">
        <v>6</v>
      </c>
    </row>
    <row r="202" spans="1:20" x14ac:dyDescent="0.35">
      <c r="A202" s="8">
        <v>45691.339398148149</v>
      </c>
      <c r="B202">
        <v>380</v>
      </c>
      <c r="C202">
        <v>295</v>
      </c>
      <c r="D202">
        <v>126</v>
      </c>
      <c r="E202">
        <v>169</v>
      </c>
      <c r="F202" s="2">
        <v>45691</v>
      </c>
      <c r="G202" s="5">
        <f t="shared" si="3"/>
        <v>6</v>
      </c>
      <c r="H202" t="s">
        <v>211</v>
      </c>
      <c r="I202">
        <v>2025</v>
      </c>
      <c r="J202">
        <v>2</v>
      </c>
      <c r="K202">
        <v>3</v>
      </c>
      <c r="L202">
        <v>8</v>
      </c>
      <c r="M202">
        <v>120</v>
      </c>
      <c r="N202">
        <v>425</v>
      </c>
      <c r="O202">
        <v>278.08999999999997</v>
      </c>
      <c r="P202">
        <v>77.34</v>
      </c>
      <c r="Q202">
        <v>200.75</v>
      </c>
      <c r="R202">
        <v>0.65</v>
      </c>
      <c r="S202">
        <v>1.060807652</v>
      </c>
      <c r="T202">
        <v>6</v>
      </c>
    </row>
    <row r="203" spans="1:20" x14ac:dyDescent="0.35">
      <c r="A203" s="8">
        <v>45691.391724537039</v>
      </c>
      <c r="B203">
        <v>376</v>
      </c>
      <c r="C203">
        <v>317</v>
      </c>
      <c r="D203">
        <v>117</v>
      </c>
      <c r="E203">
        <v>200</v>
      </c>
      <c r="F203" s="2">
        <v>45691</v>
      </c>
      <c r="G203" s="5">
        <f t="shared" si="3"/>
        <v>6</v>
      </c>
      <c r="H203" t="s">
        <v>212</v>
      </c>
      <c r="I203">
        <v>2025</v>
      </c>
      <c r="J203">
        <v>2</v>
      </c>
      <c r="K203">
        <v>3</v>
      </c>
      <c r="L203">
        <v>9</v>
      </c>
      <c r="M203">
        <v>139</v>
      </c>
      <c r="N203">
        <v>433</v>
      </c>
      <c r="O203">
        <v>225.24</v>
      </c>
      <c r="P203">
        <v>62.64</v>
      </c>
      <c r="Q203">
        <v>162.6</v>
      </c>
      <c r="R203">
        <v>0.52</v>
      </c>
      <c r="S203">
        <v>1.4073876750000001</v>
      </c>
      <c r="T203">
        <v>6</v>
      </c>
    </row>
    <row r="204" spans="1:20" x14ac:dyDescent="0.35">
      <c r="A204" s="8">
        <v>45691.449004629627</v>
      </c>
      <c r="B204">
        <v>348</v>
      </c>
      <c r="C204">
        <v>274</v>
      </c>
      <c r="D204">
        <v>93</v>
      </c>
      <c r="E204">
        <v>181</v>
      </c>
      <c r="F204" s="2">
        <v>45691</v>
      </c>
      <c r="G204" s="5">
        <f t="shared" si="3"/>
        <v>6</v>
      </c>
      <c r="H204" t="s">
        <v>213</v>
      </c>
      <c r="I204">
        <v>2025</v>
      </c>
      <c r="J204">
        <v>2</v>
      </c>
      <c r="K204">
        <v>3</v>
      </c>
      <c r="L204">
        <v>10</v>
      </c>
      <c r="M204">
        <v>127</v>
      </c>
      <c r="N204">
        <v>515</v>
      </c>
      <c r="O204">
        <v>257.95999999999998</v>
      </c>
      <c r="P204">
        <v>71.739999999999995</v>
      </c>
      <c r="Q204">
        <v>186.22</v>
      </c>
      <c r="R204">
        <v>0.5</v>
      </c>
      <c r="S204">
        <v>1.0621801829999999</v>
      </c>
      <c r="T204">
        <v>6</v>
      </c>
    </row>
    <row r="205" spans="1:20" x14ac:dyDescent="0.35">
      <c r="A205" s="8">
        <v>45691.468935185178</v>
      </c>
      <c r="B205">
        <v>352</v>
      </c>
      <c r="C205">
        <v>300</v>
      </c>
      <c r="D205">
        <v>127</v>
      </c>
      <c r="E205">
        <v>173</v>
      </c>
      <c r="F205" s="2">
        <v>45691</v>
      </c>
      <c r="G205" s="5">
        <f t="shared" si="3"/>
        <v>6</v>
      </c>
      <c r="H205" t="s">
        <v>214</v>
      </c>
      <c r="I205">
        <v>2025</v>
      </c>
      <c r="J205">
        <v>2</v>
      </c>
      <c r="K205">
        <v>3</v>
      </c>
      <c r="L205">
        <v>11</v>
      </c>
      <c r="M205">
        <v>121</v>
      </c>
      <c r="N205">
        <v>517</v>
      </c>
      <c r="O205">
        <v>281.87</v>
      </c>
      <c r="P205">
        <v>78.39</v>
      </c>
      <c r="Q205">
        <v>203.48</v>
      </c>
      <c r="R205">
        <v>0.55000000000000004</v>
      </c>
      <c r="S205">
        <v>1.0643204310000001</v>
      </c>
      <c r="T205">
        <v>6</v>
      </c>
    </row>
    <row r="206" spans="1:20" x14ac:dyDescent="0.35">
      <c r="A206" s="8">
        <v>45691.503136574072</v>
      </c>
      <c r="B206">
        <v>402</v>
      </c>
      <c r="C206">
        <v>368</v>
      </c>
      <c r="D206">
        <v>225</v>
      </c>
      <c r="E206">
        <v>143</v>
      </c>
      <c r="F206" s="2">
        <v>45691</v>
      </c>
      <c r="G206" s="5">
        <f t="shared" si="3"/>
        <v>6</v>
      </c>
      <c r="H206" t="s">
        <v>215</v>
      </c>
      <c r="I206">
        <v>2025</v>
      </c>
      <c r="J206">
        <v>2</v>
      </c>
      <c r="K206">
        <v>3</v>
      </c>
      <c r="L206">
        <v>12</v>
      </c>
      <c r="M206">
        <v>107</v>
      </c>
      <c r="N206">
        <v>368</v>
      </c>
      <c r="O206">
        <v>193.78</v>
      </c>
      <c r="P206">
        <v>53.89</v>
      </c>
      <c r="Q206">
        <v>139.88999999999999</v>
      </c>
      <c r="R206">
        <v>0.53</v>
      </c>
      <c r="S206">
        <v>1.8990607909999999</v>
      </c>
      <c r="T206">
        <v>6</v>
      </c>
    </row>
    <row r="207" spans="1:20" x14ac:dyDescent="0.35">
      <c r="A207" s="8">
        <v>45691.558159722219</v>
      </c>
      <c r="B207">
        <v>437</v>
      </c>
      <c r="C207">
        <v>400</v>
      </c>
      <c r="D207">
        <v>255</v>
      </c>
      <c r="E207">
        <v>145</v>
      </c>
      <c r="F207" s="2">
        <v>45691</v>
      </c>
      <c r="G207" s="5">
        <f t="shared" si="3"/>
        <v>6</v>
      </c>
      <c r="H207" t="s">
        <v>216</v>
      </c>
      <c r="I207">
        <v>2025</v>
      </c>
      <c r="J207">
        <v>2</v>
      </c>
      <c r="K207">
        <v>3</v>
      </c>
      <c r="L207">
        <v>13</v>
      </c>
      <c r="M207">
        <v>111</v>
      </c>
      <c r="N207">
        <v>271</v>
      </c>
      <c r="O207">
        <v>232.79</v>
      </c>
      <c r="P207">
        <v>64.739999999999995</v>
      </c>
      <c r="Q207">
        <v>168.05</v>
      </c>
      <c r="R207">
        <v>0.86</v>
      </c>
      <c r="S207">
        <v>1.7182868680000001</v>
      </c>
      <c r="T207">
        <v>6</v>
      </c>
    </row>
    <row r="208" spans="1:20" x14ac:dyDescent="0.35">
      <c r="A208" s="8">
        <v>45691.602349537039</v>
      </c>
      <c r="B208">
        <v>430</v>
      </c>
      <c r="C208">
        <v>352</v>
      </c>
      <c r="D208">
        <v>183</v>
      </c>
      <c r="E208">
        <v>169</v>
      </c>
      <c r="F208" s="2">
        <v>45691</v>
      </c>
      <c r="G208" s="5">
        <f t="shared" si="3"/>
        <v>6</v>
      </c>
      <c r="H208" t="s">
        <v>217</v>
      </c>
      <c r="I208">
        <v>2025</v>
      </c>
      <c r="J208">
        <v>2</v>
      </c>
      <c r="K208">
        <v>3</v>
      </c>
      <c r="L208">
        <v>14</v>
      </c>
      <c r="M208">
        <v>126</v>
      </c>
      <c r="N208">
        <v>308</v>
      </c>
      <c r="O208">
        <v>232.79</v>
      </c>
      <c r="P208">
        <v>64.739999999999995</v>
      </c>
      <c r="Q208">
        <v>168.05</v>
      </c>
      <c r="R208">
        <v>0.76</v>
      </c>
      <c r="S208">
        <v>1.5120924440000001</v>
      </c>
      <c r="T208">
        <v>6</v>
      </c>
    </row>
    <row r="209" spans="1:20" x14ac:dyDescent="0.35">
      <c r="A209" s="8">
        <v>45691.634606481479</v>
      </c>
      <c r="B209">
        <v>428</v>
      </c>
      <c r="C209">
        <v>338</v>
      </c>
      <c r="D209">
        <v>200</v>
      </c>
      <c r="E209">
        <v>138</v>
      </c>
      <c r="F209" s="2">
        <v>45691</v>
      </c>
      <c r="G209" s="5">
        <f t="shared" si="3"/>
        <v>6</v>
      </c>
      <c r="H209" t="s">
        <v>218</v>
      </c>
      <c r="I209">
        <v>2025</v>
      </c>
      <c r="J209">
        <v>2</v>
      </c>
      <c r="K209">
        <v>3</v>
      </c>
      <c r="L209">
        <v>15</v>
      </c>
      <c r="M209">
        <v>109</v>
      </c>
      <c r="N209">
        <v>261</v>
      </c>
      <c r="O209">
        <v>225.24</v>
      </c>
      <c r="P209">
        <v>62.64</v>
      </c>
      <c r="Q209">
        <v>162.6</v>
      </c>
      <c r="R209">
        <v>0.86</v>
      </c>
      <c r="S209">
        <v>1.500621559</v>
      </c>
      <c r="T209">
        <v>6</v>
      </c>
    </row>
    <row r="210" spans="1:20" x14ac:dyDescent="0.35">
      <c r="A210" s="8">
        <v>45691.703159722223</v>
      </c>
      <c r="B210">
        <v>469</v>
      </c>
      <c r="C210">
        <v>386</v>
      </c>
      <c r="D210">
        <v>209</v>
      </c>
      <c r="E210">
        <v>177</v>
      </c>
      <c r="F210" s="2">
        <v>45691</v>
      </c>
      <c r="G210" s="5">
        <f t="shared" si="3"/>
        <v>6</v>
      </c>
      <c r="H210" t="s">
        <v>219</v>
      </c>
      <c r="I210">
        <v>2025</v>
      </c>
      <c r="J210">
        <v>2</v>
      </c>
      <c r="K210">
        <v>3</v>
      </c>
      <c r="L210">
        <v>16</v>
      </c>
      <c r="M210">
        <v>135</v>
      </c>
      <c r="N210">
        <v>269</v>
      </c>
      <c r="O210">
        <v>240.34</v>
      </c>
      <c r="P210">
        <v>66.84</v>
      </c>
      <c r="Q210">
        <v>173.5</v>
      </c>
      <c r="R210">
        <v>0.89</v>
      </c>
      <c r="S210">
        <v>1.6060580840000001</v>
      </c>
      <c r="T210">
        <v>6</v>
      </c>
    </row>
    <row r="211" spans="1:20" x14ac:dyDescent="0.35">
      <c r="A211" s="8">
        <v>45691.712187500001</v>
      </c>
      <c r="B211">
        <v>506</v>
      </c>
      <c r="C211">
        <v>425</v>
      </c>
      <c r="D211">
        <v>221</v>
      </c>
      <c r="E211">
        <v>204</v>
      </c>
      <c r="F211" s="2">
        <v>45691</v>
      </c>
      <c r="G211" s="5">
        <f t="shared" si="3"/>
        <v>6</v>
      </c>
      <c r="H211" t="s">
        <v>220</v>
      </c>
      <c r="I211">
        <v>2025</v>
      </c>
      <c r="J211">
        <v>2</v>
      </c>
      <c r="K211">
        <v>3</v>
      </c>
      <c r="L211">
        <v>17</v>
      </c>
      <c r="M211">
        <v>141</v>
      </c>
      <c r="N211">
        <v>298</v>
      </c>
      <c r="O211">
        <v>265.51</v>
      </c>
      <c r="P211">
        <v>73.84</v>
      </c>
      <c r="Q211">
        <v>191.67</v>
      </c>
      <c r="R211">
        <v>0.89</v>
      </c>
      <c r="S211">
        <v>1.600693006</v>
      </c>
      <c r="T211">
        <v>6</v>
      </c>
    </row>
    <row r="212" spans="1:20" x14ac:dyDescent="0.35">
      <c r="A212" s="8">
        <v>45691.778645833343</v>
      </c>
      <c r="B212">
        <v>511</v>
      </c>
      <c r="C212">
        <v>390</v>
      </c>
      <c r="D212">
        <v>160</v>
      </c>
      <c r="E212">
        <v>230</v>
      </c>
      <c r="F212" s="2">
        <v>45691</v>
      </c>
      <c r="G212" s="5">
        <f t="shared" si="3"/>
        <v>6</v>
      </c>
      <c r="H212" t="s">
        <v>221</v>
      </c>
      <c r="I212">
        <v>2025</v>
      </c>
      <c r="J212">
        <v>2</v>
      </c>
      <c r="K212">
        <v>3</v>
      </c>
      <c r="L212">
        <v>18</v>
      </c>
      <c r="M212">
        <v>162</v>
      </c>
      <c r="N212">
        <v>487</v>
      </c>
      <c r="O212">
        <v>323.39</v>
      </c>
      <c r="P212">
        <v>89.94</v>
      </c>
      <c r="Q212">
        <v>233.45</v>
      </c>
      <c r="R212">
        <v>0.66</v>
      </c>
      <c r="S212">
        <v>1.205974211</v>
      </c>
      <c r="T212">
        <v>6</v>
      </c>
    </row>
    <row r="213" spans="1:20" x14ac:dyDescent="0.35">
      <c r="A213" s="8">
        <v>45691.82135416667</v>
      </c>
      <c r="B213">
        <v>460</v>
      </c>
      <c r="C213">
        <v>339</v>
      </c>
      <c r="D213">
        <v>103</v>
      </c>
      <c r="E213">
        <v>236</v>
      </c>
      <c r="F213" s="2">
        <v>45691</v>
      </c>
      <c r="G213" s="5">
        <f t="shared" si="3"/>
        <v>6</v>
      </c>
      <c r="H213" t="s">
        <v>222</v>
      </c>
      <c r="I213">
        <v>2025</v>
      </c>
      <c r="J213">
        <v>2</v>
      </c>
      <c r="K213">
        <v>3</v>
      </c>
      <c r="L213">
        <v>19</v>
      </c>
      <c r="M213">
        <v>170</v>
      </c>
      <c r="N213">
        <v>533</v>
      </c>
      <c r="O213">
        <v>344.79</v>
      </c>
      <c r="P213">
        <v>95.89</v>
      </c>
      <c r="Q213">
        <v>248.9</v>
      </c>
      <c r="R213">
        <v>0.65</v>
      </c>
      <c r="S213">
        <v>0.98320716959999999</v>
      </c>
      <c r="T213">
        <v>6</v>
      </c>
    </row>
    <row r="214" spans="1:20" x14ac:dyDescent="0.35">
      <c r="A214" s="8">
        <v>45691.855474537027</v>
      </c>
      <c r="B214">
        <v>472</v>
      </c>
      <c r="C214">
        <v>394</v>
      </c>
      <c r="D214">
        <v>164</v>
      </c>
      <c r="E214">
        <v>230</v>
      </c>
      <c r="F214" s="2">
        <v>45691</v>
      </c>
      <c r="G214" s="5">
        <f t="shared" si="3"/>
        <v>6</v>
      </c>
      <c r="H214" t="s">
        <v>223</v>
      </c>
      <c r="I214">
        <v>2025</v>
      </c>
      <c r="J214">
        <v>2</v>
      </c>
      <c r="K214">
        <v>3</v>
      </c>
      <c r="L214">
        <v>20</v>
      </c>
      <c r="M214">
        <v>162</v>
      </c>
      <c r="N214">
        <v>143</v>
      </c>
      <c r="O214">
        <v>254.19</v>
      </c>
      <c r="P214">
        <v>70.69</v>
      </c>
      <c r="Q214">
        <v>183.49</v>
      </c>
      <c r="R214">
        <v>1.78</v>
      </c>
      <c r="S214">
        <v>1.550021637</v>
      </c>
      <c r="T214">
        <v>6</v>
      </c>
    </row>
    <row r="215" spans="1:20" x14ac:dyDescent="0.35">
      <c r="A215" s="8">
        <v>45691.911898148152</v>
      </c>
      <c r="B215">
        <v>446</v>
      </c>
      <c r="C215">
        <v>355</v>
      </c>
      <c r="D215">
        <v>167</v>
      </c>
      <c r="E215">
        <v>188</v>
      </c>
      <c r="F215" s="2">
        <v>45691</v>
      </c>
      <c r="G215" s="5">
        <f t="shared" si="3"/>
        <v>6</v>
      </c>
      <c r="H215" t="s">
        <v>224</v>
      </c>
      <c r="I215">
        <v>2025</v>
      </c>
      <c r="J215">
        <v>2</v>
      </c>
      <c r="K215">
        <v>3</v>
      </c>
      <c r="L215">
        <v>21</v>
      </c>
      <c r="M215">
        <v>136</v>
      </c>
      <c r="N215">
        <v>125</v>
      </c>
      <c r="O215">
        <v>271.8</v>
      </c>
      <c r="P215">
        <v>75.59</v>
      </c>
      <c r="Q215">
        <v>196.21</v>
      </c>
      <c r="R215">
        <v>2.17</v>
      </c>
      <c r="S215">
        <v>1.3061074319999999</v>
      </c>
      <c r="T215">
        <v>6</v>
      </c>
    </row>
    <row r="216" spans="1:20" x14ac:dyDescent="0.35">
      <c r="A216" s="8">
        <v>45691.946458333332</v>
      </c>
      <c r="B216">
        <v>394</v>
      </c>
      <c r="C216">
        <v>302</v>
      </c>
      <c r="D216">
        <v>142</v>
      </c>
      <c r="E216">
        <v>160</v>
      </c>
      <c r="F216" s="2">
        <v>45691</v>
      </c>
      <c r="G216" s="5">
        <f t="shared" si="3"/>
        <v>6</v>
      </c>
      <c r="H216" t="s">
        <v>225</v>
      </c>
      <c r="I216">
        <v>2025</v>
      </c>
      <c r="J216">
        <v>2</v>
      </c>
      <c r="K216">
        <v>3</v>
      </c>
      <c r="L216">
        <v>22</v>
      </c>
      <c r="M216">
        <v>123</v>
      </c>
      <c r="N216">
        <v>123</v>
      </c>
      <c r="O216">
        <v>307.04000000000002</v>
      </c>
      <c r="P216">
        <v>85.39</v>
      </c>
      <c r="Q216">
        <v>221.64</v>
      </c>
      <c r="R216">
        <v>2.5</v>
      </c>
      <c r="S216">
        <v>0.98358520059999999</v>
      </c>
      <c r="T216">
        <v>6</v>
      </c>
    </row>
    <row r="217" spans="1:20" x14ac:dyDescent="0.35">
      <c r="A217" s="8">
        <v>45691.993321759262</v>
      </c>
      <c r="B217">
        <v>325</v>
      </c>
      <c r="C217">
        <v>262</v>
      </c>
      <c r="D217">
        <v>122</v>
      </c>
      <c r="E217">
        <v>140</v>
      </c>
      <c r="F217" s="2">
        <v>45691</v>
      </c>
      <c r="G217" s="5">
        <f t="shared" si="3"/>
        <v>6</v>
      </c>
      <c r="H217" t="s">
        <v>226</v>
      </c>
      <c r="I217">
        <v>2025</v>
      </c>
      <c r="J217">
        <v>2</v>
      </c>
      <c r="K217">
        <v>3</v>
      </c>
      <c r="L217">
        <v>23</v>
      </c>
      <c r="M217">
        <v>108</v>
      </c>
      <c r="N217">
        <v>84</v>
      </c>
      <c r="O217">
        <v>202.59</v>
      </c>
      <c r="P217">
        <v>56.34</v>
      </c>
      <c r="Q217">
        <v>146.25</v>
      </c>
      <c r="R217">
        <v>2.41</v>
      </c>
      <c r="S217">
        <v>1.2932523819999999</v>
      </c>
      <c r="T217">
        <v>6</v>
      </c>
    </row>
    <row r="218" spans="1:20" x14ac:dyDescent="0.35">
      <c r="A218" s="8">
        <v>45692.002592592587</v>
      </c>
      <c r="B218">
        <v>220</v>
      </c>
      <c r="C218">
        <v>142</v>
      </c>
      <c r="D218">
        <v>72</v>
      </c>
      <c r="E218">
        <v>70</v>
      </c>
      <c r="F218" s="2">
        <v>45692</v>
      </c>
      <c r="G218" s="5">
        <f t="shared" si="3"/>
        <v>6</v>
      </c>
      <c r="H218" t="s">
        <v>227</v>
      </c>
      <c r="I218">
        <v>2025</v>
      </c>
      <c r="J218">
        <v>2</v>
      </c>
      <c r="K218">
        <v>4</v>
      </c>
      <c r="L218">
        <v>0</v>
      </c>
      <c r="M218">
        <v>53</v>
      </c>
      <c r="N218">
        <v>88</v>
      </c>
      <c r="O218">
        <v>111.79</v>
      </c>
      <c r="P218">
        <v>29.52</v>
      </c>
      <c r="Q218">
        <v>82.27</v>
      </c>
      <c r="R218">
        <v>1.27</v>
      </c>
      <c r="S218">
        <v>1.2702388410000001</v>
      </c>
      <c r="T218">
        <v>6</v>
      </c>
    </row>
    <row r="219" spans="1:20" x14ac:dyDescent="0.35">
      <c r="A219" s="8">
        <v>45692.075231481482</v>
      </c>
      <c r="B219">
        <v>136</v>
      </c>
      <c r="C219">
        <v>93</v>
      </c>
      <c r="D219">
        <v>34</v>
      </c>
      <c r="E219">
        <v>59</v>
      </c>
      <c r="F219" s="2">
        <v>45692</v>
      </c>
      <c r="G219" s="5">
        <f t="shared" si="3"/>
        <v>6</v>
      </c>
      <c r="H219" t="s">
        <v>228</v>
      </c>
      <c r="I219">
        <v>2025</v>
      </c>
      <c r="J219">
        <v>2</v>
      </c>
      <c r="K219">
        <v>4</v>
      </c>
      <c r="L219">
        <v>1</v>
      </c>
      <c r="M219">
        <v>49</v>
      </c>
      <c r="N219">
        <v>73</v>
      </c>
      <c r="O219">
        <v>81.64</v>
      </c>
      <c r="P219">
        <v>21.56</v>
      </c>
      <c r="Q219">
        <v>60.09</v>
      </c>
      <c r="R219">
        <v>1.1200000000000001</v>
      </c>
      <c r="S219">
        <v>1.1391474770000001</v>
      </c>
      <c r="T219">
        <v>6</v>
      </c>
    </row>
    <row r="220" spans="1:20" x14ac:dyDescent="0.35">
      <c r="A220" s="8">
        <v>45692.092465277783</v>
      </c>
      <c r="B220">
        <v>121</v>
      </c>
      <c r="C220">
        <v>94</v>
      </c>
      <c r="D220">
        <v>51</v>
      </c>
      <c r="E220">
        <v>43</v>
      </c>
      <c r="F220" s="2">
        <v>45692</v>
      </c>
      <c r="G220" s="5">
        <f t="shared" si="3"/>
        <v>6</v>
      </c>
      <c r="H220" t="s">
        <v>229</v>
      </c>
      <c r="I220">
        <v>2025</v>
      </c>
      <c r="J220">
        <v>2</v>
      </c>
      <c r="K220">
        <v>4</v>
      </c>
      <c r="L220">
        <v>2</v>
      </c>
      <c r="M220">
        <v>35</v>
      </c>
      <c r="N220">
        <v>52</v>
      </c>
      <c r="O220">
        <v>79.13</v>
      </c>
      <c r="P220">
        <v>20.89</v>
      </c>
      <c r="Q220">
        <v>58.24</v>
      </c>
      <c r="R220">
        <v>1.52</v>
      </c>
      <c r="S220">
        <v>1.1879186150000001</v>
      </c>
      <c r="T220">
        <v>6</v>
      </c>
    </row>
    <row r="221" spans="1:20" x14ac:dyDescent="0.35">
      <c r="A221" s="8">
        <v>45692.16034722222</v>
      </c>
      <c r="B221">
        <v>149</v>
      </c>
      <c r="C221">
        <v>126</v>
      </c>
      <c r="D221">
        <v>92</v>
      </c>
      <c r="E221">
        <v>34</v>
      </c>
      <c r="F221" s="2">
        <v>45692</v>
      </c>
      <c r="G221" s="5">
        <f t="shared" si="3"/>
        <v>6</v>
      </c>
      <c r="H221" t="s">
        <v>230</v>
      </c>
      <c r="I221">
        <v>2025</v>
      </c>
      <c r="J221">
        <v>2</v>
      </c>
      <c r="K221">
        <v>4</v>
      </c>
      <c r="L221">
        <v>3</v>
      </c>
      <c r="M221">
        <v>29</v>
      </c>
      <c r="N221">
        <v>38</v>
      </c>
      <c r="O221">
        <v>48.99</v>
      </c>
      <c r="P221">
        <v>12.93</v>
      </c>
      <c r="Q221">
        <v>36.049999999999997</v>
      </c>
      <c r="R221">
        <v>1.29</v>
      </c>
      <c r="S221">
        <v>2.57195346</v>
      </c>
      <c r="T221">
        <v>6</v>
      </c>
    </row>
    <row r="222" spans="1:20" x14ac:dyDescent="0.35">
      <c r="A222" s="8">
        <v>45692.168356481481</v>
      </c>
      <c r="B222">
        <v>145</v>
      </c>
      <c r="C222">
        <v>85</v>
      </c>
      <c r="D222">
        <v>56</v>
      </c>
      <c r="E222">
        <v>29</v>
      </c>
      <c r="F222" s="2">
        <v>45692</v>
      </c>
      <c r="G222" s="5">
        <f t="shared" si="3"/>
        <v>6</v>
      </c>
      <c r="H222" t="s">
        <v>231</v>
      </c>
      <c r="I222">
        <v>2025</v>
      </c>
      <c r="J222">
        <v>2</v>
      </c>
      <c r="K222">
        <v>4</v>
      </c>
      <c r="L222">
        <v>4</v>
      </c>
      <c r="M222">
        <v>24</v>
      </c>
      <c r="N222">
        <v>31</v>
      </c>
      <c r="O222">
        <v>47.73</v>
      </c>
      <c r="P222">
        <v>12.6</v>
      </c>
      <c r="Q222">
        <v>35.130000000000003</v>
      </c>
      <c r="R222">
        <v>1.54</v>
      </c>
      <c r="S222">
        <v>1.7808506180000001</v>
      </c>
      <c r="T222">
        <v>6</v>
      </c>
    </row>
    <row r="223" spans="1:20" x14ac:dyDescent="0.35">
      <c r="A223" s="8">
        <v>45692.217638888891</v>
      </c>
      <c r="B223">
        <v>209</v>
      </c>
      <c r="C223">
        <v>135</v>
      </c>
      <c r="D223">
        <v>115</v>
      </c>
      <c r="E223">
        <v>20</v>
      </c>
      <c r="F223" s="2">
        <v>45692</v>
      </c>
      <c r="G223" s="5">
        <f t="shared" si="3"/>
        <v>6</v>
      </c>
      <c r="H223" t="s">
        <v>232</v>
      </c>
      <c r="I223">
        <v>2025</v>
      </c>
      <c r="J223">
        <v>2</v>
      </c>
      <c r="K223">
        <v>4</v>
      </c>
      <c r="L223">
        <v>5</v>
      </c>
      <c r="M223">
        <v>17</v>
      </c>
      <c r="N223">
        <v>21</v>
      </c>
      <c r="O223">
        <v>37.68</v>
      </c>
      <c r="P223">
        <v>9.9499999999999993</v>
      </c>
      <c r="Q223">
        <v>27.73</v>
      </c>
      <c r="R223">
        <v>1.79</v>
      </c>
      <c r="S223">
        <v>3.5828025480000001</v>
      </c>
      <c r="T223">
        <v>6</v>
      </c>
    </row>
    <row r="224" spans="1:20" x14ac:dyDescent="0.35">
      <c r="A224" s="8">
        <v>45692.27579861111</v>
      </c>
      <c r="B224">
        <v>388</v>
      </c>
      <c r="C224">
        <v>380</v>
      </c>
      <c r="D224">
        <v>321</v>
      </c>
      <c r="E224">
        <v>59</v>
      </c>
      <c r="F224" s="2">
        <v>45692</v>
      </c>
      <c r="G224" s="5">
        <f t="shared" si="3"/>
        <v>6</v>
      </c>
      <c r="H224" t="s">
        <v>233</v>
      </c>
      <c r="I224">
        <v>2025</v>
      </c>
      <c r="J224">
        <v>2</v>
      </c>
      <c r="K224">
        <v>4</v>
      </c>
      <c r="L224">
        <v>6</v>
      </c>
      <c r="M224">
        <v>46</v>
      </c>
      <c r="N224">
        <v>67</v>
      </c>
      <c r="O224">
        <v>77.87</v>
      </c>
      <c r="P224">
        <v>20.56</v>
      </c>
      <c r="Q224">
        <v>57.31</v>
      </c>
      <c r="R224">
        <v>1.1599999999999999</v>
      </c>
      <c r="S224">
        <v>4.8799280850000004</v>
      </c>
      <c r="T224">
        <v>6</v>
      </c>
    </row>
    <row r="225" spans="1:20" x14ac:dyDescent="0.35">
      <c r="A225" s="8">
        <v>45692.3044212963</v>
      </c>
      <c r="B225">
        <v>571</v>
      </c>
      <c r="C225">
        <v>482</v>
      </c>
      <c r="D225">
        <v>352</v>
      </c>
      <c r="E225">
        <v>130</v>
      </c>
      <c r="F225" s="2">
        <v>45692</v>
      </c>
      <c r="G225" s="5">
        <f t="shared" si="3"/>
        <v>6</v>
      </c>
      <c r="H225" t="s">
        <v>234</v>
      </c>
      <c r="I225">
        <v>2025</v>
      </c>
      <c r="J225">
        <v>2</v>
      </c>
      <c r="K225">
        <v>4</v>
      </c>
      <c r="L225">
        <v>7</v>
      </c>
      <c r="M225">
        <v>98</v>
      </c>
      <c r="N225">
        <v>225</v>
      </c>
      <c r="O225">
        <v>216.04</v>
      </c>
      <c r="P225">
        <v>57.04</v>
      </c>
      <c r="Q225">
        <v>159</v>
      </c>
      <c r="R225">
        <v>0.96</v>
      </c>
      <c r="S225">
        <v>2.231068321</v>
      </c>
      <c r="T225">
        <v>6</v>
      </c>
    </row>
    <row r="226" spans="1:20" x14ac:dyDescent="0.35">
      <c r="A226" s="8">
        <v>45692.366909722223</v>
      </c>
      <c r="B226">
        <v>322</v>
      </c>
      <c r="C226">
        <v>219</v>
      </c>
      <c r="D226">
        <v>90</v>
      </c>
      <c r="E226">
        <v>129</v>
      </c>
      <c r="F226" s="2">
        <v>45692</v>
      </c>
      <c r="G226" s="5">
        <f t="shared" si="3"/>
        <v>6</v>
      </c>
      <c r="H226" t="s">
        <v>235</v>
      </c>
      <c r="I226">
        <v>2025</v>
      </c>
      <c r="J226">
        <v>2</v>
      </c>
      <c r="K226">
        <v>4</v>
      </c>
      <c r="L226">
        <v>8</v>
      </c>
      <c r="M226">
        <v>91</v>
      </c>
      <c r="N226">
        <v>267</v>
      </c>
      <c r="O226">
        <v>209.76</v>
      </c>
      <c r="P226">
        <v>55.38</v>
      </c>
      <c r="Q226">
        <v>154.37</v>
      </c>
      <c r="R226">
        <v>0.79</v>
      </c>
      <c r="S226">
        <v>1.0440503430000001</v>
      </c>
      <c r="T226">
        <v>6</v>
      </c>
    </row>
    <row r="227" spans="1:20" x14ac:dyDescent="0.35">
      <c r="A227" s="8">
        <v>45692.3906712963</v>
      </c>
      <c r="B227">
        <v>357</v>
      </c>
      <c r="C227">
        <v>285</v>
      </c>
      <c r="D227">
        <v>118</v>
      </c>
      <c r="E227">
        <v>167</v>
      </c>
      <c r="F227" s="2">
        <v>45692</v>
      </c>
      <c r="G227" s="5">
        <f t="shared" si="3"/>
        <v>6</v>
      </c>
      <c r="H227" t="s">
        <v>236</v>
      </c>
      <c r="I227">
        <v>2025</v>
      </c>
      <c r="J227">
        <v>2</v>
      </c>
      <c r="K227">
        <v>4</v>
      </c>
      <c r="L227">
        <v>9</v>
      </c>
      <c r="M227">
        <v>116</v>
      </c>
      <c r="N227">
        <v>407</v>
      </c>
      <c r="O227">
        <v>283.86</v>
      </c>
      <c r="P227">
        <v>74.95</v>
      </c>
      <c r="Q227">
        <v>208.91</v>
      </c>
      <c r="R227">
        <v>0.7</v>
      </c>
      <c r="S227">
        <v>1.004016064</v>
      </c>
      <c r="T227">
        <v>6</v>
      </c>
    </row>
    <row r="228" spans="1:20" x14ac:dyDescent="0.35">
      <c r="A228" s="8">
        <v>45692.419907407413</v>
      </c>
      <c r="B228">
        <v>342</v>
      </c>
      <c r="C228">
        <v>288</v>
      </c>
      <c r="D228">
        <v>120</v>
      </c>
      <c r="E228">
        <v>168</v>
      </c>
      <c r="F228" s="2">
        <v>45692</v>
      </c>
      <c r="G228" s="5">
        <f t="shared" si="3"/>
        <v>6</v>
      </c>
      <c r="H228" t="s">
        <v>237</v>
      </c>
      <c r="I228">
        <v>2025</v>
      </c>
      <c r="J228">
        <v>2</v>
      </c>
      <c r="K228">
        <v>4</v>
      </c>
      <c r="L228">
        <v>10</v>
      </c>
      <c r="M228">
        <v>117</v>
      </c>
      <c r="N228">
        <v>478</v>
      </c>
      <c r="O228">
        <v>271.3</v>
      </c>
      <c r="P228">
        <v>71.63</v>
      </c>
      <c r="Q228">
        <v>199.67</v>
      </c>
      <c r="R228">
        <v>0.56999999999999995</v>
      </c>
      <c r="S228">
        <v>1.0615554739999999</v>
      </c>
      <c r="T228">
        <v>6</v>
      </c>
    </row>
    <row r="229" spans="1:20" x14ac:dyDescent="0.35">
      <c r="A229" s="8">
        <v>45692.472581018519</v>
      </c>
      <c r="B229">
        <v>340</v>
      </c>
      <c r="C229">
        <v>265</v>
      </c>
      <c r="D229">
        <v>87</v>
      </c>
      <c r="E229">
        <v>178</v>
      </c>
      <c r="F229" s="2">
        <v>45692</v>
      </c>
      <c r="G229" s="5">
        <f t="shared" si="3"/>
        <v>6</v>
      </c>
      <c r="H229" t="s">
        <v>238</v>
      </c>
      <c r="I229">
        <v>2025</v>
      </c>
      <c r="J229">
        <v>2</v>
      </c>
      <c r="K229">
        <v>4</v>
      </c>
      <c r="L229">
        <v>11</v>
      </c>
      <c r="M229">
        <v>120</v>
      </c>
      <c r="N229">
        <v>498</v>
      </c>
      <c r="O229">
        <v>277.58</v>
      </c>
      <c r="P229">
        <v>73.290000000000006</v>
      </c>
      <c r="Q229">
        <v>204.29</v>
      </c>
      <c r="R229">
        <v>0.56000000000000005</v>
      </c>
      <c r="S229">
        <v>0.954679732</v>
      </c>
      <c r="T229">
        <v>6</v>
      </c>
    </row>
    <row r="230" spans="1:20" x14ac:dyDescent="0.35">
      <c r="A230" s="8">
        <v>45692.521874999999</v>
      </c>
      <c r="B230">
        <v>391</v>
      </c>
      <c r="C230">
        <v>314</v>
      </c>
      <c r="D230">
        <v>156</v>
      </c>
      <c r="E230">
        <v>158</v>
      </c>
      <c r="F230" s="2">
        <v>45692</v>
      </c>
      <c r="G230" s="5">
        <f t="shared" si="3"/>
        <v>6</v>
      </c>
      <c r="H230" t="s">
        <v>239</v>
      </c>
      <c r="I230">
        <v>2025</v>
      </c>
      <c r="J230">
        <v>2</v>
      </c>
      <c r="K230">
        <v>4</v>
      </c>
      <c r="L230">
        <v>12</v>
      </c>
      <c r="M230">
        <v>99</v>
      </c>
      <c r="N230">
        <v>299</v>
      </c>
      <c r="O230">
        <v>157</v>
      </c>
      <c r="P230">
        <v>41.45</v>
      </c>
      <c r="Q230">
        <v>115.55</v>
      </c>
      <c r="R230">
        <v>0.53</v>
      </c>
      <c r="S230">
        <v>2</v>
      </c>
      <c r="T230">
        <v>6</v>
      </c>
    </row>
    <row r="231" spans="1:20" x14ac:dyDescent="0.35">
      <c r="A231" s="8">
        <v>45692.548159722217</v>
      </c>
      <c r="B231">
        <v>438</v>
      </c>
      <c r="C231">
        <v>318</v>
      </c>
      <c r="D231">
        <v>171</v>
      </c>
      <c r="E231">
        <v>147</v>
      </c>
      <c r="F231" s="2">
        <v>45692</v>
      </c>
      <c r="G231" s="5">
        <f t="shared" si="3"/>
        <v>6</v>
      </c>
      <c r="H231" t="s">
        <v>240</v>
      </c>
      <c r="I231">
        <v>2025</v>
      </c>
      <c r="J231">
        <v>2</v>
      </c>
      <c r="K231">
        <v>4</v>
      </c>
      <c r="L231">
        <v>13</v>
      </c>
      <c r="M231">
        <v>115</v>
      </c>
      <c r="N231">
        <v>292</v>
      </c>
      <c r="O231">
        <v>257.49</v>
      </c>
      <c r="P231">
        <v>67.989999999999995</v>
      </c>
      <c r="Q231">
        <v>189.5</v>
      </c>
      <c r="R231">
        <v>0.88</v>
      </c>
      <c r="S231">
        <v>1.234999417</v>
      </c>
      <c r="T231">
        <v>6</v>
      </c>
    </row>
    <row r="232" spans="1:20" x14ac:dyDescent="0.35">
      <c r="A232" s="8">
        <v>45692.604768518519</v>
      </c>
      <c r="B232">
        <v>426</v>
      </c>
      <c r="C232">
        <v>344</v>
      </c>
      <c r="D232">
        <v>186</v>
      </c>
      <c r="E232">
        <v>158</v>
      </c>
      <c r="F232" s="2">
        <v>45692</v>
      </c>
      <c r="G232" s="5">
        <f t="shared" si="3"/>
        <v>6</v>
      </c>
      <c r="H232" t="s">
        <v>241</v>
      </c>
      <c r="I232">
        <v>2025</v>
      </c>
      <c r="J232">
        <v>2</v>
      </c>
      <c r="K232">
        <v>4</v>
      </c>
      <c r="L232">
        <v>14</v>
      </c>
      <c r="M232">
        <v>118</v>
      </c>
      <c r="N232">
        <v>318</v>
      </c>
      <c r="O232">
        <v>282.61</v>
      </c>
      <c r="P232">
        <v>74.62</v>
      </c>
      <c r="Q232">
        <v>207.99</v>
      </c>
      <c r="R232">
        <v>0.89</v>
      </c>
      <c r="S232">
        <v>1.2172251510000001</v>
      </c>
      <c r="T232">
        <v>6</v>
      </c>
    </row>
    <row r="233" spans="1:20" x14ac:dyDescent="0.35">
      <c r="A233" s="8">
        <v>45692.638807870368</v>
      </c>
      <c r="B233">
        <v>447</v>
      </c>
      <c r="C233">
        <v>331</v>
      </c>
      <c r="D233">
        <v>171</v>
      </c>
      <c r="E233">
        <v>160</v>
      </c>
      <c r="F233" s="2">
        <v>45692</v>
      </c>
      <c r="G233" s="5">
        <f t="shared" si="3"/>
        <v>6</v>
      </c>
      <c r="H233" t="s">
        <v>242</v>
      </c>
      <c r="I233">
        <v>2025</v>
      </c>
      <c r="J233">
        <v>2</v>
      </c>
      <c r="K233">
        <v>4</v>
      </c>
      <c r="L233">
        <v>15</v>
      </c>
      <c r="M233">
        <v>122</v>
      </c>
      <c r="N233">
        <v>264</v>
      </c>
      <c r="O233">
        <v>194.69</v>
      </c>
      <c r="P233">
        <v>51.4</v>
      </c>
      <c r="Q233">
        <v>143.28</v>
      </c>
      <c r="R233">
        <v>0.74</v>
      </c>
      <c r="S233">
        <v>1.700138682</v>
      </c>
      <c r="T233">
        <v>6</v>
      </c>
    </row>
    <row r="234" spans="1:20" x14ac:dyDescent="0.35">
      <c r="A234" s="8">
        <v>45692.686620370368</v>
      </c>
      <c r="B234">
        <v>570</v>
      </c>
      <c r="C234">
        <v>478</v>
      </c>
      <c r="D234">
        <v>261</v>
      </c>
      <c r="E234">
        <v>217</v>
      </c>
      <c r="F234" s="2">
        <v>45692</v>
      </c>
      <c r="G234" s="5">
        <f t="shared" si="3"/>
        <v>6</v>
      </c>
      <c r="H234" t="s">
        <v>243</v>
      </c>
      <c r="I234">
        <v>2025</v>
      </c>
      <c r="J234">
        <v>2</v>
      </c>
      <c r="K234">
        <v>4</v>
      </c>
      <c r="L234">
        <v>16</v>
      </c>
      <c r="M234">
        <v>173</v>
      </c>
      <c r="N234">
        <v>464</v>
      </c>
      <c r="O234">
        <v>393.14</v>
      </c>
      <c r="P234">
        <v>103.8</v>
      </c>
      <c r="Q234">
        <v>289.33999999999997</v>
      </c>
      <c r="R234">
        <v>0.85</v>
      </c>
      <c r="S234">
        <v>1.215851859</v>
      </c>
      <c r="T234">
        <v>6</v>
      </c>
    </row>
    <row r="235" spans="1:20" x14ac:dyDescent="0.35">
      <c r="A235" s="8">
        <v>45692.732465277782</v>
      </c>
      <c r="B235">
        <v>539</v>
      </c>
      <c r="C235">
        <v>400</v>
      </c>
      <c r="D235">
        <v>154</v>
      </c>
      <c r="E235">
        <v>246</v>
      </c>
      <c r="F235" s="2">
        <v>45692</v>
      </c>
      <c r="G235" s="5">
        <f t="shared" si="3"/>
        <v>6</v>
      </c>
      <c r="H235" t="s">
        <v>244</v>
      </c>
      <c r="I235">
        <v>2025</v>
      </c>
      <c r="J235">
        <v>2</v>
      </c>
      <c r="K235">
        <v>4</v>
      </c>
      <c r="L235">
        <v>17</v>
      </c>
      <c r="M235">
        <v>171</v>
      </c>
      <c r="N235">
        <v>362</v>
      </c>
      <c r="O235">
        <v>275.07</v>
      </c>
      <c r="P235">
        <v>72.63</v>
      </c>
      <c r="Q235">
        <v>202.44</v>
      </c>
      <c r="R235">
        <v>0.76</v>
      </c>
      <c r="S235">
        <v>1.454175301</v>
      </c>
      <c r="T235">
        <v>6</v>
      </c>
    </row>
    <row r="236" spans="1:20" x14ac:dyDescent="0.35">
      <c r="A236" s="8">
        <v>45692.772141203714</v>
      </c>
      <c r="B236">
        <v>464</v>
      </c>
      <c r="C236">
        <v>352</v>
      </c>
      <c r="D236">
        <v>136</v>
      </c>
      <c r="E236">
        <v>216</v>
      </c>
      <c r="F236" s="2">
        <v>45692</v>
      </c>
      <c r="G236" s="5">
        <f t="shared" si="3"/>
        <v>6</v>
      </c>
      <c r="H236" t="s">
        <v>245</v>
      </c>
      <c r="I236">
        <v>2025</v>
      </c>
      <c r="J236">
        <v>2</v>
      </c>
      <c r="K236">
        <v>4</v>
      </c>
      <c r="L236">
        <v>18</v>
      </c>
      <c r="M236">
        <v>159</v>
      </c>
      <c r="N236">
        <v>496</v>
      </c>
      <c r="O236">
        <v>354.2</v>
      </c>
      <c r="P236">
        <v>93.52</v>
      </c>
      <c r="Q236">
        <v>260.68</v>
      </c>
      <c r="R236">
        <v>0.71</v>
      </c>
      <c r="S236">
        <v>0.99378881990000001</v>
      </c>
      <c r="T236">
        <v>6</v>
      </c>
    </row>
    <row r="237" spans="1:20" x14ac:dyDescent="0.35">
      <c r="A237" s="8">
        <v>45692.824224537027</v>
      </c>
      <c r="B237">
        <v>457</v>
      </c>
      <c r="C237">
        <v>315</v>
      </c>
      <c r="D237">
        <v>105</v>
      </c>
      <c r="E237">
        <v>210</v>
      </c>
      <c r="F237" s="2">
        <v>45692</v>
      </c>
      <c r="G237" s="5">
        <f t="shared" si="3"/>
        <v>6</v>
      </c>
      <c r="H237" t="s">
        <v>246</v>
      </c>
      <c r="I237">
        <v>2025</v>
      </c>
      <c r="J237">
        <v>2</v>
      </c>
      <c r="K237">
        <v>4</v>
      </c>
      <c r="L237">
        <v>19</v>
      </c>
      <c r="M237">
        <v>159</v>
      </c>
      <c r="N237">
        <v>452</v>
      </c>
      <c r="O237">
        <v>307.73</v>
      </c>
      <c r="P237">
        <v>81.25</v>
      </c>
      <c r="Q237">
        <v>226.48</v>
      </c>
      <c r="R237">
        <v>0.68</v>
      </c>
      <c r="S237">
        <v>1.023624606</v>
      </c>
      <c r="T237">
        <v>6</v>
      </c>
    </row>
    <row r="238" spans="1:20" x14ac:dyDescent="0.35">
      <c r="A238" s="8">
        <v>45692.859212962961</v>
      </c>
      <c r="B238">
        <v>444</v>
      </c>
      <c r="C238">
        <v>326</v>
      </c>
      <c r="D238">
        <v>118</v>
      </c>
      <c r="E238">
        <v>208</v>
      </c>
      <c r="F238" s="2">
        <v>45692</v>
      </c>
      <c r="G238" s="5">
        <f t="shared" si="3"/>
        <v>6</v>
      </c>
      <c r="H238" t="s">
        <v>247</v>
      </c>
      <c r="I238">
        <v>2025</v>
      </c>
      <c r="J238">
        <v>2</v>
      </c>
      <c r="K238">
        <v>4</v>
      </c>
      <c r="L238">
        <v>20</v>
      </c>
      <c r="M238">
        <v>157</v>
      </c>
      <c r="N238">
        <v>135</v>
      </c>
      <c r="O238">
        <v>252.46</v>
      </c>
      <c r="P238">
        <v>66.66</v>
      </c>
      <c r="Q238">
        <v>185.8</v>
      </c>
      <c r="R238">
        <v>1.87</v>
      </c>
      <c r="S238">
        <v>1.2912936699999999</v>
      </c>
      <c r="T238">
        <v>6</v>
      </c>
    </row>
    <row r="239" spans="1:20" x14ac:dyDescent="0.35">
      <c r="A239" s="8">
        <v>45692.90152777778</v>
      </c>
      <c r="B239">
        <v>424</v>
      </c>
      <c r="C239">
        <v>354</v>
      </c>
      <c r="D239">
        <v>146</v>
      </c>
      <c r="E239">
        <v>208</v>
      </c>
      <c r="F239" s="2">
        <v>45692</v>
      </c>
      <c r="G239" s="5">
        <f t="shared" si="3"/>
        <v>6</v>
      </c>
      <c r="H239" t="s">
        <v>248</v>
      </c>
      <c r="I239">
        <v>2025</v>
      </c>
      <c r="J239">
        <v>2</v>
      </c>
      <c r="K239">
        <v>4</v>
      </c>
      <c r="L239">
        <v>21</v>
      </c>
      <c r="M239">
        <v>143</v>
      </c>
      <c r="N239">
        <v>145</v>
      </c>
      <c r="O239">
        <v>325.31</v>
      </c>
      <c r="P239">
        <v>85.89</v>
      </c>
      <c r="Q239">
        <v>239.42</v>
      </c>
      <c r="R239">
        <v>2.2400000000000002</v>
      </c>
      <c r="S239">
        <v>1.0881928009999999</v>
      </c>
      <c r="T239">
        <v>6</v>
      </c>
    </row>
    <row r="240" spans="1:20" x14ac:dyDescent="0.35">
      <c r="A240" s="8">
        <v>45692.924907407411</v>
      </c>
      <c r="B240">
        <v>394</v>
      </c>
      <c r="C240">
        <v>306</v>
      </c>
      <c r="D240">
        <v>127</v>
      </c>
      <c r="E240">
        <v>179</v>
      </c>
      <c r="F240" s="2">
        <v>45692</v>
      </c>
      <c r="G240" s="5">
        <f t="shared" si="3"/>
        <v>6</v>
      </c>
      <c r="H240" t="s">
        <v>249</v>
      </c>
      <c r="I240">
        <v>2025</v>
      </c>
      <c r="J240">
        <v>2</v>
      </c>
      <c r="K240">
        <v>4</v>
      </c>
      <c r="L240">
        <v>22</v>
      </c>
      <c r="M240">
        <v>129</v>
      </c>
      <c r="N240">
        <v>110</v>
      </c>
      <c r="O240">
        <v>247.44</v>
      </c>
      <c r="P240">
        <v>65.33</v>
      </c>
      <c r="Q240">
        <v>182.11</v>
      </c>
      <c r="R240">
        <v>2.25</v>
      </c>
      <c r="S240">
        <v>1.236663434</v>
      </c>
      <c r="T240">
        <v>6</v>
      </c>
    </row>
    <row r="241" spans="1:20" x14ac:dyDescent="0.35">
      <c r="A241" s="8">
        <v>45692.981574074067</v>
      </c>
      <c r="B241">
        <v>317</v>
      </c>
      <c r="C241">
        <v>250</v>
      </c>
      <c r="D241">
        <v>110</v>
      </c>
      <c r="E241">
        <v>140</v>
      </c>
      <c r="F241" s="2">
        <v>45692</v>
      </c>
      <c r="G241" s="5">
        <f t="shared" si="3"/>
        <v>6</v>
      </c>
      <c r="H241" t="s">
        <v>250</v>
      </c>
      <c r="I241">
        <v>2025</v>
      </c>
      <c r="J241">
        <v>2</v>
      </c>
      <c r="K241">
        <v>4</v>
      </c>
      <c r="L241">
        <v>23</v>
      </c>
      <c r="M241">
        <v>108</v>
      </c>
      <c r="N241">
        <v>86</v>
      </c>
      <c r="O241">
        <v>219.81</v>
      </c>
      <c r="P241">
        <v>58.04</v>
      </c>
      <c r="Q241">
        <v>161.77000000000001</v>
      </c>
      <c r="R241">
        <v>2.56</v>
      </c>
      <c r="S241">
        <v>1.13734589</v>
      </c>
      <c r="T241">
        <v>6</v>
      </c>
    </row>
    <row r="242" spans="1:20" x14ac:dyDescent="0.35">
      <c r="A242" s="8">
        <v>45693.006481481483</v>
      </c>
      <c r="B242">
        <v>265</v>
      </c>
      <c r="C242">
        <v>202</v>
      </c>
      <c r="D242">
        <v>97</v>
      </c>
      <c r="E242">
        <v>105</v>
      </c>
      <c r="F242" s="2">
        <v>45693</v>
      </c>
      <c r="G242" s="5">
        <f t="shared" si="3"/>
        <v>6</v>
      </c>
      <c r="H242" t="s">
        <v>251</v>
      </c>
      <c r="I242">
        <v>2025</v>
      </c>
      <c r="J242">
        <v>2</v>
      </c>
      <c r="K242">
        <v>5</v>
      </c>
      <c r="L242">
        <v>0</v>
      </c>
      <c r="M242">
        <v>80</v>
      </c>
      <c r="N242">
        <v>147</v>
      </c>
      <c r="O242">
        <v>147.94999999999999</v>
      </c>
      <c r="P242">
        <v>39.46</v>
      </c>
      <c r="Q242">
        <v>108.5</v>
      </c>
      <c r="R242">
        <v>1.01</v>
      </c>
      <c r="S242">
        <v>1.3653261240000001</v>
      </c>
      <c r="T242">
        <v>6</v>
      </c>
    </row>
    <row r="243" spans="1:20" x14ac:dyDescent="0.35">
      <c r="A243" s="8">
        <v>45693.077465277784</v>
      </c>
      <c r="B243">
        <v>189</v>
      </c>
      <c r="C243">
        <v>156</v>
      </c>
      <c r="D243">
        <v>69</v>
      </c>
      <c r="E243">
        <v>87</v>
      </c>
      <c r="F243" s="2">
        <v>45693</v>
      </c>
      <c r="G243" s="5">
        <f t="shared" si="3"/>
        <v>6</v>
      </c>
      <c r="H243" t="s">
        <v>252</v>
      </c>
      <c r="I243">
        <v>2025</v>
      </c>
      <c r="J243">
        <v>2</v>
      </c>
      <c r="K243">
        <v>5</v>
      </c>
      <c r="L243">
        <v>1</v>
      </c>
      <c r="M243">
        <v>67</v>
      </c>
      <c r="N243">
        <v>107</v>
      </c>
      <c r="O243">
        <v>104.8</v>
      </c>
      <c r="P243">
        <v>27.95</v>
      </c>
      <c r="Q243">
        <v>76.849999999999994</v>
      </c>
      <c r="R243">
        <v>0.98</v>
      </c>
      <c r="S243">
        <v>1.488549618</v>
      </c>
      <c r="T243">
        <v>6</v>
      </c>
    </row>
    <row r="244" spans="1:20" x14ac:dyDescent="0.35">
      <c r="A244" s="8">
        <v>45693.12096064815</v>
      </c>
      <c r="B244">
        <v>148</v>
      </c>
      <c r="C244">
        <v>97</v>
      </c>
      <c r="D244">
        <v>47</v>
      </c>
      <c r="E244">
        <v>50</v>
      </c>
      <c r="F244" s="2">
        <v>45693</v>
      </c>
      <c r="G244" s="5">
        <f t="shared" si="3"/>
        <v>6</v>
      </c>
      <c r="H244" t="s">
        <v>253</v>
      </c>
      <c r="I244">
        <v>2025</v>
      </c>
      <c r="J244">
        <v>2</v>
      </c>
      <c r="K244">
        <v>5</v>
      </c>
      <c r="L244">
        <v>2</v>
      </c>
      <c r="M244">
        <v>42</v>
      </c>
      <c r="N244">
        <v>64</v>
      </c>
      <c r="O244">
        <v>91.24</v>
      </c>
      <c r="P244">
        <v>24.33</v>
      </c>
      <c r="Q244">
        <v>66.91</v>
      </c>
      <c r="R244">
        <v>1.43</v>
      </c>
      <c r="S244">
        <v>1.0631302060000001</v>
      </c>
      <c r="T244">
        <v>6</v>
      </c>
    </row>
    <row r="245" spans="1:20" x14ac:dyDescent="0.35">
      <c r="A245" s="8">
        <v>45693.138425925928</v>
      </c>
      <c r="B245">
        <v>206</v>
      </c>
      <c r="C245">
        <v>150</v>
      </c>
      <c r="D245">
        <v>105</v>
      </c>
      <c r="E245">
        <v>45</v>
      </c>
      <c r="F245" s="2">
        <v>45693</v>
      </c>
      <c r="G245" s="5">
        <f t="shared" si="3"/>
        <v>6</v>
      </c>
      <c r="H245" t="s">
        <v>254</v>
      </c>
      <c r="I245">
        <v>2025</v>
      </c>
      <c r="J245">
        <v>2</v>
      </c>
      <c r="K245">
        <v>5</v>
      </c>
      <c r="L245">
        <v>3</v>
      </c>
      <c r="M245">
        <v>34</v>
      </c>
      <c r="N245">
        <v>45</v>
      </c>
      <c r="O245">
        <v>56.71</v>
      </c>
      <c r="P245">
        <v>15.12</v>
      </c>
      <c r="Q245">
        <v>41.59</v>
      </c>
      <c r="R245">
        <v>1.26</v>
      </c>
      <c r="S245">
        <v>2.6450361490000001</v>
      </c>
      <c r="T245">
        <v>6</v>
      </c>
    </row>
    <row r="246" spans="1:20" x14ac:dyDescent="0.35">
      <c r="A246" s="8">
        <v>45693.172708333332</v>
      </c>
      <c r="B246">
        <v>224</v>
      </c>
      <c r="C246">
        <v>178</v>
      </c>
      <c r="D246">
        <v>152</v>
      </c>
      <c r="E246">
        <v>26</v>
      </c>
      <c r="F246" s="2">
        <v>45693</v>
      </c>
      <c r="G246" s="5">
        <f t="shared" si="3"/>
        <v>6</v>
      </c>
      <c r="H246" t="s">
        <v>255</v>
      </c>
      <c r="I246">
        <v>2025</v>
      </c>
      <c r="J246">
        <v>2</v>
      </c>
      <c r="K246">
        <v>5</v>
      </c>
      <c r="L246">
        <v>4</v>
      </c>
      <c r="M246">
        <v>23</v>
      </c>
      <c r="N246">
        <v>28</v>
      </c>
      <c r="O246">
        <v>36.99</v>
      </c>
      <c r="P246">
        <v>9.86</v>
      </c>
      <c r="Q246">
        <v>27.12</v>
      </c>
      <c r="R246">
        <v>1.32</v>
      </c>
      <c r="S246">
        <v>4.8121113810000002</v>
      </c>
      <c r="T246">
        <v>6</v>
      </c>
    </row>
    <row r="247" spans="1:20" x14ac:dyDescent="0.35">
      <c r="A247" s="8">
        <v>45693.230300925927</v>
      </c>
      <c r="B247">
        <v>206</v>
      </c>
      <c r="C247">
        <v>164</v>
      </c>
      <c r="D247">
        <v>148</v>
      </c>
      <c r="E247">
        <v>16</v>
      </c>
      <c r="F247" s="2">
        <v>45693</v>
      </c>
      <c r="G247" s="5">
        <f t="shared" si="3"/>
        <v>6</v>
      </c>
      <c r="H247" t="s">
        <v>256</v>
      </c>
      <c r="I247">
        <v>2025</v>
      </c>
      <c r="J247">
        <v>2</v>
      </c>
      <c r="K247">
        <v>5</v>
      </c>
      <c r="L247">
        <v>5</v>
      </c>
      <c r="M247">
        <v>14</v>
      </c>
      <c r="N247">
        <v>16</v>
      </c>
      <c r="O247">
        <v>22.19</v>
      </c>
      <c r="P247">
        <v>5.92</v>
      </c>
      <c r="Q247">
        <v>16.27</v>
      </c>
      <c r="R247">
        <v>1.39</v>
      </c>
      <c r="S247">
        <v>7.3907165389999996</v>
      </c>
      <c r="T247">
        <v>6</v>
      </c>
    </row>
    <row r="248" spans="1:20" x14ac:dyDescent="0.35">
      <c r="A248" s="8">
        <v>45693.287210648137</v>
      </c>
      <c r="B248">
        <v>426</v>
      </c>
      <c r="C248">
        <v>416</v>
      </c>
      <c r="D248">
        <v>365</v>
      </c>
      <c r="E248">
        <v>51</v>
      </c>
      <c r="F248" s="2">
        <v>45693</v>
      </c>
      <c r="G248" s="5">
        <f t="shared" si="3"/>
        <v>6</v>
      </c>
      <c r="H248" t="s">
        <v>257</v>
      </c>
      <c r="I248">
        <v>2025</v>
      </c>
      <c r="J248">
        <v>2</v>
      </c>
      <c r="K248">
        <v>5</v>
      </c>
      <c r="L248">
        <v>6</v>
      </c>
      <c r="M248">
        <v>39</v>
      </c>
      <c r="N248">
        <v>58</v>
      </c>
      <c r="O248">
        <v>83.84</v>
      </c>
      <c r="P248">
        <v>22.36</v>
      </c>
      <c r="Q248">
        <v>61.48</v>
      </c>
      <c r="R248">
        <v>1.45</v>
      </c>
      <c r="S248">
        <v>4.961832061</v>
      </c>
      <c r="T248">
        <v>6</v>
      </c>
    </row>
    <row r="249" spans="1:20" x14ac:dyDescent="0.35">
      <c r="A249" s="8">
        <v>45693.30605324074</v>
      </c>
      <c r="B249">
        <v>554</v>
      </c>
      <c r="C249">
        <v>413</v>
      </c>
      <c r="D249">
        <v>288</v>
      </c>
      <c r="E249">
        <v>125</v>
      </c>
      <c r="F249" s="2">
        <v>45693</v>
      </c>
      <c r="G249" s="5">
        <f t="shared" si="3"/>
        <v>6</v>
      </c>
      <c r="H249" t="s">
        <v>258</v>
      </c>
      <c r="I249">
        <v>2025</v>
      </c>
      <c r="J249">
        <v>2</v>
      </c>
      <c r="K249">
        <v>5</v>
      </c>
      <c r="L249">
        <v>7</v>
      </c>
      <c r="M249">
        <v>90</v>
      </c>
      <c r="N249">
        <v>199</v>
      </c>
      <c r="O249">
        <v>212.06</v>
      </c>
      <c r="P249">
        <v>56.55</v>
      </c>
      <c r="Q249">
        <v>155.51</v>
      </c>
      <c r="R249">
        <v>1.07</v>
      </c>
      <c r="S249">
        <v>1.947562011</v>
      </c>
      <c r="T249">
        <v>6</v>
      </c>
    </row>
    <row r="250" spans="1:20" x14ac:dyDescent="0.35">
      <c r="A250" s="8">
        <v>45693.361307870371</v>
      </c>
      <c r="B250">
        <v>296</v>
      </c>
      <c r="C250">
        <v>206</v>
      </c>
      <c r="D250">
        <v>86</v>
      </c>
      <c r="E250">
        <v>120</v>
      </c>
      <c r="F250" s="2">
        <v>45693</v>
      </c>
      <c r="G250" s="5">
        <f t="shared" si="3"/>
        <v>6</v>
      </c>
      <c r="H250" t="s">
        <v>259</v>
      </c>
      <c r="I250">
        <v>2025</v>
      </c>
      <c r="J250">
        <v>2</v>
      </c>
      <c r="K250">
        <v>5</v>
      </c>
      <c r="L250">
        <v>8</v>
      </c>
      <c r="M250">
        <v>98</v>
      </c>
      <c r="N250">
        <v>248</v>
      </c>
      <c r="O250">
        <v>167.68</v>
      </c>
      <c r="P250">
        <v>44.72</v>
      </c>
      <c r="Q250">
        <v>122.96</v>
      </c>
      <c r="R250">
        <v>0.68</v>
      </c>
      <c r="S250">
        <v>1.2285305339999999</v>
      </c>
      <c r="T250">
        <v>6</v>
      </c>
    </row>
    <row r="251" spans="1:20" x14ac:dyDescent="0.35">
      <c r="A251" s="8">
        <v>45693.392418981479</v>
      </c>
      <c r="B251">
        <v>369</v>
      </c>
      <c r="C251">
        <v>331</v>
      </c>
      <c r="D251">
        <v>142</v>
      </c>
      <c r="E251">
        <v>189</v>
      </c>
      <c r="F251" s="2">
        <v>45693</v>
      </c>
      <c r="G251" s="5">
        <f t="shared" si="3"/>
        <v>6</v>
      </c>
      <c r="H251" t="s">
        <v>260</v>
      </c>
      <c r="I251">
        <v>2025</v>
      </c>
      <c r="J251">
        <v>2</v>
      </c>
      <c r="K251">
        <v>5</v>
      </c>
      <c r="L251">
        <v>9</v>
      </c>
      <c r="M251">
        <v>124</v>
      </c>
      <c r="N251">
        <v>330</v>
      </c>
      <c r="O251">
        <v>183.71</v>
      </c>
      <c r="P251">
        <v>48.99</v>
      </c>
      <c r="Q251">
        <v>134.71</v>
      </c>
      <c r="R251">
        <v>0.56000000000000005</v>
      </c>
      <c r="S251">
        <v>1.8017527630000001</v>
      </c>
      <c r="T251">
        <v>6</v>
      </c>
    </row>
    <row r="252" spans="1:20" x14ac:dyDescent="0.35">
      <c r="A252" s="8">
        <v>45693.439525462964</v>
      </c>
      <c r="B252">
        <v>341</v>
      </c>
      <c r="C252">
        <v>276</v>
      </c>
      <c r="D252">
        <v>107</v>
      </c>
      <c r="E252">
        <v>169</v>
      </c>
      <c r="F252" s="2">
        <v>45693</v>
      </c>
      <c r="G252" s="5">
        <f t="shared" si="3"/>
        <v>6</v>
      </c>
      <c r="H252" t="s">
        <v>261</v>
      </c>
      <c r="I252">
        <v>2025</v>
      </c>
      <c r="J252">
        <v>2</v>
      </c>
      <c r="K252">
        <v>5</v>
      </c>
      <c r="L252">
        <v>10</v>
      </c>
      <c r="M252">
        <v>117</v>
      </c>
      <c r="N252">
        <v>389</v>
      </c>
      <c r="O252">
        <v>198.5</v>
      </c>
      <c r="P252">
        <v>52.94</v>
      </c>
      <c r="Q252">
        <v>145.56</v>
      </c>
      <c r="R252">
        <v>0.51</v>
      </c>
      <c r="S252">
        <v>1.390428212</v>
      </c>
      <c r="T252">
        <v>6</v>
      </c>
    </row>
    <row r="253" spans="1:20" x14ac:dyDescent="0.35">
      <c r="A253" s="8">
        <v>45693.479189814818</v>
      </c>
      <c r="B253">
        <v>344</v>
      </c>
      <c r="C253">
        <v>276</v>
      </c>
      <c r="D253">
        <v>112</v>
      </c>
      <c r="E253">
        <v>164</v>
      </c>
      <c r="F253" s="2">
        <v>45693</v>
      </c>
      <c r="G253" s="5">
        <f t="shared" si="3"/>
        <v>6</v>
      </c>
      <c r="H253" t="s">
        <v>262</v>
      </c>
      <c r="I253">
        <v>2025</v>
      </c>
      <c r="J253">
        <v>2</v>
      </c>
      <c r="K253">
        <v>5</v>
      </c>
      <c r="L253">
        <v>11</v>
      </c>
      <c r="M253">
        <v>110</v>
      </c>
      <c r="N253">
        <v>415</v>
      </c>
      <c r="O253">
        <v>249.05</v>
      </c>
      <c r="P253">
        <v>66.42</v>
      </c>
      <c r="Q253">
        <v>182.63</v>
      </c>
      <c r="R253">
        <v>0.6</v>
      </c>
      <c r="S253">
        <v>1.108211203</v>
      </c>
      <c r="T253">
        <v>6</v>
      </c>
    </row>
    <row r="254" spans="1:20" x14ac:dyDescent="0.35">
      <c r="A254" s="8">
        <v>45693.515300925923</v>
      </c>
      <c r="B254">
        <v>352</v>
      </c>
      <c r="C254">
        <v>312</v>
      </c>
      <c r="D254">
        <v>153</v>
      </c>
      <c r="E254">
        <v>159</v>
      </c>
      <c r="F254" s="2">
        <v>45693</v>
      </c>
      <c r="G254" s="5">
        <f t="shared" si="3"/>
        <v>6</v>
      </c>
      <c r="H254" t="s">
        <v>263</v>
      </c>
      <c r="I254">
        <v>2025</v>
      </c>
      <c r="J254">
        <v>2</v>
      </c>
      <c r="K254">
        <v>5</v>
      </c>
      <c r="L254">
        <v>12</v>
      </c>
      <c r="M254">
        <v>109</v>
      </c>
      <c r="N254">
        <v>365</v>
      </c>
      <c r="O254">
        <v>202.2</v>
      </c>
      <c r="P254">
        <v>53.92</v>
      </c>
      <c r="Q254">
        <v>148.28</v>
      </c>
      <c r="R254">
        <v>0.55000000000000004</v>
      </c>
      <c r="S254">
        <v>1.543026706</v>
      </c>
      <c r="T254">
        <v>6</v>
      </c>
    </row>
    <row r="255" spans="1:20" x14ac:dyDescent="0.35">
      <c r="A255" s="8">
        <v>45693.578923611109</v>
      </c>
      <c r="B255">
        <v>378</v>
      </c>
      <c r="C255">
        <v>328</v>
      </c>
      <c r="D255">
        <v>166</v>
      </c>
      <c r="E255">
        <v>162</v>
      </c>
      <c r="F255" s="2">
        <v>45693</v>
      </c>
      <c r="G255" s="5">
        <f t="shared" si="3"/>
        <v>6</v>
      </c>
      <c r="H255" t="s">
        <v>264</v>
      </c>
      <c r="I255">
        <v>2025</v>
      </c>
      <c r="J255">
        <v>2</v>
      </c>
      <c r="K255">
        <v>5</v>
      </c>
      <c r="L255">
        <v>13</v>
      </c>
      <c r="M255">
        <v>128</v>
      </c>
      <c r="N255">
        <v>344</v>
      </c>
      <c r="O255">
        <v>297.13</v>
      </c>
      <c r="P255">
        <v>79.239999999999995</v>
      </c>
      <c r="Q255">
        <v>217.89</v>
      </c>
      <c r="R255">
        <v>0.86</v>
      </c>
      <c r="S255">
        <v>1.103893918</v>
      </c>
      <c r="T255">
        <v>6</v>
      </c>
    </row>
    <row r="256" spans="1:20" x14ac:dyDescent="0.35">
      <c r="A256" s="8">
        <v>45693.610868055563</v>
      </c>
      <c r="B256">
        <v>408</v>
      </c>
      <c r="C256">
        <v>342</v>
      </c>
      <c r="D256">
        <v>165</v>
      </c>
      <c r="E256">
        <v>177</v>
      </c>
      <c r="F256" s="2">
        <v>45693</v>
      </c>
      <c r="G256" s="5">
        <f t="shared" si="3"/>
        <v>6</v>
      </c>
      <c r="H256" t="s">
        <v>265</v>
      </c>
      <c r="I256">
        <v>2025</v>
      </c>
      <c r="J256">
        <v>2</v>
      </c>
      <c r="K256">
        <v>5</v>
      </c>
      <c r="L256">
        <v>14</v>
      </c>
      <c r="M256">
        <v>131</v>
      </c>
      <c r="N256">
        <v>368</v>
      </c>
      <c r="O256">
        <v>318.08999999999997</v>
      </c>
      <c r="P256">
        <v>84.83</v>
      </c>
      <c r="Q256">
        <v>233.26</v>
      </c>
      <c r="R256">
        <v>0.86</v>
      </c>
      <c r="S256">
        <v>1.075167405</v>
      </c>
      <c r="T256">
        <v>6</v>
      </c>
    </row>
    <row r="257" spans="1:20" x14ac:dyDescent="0.35">
      <c r="A257" s="8">
        <v>45693.635555555556</v>
      </c>
      <c r="B257">
        <v>417</v>
      </c>
      <c r="C257">
        <v>366</v>
      </c>
      <c r="D257">
        <v>188</v>
      </c>
      <c r="E257">
        <v>178</v>
      </c>
      <c r="F257" s="2">
        <v>45693</v>
      </c>
      <c r="G257" s="5">
        <f t="shared" si="3"/>
        <v>6</v>
      </c>
      <c r="H257" t="s">
        <v>266</v>
      </c>
      <c r="I257">
        <v>2025</v>
      </c>
      <c r="J257">
        <v>2</v>
      </c>
      <c r="K257">
        <v>5</v>
      </c>
      <c r="L257">
        <v>15</v>
      </c>
      <c r="M257">
        <v>130</v>
      </c>
      <c r="N257">
        <v>296</v>
      </c>
      <c r="O257">
        <v>224.39</v>
      </c>
      <c r="P257">
        <v>59.84</v>
      </c>
      <c r="Q257">
        <v>164.55</v>
      </c>
      <c r="R257">
        <v>0.76</v>
      </c>
      <c r="S257">
        <v>1.631088729</v>
      </c>
      <c r="T257">
        <v>6</v>
      </c>
    </row>
    <row r="258" spans="1:20" x14ac:dyDescent="0.35">
      <c r="A258" s="8">
        <v>45693.701655092591</v>
      </c>
      <c r="B258">
        <v>569</v>
      </c>
      <c r="C258">
        <v>481</v>
      </c>
      <c r="D258">
        <v>259</v>
      </c>
      <c r="E258">
        <v>222</v>
      </c>
      <c r="F258" s="2">
        <v>45693</v>
      </c>
      <c r="G258" s="5">
        <f t="shared" si="3"/>
        <v>6</v>
      </c>
      <c r="H258" t="s">
        <v>267</v>
      </c>
      <c r="I258">
        <v>2025</v>
      </c>
      <c r="J258">
        <v>2</v>
      </c>
      <c r="K258">
        <v>5</v>
      </c>
      <c r="L258">
        <v>16</v>
      </c>
      <c r="M258">
        <v>170</v>
      </c>
      <c r="N258">
        <v>340</v>
      </c>
      <c r="O258">
        <v>263.85000000000002</v>
      </c>
      <c r="P258">
        <v>70.36</v>
      </c>
      <c r="Q258">
        <v>193.48</v>
      </c>
      <c r="R258">
        <v>0.78</v>
      </c>
      <c r="S258">
        <v>1.8230054959999999</v>
      </c>
      <c r="T258">
        <v>6</v>
      </c>
    </row>
    <row r="259" spans="1:20" x14ac:dyDescent="0.35">
      <c r="A259" s="8">
        <v>45693.74287037037</v>
      </c>
      <c r="B259">
        <v>524</v>
      </c>
      <c r="C259">
        <v>462</v>
      </c>
      <c r="D259">
        <v>200</v>
      </c>
      <c r="E259">
        <v>262</v>
      </c>
      <c r="F259" s="2">
        <v>45693</v>
      </c>
      <c r="G259" s="5">
        <f t="shared" ref="G259:G322" si="4">WEEKNUM(A259,2)</f>
        <v>6</v>
      </c>
      <c r="H259" t="s">
        <v>268</v>
      </c>
      <c r="I259">
        <v>2025</v>
      </c>
      <c r="J259">
        <v>2</v>
      </c>
      <c r="K259">
        <v>5</v>
      </c>
      <c r="L259">
        <v>17</v>
      </c>
      <c r="M259">
        <v>185</v>
      </c>
      <c r="N259">
        <v>529</v>
      </c>
      <c r="O259">
        <v>452.48</v>
      </c>
      <c r="P259">
        <v>120.67</v>
      </c>
      <c r="Q259">
        <v>331.81</v>
      </c>
      <c r="R259">
        <v>0.86</v>
      </c>
      <c r="S259">
        <v>1.021039604</v>
      </c>
      <c r="T259">
        <v>6</v>
      </c>
    </row>
    <row r="260" spans="1:20" x14ac:dyDescent="0.35">
      <c r="A260" s="8">
        <v>45693.77238425926</v>
      </c>
      <c r="B260">
        <v>529</v>
      </c>
      <c r="C260">
        <v>448</v>
      </c>
      <c r="D260">
        <v>210</v>
      </c>
      <c r="E260">
        <v>238</v>
      </c>
      <c r="F260" s="2">
        <v>45693</v>
      </c>
      <c r="G260" s="5">
        <f t="shared" si="4"/>
        <v>6</v>
      </c>
      <c r="H260" t="s">
        <v>269</v>
      </c>
      <c r="I260">
        <v>2025</v>
      </c>
      <c r="J260">
        <v>2</v>
      </c>
      <c r="K260">
        <v>5</v>
      </c>
      <c r="L260">
        <v>18</v>
      </c>
      <c r="M260">
        <v>174</v>
      </c>
      <c r="N260">
        <v>497</v>
      </c>
      <c r="O260">
        <v>326.72000000000003</v>
      </c>
      <c r="P260">
        <v>87.13</v>
      </c>
      <c r="Q260">
        <v>239.59</v>
      </c>
      <c r="R260">
        <v>0.66</v>
      </c>
      <c r="S260">
        <v>1.3712047009999999</v>
      </c>
      <c r="T260">
        <v>6</v>
      </c>
    </row>
    <row r="261" spans="1:20" x14ac:dyDescent="0.35">
      <c r="A261" s="8">
        <v>45693.795555555553</v>
      </c>
      <c r="B261">
        <v>499</v>
      </c>
      <c r="C261">
        <v>415</v>
      </c>
      <c r="D261">
        <v>184</v>
      </c>
      <c r="E261">
        <v>231</v>
      </c>
      <c r="F261" s="2">
        <v>45693</v>
      </c>
      <c r="G261" s="5">
        <f t="shared" si="4"/>
        <v>6</v>
      </c>
      <c r="H261" t="s">
        <v>270</v>
      </c>
      <c r="I261">
        <v>2025</v>
      </c>
      <c r="J261">
        <v>2</v>
      </c>
      <c r="K261">
        <v>5</v>
      </c>
      <c r="L261">
        <v>19</v>
      </c>
      <c r="M261">
        <v>163</v>
      </c>
      <c r="N261">
        <v>446</v>
      </c>
      <c r="O261">
        <v>305.76</v>
      </c>
      <c r="P261">
        <v>81.540000000000006</v>
      </c>
      <c r="Q261">
        <v>224.22</v>
      </c>
      <c r="R261">
        <v>0.69</v>
      </c>
      <c r="S261">
        <v>1.357273679</v>
      </c>
      <c r="T261">
        <v>6</v>
      </c>
    </row>
    <row r="262" spans="1:20" x14ac:dyDescent="0.35">
      <c r="A262" s="8">
        <v>45693.849814814806</v>
      </c>
      <c r="B262">
        <v>552</v>
      </c>
      <c r="C262">
        <v>478</v>
      </c>
      <c r="D262">
        <v>219</v>
      </c>
      <c r="E262">
        <v>259</v>
      </c>
      <c r="F262" s="2">
        <v>45693</v>
      </c>
      <c r="G262" s="5">
        <f t="shared" si="4"/>
        <v>6</v>
      </c>
      <c r="H262" t="s">
        <v>271</v>
      </c>
      <c r="I262">
        <v>2025</v>
      </c>
      <c r="J262">
        <v>2</v>
      </c>
      <c r="K262">
        <v>5</v>
      </c>
      <c r="L262">
        <v>20</v>
      </c>
      <c r="M262">
        <v>182</v>
      </c>
      <c r="N262">
        <v>216</v>
      </c>
      <c r="O262">
        <v>432.76</v>
      </c>
      <c r="P262">
        <v>115.41</v>
      </c>
      <c r="Q262">
        <v>317.35000000000002</v>
      </c>
      <c r="R262">
        <v>2</v>
      </c>
      <c r="S262">
        <v>1.1045383120000001</v>
      </c>
      <c r="T262">
        <v>6</v>
      </c>
    </row>
    <row r="263" spans="1:20" x14ac:dyDescent="0.35">
      <c r="A263" s="8">
        <v>45693.887187499997</v>
      </c>
      <c r="B263">
        <v>467</v>
      </c>
      <c r="C263">
        <v>415</v>
      </c>
      <c r="D263">
        <v>204</v>
      </c>
      <c r="E263">
        <v>211</v>
      </c>
      <c r="F263" s="2">
        <v>45693</v>
      </c>
      <c r="G263" s="5">
        <f t="shared" si="4"/>
        <v>6</v>
      </c>
      <c r="H263" t="s">
        <v>272</v>
      </c>
      <c r="I263">
        <v>2025</v>
      </c>
      <c r="J263">
        <v>2</v>
      </c>
      <c r="K263">
        <v>5</v>
      </c>
      <c r="L263">
        <v>21</v>
      </c>
      <c r="M263">
        <v>156</v>
      </c>
      <c r="N263">
        <v>162</v>
      </c>
      <c r="O263">
        <v>355.08</v>
      </c>
      <c r="P263">
        <v>94.69</v>
      </c>
      <c r="Q263">
        <v>260.39</v>
      </c>
      <c r="R263">
        <v>2.19</v>
      </c>
      <c r="S263">
        <v>1.168750704</v>
      </c>
      <c r="T263">
        <v>6</v>
      </c>
    </row>
    <row r="264" spans="1:20" x14ac:dyDescent="0.35">
      <c r="A264" s="8">
        <v>45693.935486111113</v>
      </c>
      <c r="B264">
        <v>439</v>
      </c>
      <c r="C264">
        <v>344</v>
      </c>
      <c r="D264">
        <v>153</v>
      </c>
      <c r="E264">
        <v>191</v>
      </c>
      <c r="F264" s="2">
        <v>45693</v>
      </c>
      <c r="G264" s="5">
        <f t="shared" si="4"/>
        <v>6</v>
      </c>
      <c r="H264" t="s">
        <v>273</v>
      </c>
      <c r="I264">
        <v>2025</v>
      </c>
      <c r="J264">
        <v>2</v>
      </c>
      <c r="K264">
        <v>5</v>
      </c>
      <c r="L264">
        <v>22</v>
      </c>
      <c r="M264">
        <v>141</v>
      </c>
      <c r="N264">
        <v>122</v>
      </c>
      <c r="O264">
        <v>265.08</v>
      </c>
      <c r="P264">
        <v>70.69</v>
      </c>
      <c r="Q264">
        <v>194.39</v>
      </c>
      <c r="R264">
        <v>2.17</v>
      </c>
      <c r="S264">
        <v>1.2977214429999999</v>
      </c>
      <c r="T264">
        <v>6</v>
      </c>
    </row>
    <row r="265" spans="1:20" x14ac:dyDescent="0.35">
      <c r="A265" s="8">
        <v>45693.982361111113</v>
      </c>
      <c r="B265">
        <v>340</v>
      </c>
      <c r="C265">
        <v>308</v>
      </c>
      <c r="D265">
        <v>159</v>
      </c>
      <c r="E265">
        <v>149</v>
      </c>
      <c r="F265" s="2">
        <v>45693</v>
      </c>
      <c r="G265" s="5">
        <f t="shared" si="4"/>
        <v>6</v>
      </c>
      <c r="H265" t="s">
        <v>274</v>
      </c>
      <c r="I265">
        <v>2025</v>
      </c>
      <c r="J265">
        <v>2</v>
      </c>
      <c r="K265">
        <v>5</v>
      </c>
      <c r="L265">
        <v>23</v>
      </c>
      <c r="M265">
        <v>117</v>
      </c>
      <c r="N265">
        <v>104</v>
      </c>
      <c r="O265">
        <v>276.17</v>
      </c>
      <c r="P265">
        <v>73.650000000000006</v>
      </c>
      <c r="Q265">
        <v>202.52</v>
      </c>
      <c r="R265">
        <v>2.66</v>
      </c>
      <c r="S265">
        <v>1.1152550960000001</v>
      </c>
      <c r="T265">
        <v>6</v>
      </c>
    </row>
    <row r="266" spans="1:20" x14ac:dyDescent="0.35">
      <c r="A266" s="8">
        <v>45694.022256944438</v>
      </c>
      <c r="B266">
        <v>263</v>
      </c>
      <c r="C266">
        <v>207</v>
      </c>
      <c r="D266">
        <v>91</v>
      </c>
      <c r="E266">
        <v>116</v>
      </c>
      <c r="F266" s="2">
        <v>45694</v>
      </c>
      <c r="G266" s="5">
        <f t="shared" si="4"/>
        <v>6</v>
      </c>
      <c r="H266" t="s">
        <v>275</v>
      </c>
      <c r="I266">
        <v>2025</v>
      </c>
      <c r="J266">
        <v>2</v>
      </c>
      <c r="K266">
        <v>6</v>
      </c>
      <c r="L266">
        <v>0</v>
      </c>
      <c r="M266">
        <v>96</v>
      </c>
      <c r="N266">
        <v>170</v>
      </c>
      <c r="O266">
        <v>139.03</v>
      </c>
      <c r="P266">
        <v>39.14</v>
      </c>
      <c r="Q266">
        <v>99.88</v>
      </c>
      <c r="R266">
        <v>0.82</v>
      </c>
      <c r="S266">
        <v>1.4888872909999999</v>
      </c>
      <c r="T266">
        <v>6</v>
      </c>
    </row>
    <row r="267" spans="1:20" x14ac:dyDescent="0.35">
      <c r="A267" s="8">
        <v>45694.068807870368</v>
      </c>
      <c r="B267">
        <v>185</v>
      </c>
      <c r="C267">
        <v>150</v>
      </c>
      <c r="D267">
        <v>74</v>
      </c>
      <c r="E267">
        <v>76</v>
      </c>
      <c r="F267" s="2">
        <v>45694</v>
      </c>
      <c r="G267" s="5">
        <f t="shared" si="4"/>
        <v>6</v>
      </c>
      <c r="H267" t="s">
        <v>276</v>
      </c>
      <c r="I267">
        <v>2025</v>
      </c>
      <c r="J267">
        <v>2</v>
      </c>
      <c r="K267">
        <v>6</v>
      </c>
      <c r="L267">
        <v>1</v>
      </c>
      <c r="M267">
        <v>61</v>
      </c>
      <c r="N267">
        <v>105</v>
      </c>
      <c r="O267">
        <v>131.41999999999999</v>
      </c>
      <c r="P267">
        <v>37</v>
      </c>
      <c r="Q267">
        <v>94.42</v>
      </c>
      <c r="R267">
        <v>1.25</v>
      </c>
      <c r="S267">
        <v>1.141378786</v>
      </c>
      <c r="T267">
        <v>6</v>
      </c>
    </row>
    <row r="268" spans="1:20" x14ac:dyDescent="0.35">
      <c r="A268" s="8">
        <v>45694.107418981483</v>
      </c>
      <c r="B268">
        <v>148</v>
      </c>
      <c r="C268">
        <v>113</v>
      </c>
      <c r="D268">
        <v>48</v>
      </c>
      <c r="E268">
        <v>65</v>
      </c>
      <c r="F268" s="2">
        <v>45694</v>
      </c>
      <c r="G268" s="5">
        <f t="shared" si="4"/>
        <v>6</v>
      </c>
      <c r="H268" t="s">
        <v>277</v>
      </c>
      <c r="I268">
        <v>2025</v>
      </c>
      <c r="J268">
        <v>2</v>
      </c>
      <c r="K268">
        <v>6</v>
      </c>
      <c r="L268">
        <v>2</v>
      </c>
      <c r="M268">
        <v>47</v>
      </c>
      <c r="N268">
        <v>68</v>
      </c>
      <c r="O268">
        <v>81.459999999999994</v>
      </c>
      <c r="P268">
        <v>22.93</v>
      </c>
      <c r="Q268">
        <v>58.53</v>
      </c>
      <c r="R268">
        <v>1.2</v>
      </c>
      <c r="S268">
        <v>1.3871838940000001</v>
      </c>
      <c r="T268">
        <v>6</v>
      </c>
    </row>
    <row r="269" spans="1:20" x14ac:dyDescent="0.35">
      <c r="A269" s="8">
        <v>45694.153796296298</v>
      </c>
      <c r="B269">
        <v>181</v>
      </c>
      <c r="C269">
        <v>120</v>
      </c>
      <c r="D269">
        <v>78</v>
      </c>
      <c r="E269">
        <v>42</v>
      </c>
      <c r="F269" s="2">
        <v>45694</v>
      </c>
      <c r="G269" s="5">
        <f t="shared" si="4"/>
        <v>6</v>
      </c>
      <c r="H269" t="s">
        <v>278</v>
      </c>
      <c r="I269">
        <v>2025</v>
      </c>
      <c r="J269">
        <v>2</v>
      </c>
      <c r="K269">
        <v>6</v>
      </c>
      <c r="L269">
        <v>3</v>
      </c>
      <c r="M269">
        <v>32</v>
      </c>
      <c r="N269">
        <v>41</v>
      </c>
      <c r="O269">
        <v>52.13</v>
      </c>
      <c r="P269">
        <v>14.68</v>
      </c>
      <c r="Q269">
        <v>37.46</v>
      </c>
      <c r="R269">
        <v>1.27</v>
      </c>
      <c r="S269">
        <v>2.3019374639999999</v>
      </c>
      <c r="T269">
        <v>6</v>
      </c>
    </row>
    <row r="270" spans="1:20" x14ac:dyDescent="0.35">
      <c r="A270" s="8">
        <v>45694.173263888893</v>
      </c>
      <c r="B270">
        <v>224</v>
      </c>
      <c r="C270">
        <v>174</v>
      </c>
      <c r="D270">
        <v>133</v>
      </c>
      <c r="E270">
        <v>41</v>
      </c>
      <c r="F270" s="2">
        <v>45694</v>
      </c>
      <c r="G270" s="5">
        <f t="shared" si="4"/>
        <v>6</v>
      </c>
      <c r="H270" t="s">
        <v>279</v>
      </c>
      <c r="I270">
        <v>2025</v>
      </c>
      <c r="J270">
        <v>2</v>
      </c>
      <c r="K270">
        <v>6</v>
      </c>
      <c r="L270">
        <v>4</v>
      </c>
      <c r="M270">
        <v>31</v>
      </c>
      <c r="N270">
        <v>40</v>
      </c>
      <c r="O270">
        <v>52.13</v>
      </c>
      <c r="P270">
        <v>14.68</v>
      </c>
      <c r="Q270">
        <v>37.46</v>
      </c>
      <c r="R270">
        <v>1.3</v>
      </c>
      <c r="S270">
        <v>3.3378093230000001</v>
      </c>
      <c r="T270">
        <v>6</v>
      </c>
    </row>
    <row r="271" spans="1:20" x14ac:dyDescent="0.35">
      <c r="A271" s="8">
        <v>45694.235555555562</v>
      </c>
      <c r="B271">
        <v>271</v>
      </c>
      <c r="C271">
        <v>172</v>
      </c>
      <c r="D271">
        <v>128</v>
      </c>
      <c r="E271">
        <v>44</v>
      </c>
      <c r="F271" s="2">
        <v>45694</v>
      </c>
      <c r="G271" s="5">
        <f t="shared" si="4"/>
        <v>6</v>
      </c>
      <c r="H271" t="s">
        <v>280</v>
      </c>
      <c r="I271">
        <v>2025</v>
      </c>
      <c r="J271">
        <v>2</v>
      </c>
      <c r="K271">
        <v>6</v>
      </c>
      <c r="L271">
        <v>5</v>
      </c>
      <c r="M271">
        <v>33</v>
      </c>
      <c r="N271">
        <v>44</v>
      </c>
      <c r="O271">
        <v>59.74</v>
      </c>
      <c r="P271">
        <v>16.82</v>
      </c>
      <c r="Q271">
        <v>42.92</v>
      </c>
      <c r="R271">
        <v>1.36</v>
      </c>
      <c r="S271">
        <v>2.8791429530000001</v>
      </c>
      <c r="T271">
        <v>6</v>
      </c>
    </row>
    <row r="272" spans="1:20" x14ac:dyDescent="0.35">
      <c r="A272" s="8">
        <v>45694.277175925927</v>
      </c>
      <c r="B272">
        <v>418</v>
      </c>
      <c r="C272">
        <v>387</v>
      </c>
      <c r="D272">
        <v>320</v>
      </c>
      <c r="E272">
        <v>67</v>
      </c>
      <c r="F272" s="2">
        <v>45694</v>
      </c>
      <c r="G272" s="5">
        <f t="shared" si="4"/>
        <v>6</v>
      </c>
      <c r="H272" t="s">
        <v>281</v>
      </c>
      <c r="I272">
        <v>2025</v>
      </c>
      <c r="J272">
        <v>2</v>
      </c>
      <c r="K272">
        <v>6</v>
      </c>
      <c r="L272">
        <v>6</v>
      </c>
      <c r="M272">
        <v>56</v>
      </c>
      <c r="N272">
        <v>89</v>
      </c>
      <c r="O272">
        <v>105.35</v>
      </c>
      <c r="P272">
        <v>29.66</v>
      </c>
      <c r="Q272">
        <v>75.69</v>
      </c>
      <c r="R272">
        <v>1.18</v>
      </c>
      <c r="S272">
        <v>3.673469388</v>
      </c>
      <c r="T272">
        <v>6</v>
      </c>
    </row>
    <row r="273" spans="1:20" x14ac:dyDescent="0.35">
      <c r="A273" s="8">
        <v>45694.327256944453</v>
      </c>
      <c r="B273">
        <v>528</v>
      </c>
      <c r="C273">
        <v>459</v>
      </c>
      <c r="D273">
        <v>343</v>
      </c>
      <c r="E273">
        <v>116</v>
      </c>
      <c r="F273" s="2">
        <v>45694</v>
      </c>
      <c r="G273" s="5">
        <f t="shared" si="4"/>
        <v>6</v>
      </c>
      <c r="H273" t="s">
        <v>282</v>
      </c>
      <c r="I273">
        <v>2025</v>
      </c>
      <c r="J273">
        <v>2</v>
      </c>
      <c r="K273">
        <v>6</v>
      </c>
      <c r="L273">
        <v>7</v>
      </c>
      <c r="M273">
        <v>86</v>
      </c>
      <c r="N273">
        <v>154</v>
      </c>
      <c r="O273">
        <v>143.37</v>
      </c>
      <c r="P273">
        <v>40.36</v>
      </c>
      <c r="Q273">
        <v>103.01</v>
      </c>
      <c r="R273">
        <v>0.93</v>
      </c>
      <c r="S273">
        <v>3.2015065909999998</v>
      </c>
      <c r="T273">
        <v>6</v>
      </c>
    </row>
    <row r="274" spans="1:20" x14ac:dyDescent="0.35">
      <c r="A274" s="8">
        <v>45694.367708333331</v>
      </c>
      <c r="B274">
        <v>291</v>
      </c>
      <c r="C274">
        <v>221</v>
      </c>
      <c r="D274">
        <v>91</v>
      </c>
      <c r="E274">
        <v>130</v>
      </c>
      <c r="F274" s="2">
        <v>45694</v>
      </c>
      <c r="G274" s="5">
        <f t="shared" si="4"/>
        <v>6</v>
      </c>
      <c r="H274" t="s">
        <v>283</v>
      </c>
      <c r="I274">
        <v>2025</v>
      </c>
      <c r="J274">
        <v>2</v>
      </c>
      <c r="K274">
        <v>6</v>
      </c>
      <c r="L274">
        <v>8</v>
      </c>
      <c r="M274">
        <v>93</v>
      </c>
      <c r="N274">
        <v>237</v>
      </c>
      <c r="O274">
        <v>172.7</v>
      </c>
      <c r="P274">
        <v>48.62</v>
      </c>
      <c r="Q274">
        <v>124.07</v>
      </c>
      <c r="R274">
        <v>0.73</v>
      </c>
      <c r="S274">
        <v>1.2796757379999999</v>
      </c>
      <c r="T274">
        <v>6</v>
      </c>
    </row>
    <row r="275" spans="1:20" x14ac:dyDescent="0.35">
      <c r="A275" s="8">
        <v>45694.383425925917</v>
      </c>
      <c r="B275">
        <v>347</v>
      </c>
      <c r="C275">
        <v>298</v>
      </c>
      <c r="D275">
        <v>122</v>
      </c>
      <c r="E275">
        <v>176</v>
      </c>
      <c r="F275" s="2">
        <v>45694</v>
      </c>
      <c r="G275" s="5">
        <f t="shared" si="4"/>
        <v>6</v>
      </c>
      <c r="H275" t="s">
        <v>284</v>
      </c>
      <c r="I275">
        <v>2025</v>
      </c>
      <c r="J275">
        <v>2</v>
      </c>
      <c r="K275">
        <v>6</v>
      </c>
      <c r="L275">
        <v>9</v>
      </c>
      <c r="M275">
        <v>125</v>
      </c>
      <c r="N275">
        <v>386</v>
      </c>
      <c r="O275">
        <v>248.72</v>
      </c>
      <c r="P275">
        <v>70.03</v>
      </c>
      <c r="Q275">
        <v>178.7</v>
      </c>
      <c r="R275">
        <v>0.64</v>
      </c>
      <c r="S275">
        <v>1.198134448</v>
      </c>
      <c r="T275">
        <v>6</v>
      </c>
    </row>
    <row r="276" spans="1:20" x14ac:dyDescent="0.35">
      <c r="A276" s="8">
        <v>45694.42114583333</v>
      </c>
      <c r="B276">
        <v>300</v>
      </c>
      <c r="C276">
        <v>240</v>
      </c>
      <c r="D276">
        <v>82</v>
      </c>
      <c r="E276">
        <v>158</v>
      </c>
      <c r="F276" s="2">
        <v>45694</v>
      </c>
      <c r="G276" s="5">
        <f t="shared" si="4"/>
        <v>6</v>
      </c>
      <c r="H276" t="s">
        <v>285</v>
      </c>
      <c r="I276">
        <v>2025</v>
      </c>
      <c r="J276">
        <v>2</v>
      </c>
      <c r="K276">
        <v>6</v>
      </c>
      <c r="L276">
        <v>10</v>
      </c>
      <c r="M276">
        <v>107</v>
      </c>
      <c r="N276">
        <v>359</v>
      </c>
      <c r="O276">
        <v>208.54</v>
      </c>
      <c r="P276">
        <v>58.71</v>
      </c>
      <c r="Q276">
        <v>149.83000000000001</v>
      </c>
      <c r="R276">
        <v>0.57999999999999996</v>
      </c>
      <c r="S276">
        <v>1.1508583489999999</v>
      </c>
      <c r="T276">
        <v>6</v>
      </c>
    </row>
    <row r="277" spans="1:20" x14ac:dyDescent="0.35">
      <c r="A277" s="8">
        <v>45694.478773148148</v>
      </c>
      <c r="B277">
        <v>367</v>
      </c>
      <c r="C277">
        <v>325</v>
      </c>
      <c r="D277">
        <v>147</v>
      </c>
      <c r="E277">
        <v>178</v>
      </c>
      <c r="F277" s="2">
        <v>45694</v>
      </c>
      <c r="G277" s="5">
        <f t="shared" si="4"/>
        <v>6</v>
      </c>
      <c r="H277" t="s">
        <v>286</v>
      </c>
      <c r="I277">
        <v>2025</v>
      </c>
      <c r="J277">
        <v>2</v>
      </c>
      <c r="K277">
        <v>6</v>
      </c>
      <c r="L277">
        <v>11</v>
      </c>
      <c r="M277">
        <v>124</v>
      </c>
      <c r="N277">
        <v>481</v>
      </c>
      <c r="O277">
        <v>268.27</v>
      </c>
      <c r="P277">
        <v>75.53</v>
      </c>
      <c r="Q277">
        <v>192.74</v>
      </c>
      <c r="R277">
        <v>0.56000000000000005</v>
      </c>
      <c r="S277">
        <v>1.21146606</v>
      </c>
      <c r="T277">
        <v>6</v>
      </c>
    </row>
    <row r="278" spans="1:20" x14ac:dyDescent="0.35">
      <c r="A278" s="8">
        <v>45694.536400462966</v>
      </c>
      <c r="B278">
        <v>343</v>
      </c>
      <c r="C278">
        <v>260</v>
      </c>
      <c r="D278">
        <v>99</v>
      </c>
      <c r="E278">
        <v>161</v>
      </c>
      <c r="F278" s="2">
        <v>45694</v>
      </c>
      <c r="G278" s="5">
        <f t="shared" si="4"/>
        <v>6</v>
      </c>
      <c r="H278" t="s">
        <v>287</v>
      </c>
      <c r="I278">
        <v>2025</v>
      </c>
      <c r="J278">
        <v>2</v>
      </c>
      <c r="K278">
        <v>6</v>
      </c>
      <c r="L278">
        <v>12</v>
      </c>
      <c r="M278">
        <v>117</v>
      </c>
      <c r="N278">
        <v>345</v>
      </c>
      <c r="O278">
        <v>161.83000000000001</v>
      </c>
      <c r="P278">
        <v>45.56</v>
      </c>
      <c r="Q278">
        <v>116.27</v>
      </c>
      <c r="R278">
        <v>0.47</v>
      </c>
      <c r="S278">
        <v>1.606624235</v>
      </c>
      <c r="T278">
        <v>6</v>
      </c>
    </row>
    <row r="279" spans="1:20" x14ac:dyDescent="0.35">
      <c r="A279" s="8">
        <v>45694.560266203713</v>
      </c>
      <c r="B279">
        <v>421</v>
      </c>
      <c r="C279">
        <v>331</v>
      </c>
      <c r="D279">
        <v>146</v>
      </c>
      <c r="E279">
        <v>185</v>
      </c>
      <c r="F279" s="2">
        <v>45694</v>
      </c>
      <c r="G279" s="5">
        <f t="shared" si="4"/>
        <v>6</v>
      </c>
      <c r="H279" t="s">
        <v>288</v>
      </c>
      <c r="I279">
        <v>2025</v>
      </c>
      <c r="J279">
        <v>2</v>
      </c>
      <c r="K279">
        <v>6</v>
      </c>
      <c r="L279">
        <v>13</v>
      </c>
      <c r="M279">
        <v>141</v>
      </c>
      <c r="N279">
        <v>325</v>
      </c>
      <c r="O279">
        <v>236.78</v>
      </c>
      <c r="P279">
        <v>66.66</v>
      </c>
      <c r="Q279">
        <v>170.11</v>
      </c>
      <c r="R279">
        <v>0.73</v>
      </c>
      <c r="S279">
        <v>1.397922122</v>
      </c>
      <c r="T279">
        <v>6</v>
      </c>
    </row>
    <row r="280" spans="1:20" x14ac:dyDescent="0.35">
      <c r="A280" s="8">
        <v>45694.603043981479</v>
      </c>
      <c r="B280">
        <v>384</v>
      </c>
      <c r="C280">
        <v>282</v>
      </c>
      <c r="D280">
        <v>109</v>
      </c>
      <c r="E280">
        <v>173</v>
      </c>
      <c r="F280" s="2">
        <v>45694</v>
      </c>
      <c r="G280" s="5">
        <f t="shared" si="4"/>
        <v>6</v>
      </c>
      <c r="H280" t="s">
        <v>289</v>
      </c>
      <c r="I280">
        <v>2025</v>
      </c>
      <c r="J280">
        <v>2</v>
      </c>
      <c r="K280">
        <v>6</v>
      </c>
      <c r="L280">
        <v>14</v>
      </c>
      <c r="M280">
        <v>129</v>
      </c>
      <c r="N280">
        <v>308</v>
      </c>
      <c r="O280">
        <v>250.9</v>
      </c>
      <c r="P280">
        <v>70.64</v>
      </c>
      <c r="Q280">
        <v>180.26</v>
      </c>
      <c r="R280">
        <v>0.81</v>
      </c>
      <c r="S280">
        <v>1.1239537660000001</v>
      </c>
      <c r="T280">
        <v>6</v>
      </c>
    </row>
    <row r="281" spans="1:20" x14ac:dyDescent="0.35">
      <c r="A281" s="8">
        <v>45694.642013888893</v>
      </c>
      <c r="B281">
        <v>494</v>
      </c>
      <c r="C281">
        <v>406</v>
      </c>
      <c r="D281">
        <v>221</v>
      </c>
      <c r="E281">
        <v>185</v>
      </c>
      <c r="F281" s="2">
        <v>45694</v>
      </c>
      <c r="G281" s="5">
        <f t="shared" si="4"/>
        <v>6</v>
      </c>
      <c r="H281" t="s">
        <v>290</v>
      </c>
      <c r="I281">
        <v>2025</v>
      </c>
      <c r="J281">
        <v>2</v>
      </c>
      <c r="K281">
        <v>6</v>
      </c>
      <c r="L281">
        <v>15</v>
      </c>
      <c r="M281">
        <v>142</v>
      </c>
      <c r="N281">
        <v>379</v>
      </c>
      <c r="O281">
        <v>301.95</v>
      </c>
      <c r="P281">
        <v>85.01</v>
      </c>
      <c r="Q281">
        <v>216.94</v>
      </c>
      <c r="R281">
        <v>0.8</v>
      </c>
      <c r="S281">
        <v>1.344593476</v>
      </c>
      <c r="T281">
        <v>6</v>
      </c>
    </row>
    <row r="282" spans="1:20" x14ac:dyDescent="0.35">
      <c r="A282" s="8">
        <v>45694.688750000001</v>
      </c>
      <c r="B282">
        <v>647</v>
      </c>
      <c r="C282">
        <v>568</v>
      </c>
      <c r="D282">
        <v>323</v>
      </c>
      <c r="E282">
        <v>245</v>
      </c>
      <c r="F282" s="2">
        <v>45694</v>
      </c>
      <c r="G282" s="5">
        <f t="shared" si="4"/>
        <v>6</v>
      </c>
      <c r="H282" t="s">
        <v>291</v>
      </c>
      <c r="I282">
        <v>2025</v>
      </c>
      <c r="J282">
        <v>2</v>
      </c>
      <c r="K282">
        <v>6</v>
      </c>
      <c r="L282">
        <v>16</v>
      </c>
      <c r="M282">
        <v>176</v>
      </c>
      <c r="N282">
        <v>434</v>
      </c>
      <c r="O282">
        <v>377.97</v>
      </c>
      <c r="P282">
        <v>106.42</v>
      </c>
      <c r="Q282">
        <v>271.56</v>
      </c>
      <c r="R282">
        <v>0.87</v>
      </c>
      <c r="S282">
        <v>1.50276477</v>
      </c>
      <c r="T282">
        <v>6</v>
      </c>
    </row>
    <row r="283" spans="1:20" x14ac:dyDescent="0.35">
      <c r="A283" s="8">
        <v>45694.727534722217</v>
      </c>
      <c r="B283">
        <v>567</v>
      </c>
      <c r="C283">
        <v>454</v>
      </c>
      <c r="D283">
        <v>210</v>
      </c>
      <c r="E283">
        <v>244</v>
      </c>
      <c r="F283" s="2">
        <v>45694</v>
      </c>
      <c r="G283" s="5">
        <f t="shared" si="4"/>
        <v>6</v>
      </c>
      <c r="H283" t="s">
        <v>292</v>
      </c>
      <c r="I283">
        <v>2025</v>
      </c>
      <c r="J283">
        <v>2</v>
      </c>
      <c r="K283">
        <v>6</v>
      </c>
      <c r="L283">
        <v>17</v>
      </c>
      <c r="M283">
        <v>182</v>
      </c>
      <c r="N283">
        <v>461</v>
      </c>
      <c r="O283">
        <v>392.09</v>
      </c>
      <c r="P283">
        <v>110.39</v>
      </c>
      <c r="Q283">
        <v>281.7</v>
      </c>
      <c r="R283">
        <v>0.85</v>
      </c>
      <c r="S283">
        <v>1.157897422</v>
      </c>
      <c r="T283">
        <v>6</v>
      </c>
    </row>
    <row r="284" spans="1:20" x14ac:dyDescent="0.35">
      <c r="A284" s="8">
        <v>45694.770092592589</v>
      </c>
      <c r="B284">
        <v>565</v>
      </c>
      <c r="C284">
        <v>400</v>
      </c>
      <c r="D284">
        <v>156</v>
      </c>
      <c r="E284">
        <v>244</v>
      </c>
      <c r="F284" s="2">
        <v>45694</v>
      </c>
      <c r="G284" s="5">
        <f t="shared" si="4"/>
        <v>6</v>
      </c>
      <c r="H284" t="s">
        <v>293</v>
      </c>
      <c r="I284">
        <v>2025</v>
      </c>
      <c r="J284">
        <v>2</v>
      </c>
      <c r="K284">
        <v>6</v>
      </c>
      <c r="L284">
        <v>18</v>
      </c>
      <c r="M284">
        <v>170</v>
      </c>
      <c r="N284">
        <v>478</v>
      </c>
      <c r="O284">
        <v>328.01</v>
      </c>
      <c r="P284">
        <v>92.35</v>
      </c>
      <c r="Q284">
        <v>235.66</v>
      </c>
      <c r="R284">
        <v>0.69</v>
      </c>
      <c r="S284">
        <v>1.2194750160000001</v>
      </c>
      <c r="T284">
        <v>6</v>
      </c>
    </row>
    <row r="285" spans="1:20" x14ac:dyDescent="0.35">
      <c r="A285" s="8">
        <v>45694.811539351853</v>
      </c>
      <c r="B285">
        <v>610</v>
      </c>
      <c r="C285">
        <v>480</v>
      </c>
      <c r="D285">
        <v>225</v>
      </c>
      <c r="E285">
        <v>255</v>
      </c>
      <c r="F285" s="2">
        <v>45694</v>
      </c>
      <c r="G285" s="5">
        <f t="shared" si="4"/>
        <v>6</v>
      </c>
      <c r="H285" t="s">
        <v>294</v>
      </c>
      <c r="I285">
        <v>2025</v>
      </c>
      <c r="J285">
        <v>2</v>
      </c>
      <c r="K285">
        <v>6</v>
      </c>
      <c r="L285">
        <v>19</v>
      </c>
      <c r="M285">
        <v>181</v>
      </c>
      <c r="N285">
        <v>465</v>
      </c>
      <c r="O285">
        <v>284.57</v>
      </c>
      <c r="P285">
        <v>80.12</v>
      </c>
      <c r="Q285">
        <v>204.45</v>
      </c>
      <c r="R285">
        <v>0.61</v>
      </c>
      <c r="S285">
        <v>1.686755456</v>
      </c>
      <c r="T285">
        <v>6</v>
      </c>
    </row>
    <row r="286" spans="1:20" x14ac:dyDescent="0.35">
      <c r="A286" s="8">
        <v>45694.861863425933</v>
      </c>
      <c r="B286">
        <v>686</v>
      </c>
      <c r="C286">
        <v>626</v>
      </c>
      <c r="D286">
        <v>357</v>
      </c>
      <c r="E286">
        <v>269</v>
      </c>
      <c r="F286" s="2">
        <v>45694</v>
      </c>
      <c r="G286" s="5">
        <f t="shared" si="4"/>
        <v>6</v>
      </c>
      <c r="H286" t="s">
        <v>295</v>
      </c>
      <c r="I286">
        <v>2025</v>
      </c>
      <c r="J286">
        <v>2</v>
      </c>
      <c r="K286">
        <v>6</v>
      </c>
      <c r="L286">
        <v>20</v>
      </c>
      <c r="M286">
        <v>189</v>
      </c>
      <c r="N286">
        <v>197</v>
      </c>
      <c r="O286">
        <v>369.29</v>
      </c>
      <c r="P286">
        <v>103.97</v>
      </c>
      <c r="Q286">
        <v>265.32</v>
      </c>
      <c r="R286">
        <v>1.87</v>
      </c>
      <c r="S286">
        <v>1.6951447369999999</v>
      </c>
      <c r="T286">
        <v>6</v>
      </c>
    </row>
    <row r="287" spans="1:20" x14ac:dyDescent="0.35">
      <c r="A287" s="8">
        <v>45694.911678240736</v>
      </c>
      <c r="B287">
        <v>659</v>
      </c>
      <c r="C287">
        <v>634</v>
      </c>
      <c r="D287">
        <v>380</v>
      </c>
      <c r="E287">
        <v>254</v>
      </c>
      <c r="F287" s="2">
        <v>45694</v>
      </c>
      <c r="G287" s="5">
        <f t="shared" si="4"/>
        <v>6</v>
      </c>
      <c r="H287" t="s">
        <v>296</v>
      </c>
      <c r="I287">
        <v>2025</v>
      </c>
      <c r="J287">
        <v>2</v>
      </c>
      <c r="K287">
        <v>6</v>
      </c>
      <c r="L287">
        <v>21</v>
      </c>
      <c r="M287">
        <v>180</v>
      </c>
      <c r="N287">
        <v>186</v>
      </c>
      <c r="O287">
        <v>363.85</v>
      </c>
      <c r="P287">
        <v>102.44</v>
      </c>
      <c r="Q287">
        <v>261.41000000000003</v>
      </c>
      <c r="R287">
        <v>1.96</v>
      </c>
      <c r="S287">
        <v>1.7424762949999999</v>
      </c>
      <c r="T287">
        <v>6</v>
      </c>
    </row>
    <row r="288" spans="1:20" x14ac:dyDescent="0.35">
      <c r="A288" s="8">
        <v>45694.941562499997</v>
      </c>
      <c r="B288">
        <v>604</v>
      </c>
      <c r="C288">
        <v>559</v>
      </c>
      <c r="D288">
        <v>288</v>
      </c>
      <c r="E288">
        <v>271</v>
      </c>
      <c r="F288" s="2">
        <v>45694</v>
      </c>
      <c r="G288" s="5">
        <f t="shared" si="4"/>
        <v>6</v>
      </c>
      <c r="H288" t="s">
        <v>297</v>
      </c>
      <c r="I288">
        <v>2025</v>
      </c>
      <c r="J288">
        <v>2</v>
      </c>
      <c r="K288">
        <v>6</v>
      </c>
      <c r="L288">
        <v>22</v>
      </c>
      <c r="M288">
        <v>202</v>
      </c>
      <c r="N288">
        <v>232</v>
      </c>
      <c r="O288">
        <v>425.76</v>
      </c>
      <c r="P288">
        <v>119.87</v>
      </c>
      <c r="Q288">
        <v>305.89</v>
      </c>
      <c r="R288">
        <v>1.84</v>
      </c>
      <c r="S288">
        <v>1.312946261</v>
      </c>
      <c r="T288">
        <v>6</v>
      </c>
    </row>
    <row r="289" spans="1:20" x14ac:dyDescent="0.35">
      <c r="A289" s="8">
        <v>45694.99324074074</v>
      </c>
      <c r="B289">
        <v>495</v>
      </c>
      <c r="C289">
        <v>397</v>
      </c>
      <c r="D289">
        <v>199</v>
      </c>
      <c r="E289">
        <v>198</v>
      </c>
      <c r="F289" s="2">
        <v>45694</v>
      </c>
      <c r="G289" s="5">
        <f t="shared" si="4"/>
        <v>6</v>
      </c>
      <c r="H289" t="s">
        <v>298</v>
      </c>
      <c r="I289">
        <v>2025</v>
      </c>
      <c r="J289">
        <v>2</v>
      </c>
      <c r="K289">
        <v>6</v>
      </c>
      <c r="L289">
        <v>23</v>
      </c>
      <c r="M289">
        <v>148</v>
      </c>
      <c r="N289">
        <v>130</v>
      </c>
      <c r="O289">
        <v>282.39</v>
      </c>
      <c r="P289">
        <v>79.510000000000005</v>
      </c>
      <c r="Q289">
        <v>202.89</v>
      </c>
      <c r="R289">
        <v>2.17</v>
      </c>
      <c r="S289">
        <v>1.4058571479999999</v>
      </c>
      <c r="T289">
        <v>6</v>
      </c>
    </row>
    <row r="290" spans="1:20" x14ac:dyDescent="0.35">
      <c r="A290" s="8">
        <v>45695.002615740741</v>
      </c>
      <c r="B290">
        <v>416</v>
      </c>
      <c r="C290">
        <v>371</v>
      </c>
      <c r="D290">
        <v>202</v>
      </c>
      <c r="E290">
        <v>169</v>
      </c>
      <c r="F290" s="2">
        <v>45695</v>
      </c>
      <c r="G290" s="5">
        <f t="shared" si="4"/>
        <v>6</v>
      </c>
      <c r="H290" t="s">
        <v>299</v>
      </c>
      <c r="I290">
        <v>2025</v>
      </c>
      <c r="J290">
        <v>2</v>
      </c>
      <c r="K290">
        <v>7</v>
      </c>
      <c r="L290">
        <v>0</v>
      </c>
      <c r="M290">
        <v>128</v>
      </c>
      <c r="N290">
        <v>386</v>
      </c>
      <c r="O290">
        <v>325.17</v>
      </c>
      <c r="P290">
        <v>88.6</v>
      </c>
      <c r="Q290">
        <v>236.58</v>
      </c>
      <c r="R290">
        <v>0.84</v>
      </c>
      <c r="S290">
        <v>1.1409416610000001</v>
      </c>
      <c r="T290">
        <v>6</v>
      </c>
    </row>
    <row r="291" spans="1:20" x14ac:dyDescent="0.35">
      <c r="A291" s="8">
        <v>45695.071377314824</v>
      </c>
      <c r="B291">
        <v>296</v>
      </c>
      <c r="C291">
        <v>240</v>
      </c>
      <c r="D291">
        <v>103</v>
      </c>
      <c r="E291">
        <v>137</v>
      </c>
      <c r="F291" s="2">
        <v>45695</v>
      </c>
      <c r="G291" s="5">
        <f t="shared" si="4"/>
        <v>6</v>
      </c>
      <c r="H291" t="s">
        <v>300</v>
      </c>
      <c r="I291">
        <v>2025</v>
      </c>
      <c r="J291">
        <v>2</v>
      </c>
      <c r="K291">
        <v>7</v>
      </c>
      <c r="L291">
        <v>1</v>
      </c>
      <c r="M291">
        <v>104</v>
      </c>
      <c r="N291">
        <v>237</v>
      </c>
      <c r="O291">
        <v>205.72</v>
      </c>
      <c r="P291">
        <v>56.05</v>
      </c>
      <c r="Q291">
        <v>149.66999999999999</v>
      </c>
      <c r="R291">
        <v>0.87</v>
      </c>
      <c r="S291">
        <v>1.1666342599999999</v>
      </c>
      <c r="T291">
        <v>6</v>
      </c>
    </row>
    <row r="292" spans="1:20" x14ac:dyDescent="0.35">
      <c r="A292" s="8">
        <v>45695.11582175926</v>
      </c>
      <c r="B292">
        <v>212</v>
      </c>
      <c r="C292">
        <v>212</v>
      </c>
      <c r="D292">
        <v>118</v>
      </c>
      <c r="E292">
        <v>94</v>
      </c>
      <c r="F292" s="2">
        <v>45695</v>
      </c>
      <c r="G292" s="5">
        <f t="shared" si="4"/>
        <v>6</v>
      </c>
      <c r="H292" t="s">
        <v>301</v>
      </c>
      <c r="I292">
        <v>2025</v>
      </c>
      <c r="J292">
        <v>2</v>
      </c>
      <c r="K292">
        <v>7</v>
      </c>
      <c r="L292">
        <v>2</v>
      </c>
      <c r="M292">
        <v>72</v>
      </c>
      <c r="N292">
        <v>139</v>
      </c>
      <c r="O292">
        <v>149.97999999999999</v>
      </c>
      <c r="P292">
        <v>40.86</v>
      </c>
      <c r="Q292">
        <v>109.11</v>
      </c>
      <c r="R292">
        <v>1.08</v>
      </c>
      <c r="S292">
        <v>1.4135218030000001</v>
      </c>
      <c r="T292">
        <v>6</v>
      </c>
    </row>
    <row r="293" spans="1:20" x14ac:dyDescent="0.35">
      <c r="A293" s="8">
        <v>45695.1403125</v>
      </c>
      <c r="B293">
        <v>346</v>
      </c>
      <c r="C293">
        <v>284</v>
      </c>
      <c r="D293">
        <v>203</v>
      </c>
      <c r="E293">
        <v>81</v>
      </c>
      <c r="F293" s="2">
        <v>45695</v>
      </c>
      <c r="G293" s="5">
        <f t="shared" si="4"/>
        <v>6</v>
      </c>
      <c r="H293" t="s">
        <v>302</v>
      </c>
      <c r="I293">
        <v>2025</v>
      </c>
      <c r="J293">
        <v>2</v>
      </c>
      <c r="K293">
        <v>7</v>
      </c>
      <c r="L293">
        <v>3</v>
      </c>
      <c r="M293">
        <v>63</v>
      </c>
      <c r="N293">
        <v>119</v>
      </c>
      <c r="O293">
        <v>143.34</v>
      </c>
      <c r="P293">
        <v>39.049999999999997</v>
      </c>
      <c r="Q293">
        <v>104.29</v>
      </c>
      <c r="R293">
        <v>1.2</v>
      </c>
      <c r="S293">
        <v>1.981303195</v>
      </c>
      <c r="T293">
        <v>6</v>
      </c>
    </row>
    <row r="294" spans="1:20" x14ac:dyDescent="0.35">
      <c r="A294" s="8">
        <v>45695.197870370372</v>
      </c>
      <c r="B294">
        <v>380</v>
      </c>
      <c r="C294">
        <v>330</v>
      </c>
      <c r="D294">
        <v>265</v>
      </c>
      <c r="E294">
        <v>65</v>
      </c>
      <c r="F294" s="2">
        <v>45695</v>
      </c>
      <c r="G294" s="5">
        <f t="shared" si="4"/>
        <v>6</v>
      </c>
      <c r="H294" t="s">
        <v>303</v>
      </c>
      <c r="I294">
        <v>2025</v>
      </c>
      <c r="J294">
        <v>2</v>
      </c>
      <c r="K294">
        <v>7</v>
      </c>
      <c r="L294">
        <v>4</v>
      </c>
      <c r="M294">
        <v>54</v>
      </c>
      <c r="N294">
        <v>94</v>
      </c>
      <c r="O294">
        <v>118.12</v>
      </c>
      <c r="P294">
        <v>32.18</v>
      </c>
      <c r="Q294">
        <v>85.94</v>
      </c>
      <c r="R294">
        <v>1.26</v>
      </c>
      <c r="S294">
        <v>2.7937690480000001</v>
      </c>
      <c r="T294">
        <v>6</v>
      </c>
    </row>
    <row r="295" spans="1:20" x14ac:dyDescent="0.35">
      <c r="A295" s="8">
        <v>45695.226539351846</v>
      </c>
      <c r="B295">
        <v>278</v>
      </c>
      <c r="C295">
        <v>226</v>
      </c>
      <c r="D295">
        <v>194</v>
      </c>
      <c r="E295">
        <v>32</v>
      </c>
      <c r="F295" s="2">
        <v>45695</v>
      </c>
      <c r="G295" s="5">
        <f t="shared" si="4"/>
        <v>6</v>
      </c>
      <c r="H295" t="s">
        <v>304</v>
      </c>
      <c r="I295">
        <v>2025</v>
      </c>
      <c r="J295">
        <v>2</v>
      </c>
      <c r="K295">
        <v>7</v>
      </c>
      <c r="L295">
        <v>5</v>
      </c>
      <c r="M295">
        <v>29</v>
      </c>
      <c r="N295">
        <v>38</v>
      </c>
      <c r="O295">
        <v>50.43</v>
      </c>
      <c r="P295">
        <v>13.74</v>
      </c>
      <c r="Q295">
        <v>36.69</v>
      </c>
      <c r="R295">
        <v>1.33</v>
      </c>
      <c r="S295">
        <v>4.4814594489999999</v>
      </c>
      <c r="T295">
        <v>6</v>
      </c>
    </row>
    <row r="296" spans="1:20" x14ac:dyDescent="0.35">
      <c r="A296" s="8">
        <v>45695.284085648149</v>
      </c>
      <c r="B296">
        <v>329</v>
      </c>
      <c r="C296">
        <v>308</v>
      </c>
      <c r="D296">
        <v>268</v>
      </c>
      <c r="E296">
        <v>40</v>
      </c>
      <c r="F296" s="2">
        <v>45695</v>
      </c>
      <c r="G296" s="5">
        <f t="shared" si="4"/>
        <v>6</v>
      </c>
      <c r="H296" t="s">
        <v>305</v>
      </c>
      <c r="I296">
        <v>2025</v>
      </c>
      <c r="J296">
        <v>2</v>
      </c>
      <c r="K296">
        <v>7</v>
      </c>
      <c r="L296">
        <v>6</v>
      </c>
      <c r="M296">
        <v>33</v>
      </c>
      <c r="N296">
        <v>49</v>
      </c>
      <c r="O296">
        <v>78.31</v>
      </c>
      <c r="P296">
        <v>21.34</v>
      </c>
      <c r="Q296">
        <v>56.97</v>
      </c>
      <c r="R296">
        <v>1.6</v>
      </c>
      <c r="S296">
        <v>3.9330864509999999</v>
      </c>
      <c r="T296">
        <v>6</v>
      </c>
    </row>
    <row r="297" spans="1:20" x14ac:dyDescent="0.35">
      <c r="A297" s="8">
        <v>45695.30127314815</v>
      </c>
      <c r="B297">
        <v>329</v>
      </c>
      <c r="C297">
        <v>227</v>
      </c>
      <c r="D297">
        <v>175</v>
      </c>
      <c r="E297">
        <v>52</v>
      </c>
      <c r="F297" s="2">
        <v>45695</v>
      </c>
      <c r="G297" s="5">
        <f t="shared" si="4"/>
        <v>6</v>
      </c>
      <c r="H297" t="s">
        <v>306</v>
      </c>
      <c r="I297">
        <v>2025</v>
      </c>
      <c r="J297">
        <v>2</v>
      </c>
      <c r="K297">
        <v>7</v>
      </c>
      <c r="L297">
        <v>7</v>
      </c>
      <c r="M297">
        <v>44</v>
      </c>
      <c r="N297">
        <v>64</v>
      </c>
      <c r="O297">
        <v>73</v>
      </c>
      <c r="P297">
        <v>19.89</v>
      </c>
      <c r="Q297">
        <v>53.11</v>
      </c>
      <c r="R297">
        <v>1.1399999999999999</v>
      </c>
      <c r="S297">
        <v>3.109589041</v>
      </c>
      <c r="T297">
        <v>6</v>
      </c>
    </row>
    <row r="298" spans="1:20" x14ac:dyDescent="0.35">
      <c r="A298" s="8">
        <v>45695.349328703713</v>
      </c>
      <c r="B298">
        <v>158</v>
      </c>
      <c r="C298">
        <v>128</v>
      </c>
      <c r="D298">
        <v>83</v>
      </c>
      <c r="E298">
        <v>45</v>
      </c>
      <c r="F298" s="2">
        <v>45695</v>
      </c>
      <c r="G298" s="5">
        <f t="shared" si="4"/>
        <v>6</v>
      </c>
      <c r="H298" t="s">
        <v>307</v>
      </c>
      <c r="I298">
        <v>2025</v>
      </c>
      <c r="J298">
        <v>2</v>
      </c>
      <c r="K298">
        <v>7</v>
      </c>
      <c r="L298">
        <v>8</v>
      </c>
      <c r="M298">
        <v>33</v>
      </c>
      <c r="N298">
        <v>60</v>
      </c>
      <c r="O298">
        <v>65.03</v>
      </c>
      <c r="P298">
        <v>17.72</v>
      </c>
      <c r="Q298">
        <v>47.32</v>
      </c>
      <c r="R298">
        <v>1.08</v>
      </c>
      <c r="S298">
        <v>1.968322313</v>
      </c>
      <c r="T298">
        <v>6</v>
      </c>
    </row>
    <row r="299" spans="1:20" x14ac:dyDescent="0.35">
      <c r="A299" s="8">
        <v>45695.382939814823</v>
      </c>
      <c r="B299">
        <v>149</v>
      </c>
      <c r="C299">
        <v>110</v>
      </c>
      <c r="D299">
        <v>75</v>
      </c>
      <c r="E299">
        <v>35</v>
      </c>
      <c r="F299" s="2">
        <v>45695</v>
      </c>
      <c r="G299" s="5">
        <f t="shared" si="4"/>
        <v>6</v>
      </c>
      <c r="H299" t="s">
        <v>308</v>
      </c>
      <c r="I299">
        <v>2025</v>
      </c>
      <c r="J299">
        <v>2</v>
      </c>
      <c r="K299">
        <v>7</v>
      </c>
      <c r="L299">
        <v>9</v>
      </c>
      <c r="M299">
        <v>29</v>
      </c>
      <c r="N299">
        <v>56</v>
      </c>
      <c r="O299">
        <v>75.650000000000006</v>
      </c>
      <c r="P299">
        <v>20.61</v>
      </c>
      <c r="Q299">
        <v>55.04</v>
      </c>
      <c r="R299">
        <v>1.35</v>
      </c>
      <c r="S299">
        <v>1.4540647719999999</v>
      </c>
      <c r="T299">
        <v>6</v>
      </c>
    </row>
    <row r="300" spans="1:20" x14ac:dyDescent="0.35">
      <c r="A300" s="8">
        <v>45695.450173611112</v>
      </c>
      <c r="B300">
        <v>184</v>
      </c>
      <c r="C300">
        <v>151</v>
      </c>
      <c r="D300">
        <v>114</v>
      </c>
      <c r="E300">
        <v>37</v>
      </c>
      <c r="F300" s="2">
        <v>45695</v>
      </c>
      <c r="G300" s="5">
        <f t="shared" si="4"/>
        <v>6</v>
      </c>
      <c r="H300" t="s">
        <v>309</v>
      </c>
      <c r="I300">
        <v>2025</v>
      </c>
      <c r="J300">
        <v>2</v>
      </c>
      <c r="K300">
        <v>7</v>
      </c>
      <c r="L300">
        <v>10</v>
      </c>
      <c r="M300">
        <v>28</v>
      </c>
      <c r="N300">
        <v>62</v>
      </c>
      <c r="O300">
        <v>71.67</v>
      </c>
      <c r="P300">
        <v>19.53</v>
      </c>
      <c r="Q300">
        <v>52.14</v>
      </c>
      <c r="R300">
        <v>1.1599999999999999</v>
      </c>
      <c r="S300">
        <v>2.1068787499999999</v>
      </c>
      <c r="T300">
        <v>6</v>
      </c>
    </row>
    <row r="301" spans="1:20" x14ac:dyDescent="0.35">
      <c r="A301" s="8">
        <v>45695.497430555559</v>
      </c>
      <c r="B301">
        <v>172</v>
      </c>
      <c r="C301">
        <v>122</v>
      </c>
      <c r="D301">
        <v>87</v>
      </c>
      <c r="E301">
        <v>35</v>
      </c>
      <c r="F301" s="2">
        <v>45695</v>
      </c>
      <c r="G301" s="5">
        <f t="shared" si="4"/>
        <v>6</v>
      </c>
      <c r="H301" t="s">
        <v>310</v>
      </c>
      <c r="I301">
        <v>2025</v>
      </c>
      <c r="J301">
        <v>2</v>
      </c>
      <c r="K301">
        <v>7</v>
      </c>
      <c r="L301">
        <v>11</v>
      </c>
      <c r="M301">
        <v>27</v>
      </c>
      <c r="N301">
        <v>57</v>
      </c>
      <c r="O301">
        <v>57.07</v>
      </c>
      <c r="P301">
        <v>15.55</v>
      </c>
      <c r="Q301">
        <v>41.52</v>
      </c>
      <c r="R301">
        <v>1</v>
      </c>
      <c r="S301">
        <v>2.1377256</v>
      </c>
      <c r="T301">
        <v>6</v>
      </c>
    </row>
    <row r="302" spans="1:20" x14ac:dyDescent="0.35">
      <c r="A302" s="8">
        <v>45695.51054398148</v>
      </c>
      <c r="B302">
        <v>134</v>
      </c>
      <c r="C302">
        <v>81</v>
      </c>
      <c r="D302">
        <v>63</v>
      </c>
      <c r="E302">
        <v>18</v>
      </c>
      <c r="F302" s="2">
        <v>45695</v>
      </c>
      <c r="G302" s="5">
        <f t="shared" si="4"/>
        <v>6</v>
      </c>
      <c r="H302" t="s">
        <v>311</v>
      </c>
      <c r="I302">
        <v>2025</v>
      </c>
      <c r="J302">
        <v>2</v>
      </c>
      <c r="K302">
        <v>7</v>
      </c>
      <c r="L302">
        <v>12</v>
      </c>
      <c r="M302">
        <v>16</v>
      </c>
      <c r="N302">
        <v>31</v>
      </c>
      <c r="O302">
        <v>37.159999999999997</v>
      </c>
      <c r="P302">
        <v>10.130000000000001</v>
      </c>
      <c r="Q302">
        <v>27.04</v>
      </c>
      <c r="R302">
        <v>1.2</v>
      </c>
      <c r="S302">
        <v>2.1797631860000002</v>
      </c>
      <c r="T302">
        <v>6</v>
      </c>
    </row>
    <row r="303" spans="1:20" x14ac:dyDescent="0.35">
      <c r="A303" s="8">
        <v>45695.578865740739</v>
      </c>
      <c r="B303">
        <v>287</v>
      </c>
      <c r="C303">
        <v>217</v>
      </c>
      <c r="D303">
        <v>153</v>
      </c>
      <c r="E303">
        <v>64</v>
      </c>
      <c r="F303" s="2">
        <v>45695</v>
      </c>
      <c r="G303" s="5">
        <f t="shared" si="4"/>
        <v>6</v>
      </c>
      <c r="H303" t="s">
        <v>312</v>
      </c>
      <c r="I303">
        <v>2025</v>
      </c>
      <c r="J303">
        <v>2</v>
      </c>
      <c r="K303">
        <v>7</v>
      </c>
      <c r="L303">
        <v>13</v>
      </c>
      <c r="M303">
        <v>57</v>
      </c>
      <c r="N303">
        <v>108</v>
      </c>
      <c r="O303">
        <v>143.34</v>
      </c>
      <c r="P303">
        <v>39.049999999999997</v>
      </c>
      <c r="Q303">
        <v>104.29</v>
      </c>
      <c r="R303">
        <v>1.33</v>
      </c>
      <c r="S303">
        <v>1.5138830750000001</v>
      </c>
      <c r="T303">
        <v>6</v>
      </c>
    </row>
    <row r="304" spans="1:20" x14ac:dyDescent="0.35">
      <c r="A304" s="8">
        <v>45695.589305555557</v>
      </c>
      <c r="B304">
        <v>382</v>
      </c>
      <c r="C304">
        <v>333</v>
      </c>
      <c r="D304">
        <v>247</v>
      </c>
      <c r="E304">
        <v>86</v>
      </c>
      <c r="F304" s="2">
        <v>45695</v>
      </c>
      <c r="G304" s="5">
        <f t="shared" si="4"/>
        <v>6</v>
      </c>
      <c r="H304" t="s">
        <v>313</v>
      </c>
      <c r="I304">
        <v>2025</v>
      </c>
      <c r="J304">
        <v>2</v>
      </c>
      <c r="K304">
        <v>7</v>
      </c>
      <c r="L304">
        <v>14</v>
      </c>
      <c r="M304">
        <v>73</v>
      </c>
      <c r="N304">
        <v>147</v>
      </c>
      <c r="O304">
        <v>163.25</v>
      </c>
      <c r="P304">
        <v>44.48</v>
      </c>
      <c r="Q304">
        <v>118.77</v>
      </c>
      <c r="R304">
        <v>1.1100000000000001</v>
      </c>
      <c r="S304">
        <v>2.0398162329999998</v>
      </c>
      <c r="T304">
        <v>6</v>
      </c>
    </row>
    <row r="305" spans="1:20" x14ac:dyDescent="0.35">
      <c r="A305" s="8">
        <v>45695.633067129631</v>
      </c>
      <c r="B305">
        <v>380</v>
      </c>
      <c r="C305">
        <v>277</v>
      </c>
      <c r="D305">
        <v>156</v>
      </c>
      <c r="E305">
        <v>121</v>
      </c>
      <c r="F305" s="2">
        <v>45695</v>
      </c>
      <c r="G305" s="5">
        <f t="shared" si="4"/>
        <v>6</v>
      </c>
      <c r="H305" t="s">
        <v>314</v>
      </c>
      <c r="I305">
        <v>2025</v>
      </c>
      <c r="J305">
        <v>2</v>
      </c>
      <c r="K305">
        <v>7</v>
      </c>
      <c r="L305">
        <v>15</v>
      </c>
      <c r="M305">
        <v>103</v>
      </c>
      <c r="N305">
        <v>273</v>
      </c>
      <c r="O305">
        <v>266.77</v>
      </c>
      <c r="P305">
        <v>72.69</v>
      </c>
      <c r="Q305">
        <v>194.09</v>
      </c>
      <c r="R305">
        <v>0.98</v>
      </c>
      <c r="S305">
        <v>1.03834764</v>
      </c>
      <c r="T305">
        <v>6</v>
      </c>
    </row>
    <row r="306" spans="1:20" x14ac:dyDescent="0.35">
      <c r="A306" s="8">
        <v>45695.678333333337</v>
      </c>
      <c r="B306">
        <v>469</v>
      </c>
      <c r="C306">
        <v>386</v>
      </c>
      <c r="D306">
        <v>243</v>
      </c>
      <c r="E306">
        <v>143</v>
      </c>
      <c r="F306" s="2">
        <v>45695</v>
      </c>
      <c r="G306" s="5">
        <f t="shared" si="4"/>
        <v>6</v>
      </c>
      <c r="H306" t="s">
        <v>315</v>
      </c>
      <c r="I306">
        <v>2025</v>
      </c>
      <c r="J306">
        <v>2</v>
      </c>
      <c r="K306">
        <v>7</v>
      </c>
      <c r="L306">
        <v>16</v>
      </c>
      <c r="M306">
        <v>124</v>
      </c>
      <c r="N306">
        <v>283</v>
      </c>
      <c r="O306">
        <v>298.63</v>
      </c>
      <c r="P306">
        <v>81.36</v>
      </c>
      <c r="Q306">
        <v>217.26</v>
      </c>
      <c r="R306">
        <v>1.06</v>
      </c>
      <c r="S306">
        <v>1.2925694000000001</v>
      </c>
      <c r="T306">
        <v>6</v>
      </c>
    </row>
    <row r="307" spans="1:20" x14ac:dyDescent="0.35">
      <c r="A307" s="8">
        <v>45695.74119212963</v>
      </c>
      <c r="B307">
        <v>528</v>
      </c>
      <c r="C307">
        <v>431</v>
      </c>
      <c r="D307">
        <v>189</v>
      </c>
      <c r="E307">
        <v>242</v>
      </c>
      <c r="F307" s="2">
        <v>45695</v>
      </c>
      <c r="G307" s="5">
        <f t="shared" si="4"/>
        <v>6</v>
      </c>
      <c r="H307" t="s">
        <v>316</v>
      </c>
      <c r="I307">
        <v>2025</v>
      </c>
      <c r="J307">
        <v>2</v>
      </c>
      <c r="K307">
        <v>7</v>
      </c>
      <c r="L307">
        <v>17</v>
      </c>
      <c r="M307">
        <v>161</v>
      </c>
      <c r="N307">
        <v>390</v>
      </c>
      <c r="O307">
        <v>326.5</v>
      </c>
      <c r="P307">
        <v>88.96</v>
      </c>
      <c r="Q307">
        <v>237.54</v>
      </c>
      <c r="R307">
        <v>0.84</v>
      </c>
      <c r="S307">
        <v>1.320061256</v>
      </c>
      <c r="T307">
        <v>6</v>
      </c>
    </row>
    <row r="308" spans="1:20" x14ac:dyDescent="0.35">
      <c r="A308" s="8">
        <v>45695.787523148138</v>
      </c>
      <c r="B308">
        <v>457</v>
      </c>
      <c r="C308">
        <v>350</v>
      </c>
      <c r="D308">
        <v>153</v>
      </c>
      <c r="E308">
        <v>197</v>
      </c>
      <c r="F308" s="2">
        <v>45695</v>
      </c>
      <c r="G308" s="5">
        <f t="shared" si="4"/>
        <v>6</v>
      </c>
      <c r="H308" t="s">
        <v>317</v>
      </c>
      <c r="I308">
        <v>2025</v>
      </c>
      <c r="J308">
        <v>2</v>
      </c>
      <c r="K308">
        <v>7</v>
      </c>
      <c r="L308">
        <v>18</v>
      </c>
      <c r="M308">
        <v>149</v>
      </c>
      <c r="N308">
        <v>428</v>
      </c>
      <c r="O308">
        <v>302.61</v>
      </c>
      <c r="P308">
        <v>82.45</v>
      </c>
      <c r="Q308">
        <v>220.16</v>
      </c>
      <c r="R308">
        <v>0.71</v>
      </c>
      <c r="S308">
        <v>1.15660421</v>
      </c>
      <c r="T308">
        <v>6</v>
      </c>
    </row>
    <row r="309" spans="1:20" x14ac:dyDescent="0.35">
      <c r="A309" s="8">
        <v>45695.81863425926</v>
      </c>
      <c r="B309">
        <v>517</v>
      </c>
      <c r="C309">
        <v>409</v>
      </c>
      <c r="D309">
        <v>189</v>
      </c>
      <c r="E309">
        <v>220</v>
      </c>
      <c r="F309" s="2">
        <v>45695</v>
      </c>
      <c r="G309" s="5">
        <f t="shared" si="4"/>
        <v>6</v>
      </c>
      <c r="H309" t="s">
        <v>318</v>
      </c>
      <c r="I309">
        <v>2025</v>
      </c>
      <c r="J309">
        <v>2</v>
      </c>
      <c r="K309">
        <v>7</v>
      </c>
      <c r="L309">
        <v>19</v>
      </c>
      <c r="M309">
        <v>162</v>
      </c>
      <c r="N309">
        <v>586</v>
      </c>
      <c r="O309">
        <v>422.06</v>
      </c>
      <c r="P309">
        <v>114.99</v>
      </c>
      <c r="Q309">
        <v>307.07</v>
      </c>
      <c r="R309">
        <v>0.72</v>
      </c>
      <c r="S309">
        <v>0.96905653219999999</v>
      </c>
      <c r="T309">
        <v>6</v>
      </c>
    </row>
    <row r="310" spans="1:20" x14ac:dyDescent="0.35">
      <c r="A310" s="8">
        <v>45695.856724537043</v>
      </c>
      <c r="B310">
        <v>580</v>
      </c>
      <c r="C310">
        <v>500</v>
      </c>
      <c r="D310">
        <v>232</v>
      </c>
      <c r="E310">
        <v>268</v>
      </c>
      <c r="F310" s="2">
        <v>45695</v>
      </c>
      <c r="G310" s="5">
        <f t="shared" si="4"/>
        <v>6</v>
      </c>
      <c r="H310" t="s">
        <v>319</v>
      </c>
      <c r="I310">
        <v>2025</v>
      </c>
      <c r="J310">
        <v>2</v>
      </c>
      <c r="K310">
        <v>7</v>
      </c>
      <c r="L310">
        <v>20</v>
      </c>
      <c r="M310">
        <v>182</v>
      </c>
      <c r="N310">
        <v>228</v>
      </c>
      <c r="O310">
        <v>426.04</v>
      </c>
      <c r="P310">
        <v>116.08</v>
      </c>
      <c r="Q310">
        <v>309.95999999999998</v>
      </c>
      <c r="R310">
        <v>1.87</v>
      </c>
      <c r="S310">
        <v>1.173598723</v>
      </c>
      <c r="T310">
        <v>6</v>
      </c>
    </row>
    <row r="311" spans="1:20" x14ac:dyDescent="0.35">
      <c r="A311" s="8">
        <v>45695.88386574074</v>
      </c>
      <c r="B311">
        <v>606</v>
      </c>
      <c r="C311">
        <v>515</v>
      </c>
      <c r="D311">
        <v>267</v>
      </c>
      <c r="E311">
        <v>248</v>
      </c>
      <c r="F311" s="2">
        <v>45695</v>
      </c>
      <c r="G311" s="5">
        <f t="shared" si="4"/>
        <v>6</v>
      </c>
      <c r="H311" t="s">
        <v>320</v>
      </c>
      <c r="I311">
        <v>2025</v>
      </c>
      <c r="J311">
        <v>2</v>
      </c>
      <c r="K311">
        <v>7</v>
      </c>
      <c r="L311">
        <v>21</v>
      </c>
      <c r="M311">
        <v>177</v>
      </c>
      <c r="N311">
        <v>224</v>
      </c>
      <c r="O311">
        <v>434.01</v>
      </c>
      <c r="P311">
        <v>118.25</v>
      </c>
      <c r="Q311">
        <v>315.76</v>
      </c>
      <c r="R311">
        <v>1.94</v>
      </c>
      <c r="S311">
        <v>1.186608603</v>
      </c>
      <c r="T311">
        <v>6</v>
      </c>
    </row>
    <row r="312" spans="1:20" x14ac:dyDescent="0.35">
      <c r="A312" s="8">
        <v>45695.955428240741</v>
      </c>
      <c r="B312">
        <v>485</v>
      </c>
      <c r="C312">
        <v>407</v>
      </c>
      <c r="D312">
        <v>189</v>
      </c>
      <c r="E312">
        <v>218</v>
      </c>
      <c r="F312" s="2">
        <v>45695</v>
      </c>
      <c r="G312" s="5">
        <f t="shared" si="4"/>
        <v>6</v>
      </c>
      <c r="H312" t="s">
        <v>321</v>
      </c>
      <c r="I312">
        <v>2025</v>
      </c>
      <c r="J312">
        <v>2</v>
      </c>
      <c r="K312">
        <v>7</v>
      </c>
      <c r="L312">
        <v>22</v>
      </c>
      <c r="M312">
        <v>162</v>
      </c>
      <c r="N312">
        <v>161</v>
      </c>
      <c r="O312">
        <v>306.58999999999997</v>
      </c>
      <c r="P312">
        <v>83.53</v>
      </c>
      <c r="Q312">
        <v>223.06</v>
      </c>
      <c r="R312">
        <v>1.9</v>
      </c>
      <c r="S312">
        <v>1.3275057889999999</v>
      </c>
      <c r="T312">
        <v>6</v>
      </c>
    </row>
    <row r="313" spans="1:20" x14ac:dyDescent="0.35">
      <c r="A313" s="8">
        <v>45695.984212962961</v>
      </c>
      <c r="B313">
        <v>450</v>
      </c>
      <c r="C313">
        <v>356</v>
      </c>
      <c r="D313">
        <v>167</v>
      </c>
      <c r="E313">
        <v>189</v>
      </c>
      <c r="F313" s="2">
        <v>45695</v>
      </c>
      <c r="G313" s="5">
        <f t="shared" si="4"/>
        <v>6</v>
      </c>
      <c r="H313" t="s">
        <v>322</v>
      </c>
      <c r="I313">
        <v>2025</v>
      </c>
      <c r="J313">
        <v>2</v>
      </c>
      <c r="K313">
        <v>7</v>
      </c>
      <c r="L313">
        <v>23</v>
      </c>
      <c r="M313">
        <v>145</v>
      </c>
      <c r="N313">
        <v>143</v>
      </c>
      <c r="O313">
        <v>299.95</v>
      </c>
      <c r="P313">
        <v>81.73</v>
      </c>
      <c r="Q313">
        <v>218.23</v>
      </c>
      <c r="R313">
        <v>2.1</v>
      </c>
      <c r="S313">
        <v>1.1868644770000001</v>
      </c>
      <c r="T313">
        <v>6</v>
      </c>
    </row>
    <row r="314" spans="1:20" x14ac:dyDescent="0.35">
      <c r="A314" s="8">
        <v>45696.032083333332</v>
      </c>
      <c r="B314">
        <v>441</v>
      </c>
      <c r="C314">
        <v>384</v>
      </c>
      <c r="D314">
        <v>179</v>
      </c>
      <c r="E314">
        <v>205</v>
      </c>
      <c r="F314" s="2">
        <v>45696</v>
      </c>
      <c r="G314" s="5">
        <f t="shared" si="4"/>
        <v>6</v>
      </c>
      <c r="H314" t="s">
        <v>323</v>
      </c>
      <c r="I314">
        <v>2025</v>
      </c>
      <c r="J314">
        <v>2</v>
      </c>
      <c r="K314">
        <v>8</v>
      </c>
      <c r="L314">
        <v>0</v>
      </c>
      <c r="M314">
        <v>150</v>
      </c>
      <c r="N314">
        <v>467</v>
      </c>
      <c r="O314">
        <v>358.24</v>
      </c>
      <c r="P314">
        <v>87.35</v>
      </c>
      <c r="Q314">
        <v>270.89</v>
      </c>
      <c r="R314">
        <v>0.77</v>
      </c>
      <c r="S314">
        <v>1.0719071010000001</v>
      </c>
      <c r="T314">
        <v>6</v>
      </c>
    </row>
    <row r="315" spans="1:20" x14ac:dyDescent="0.35">
      <c r="A315" s="8">
        <v>45696.066620370373</v>
      </c>
      <c r="B315">
        <v>297</v>
      </c>
      <c r="C315">
        <v>263</v>
      </c>
      <c r="D315">
        <v>131</v>
      </c>
      <c r="E315">
        <v>132</v>
      </c>
      <c r="F315" s="2">
        <v>45696</v>
      </c>
      <c r="G315" s="5">
        <f t="shared" si="4"/>
        <v>6</v>
      </c>
      <c r="H315" t="s">
        <v>324</v>
      </c>
      <c r="I315">
        <v>2025</v>
      </c>
      <c r="J315">
        <v>2</v>
      </c>
      <c r="K315">
        <v>8</v>
      </c>
      <c r="L315">
        <v>1</v>
      </c>
      <c r="M315">
        <v>102</v>
      </c>
      <c r="N315">
        <v>253</v>
      </c>
      <c r="O315">
        <v>251.74</v>
      </c>
      <c r="P315">
        <v>61.38</v>
      </c>
      <c r="Q315">
        <v>190.36</v>
      </c>
      <c r="R315">
        <v>1</v>
      </c>
      <c r="S315">
        <v>1.044728688</v>
      </c>
      <c r="T315">
        <v>6</v>
      </c>
    </row>
    <row r="316" spans="1:20" x14ac:dyDescent="0.35">
      <c r="A316" s="8">
        <v>45696.112766203703</v>
      </c>
      <c r="B316">
        <v>241</v>
      </c>
      <c r="C316">
        <v>201</v>
      </c>
      <c r="D316">
        <v>95</v>
      </c>
      <c r="E316">
        <v>106</v>
      </c>
      <c r="F316" s="2">
        <v>45696</v>
      </c>
      <c r="G316" s="5">
        <f t="shared" si="4"/>
        <v>6</v>
      </c>
      <c r="H316" t="s">
        <v>325</v>
      </c>
      <c r="I316">
        <v>2025</v>
      </c>
      <c r="J316">
        <v>2</v>
      </c>
      <c r="K316">
        <v>8</v>
      </c>
      <c r="L316">
        <v>2</v>
      </c>
      <c r="M316">
        <v>84</v>
      </c>
      <c r="N316">
        <v>170</v>
      </c>
      <c r="O316">
        <v>172.9</v>
      </c>
      <c r="P316">
        <v>42.16</v>
      </c>
      <c r="Q316">
        <v>130.74</v>
      </c>
      <c r="R316">
        <v>1.02</v>
      </c>
      <c r="S316">
        <v>1.1625216890000001</v>
      </c>
      <c r="T316">
        <v>6</v>
      </c>
    </row>
    <row r="317" spans="1:20" x14ac:dyDescent="0.35">
      <c r="A317" s="8">
        <v>45696.135347222233</v>
      </c>
      <c r="B317">
        <v>352</v>
      </c>
      <c r="C317">
        <v>272</v>
      </c>
      <c r="D317">
        <v>190</v>
      </c>
      <c r="E317">
        <v>82</v>
      </c>
      <c r="F317" s="2">
        <v>45696</v>
      </c>
      <c r="G317" s="5">
        <f t="shared" si="4"/>
        <v>6</v>
      </c>
      <c r="H317" t="s">
        <v>326</v>
      </c>
      <c r="I317">
        <v>2025</v>
      </c>
      <c r="J317">
        <v>2</v>
      </c>
      <c r="K317">
        <v>8</v>
      </c>
      <c r="L317">
        <v>3</v>
      </c>
      <c r="M317">
        <v>66</v>
      </c>
      <c r="N317">
        <v>133</v>
      </c>
      <c r="O317">
        <v>172.9</v>
      </c>
      <c r="P317">
        <v>42.16</v>
      </c>
      <c r="Q317">
        <v>130.74</v>
      </c>
      <c r="R317">
        <v>1.3</v>
      </c>
      <c r="S317">
        <v>1.573163678</v>
      </c>
      <c r="T317">
        <v>6</v>
      </c>
    </row>
    <row r="318" spans="1:20" x14ac:dyDescent="0.35">
      <c r="A318" s="8">
        <v>45696.20516203704</v>
      </c>
      <c r="B318">
        <v>413</v>
      </c>
      <c r="C318">
        <v>406</v>
      </c>
      <c r="D318">
        <v>345</v>
      </c>
      <c r="E318">
        <v>61</v>
      </c>
      <c r="F318" s="2">
        <v>45696</v>
      </c>
      <c r="G318" s="5">
        <f t="shared" si="4"/>
        <v>6</v>
      </c>
      <c r="H318" t="s">
        <v>327</v>
      </c>
      <c r="I318">
        <v>2025</v>
      </c>
      <c r="J318">
        <v>2</v>
      </c>
      <c r="K318">
        <v>8</v>
      </c>
      <c r="L318">
        <v>4</v>
      </c>
      <c r="M318">
        <v>50</v>
      </c>
      <c r="N318">
        <v>85</v>
      </c>
      <c r="O318">
        <v>120.34</v>
      </c>
      <c r="P318">
        <v>29.34</v>
      </c>
      <c r="Q318">
        <v>91</v>
      </c>
      <c r="R318">
        <v>1.42</v>
      </c>
      <c r="S318">
        <v>3.3737743060000001</v>
      </c>
      <c r="T318">
        <v>6</v>
      </c>
    </row>
    <row r="319" spans="1:20" x14ac:dyDescent="0.35">
      <c r="A319" s="8">
        <v>45696.21292824074</v>
      </c>
      <c r="B319">
        <v>293</v>
      </c>
      <c r="C319">
        <v>291</v>
      </c>
      <c r="D319">
        <v>248</v>
      </c>
      <c r="E319">
        <v>43</v>
      </c>
      <c r="F319" s="2">
        <v>45696</v>
      </c>
      <c r="G319" s="5">
        <f t="shared" si="4"/>
        <v>6</v>
      </c>
      <c r="H319" t="s">
        <v>328</v>
      </c>
      <c r="I319">
        <v>2025</v>
      </c>
      <c r="J319">
        <v>2</v>
      </c>
      <c r="K319">
        <v>8</v>
      </c>
      <c r="L319">
        <v>5</v>
      </c>
      <c r="M319">
        <v>34</v>
      </c>
      <c r="N319">
        <v>49</v>
      </c>
      <c r="O319">
        <v>74.69</v>
      </c>
      <c r="P319">
        <v>18.21</v>
      </c>
      <c r="Q319">
        <v>56.48</v>
      </c>
      <c r="R319">
        <v>1.52</v>
      </c>
      <c r="S319">
        <v>3.8961038960000001</v>
      </c>
      <c r="T319">
        <v>6</v>
      </c>
    </row>
    <row r="320" spans="1:20" x14ac:dyDescent="0.35">
      <c r="A320" s="8">
        <v>45696.257743055547</v>
      </c>
      <c r="B320">
        <v>336</v>
      </c>
      <c r="C320">
        <v>273</v>
      </c>
      <c r="D320">
        <v>223</v>
      </c>
      <c r="E320">
        <v>50</v>
      </c>
      <c r="F320" s="2">
        <v>45696</v>
      </c>
      <c r="G320" s="5">
        <f t="shared" si="4"/>
        <v>6</v>
      </c>
      <c r="H320" t="s">
        <v>329</v>
      </c>
      <c r="I320">
        <v>2025</v>
      </c>
      <c r="J320">
        <v>2</v>
      </c>
      <c r="K320">
        <v>8</v>
      </c>
      <c r="L320">
        <v>6</v>
      </c>
      <c r="M320">
        <v>36</v>
      </c>
      <c r="N320">
        <v>53</v>
      </c>
      <c r="O320">
        <v>78.84</v>
      </c>
      <c r="P320">
        <v>19.22</v>
      </c>
      <c r="Q320">
        <v>59.62</v>
      </c>
      <c r="R320">
        <v>1.49</v>
      </c>
      <c r="S320">
        <v>3.4627092849999999</v>
      </c>
      <c r="T320">
        <v>6</v>
      </c>
    </row>
    <row r="321" spans="1:20" x14ac:dyDescent="0.35">
      <c r="A321" s="8">
        <v>45696.321886574071</v>
      </c>
      <c r="B321">
        <v>413</v>
      </c>
      <c r="C321">
        <v>323</v>
      </c>
      <c r="D321">
        <v>244</v>
      </c>
      <c r="E321">
        <v>79</v>
      </c>
      <c r="F321" s="2">
        <v>45696</v>
      </c>
      <c r="G321" s="5">
        <f t="shared" si="4"/>
        <v>6</v>
      </c>
      <c r="H321" t="s">
        <v>330</v>
      </c>
      <c r="I321">
        <v>2025</v>
      </c>
      <c r="J321">
        <v>2</v>
      </c>
      <c r="K321">
        <v>8</v>
      </c>
      <c r="L321">
        <v>7</v>
      </c>
      <c r="M321">
        <v>54</v>
      </c>
      <c r="N321">
        <v>94</v>
      </c>
      <c r="O321">
        <v>124.49</v>
      </c>
      <c r="P321">
        <v>30.35</v>
      </c>
      <c r="Q321">
        <v>94.13</v>
      </c>
      <c r="R321">
        <v>1.32</v>
      </c>
      <c r="S321">
        <v>2.5945859109999998</v>
      </c>
      <c r="T321">
        <v>6</v>
      </c>
    </row>
    <row r="322" spans="1:20" x14ac:dyDescent="0.35">
      <c r="A322" s="8">
        <v>45696.352233796293</v>
      </c>
      <c r="B322">
        <v>223</v>
      </c>
      <c r="C322">
        <v>179</v>
      </c>
      <c r="D322">
        <v>102</v>
      </c>
      <c r="E322">
        <v>77</v>
      </c>
      <c r="F322" s="2">
        <v>45696</v>
      </c>
      <c r="G322" s="5">
        <f t="shared" si="4"/>
        <v>6</v>
      </c>
      <c r="H322" t="s">
        <v>331</v>
      </c>
      <c r="I322">
        <v>2025</v>
      </c>
      <c r="J322">
        <v>2</v>
      </c>
      <c r="K322">
        <v>8</v>
      </c>
      <c r="L322">
        <v>8</v>
      </c>
      <c r="M322">
        <v>59</v>
      </c>
      <c r="N322">
        <v>127</v>
      </c>
      <c r="O322">
        <v>113.42</v>
      </c>
      <c r="P322">
        <v>27.65</v>
      </c>
      <c r="Q322">
        <v>85.77</v>
      </c>
      <c r="R322">
        <v>0.89</v>
      </c>
      <c r="S322">
        <v>1.578204902</v>
      </c>
      <c r="T322">
        <v>6</v>
      </c>
    </row>
    <row r="323" spans="1:20" x14ac:dyDescent="0.35">
      <c r="A323" s="8">
        <v>45696.390150462961</v>
      </c>
      <c r="B323">
        <v>199</v>
      </c>
      <c r="C323">
        <v>135</v>
      </c>
      <c r="D323">
        <v>55</v>
      </c>
      <c r="E323">
        <v>80</v>
      </c>
      <c r="F323" s="2">
        <v>45696</v>
      </c>
      <c r="G323" s="5">
        <f t="shared" ref="G323:G386" si="5">WEEKNUM(A323,2)</f>
        <v>6</v>
      </c>
      <c r="H323" t="s">
        <v>332</v>
      </c>
      <c r="I323">
        <v>2025</v>
      </c>
      <c r="J323">
        <v>2</v>
      </c>
      <c r="K323">
        <v>8</v>
      </c>
      <c r="L323">
        <v>9</v>
      </c>
      <c r="M323">
        <v>60</v>
      </c>
      <c r="N323">
        <v>127</v>
      </c>
      <c r="O323">
        <v>106.5</v>
      </c>
      <c r="P323">
        <v>25.97</v>
      </c>
      <c r="Q323">
        <v>80.540000000000006</v>
      </c>
      <c r="R323">
        <v>0.84</v>
      </c>
      <c r="S323">
        <v>1.2676056339999999</v>
      </c>
      <c r="T323">
        <v>6</v>
      </c>
    </row>
    <row r="324" spans="1:20" x14ac:dyDescent="0.35">
      <c r="A324" s="8">
        <v>45696.41847222222</v>
      </c>
      <c r="B324">
        <v>189</v>
      </c>
      <c r="C324">
        <v>128</v>
      </c>
      <c r="D324">
        <v>65</v>
      </c>
      <c r="E324">
        <v>63</v>
      </c>
      <c r="F324" s="2">
        <v>45696</v>
      </c>
      <c r="G324" s="5">
        <f t="shared" si="5"/>
        <v>6</v>
      </c>
      <c r="H324" t="s">
        <v>333</v>
      </c>
      <c r="I324">
        <v>2025</v>
      </c>
      <c r="J324">
        <v>2</v>
      </c>
      <c r="K324">
        <v>8</v>
      </c>
      <c r="L324">
        <v>10</v>
      </c>
      <c r="M324">
        <v>49</v>
      </c>
      <c r="N324">
        <v>120</v>
      </c>
      <c r="O324">
        <v>95.44</v>
      </c>
      <c r="P324">
        <v>23.27</v>
      </c>
      <c r="Q324">
        <v>72.17</v>
      </c>
      <c r="R324">
        <v>0.8</v>
      </c>
      <c r="S324">
        <v>1.341156748</v>
      </c>
      <c r="T324">
        <v>6</v>
      </c>
    </row>
    <row r="325" spans="1:20" x14ac:dyDescent="0.35">
      <c r="A325" s="8">
        <v>45696.471435185187</v>
      </c>
      <c r="B325">
        <v>208</v>
      </c>
      <c r="C325">
        <v>153</v>
      </c>
      <c r="D325">
        <v>78</v>
      </c>
      <c r="E325">
        <v>75</v>
      </c>
      <c r="F325" s="2">
        <v>45696</v>
      </c>
      <c r="G325" s="5">
        <f t="shared" si="5"/>
        <v>6</v>
      </c>
      <c r="H325" t="s">
        <v>334</v>
      </c>
      <c r="I325">
        <v>2025</v>
      </c>
      <c r="J325">
        <v>2</v>
      </c>
      <c r="K325">
        <v>8</v>
      </c>
      <c r="L325">
        <v>11</v>
      </c>
      <c r="M325">
        <v>59</v>
      </c>
      <c r="N325">
        <v>151</v>
      </c>
      <c r="O325">
        <v>109.27</v>
      </c>
      <c r="P325">
        <v>26.64</v>
      </c>
      <c r="Q325">
        <v>82.63</v>
      </c>
      <c r="R325">
        <v>0.72</v>
      </c>
      <c r="S325">
        <v>1.4002013360000001</v>
      </c>
      <c r="T325">
        <v>6</v>
      </c>
    </row>
    <row r="326" spans="1:20" x14ac:dyDescent="0.35">
      <c r="A326" s="8">
        <v>45696.507141203707</v>
      </c>
      <c r="B326">
        <v>218</v>
      </c>
      <c r="C326">
        <v>119</v>
      </c>
      <c r="D326">
        <v>49</v>
      </c>
      <c r="E326">
        <v>70</v>
      </c>
      <c r="F326" s="2">
        <v>45696</v>
      </c>
      <c r="G326" s="5">
        <f t="shared" si="5"/>
        <v>6</v>
      </c>
      <c r="H326" t="s">
        <v>335</v>
      </c>
      <c r="I326">
        <v>2025</v>
      </c>
      <c r="J326">
        <v>2</v>
      </c>
      <c r="K326">
        <v>8</v>
      </c>
      <c r="L326">
        <v>12</v>
      </c>
      <c r="M326">
        <v>56</v>
      </c>
      <c r="N326">
        <v>161</v>
      </c>
      <c r="O326">
        <v>142.47</v>
      </c>
      <c r="P326">
        <v>34.74</v>
      </c>
      <c r="Q326">
        <v>107.73</v>
      </c>
      <c r="R326">
        <v>0.88</v>
      </c>
      <c r="S326">
        <v>0.83526356430000004</v>
      </c>
      <c r="T326">
        <v>6</v>
      </c>
    </row>
    <row r="327" spans="1:20" x14ac:dyDescent="0.35">
      <c r="A327" s="8">
        <v>45696.546331018522</v>
      </c>
      <c r="B327">
        <v>285</v>
      </c>
      <c r="C327">
        <v>210</v>
      </c>
      <c r="D327">
        <v>109</v>
      </c>
      <c r="E327">
        <v>101</v>
      </c>
      <c r="F327" s="2">
        <v>45696</v>
      </c>
      <c r="G327" s="5">
        <f t="shared" si="5"/>
        <v>6</v>
      </c>
      <c r="H327" t="s">
        <v>336</v>
      </c>
      <c r="I327">
        <v>2025</v>
      </c>
      <c r="J327">
        <v>2</v>
      </c>
      <c r="K327">
        <v>8</v>
      </c>
      <c r="L327">
        <v>13</v>
      </c>
      <c r="M327">
        <v>82</v>
      </c>
      <c r="N327">
        <v>185</v>
      </c>
      <c r="O327">
        <v>213.01</v>
      </c>
      <c r="P327">
        <v>51.94</v>
      </c>
      <c r="Q327">
        <v>161.07</v>
      </c>
      <c r="R327">
        <v>1.1499999999999999</v>
      </c>
      <c r="S327">
        <v>0.985869208</v>
      </c>
      <c r="T327">
        <v>6</v>
      </c>
    </row>
    <row r="328" spans="1:20" x14ac:dyDescent="0.35">
      <c r="A328" s="8">
        <v>45696.611828703702</v>
      </c>
      <c r="B328">
        <v>323</v>
      </c>
      <c r="C328">
        <v>256</v>
      </c>
      <c r="D328">
        <v>140</v>
      </c>
      <c r="E328">
        <v>116</v>
      </c>
      <c r="F328" s="2">
        <v>45696</v>
      </c>
      <c r="G328" s="5">
        <f t="shared" si="5"/>
        <v>6</v>
      </c>
      <c r="H328" t="s">
        <v>337</v>
      </c>
      <c r="I328">
        <v>2025</v>
      </c>
      <c r="J328">
        <v>2</v>
      </c>
      <c r="K328">
        <v>8</v>
      </c>
      <c r="L328">
        <v>14</v>
      </c>
      <c r="M328">
        <v>95</v>
      </c>
      <c r="N328">
        <v>234</v>
      </c>
      <c r="O328">
        <v>247.59</v>
      </c>
      <c r="P328">
        <v>60.37</v>
      </c>
      <c r="Q328">
        <v>187.22</v>
      </c>
      <c r="R328">
        <v>1.06</v>
      </c>
      <c r="S328">
        <v>1.0339674459999999</v>
      </c>
      <c r="T328">
        <v>6</v>
      </c>
    </row>
    <row r="329" spans="1:20" x14ac:dyDescent="0.35">
      <c r="A329" s="8">
        <v>45696.655856481477</v>
      </c>
      <c r="B329">
        <v>340</v>
      </c>
      <c r="C329">
        <v>263</v>
      </c>
      <c r="D329">
        <v>141</v>
      </c>
      <c r="E329">
        <v>122</v>
      </c>
      <c r="F329" s="2">
        <v>45696</v>
      </c>
      <c r="G329" s="5">
        <f t="shared" si="5"/>
        <v>6</v>
      </c>
      <c r="H329" t="s">
        <v>338</v>
      </c>
      <c r="I329">
        <v>2025</v>
      </c>
      <c r="J329">
        <v>2</v>
      </c>
      <c r="K329">
        <v>8</v>
      </c>
      <c r="L329">
        <v>15</v>
      </c>
      <c r="M329">
        <v>101</v>
      </c>
      <c r="N329">
        <v>235</v>
      </c>
      <c r="O329">
        <v>225.46</v>
      </c>
      <c r="P329">
        <v>54.97</v>
      </c>
      <c r="Q329">
        <v>170.49</v>
      </c>
      <c r="R329">
        <v>0.96</v>
      </c>
      <c r="S329">
        <v>1.1665040360000001</v>
      </c>
      <c r="T329">
        <v>6</v>
      </c>
    </row>
    <row r="330" spans="1:20" x14ac:dyDescent="0.35">
      <c r="A330" s="8">
        <v>45696.697974537034</v>
      </c>
      <c r="B330">
        <v>461</v>
      </c>
      <c r="C330">
        <v>363</v>
      </c>
      <c r="D330">
        <v>184</v>
      </c>
      <c r="E330">
        <v>179</v>
      </c>
      <c r="F330" s="2">
        <v>45696</v>
      </c>
      <c r="G330" s="5">
        <f t="shared" si="5"/>
        <v>6</v>
      </c>
      <c r="H330" t="s">
        <v>339</v>
      </c>
      <c r="I330">
        <v>2025</v>
      </c>
      <c r="J330">
        <v>2</v>
      </c>
      <c r="K330">
        <v>8</v>
      </c>
      <c r="L330">
        <v>16</v>
      </c>
      <c r="M330">
        <v>143</v>
      </c>
      <c r="N330">
        <v>298</v>
      </c>
      <c r="O330">
        <v>271.10000000000002</v>
      </c>
      <c r="P330">
        <v>66.099999999999994</v>
      </c>
      <c r="Q330">
        <v>205</v>
      </c>
      <c r="R330">
        <v>0.91</v>
      </c>
      <c r="S330">
        <v>1.338989303</v>
      </c>
      <c r="T330">
        <v>6</v>
      </c>
    </row>
    <row r="331" spans="1:20" x14ac:dyDescent="0.35">
      <c r="A331" s="8">
        <v>45696.747534722221</v>
      </c>
      <c r="B331">
        <v>399</v>
      </c>
      <c r="C331">
        <v>307</v>
      </c>
      <c r="D331">
        <v>83</v>
      </c>
      <c r="E331">
        <v>224</v>
      </c>
      <c r="F331" s="2">
        <v>45696</v>
      </c>
      <c r="G331" s="5">
        <f t="shared" si="5"/>
        <v>6</v>
      </c>
      <c r="H331" t="s">
        <v>340</v>
      </c>
      <c r="I331">
        <v>2025</v>
      </c>
      <c r="J331">
        <v>2</v>
      </c>
      <c r="K331">
        <v>8</v>
      </c>
      <c r="L331">
        <v>17</v>
      </c>
      <c r="M331">
        <v>160</v>
      </c>
      <c r="N331">
        <v>440</v>
      </c>
      <c r="O331">
        <v>413.57</v>
      </c>
      <c r="P331">
        <v>100.84</v>
      </c>
      <c r="Q331">
        <v>312.73</v>
      </c>
      <c r="R331">
        <v>0.94</v>
      </c>
      <c r="S331">
        <v>0.74231689919999999</v>
      </c>
      <c r="T331">
        <v>6</v>
      </c>
    </row>
    <row r="332" spans="1:20" x14ac:dyDescent="0.35">
      <c r="A332" s="8">
        <v>45696.755752314813</v>
      </c>
      <c r="B332">
        <v>408</v>
      </c>
      <c r="C332">
        <v>268</v>
      </c>
      <c r="D332">
        <v>93</v>
      </c>
      <c r="E332">
        <v>175</v>
      </c>
      <c r="F332" s="2">
        <v>45696</v>
      </c>
      <c r="G332" s="5">
        <f t="shared" si="5"/>
        <v>6</v>
      </c>
      <c r="H332" t="s">
        <v>341</v>
      </c>
      <c r="I332">
        <v>2025</v>
      </c>
      <c r="J332">
        <v>2</v>
      </c>
      <c r="K332">
        <v>8</v>
      </c>
      <c r="L332">
        <v>18</v>
      </c>
      <c r="M332">
        <v>135</v>
      </c>
      <c r="N332">
        <v>376</v>
      </c>
      <c r="O332">
        <v>302.91000000000003</v>
      </c>
      <c r="P332">
        <v>73.86</v>
      </c>
      <c r="Q332">
        <v>229.06</v>
      </c>
      <c r="R332">
        <v>0.81</v>
      </c>
      <c r="S332">
        <v>0.88475124620000001</v>
      </c>
      <c r="T332">
        <v>6</v>
      </c>
    </row>
    <row r="333" spans="1:20" x14ac:dyDescent="0.35">
      <c r="A333" s="8">
        <v>45696.80097222222</v>
      </c>
      <c r="B333">
        <v>426</v>
      </c>
      <c r="C333">
        <v>324</v>
      </c>
      <c r="D333">
        <v>110</v>
      </c>
      <c r="E333">
        <v>214</v>
      </c>
      <c r="F333" s="2">
        <v>45696</v>
      </c>
      <c r="G333" s="5">
        <f t="shared" si="5"/>
        <v>6</v>
      </c>
      <c r="H333" t="s">
        <v>342</v>
      </c>
      <c r="I333">
        <v>2025</v>
      </c>
      <c r="J333">
        <v>2</v>
      </c>
      <c r="K333">
        <v>8</v>
      </c>
      <c r="L333">
        <v>19</v>
      </c>
      <c r="M333">
        <v>162</v>
      </c>
      <c r="N333">
        <v>547</v>
      </c>
      <c r="O333">
        <v>402.5</v>
      </c>
      <c r="P333">
        <v>98.14</v>
      </c>
      <c r="Q333">
        <v>304.36</v>
      </c>
      <c r="R333">
        <v>0.74</v>
      </c>
      <c r="S333">
        <v>0.80496894409999997</v>
      </c>
      <c r="T333">
        <v>6</v>
      </c>
    </row>
    <row r="334" spans="1:20" x14ac:dyDescent="0.35">
      <c r="A334" s="8">
        <v>45696.865671296298</v>
      </c>
      <c r="B334">
        <v>421</v>
      </c>
      <c r="C334">
        <v>326</v>
      </c>
      <c r="D334">
        <v>135</v>
      </c>
      <c r="E334">
        <v>191</v>
      </c>
      <c r="F334" s="2">
        <v>45696</v>
      </c>
      <c r="G334" s="5">
        <f t="shared" si="5"/>
        <v>6</v>
      </c>
      <c r="H334" t="s">
        <v>343</v>
      </c>
      <c r="I334">
        <v>2025</v>
      </c>
      <c r="J334">
        <v>2</v>
      </c>
      <c r="K334">
        <v>8</v>
      </c>
      <c r="L334">
        <v>20</v>
      </c>
      <c r="M334">
        <v>143</v>
      </c>
      <c r="N334">
        <v>142</v>
      </c>
      <c r="O334">
        <v>320.89</v>
      </c>
      <c r="P334">
        <v>78.239999999999995</v>
      </c>
      <c r="Q334">
        <v>242.65</v>
      </c>
      <c r="R334">
        <v>2.2599999999999998</v>
      </c>
      <c r="S334">
        <v>1.0159244599999999</v>
      </c>
      <c r="T334">
        <v>6</v>
      </c>
    </row>
    <row r="335" spans="1:20" x14ac:dyDescent="0.35">
      <c r="A335" s="8">
        <v>45696.880023148151</v>
      </c>
      <c r="B335">
        <v>431</v>
      </c>
      <c r="C335">
        <v>350</v>
      </c>
      <c r="D335">
        <v>175</v>
      </c>
      <c r="E335">
        <v>175</v>
      </c>
      <c r="F335" s="2">
        <v>45696</v>
      </c>
      <c r="G335" s="5">
        <f t="shared" si="5"/>
        <v>6</v>
      </c>
      <c r="H335" t="s">
        <v>344</v>
      </c>
      <c r="I335">
        <v>2025</v>
      </c>
      <c r="J335">
        <v>2</v>
      </c>
      <c r="K335">
        <v>8</v>
      </c>
      <c r="L335">
        <v>21</v>
      </c>
      <c r="M335">
        <v>119</v>
      </c>
      <c r="N335">
        <v>98</v>
      </c>
      <c r="O335">
        <v>236.52</v>
      </c>
      <c r="P335">
        <v>57.67</v>
      </c>
      <c r="Q335">
        <v>178.85</v>
      </c>
      <c r="R335">
        <v>2.41</v>
      </c>
      <c r="S335">
        <v>1.479790293</v>
      </c>
      <c r="T335">
        <v>6</v>
      </c>
    </row>
    <row r="336" spans="1:20" x14ac:dyDescent="0.35">
      <c r="A336" s="8">
        <v>45696.933217592603</v>
      </c>
      <c r="B336">
        <v>330</v>
      </c>
      <c r="C336">
        <v>299</v>
      </c>
      <c r="D336">
        <v>124</v>
      </c>
      <c r="E336">
        <v>175</v>
      </c>
      <c r="F336" s="2">
        <v>45696</v>
      </c>
      <c r="G336" s="5">
        <f t="shared" si="5"/>
        <v>6</v>
      </c>
      <c r="H336" t="s">
        <v>345</v>
      </c>
      <c r="I336">
        <v>2025</v>
      </c>
      <c r="J336">
        <v>2</v>
      </c>
      <c r="K336">
        <v>8</v>
      </c>
      <c r="L336">
        <v>22</v>
      </c>
      <c r="M336">
        <v>123</v>
      </c>
      <c r="N336">
        <v>120</v>
      </c>
      <c r="O336">
        <v>311.20999999999998</v>
      </c>
      <c r="P336">
        <v>75.88</v>
      </c>
      <c r="Q336">
        <v>235.33</v>
      </c>
      <c r="R336">
        <v>2.59</v>
      </c>
      <c r="S336">
        <v>0.96076604219999995</v>
      </c>
      <c r="T336">
        <v>6</v>
      </c>
    </row>
    <row r="337" spans="1:20" x14ac:dyDescent="0.35">
      <c r="A337" s="8">
        <v>45696.973749999997</v>
      </c>
      <c r="B337">
        <v>293</v>
      </c>
      <c r="C337">
        <v>223</v>
      </c>
      <c r="D337">
        <v>105</v>
      </c>
      <c r="E337">
        <v>118</v>
      </c>
      <c r="F337" s="2">
        <v>45696</v>
      </c>
      <c r="G337" s="5">
        <f t="shared" si="5"/>
        <v>6</v>
      </c>
      <c r="H337" t="s">
        <v>346</v>
      </c>
      <c r="I337">
        <v>2025</v>
      </c>
      <c r="J337">
        <v>2</v>
      </c>
      <c r="K337">
        <v>8</v>
      </c>
      <c r="L337">
        <v>23</v>
      </c>
      <c r="M337">
        <v>102</v>
      </c>
      <c r="N337">
        <v>81</v>
      </c>
      <c r="O337">
        <v>219.92</v>
      </c>
      <c r="P337">
        <v>53.62</v>
      </c>
      <c r="Q337">
        <v>166.3</v>
      </c>
      <c r="R337">
        <v>2.72</v>
      </c>
      <c r="S337">
        <v>1.014005093</v>
      </c>
      <c r="T337">
        <v>6</v>
      </c>
    </row>
    <row r="338" spans="1:20" x14ac:dyDescent="0.35">
      <c r="A338" s="8">
        <v>45697.015046296299</v>
      </c>
      <c r="B338">
        <v>265</v>
      </c>
      <c r="C338">
        <v>200</v>
      </c>
      <c r="D338">
        <v>104</v>
      </c>
      <c r="E338">
        <v>96</v>
      </c>
      <c r="F338" s="2">
        <v>45697</v>
      </c>
      <c r="G338" s="5">
        <f t="shared" si="5"/>
        <v>6</v>
      </c>
      <c r="H338" t="s">
        <v>347</v>
      </c>
      <c r="I338">
        <v>2025</v>
      </c>
      <c r="J338">
        <v>2</v>
      </c>
      <c r="K338">
        <v>9</v>
      </c>
      <c r="L338">
        <v>0</v>
      </c>
      <c r="M338">
        <v>71</v>
      </c>
      <c r="N338">
        <v>126</v>
      </c>
      <c r="O338">
        <v>134.08000000000001</v>
      </c>
      <c r="P338">
        <v>33.86</v>
      </c>
      <c r="Q338">
        <v>100.22</v>
      </c>
      <c r="R338">
        <v>1.06</v>
      </c>
      <c r="S338">
        <v>1.491646778</v>
      </c>
      <c r="T338">
        <v>6</v>
      </c>
    </row>
    <row r="339" spans="1:20" x14ac:dyDescent="0.35">
      <c r="A339" s="8">
        <v>45697.050428240742</v>
      </c>
      <c r="B339">
        <v>165</v>
      </c>
      <c r="C339">
        <v>141</v>
      </c>
      <c r="D339">
        <v>79</v>
      </c>
      <c r="E339">
        <v>62</v>
      </c>
      <c r="F339" s="2">
        <v>45697</v>
      </c>
      <c r="G339" s="5">
        <f t="shared" si="5"/>
        <v>6</v>
      </c>
      <c r="H339" t="s">
        <v>348</v>
      </c>
      <c r="I339">
        <v>2025</v>
      </c>
      <c r="J339">
        <v>2</v>
      </c>
      <c r="K339">
        <v>9</v>
      </c>
      <c r="L339">
        <v>1</v>
      </c>
      <c r="M339">
        <v>49</v>
      </c>
      <c r="N339">
        <v>75</v>
      </c>
      <c r="O339">
        <v>94.11</v>
      </c>
      <c r="P339">
        <v>23.77</v>
      </c>
      <c r="Q339">
        <v>70.349999999999994</v>
      </c>
      <c r="R339">
        <v>1.25</v>
      </c>
      <c r="S339">
        <v>1.498246733</v>
      </c>
      <c r="T339">
        <v>6</v>
      </c>
    </row>
    <row r="340" spans="1:20" x14ac:dyDescent="0.35">
      <c r="A340" s="8">
        <v>45697.100370370368</v>
      </c>
      <c r="B340">
        <v>120</v>
      </c>
      <c r="C340">
        <v>93</v>
      </c>
      <c r="D340">
        <v>45</v>
      </c>
      <c r="E340">
        <v>48</v>
      </c>
      <c r="F340" s="2">
        <v>45697</v>
      </c>
      <c r="G340" s="5">
        <f t="shared" si="5"/>
        <v>6</v>
      </c>
      <c r="H340" t="s">
        <v>349</v>
      </c>
      <c r="I340">
        <v>2025</v>
      </c>
      <c r="J340">
        <v>2</v>
      </c>
      <c r="K340">
        <v>9</v>
      </c>
      <c r="L340">
        <v>2</v>
      </c>
      <c r="M340">
        <v>36</v>
      </c>
      <c r="N340">
        <v>51</v>
      </c>
      <c r="O340">
        <v>72.2</v>
      </c>
      <c r="P340">
        <v>18.23</v>
      </c>
      <c r="Q340">
        <v>53.97</v>
      </c>
      <c r="R340">
        <v>1.42</v>
      </c>
      <c r="S340">
        <v>1.288088643</v>
      </c>
      <c r="T340">
        <v>6</v>
      </c>
    </row>
    <row r="341" spans="1:20" x14ac:dyDescent="0.35">
      <c r="A341" s="8">
        <v>45697.146435185183</v>
      </c>
      <c r="B341">
        <v>214</v>
      </c>
      <c r="C341">
        <v>126</v>
      </c>
      <c r="D341">
        <v>88</v>
      </c>
      <c r="E341">
        <v>38</v>
      </c>
      <c r="F341" s="2">
        <v>45697</v>
      </c>
      <c r="G341" s="5">
        <f t="shared" si="5"/>
        <v>6</v>
      </c>
      <c r="H341" t="s">
        <v>350</v>
      </c>
      <c r="I341">
        <v>2025</v>
      </c>
      <c r="J341">
        <v>2</v>
      </c>
      <c r="K341">
        <v>9</v>
      </c>
      <c r="L341">
        <v>3</v>
      </c>
      <c r="M341">
        <v>32</v>
      </c>
      <c r="N341">
        <v>47</v>
      </c>
      <c r="O341">
        <v>81.22</v>
      </c>
      <c r="P341">
        <v>20.51</v>
      </c>
      <c r="Q341">
        <v>60.71</v>
      </c>
      <c r="R341">
        <v>1.73</v>
      </c>
      <c r="S341">
        <v>1.5513420339999999</v>
      </c>
      <c r="T341">
        <v>6</v>
      </c>
    </row>
    <row r="342" spans="1:20" x14ac:dyDescent="0.35">
      <c r="A342" s="8">
        <v>45697.190092592587</v>
      </c>
      <c r="B342">
        <v>197</v>
      </c>
      <c r="C342">
        <v>163</v>
      </c>
      <c r="D342">
        <v>128</v>
      </c>
      <c r="E342">
        <v>35</v>
      </c>
      <c r="F342" s="2">
        <v>45697</v>
      </c>
      <c r="G342" s="5">
        <f t="shared" si="5"/>
        <v>6</v>
      </c>
      <c r="H342" t="s">
        <v>351</v>
      </c>
      <c r="I342">
        <v>2025</v>
      </c>
      <c r="J342">
        <v>2</v>
      </c>
      <c r="K342">
        <v>9</v>
      </c>
      <c r="L342">
        <v>4</v>
      </c>
      <c r="M342">
        <v>26</v>
      </c>
      <c r="N342">
        <v>34</v>
      </c>
      <c r="O342">
        <v>56.73</v>
      </c>
      <c r="P342">
        <v>14.32</v>
      </c>
      <c r="Q342">
        <v>42.4</v>
      </c>
      <c r="R342">
        <v>1.67</v>
      </c>
      <c r="S342">
        <v>2.8732592979999998</v>
      </c>
      <c r="T342">
        <v>6</v>
      </c>
    </row>
    <row r="343" spans="1:20" x14ac:dyDescent="0.35">
      <c r="A343" s="8">
        <v>45697.232754629629</v>
      </c>
      <c r="B343">
        <v>239</v>
      </c>
      <c r="C343">
        <v>199</v>
      </c>
      <c r="D343">
        <v>168</v>
      </c>
      <c r="E343">
        <v>31</v>
      </c>
      <c r="F343" s="2">
        <v>45697</v>
      </c>
      <c r="G343" s="5">
        <f t="shared" si="5"/>
        <v>6</v>
      </c>
      <c r="H343" t="s">
        <v>352</v>
      </c>
      <c r="I343">
        <v>2025</v>
      </c>
      <c r="J343">
        <v>2</v>
      </c>
      <c r="K343">
        <v>9</v>
      </c>
      <c r="L343">
        <v>5</v>
      </c>
      <c r="M343">
        <v>27</v>
      </c>
      <c r="N343">
        <v>36</v>
      </c>
      <c r="O343">
        <v>59.3</v>
      </c>
      <c r="P343">
        <v>14.98</v>
      </c>
      <c r="Q343">
        <v>44.33</v>
      </c>
      <c r="R343">
        <v>1.65</v>
      </c>
      <c r="S343">
        <v>3.3558178750000001</v>
      </c>
      <c r="T343">
        <v>6</v>
      </c>
    </row>
    <row r="344" spans="1:20" x14ac:dyDescent="0.35">
      <c r="A344" s="8">
        <v>45697.271354166667</v>
      </c>
      <c r="B344">
        <v>490</v>
      </c>
      <c r="C344">
        <v>428</v>
      </c>
      <c r="D344">
        <v>371</v>
      </c>
      <c r="E344">
        <v>57</v>
      </c>
      <c r="F344" s="2">
        <v>45697</v>
      </c>
      <c r="G344" s="5">
        <f t="shared" si="5"/>
        <v>6</v>
      </c>
      <c r="H344" t="s">
        <v>353</v>
      </c>
      <c r="I344">
        <v>2025</v>
      </c>
      <c r="J344">
        <v>2</v>
      </c>
      <c r="K344">
        <v>9</v>
      </c>
      <c r="L344">
        <v>6</v>
      </c>
      <c r="M344">
        <v>45</v>
      </c>
      <c r="N344">
        <v>71</v>
      </c>
      <c r="O344">
        <v>100.56</v>
      </c>
      <c r="P344">
        <v>25.39</v>
      </c>
      <c r="Q344">
        <v>75.17</v>
      </c>
      <c r="R344">
        <v>1.42</v>
      </c>
      <c r="S344">
        <v>4.2561654730000003</v>
      </c>
      <c r="T344">
        <v>6</v>
      </c>
    </row>
    <row r="345" spans="1:20" x14ac:dyDescent="0.35">
      <c r="A345" s="8">
        <v>45697.309791666667</v>
      </c>
      <c r="B345">
        <v>679</v>
      </c>
      <c r="C345">
        <v>702</v>
      </c>
      <c r="D345">
        <v>550</v>
      </c>
      <c r="E345">
        <v>152</v>
      </c>
      <c r="F345" s="2">
        <v>45697</v>
      </c>
      <c r="G345" s="5">
        <f t="shared" si="5"/>
        <v>6</v>
      </c>
      <c r="H345" t="s">
        <v>354</v>
      </c>
      <c r="I345">
        <v>2025</v>
      </c>
      <c r="J345">
        <v>2</v>
      </c>
      <c r="K345">
        <v>9</v>
      </c>
      <c r="L345">
        <v>7</v>
      </c>
      <c r="M345">
        <v>112</v>
      </c>
      <c r="N345">
        <v>244</v>
      </c>
      <c r="O345">
        <v>204.99</v>
      </c>
      <c r="P345">
        <v>51.76</v>
      </c>
      <c r="Q345">
        <v>153.22</v>
      </c>
      <c r="R345">
        <v>0.84</v>
      </c>
      <c r="S345">
        <v>3.4245572950000001</v>
      </c>
      <c r="T345">
        <v>6</v>
      </c>
    </row>
    <row r="346" spans="1:20" x14ac:dyDescent="0.35">
      <c r="A346" s="8">
        <v>45697.33834490741</v>
      </c>
      <c r="B346">
        <v>296</v>
      </c>
      <c r="C346">
        <v>232</v>
      </c>
      <c r="D346">
        <v>85</v>
      </c>
      <c r="E346">
        <v>147</v>
      </c>
      <c r="F346" s="2">
        <v>45697</v>
      </c>
      <c r="G346" s="5">
        <f t="shared" si="5"/>
        <v>6</v>
      </c>
      <c r="H346" t="s">
        <v>355</v>
      </c>
      <c r="I346">
        <v>2025</v>
      </c>
      <c r="J346">
        <v>2</v>
      </c>
      <c r="K346">
        <v>9</v>
      </c>
      <c r="L346">
        <v>8</v>
      </c>
      <c r="M346">
        <v>102</v>
      </c>
      <c r="N346">
        <v>293</v>
      </c>
      <c r="O346">
        <v>210.14</v>
      </c>
      <c r="P346">
        <v>53.06</v>
      </c>
      <c r="Q346">
        <v>157.08000000000001</v>
      </c>
      <c r="R346">
        <v>0.72</v>
      </c>
      <c r="S346">
        <v>1.104025888</v>
      </c>
      <c r="T346">
        <v>6</v>
      </c>
    </row>
    <row r="347" spans="1:20" x14ac:dyDescent="0.35">
      <c r="A347" s="8">
        <v>45697.409629629627</v>
      </c>
      <c r="B347">
        <v>372</v>
      </c>
      <c r="C347">
        <v>361</v>
      </c>
      <c r="D347">
        <v>171</v>
      </c>
      <c r="E347">
        <v>190</v>
      </c>
      <c r="F347" s="2">
        <v>45697</v>
      </c>
      <c r="G347" s="5">
        <f t="shared" si="5"/>
        <v>6</v>
      </c>
      <c r="H347" t="s">
        <v>356</v>
      </c>
      <c r="I347">
        <v>2025</v>
      </c>
      <c r="J347">
        <v>2</v>
      </c>
      <c r="K347">
        <v>9</v>
      </c>
      <c r="L347">
        <v>9</v>
      </c>
      <c r="M347">
        <v>134</v>
      </c>
      <c r="N347">
        <v>442</v>
      </c>
      <c r="O347">
        <v>268.16000000000003</v>
      </c>
      <c r="P347">
        <v>67.709999999999994</v>
      </c>
      <c r="Q347">
        <v>200.44</v>
      </c>
      <c r="R347">
        <v>0.61</v>
      </c>
      <c r="S347">
        <v>1.346211217</v>
      </c>
      <c r="T347">
        <v>6</v>
      </c>
    </row>
    <row r="348" spans="1:20" x14ac:dyDescent="0.35">
      <c r="A348" s="8">
        <v>45697.452824074076</v>
      </c>
      <c r="B348">
        <v>338</v>
      </c>
      <c r="C348">
        <v>281</v>
      </c>
      <c r="D348">
        <v>120</v>
      </c>
      <c r="E348">
        <v>161</v>
      </c>
      <c r="F348" s="2">
        <v>45697</v>
      </c>
      <c r="G348" s="5">
        <f t="shared" si="5"/>
        <v>6</v>
      </c>
      <c r="H348" t="s">
        <v>357</v>
      </c>
      <c r="I348">
        <v>2025</v>
      </c>
      <c r="J348">
        <v>2</v>
      </c>
      <c r="K348">
        <v>9</v>
      </c>
      <c r="L348">
        <v>10</v>
      </c>
      <c r="M348">
        <v>112</v>
      </c>
      <c r="N348">
        <v>463</v>
      </c>
      <c r="O348">
        <v>287.5</v>
      </c>
      <c r="P348">
        <v>72.599999999999994</v>
      </c>
      <c r="Q348">
        <v>214.9</v>
      </c>
      <c r="R348">
        <v>0.62</v>
      </c>
      <c r="S348">
        <v>0.97739130429999999</v>
      </c>
      <c r="T348">
        <v>6</v>
      </c>
    </row>
    <row r="349" spans="1:20" x14ac:dyDescent="0.35">
      <c r="A349" s="8">
        <v>45697.466817129629</v>
      </c>
      <c r="B349">
        <v>366</v>
      </c>
      <c r="C349">
        <v>307</v>
      </c>
      <c r="D349">
        <v>123</v>
      </c>
      <c r="E349">
        <v>184</v>
      </c>
      <c r="F349" s="2">
        <v>45697</v>
      </c>
      <c r="G349" s="5">
        <f t="shared" si="5"/>
        <v>6</v>
      </c>
      <c r="H349" t="s">
        <v>358</v>
      </c>
      <c r="I349">
        <v>2025</v>
      </c>
      <c r="J349">
        <v>2</v>
      </c>
      <c r="K349">
        <v>9</v>
      </c>
      <c r="L349">
        <v>11</v>
      </c>
      <c r="M349">
        <v>124</v>
      </c>
      <c r="N349">
        <v>473</v>
      </c>
      <c r="O349">
        <v>251.4</v>
      </c>
      <c r="P349">
        <v>63.48</v>
      </c>
      <c r="Q349">
        <v>187.92</v>
      </c>
      <c r="R349">
        <v>0.53</v>
      </c>
      <c r="S349">
        <v>1.2211614959999999</v>
      </c>
      <c r="T349">
        <v>6</v>
      </c>
    </row>
    <row r="350" spans="1:20" x14ac:dyDescent="0.35">
      <c r="A350" s="8">
        <v>45697.528541666667</v>
      </c>
      <c r="B350">
        <v>340</v>
      </c>
      <c r="C350">
        <v>310</v>
      </c>
      <c r="D350">
        <v>162</v>
      </c>
      <c r="E350">
        <v>148</v>
      </c>
      <c r="F350" s="2">
        <v>45697</v>
      </c>
      <c r="G350" s="5">
        <f t="shared" si="5"/>
        <v>6</v>
      </c>
      <c r="H350" t="s">
        <v>359</v>
      </c>
      <c r="I350">
        <v>2025</v>
      </c>
      <c r="J350">
        <v>2</v>
      </c>
      <c r="K350">
        <v>9</v>
      </c>
      <c r="L350">
        <v>12</v>
      </c>
      <c r="M350">
        <v>106</v>
      </c>
      <c r="N350">
        <v>407</v>
      </c>
      <c r="O350">
        <v>255.27</v>
      </c>
      <c r="P350">
        <v>64.459999999999994</v>
      </c>
      <c r="Q350">
        <v>190.81</v>
      </c>
      <c r="R350">
        <v>0.63</v>
      </c>
      <c r="S350">
        <v>1.2144004390000001</v>
      </c>
      <c r="T350">
        <v>6</v>
      </c>
    </row>
    <row r="351" spans="1:20" x14ac:dyDescent="0.35">
      <c r="A351" s="8">
        <v>45697.548946759263</v>
      </c>
      <c r="B351">
        <v>352</v>
      </c>
      <c r="C351">
        <v>310</v>
      </c>
      <c r="D351">
        <v>166</v>
      </c>
      <c r="E351">
        <v>144</v>
      </c>
      <c r="F351" s="2">
        <v>45697</v>
      </c>
      <c r="G351" s="5">
        <f t="shared" si="5"/>
        <v>6</v>
      </c>
      <c r="H351" t="s">
        <v>360</v>
      </c>
      <c r="I351">
        <v>2025</v>
      </c>
      <c r="J351">
        <v>2</v>
      </c>
      <c r="K351">
        <v>9</v>
      </c>
      <c r="L351">
        <v>13</v>
      </c>
      <c r="M351">
        <v>107</v>
      </c>
      <c r="N351">
        <v>264</v>
      </c>
      <c r="O351">
        <v>255.27</v>
      </c>
      <c r="P351">
        <v>64.459999999999994</v>
      </c>
      <c r="Q351">
        <v>190.81</v>
      </c>
      <c r="R351">
        <v>0.97</v>
      </c>
      <c r="S351">
        <v>1.2144004390000001</v>
      </c>
      <c r="T351">
        <v>6</v>
      </c>
    </row>
    <row r="352" spans="1:20" x14ac:dyDescent="0.35">
      <c r="A352" s="8">
        <v>45697.584849537037</v>
      </c>
      <c r="B352">
        <v>342</v>
      </c>
      <c r="C352">
        <v>282</v>
      </c>
      <c r="D352">
        <v>146</v>
      </c>
      <c r="E352">
        <v>136</v>
      </c>
      <c r="F352" s="2">
        <v>45697</v>
      </c>
      <c r="G352" s="5">
        <f t="shared" si="5"/>
        <v>6</v>
      </c>
      <c r="H352" t="s">
        <v>361</v>
      </c>
      <c r="I352">
        <v>2025</v>
      </c>
      <c r="J352">
        <v>2</v>
      </c>
      <c r="K352">
        <v>9</v>
      </c>
      <c r="L352">
        <v>14</v>
      </c>
      <c r="M352">
        <v>103</v>
      </c>
      <c r="N352">
        <v>208</v>
      </c>
      <c r="O352">
        <v>177.91</v>
      </c>
      <c r="P352">
        <v>44.93</v>
      </c>
      <c r="Q352">
        <v>132.99</v>
      </c>
      <c r="R352">
        <v>0.86</v>
      </c>
      <c r="S352">
        <v>1.585071103</v>
      </c>
      <c r="T352">
        <v>6</v>
      </c>
    </row>
    <row r="353" spans="1:20" x14ac:dyDescent="0.35">
      <c r="A353" s="8">
        <v>45697.635208333333</v>
      </c>
      <c r="B353">
        <v>385</v>
      </c>
      <c r="C353">
        <v>310</v>
      </c>
      <c r="D353">
        <v>152</v>
      </c>
      <c r="E353">
        <v>158</v>
      </c>
      <c r="F353" s="2">
        <v>45697</v>
      </c>
      <c r="G353" s="5">
        <f t="shared" si="5"/>
        <v>6</v>
      </c>
      <c r="H353" t="s">
        <v>362</v>
      </c>
      <c r="I353">
        <v>2025</v>
      </c>
      <c r="J353">
        <v>2</v>
      </c>
      <c r="K353">
        <v>9</v>
      </c>
      <c r="L353">
        <v>15</v>
      </c>
      <c r="M353">
        <v>122</v>
      </c>
      <c r="N353">
        <v>256</v>
      </c>
      <c r="O353">
        <v>190.81</v>
      </c>
      <c r="P353">
        <v>48.18</v>
      </c>
      <c r="Q353">
        <v>142.62</v>
      </c>
      <c r="R353">
        <v>0.75</v>
      </c>
      <c r="S353">
        <v>1.6246527959999999</v>
      </c>
      <c r="T353">
        <v>6</v>
      </c>
    </row>
    <row r="354" spans="1:20" x14ac:dyDescent="0.35">
      <c r="A354" s="8">
        <v>45697.680034722223</v>
      </c>
      <c r="B354">
        <v>484</v>
      </c>
      <c r="C354">
        <v>436</v>
      </c>
      <c r="D354">
        <v>226</v>
      </c>
      <c r="E354">
        <v>210</v>
      </c>
      <c r="F354" s="2">
        <v>45697</v>
      </c>
      <c r="G354" s="5">
        <f t="shared" si="5"/>
        <v>6</v>
      </c>
      <c r="H354" t="s">
        <v>363</v>
      </c>
      <c r="I354">
        <v>2025</v>
      </c>
      <c r="J354">
        <v>2</v>
      </c>
      <c r="K354">
        <v>9</v>
      </c>
      <c r="L354">
        <v>16</v>
      </c>
      <c r="M354">
        <v>159</v>
      </c>
      <c r="N354">
        <v>408</v>
      </c>
      <c r="O354">
        <v>384.19</v>
      </c>
      <c r="P354">
        <v>97.01</v>
      </c>
      <c r="Q354">
        <v>287.18</v>
      </c>
      <c r="R354">
        <v>0.94</v>
      </c>
      <c r="S354">
        <v>1.1348551499999999</v>
      </c>
      <c r="T354">
        <v>6</v>
      </c>
    </row>
    <row r="355" spans="1:20" x14ac:dyDescent="0.35">
      <c r="A355" s="8">
        <v>45697.747604166667</v>
      </c>
      <c r="B355">
        <v>436</v>
      </c>
      <c r="C355">
        <v>379</v>
      </c>
      <c r="D355">
        <v>150</v>
      </c>
      <c r="E355">
        <v>229</v>
      </c>
      <c r="F355" s="2">
        <v>45697</v>
      </c>
      <c r="G355" s="5">
        <f t="shared" si="5"/>
        <v>6</v>
      </c>
      <c r="H355" t="s">
        <v>364</v>
      </c>
      <c r="I355">
        <v>2025</v>
      </c>
      <c r="J355">
        <v>2</v>
      </c>
      <c r="K355">
        <v>9</v>
      </c>
      <c r="L355">
        <v>17</v>
      </c>
      <c r="M355">
        <v>172</v>
      </c>
      <c r="N355">
        <v>386</v>
      </c>
      <c r="O355">
        <v>314.57</v>
      </c>
      <c r="P355">
        <v>79.430000000000007</v>
      </c>
      <c r="Q355">
        <v>235.14</v>
      </c>
      <c r="R355">
        <v>0.81</v>
      </c>
      <c r="S355">
        <v>1.2048192769999999</v>
      </c>
      <c r="T355">
        <v>6</v>
      </c>
    </row>
    <row r="356" spans="1:20" x14ac:dyDescent="0.35">
      <c r="A356" s="8">
        <v>45697.767280092587</v>
      </c>
      <c r="B356">
        <v>417</v>
      </c>
      <c r="C356">
        <v>321</v>
      </c>
      <c r="D356">
        <v>105</v>
      </c>
      <c r="E356">
        <v>216</v>
      </c>
      <c r="F356" s="2">
        <v>45697</v>
      </c>
      <c r="G356" s="5">
        <f t="shared" si="5"/>
        <v>6</v>
      </c>
      <c r="H356" t="s">
        <v>365</v>
      </c>
      <c r="I356">
        <v>2025</v>
      </c>
      <c r="J356">
        <v>2</v>
      </c>
      <c r="K356">
        <v>9</v>
      </c>
      <c r="L356">
        <v>18</v>
      </c>
      <c r="M356">
        <v>171</v>
      </c>
      <c r="N356">
        <v>555</v>
      </c>
      <c r="O356">
        <v>390.64</v>
      </c>
      <c r="P356">
        <v>98.64</v>
      </c>
      <c r="Q356">
        <v>291.99</v>
      </c>
      <c r="R356">
        <v>0.7</v>
      </c>
      <c r="S356">
        <v>0.82172844560000002</v>
      </c>
      <c r="T356">
        <v>6</v>
      </c>
    </row>
    <row r="357" spans="1:20" x14ac:dyDescent="0.35">
      <c r="A357" s="8">
        <v>45697.814293981479</v>
      </c>
      <c r="B357">
        <v>397</v>
      </c>
      <c r="C357">
        <v>316</v>
      </c>
      <c r="D357">
        <v>100</v>
      </c>
      <c r="E357">
        <v>216</v>
      </c>
      <c r="F357" s="2">
        <v>45697</v>
      </c>
      <c r="G357" s="5">
        <f t="shared" si="5"/>
        <v>6</v>
      </c>
      <c r="H357" t="s">
        <v>366</v>
      </c>
      <c r="I357">
        <v>2025</v>
      </c>
      <c r="J357">
        <v>2</v>
      </c>
      <c r="K357">
        <v>9</v>
      </c>
      <c r="L357">
        <v>19</v>
      </c>
      <c r="M357">
        <v>162</v>
      </c>
      <c r="N357">
        <v>528</v>
      </c>
      <c r="O357">
        <v>393.21</v>
      </c>
      <c r="P357">
        <v>99.29</v>
      </c>
      <c r="Q357">
        <v>293.92</v>
      </c>
      <c r="R357">
        <v>0.74</v>
      </c>
      <c r="S357">
        <v>0.80364181990000005</v>
      </c>
      <c r="T357">
        <v>6</v>
      </c>
    </row>
    <row r="358" spans="1:20" x14ac:dyDescent="0.35">
      <c r="A358" s="8">
        <v>45697.844340277778</v>
      </c>
      <c r="B358">
        <v>428</v>
      </c>
      <c r="C358">
        <v>313</v>
      </c>
      <c r="D358">
        <v>114</v>
      </c>
      <c r="E358">
        <v>199</v>
      </c>
      <c r="F358" s="2">
        <v>45697</v>
      </c>
      <c r="G358" s="5">
        <f t="shared" si="5"/>
        <v>6</v>
      </c>
      <c r="H358" t="s">
        <v>367</v>
      </c>
      <c r="I358">
        <v>2025</v>
      </c>
      <c r="J358">
        <v>2</v>
      </c>
      <c r="K358">
        <v>9</v>
      </c>
      <c r="L358">
        <v>20</v>
      </c>
      <c r="M358">
        <v>143</v>
      </c>
      <c r="N358">
        <v>137</v>
      </c>
      <c r="O358">
        <v>311.99</v>
      </c>
      <c r="P358">
        <v>78.78</v>
      </c>
      <c r="Q358">
        <v>233.21</v>
      </c>
      <c r="R358">
        <v>2.2799999999999998</v>
      </c>
      <c r="S358">
        <v>1.003237283</v>
      </c>
      <c r="T358">
        <v>6</v>
      </c>
    </row>
    <row r="359" spans="1:20" x14ac:dyDescent="0.35">
      <c r="A359" s="8">
        <v>45697.910844907397</v>
      </c>
      <c r="B359">
        <v>445</v>
      </c>
      <c r="C359">
        <v>345</v>
      </c>
      <c r="D359">
        <v>135</v>
      </c>
      <c r="E359">
        <v>210</v>
      </c>
      <c r="F359" s="2">
        <v>45697</v>
      </c>
      <c r="G359" s="5">
        <f t="shared" si="5"/>
        <v>6</v>
      </c>
      <c r="H359" t="s">
        <v>368</v>
      </c>
      <c r="I359">
        <v>2025</v>
      </c>
      <c r="J359">
        <v>2</v>
      </c>
      <c r="K359">
        <v>9</v>
      </c>
      <c r="L359">
        <v>21</v>
      </c>
      <c r="M359">
        <v>151</v>
      </c>
      <c r="N359">
        <v>129</v>
      </c>
      <c r="O359">
        <v>257.85000000000002</v>
      </c>
      <c r="P359">
        <v>65.11</v>
      </c>
      <c r="Q359">
        <v>192.74</v>
      </c>
      <c r="R359">
        <v>2</v>
      </c>
      <c r="S359">
        <v>1.3379872020000001</v>
      </c>
      <c r="T359">
        <v>6</v>
      </c>
    </row>
    <row r="360" spans="1:20" x14ac:dyDescent="0.35">
      <c r="A360" s="8">
        <v>45697.925324074073</v>
      </c>
      <c r="B360">
        <v>355</v>
      </c>
      <c r="C360">
        <v>266</v>
      </c>
      <c r="D360">
        <v>123</v>
      </c>
      <c r="E360">
        <v>143</v>
      </c>
      <c r="F360" s="2">
        <v>45697</v>
      </c>
      <c r="G360" s="5">
        <f t="shared" si="5"/>
        <v>6</v>
      </c>
      <c r="H360" t="s">
        <v>369</v>
      </c>
      <c r="I360">
        <v>2025</v>
      </c>
      <c r="J360">
        <v>2</v>
      </c>
      <c r="K360">
        <v>9</v>
      </c>
      <c r="L360">
        <v>22</v>
      </c>
      <c r="M360">
        <v>104</v>
      </c>
      <c r="N360">
        <v>80</v>
      </c>
      <c r="O360">
        <v>215.3</v>
      </c>
      <c r="P360">
        <v>54.37</v>
      </c>
      <c r="Q360">
        <v>160.93</v>
      </c>
      <c r="R360">
        <v>2.69</v>
      </c>
      <c r="S360">
        <v>1.2354853690000001</v>
      </c>
      <c r="T360">
        <v>6</v>
      </c>
    </row>
    <row r="361" spans="1:20" x14ac:dyDescent="0.35">
      <c r="A361" s="8">
        <v>45697.978946759264</v>
      </c>
      <c r="B361">
        <v>303</v>
      </c>
      <c r="C361">
        <v>247</v>
      </c>
      <c r="D361">
        <v>114</v>
      </c>
      <c r="E361">
        <v>133</v>
      </c>
      <c r="F361" s="2">
        <v>45697</v>
      </c>
      <c r="G361" s="5">
        <f t="shared" si="5"/>
        <v>6</v>
      </c>
      <c r="H361" t="s">
        <v>370</v>
      </c>
      <c r="I361">
        <v>2025</v>
      </c>
      <c r="J361">
        <v>2</v>
      </c>
      <c r="K361">
        <v>9</v>
      </c>
      <c r="L361">
        <v>23</v>
      </c>
      <c r="M361">
        <v>123</v>
      </c>
      <c r="N361">
        <v>104</v>
      </c>
      <c r="O361">
        <v>253.98</v>
      </c>
      <c r="P361">
        <v>64.13</v>
      </c>
      <c r="Q361">
        <v>189.84</v>
      </c>
      <c r="R361">
        <v>2.44</v>
      </c>
      <c r="S361">
        <v>0.9725175211</v>
      </c>
      <c r="T361">
        <v>6</v>
      </c>
    </row>
    <row r="362" spans="1:20" x14ac:dyDescent="0.35">
      <c r="A362" s="8">
        <v>45698.013726851852</v>
      </c>
      <c r="B362">
        <v>225</v>
      </c>
      <c r="C362">
        <v>176</v>
      </c>
      <c r="D362">
        <v>89</v>
      </c>
      <c r="E362">
        <v>87</v>
      </c>
      <c r="F362" s="2">
        <v>45698</v>
      </c>
      <c r="G362" s="5">
        <f t="shared" si="5"/>
        <v>7</v>
      </c>
      <c r="H362" t="s">
        <v>371</v>
      </c>
      <c r="I362">
        <v>2025</v>
      </c>
      <c r="J362">
        <v>2</v>
      </c>
      <c r="K362">
        <v>10</v>
      </c>
      <c r="L362">
        <v>0</v>
      </c>
      <c r="M362">
        <v>67</v>
      </c>
      <c r="N362">
        <v>112</v>
      </c>
      <c r="O362">
        <v>114.88</v>
      </c>
      <c r="P362">
        <v>29.04</v>
      </c>
      <c r="Q362">
        <v>85.85</v>
      </c>
      <c r="R362">
        <v>1.03</v>
      </c>
      <c r="S362">
        <v>1.5320334259999999</v>
      </c>
      <c r="T362">
        <v>7</v>
      </c>
    </row>
    <row r="363" spans="1:20" x14ac:dyDescent="0.35">
      <c r="A363" s="8">
        <v>45698.054074074083</v>
      </c>
      <c r="B363">
        <v>165</v>
      </c>
      <c r="C363">
        <v>132</v>
      </c>
      <c r="D363">
        <v>74</v>
      </c>
      <c r="E363">
        <v>58</v>
      </c>
      <c r="F363" s="2">
        <v>45698</v>
      </c>
      <c r="G363" s="5">
        <f t="shared" si="5"/>
        <v>7</v>
      </c>
      <c r="H363" t="s">
        <v>372</v>
      </c>
      <c r="I363">
        <v>2025</v>
      </c>
      <c r="J363">
        <v>2</v>
      </c>
      <c r="K363">
        <v>10</v>
      </c>
      <c r="L363">
        <v>1</v>
      </c>
      <c r="M363">
        <v>47</v>
      </c>
      <c r="N363">
        <v>75</v>
      </c>
      <c r="O363">
        <v>100.52</v>
      </c>
      <c r="P363">
        <v>25.41</v>
      </c>
      <c r="Q363">
        <v>75.12</v>
      </c>
      <c r="R363">
        <v>1.34</v>
      </c>
      <c r="S363">
        <v>1.3131715079999999</v>
      </c>
      <c r="T363">
        <v>7</v>
      </c>
    </row>
    <row r="364" spans="1:20" x14ac:dyDescent="0.35">
      <c r="A364" s="8">
        <v>45698.115682870368</v>
      </c>
      <c r="B364">
        <v>133</v>
      </c>
      <c r="C364">
        <v>86</v>
      </c>
      <c r="D364">
        <v>36</v>
      </c>
      <c r="E364">
        <v>50</v>
      </c>
      <c r="F364" s="2">
        <v>45698</v>
      </c>
      <c r="G364" s="5">
        <f t="shared" si="5"/>
        <v>7</v>
      </c>
      <c r="H364" t="s">
        <v>373</v>
      </c>
      <c r="I364">
        <v>2025</v>
      </c>
      <c r="J364">
        <v>2</v>
      </c>
      <c r="K364">
        <v>10</v>
      </c>
      <c r="L364">
        <v>2</v>
      </c>
      <c r="M364">
        <v>39</v>
      </c>
      <c r="N364">
        <v>53</v>
      </c>
      <c r="O364">
        <v>61.36</v>
      </c>
      <c r="P364">
        <v>15.51</v>
      </c>
      <c r="Q364">
        <v>45.85</v>
      </c>
      <c r="R364">
        <v>1.1599999999999999</v>
      </c>
      <c r="S364">
        <v>1.4015645370000001</v>
      </c>
      <c r="T364">
        <v>7</v>
      </c>
    </row>
    <row r="365" spans="1:20" x14ac:dyDescent="0.35">
      <c r="A365" s="8">
        <v>45698.131041666667</v>
      </c>
      <c r="B365">
        <v>204</v>
      </c>
      <c r="C365">
        <v>89</v>
      </c>
      <c r="D365">
        <v>50</v>
      </c>
      <c r="E365">
        <v>39</v>
      </c>
      <c r="F365" s="2">
        <v>45698</v>
      </c>
      <c r="G365" s="5">
        <f t="shared" si="5"/>
        <v>7</v>
      </c>
      <c r="H365" t="s">
        <v>374</v>
      </c>
      <c r="I365">
        <v>2025</v>
      </c>
      <c r="J365">
        <v>2</v>
      </c>
      <c r="K365">
        <v>10</v>
      </c>
      <c r="L365">
        <v>3</v>
      </c>
      <c r="M365">
        <v>31</v>
      </c>
      <c r="N365">
        <v>40</v>
      </c>
      <c r="O365">
        <v>52.22</v>
      </c>
      <c r="P365">
        <v>13.2</v>
      </c>
      <c r="Q365">
        <v>39.020000000000003</v>
      </c>
      <c r="R365">
        <v>1.31</v>
      </c>
      <c r="S365">
        <v>1.704327844</v>
      </c>
      <c r="T365">
        <v>7</v>
      </c>
    </row>
    <row r="366" spans="1:20" x14ac:dyDescent="0.35">
      <c r="A366" s="8">
        <v>45698.202291666668</v>
      </c>
      <c r="B366">
        <v>166</v>
      </c>
      <c r="C366">
        <v>78</v>
      </c>
      <c r="D366">
        <v>59</v>
      </c>
      <c r="E366">
        <v>19</v>
      </c>
      <c r="F366" s="2">
        <v>45698</v>
      </c>
      <c r="G366" s="5">
        <f t="shared" si="5"/>
        <v>7</v>
      </c>
      <c r="H366" t="s">
        <v>375</v>
      </c>
      <c r="I366">
        <v>2025</v>
      </c>
      <c r="J366">
        <v>2</v>
      </c>
      <c r="K366">
        <v>10</v>
      </c>
      <c r="L366">
        <v>4</v>
      </c>
      <c r="M366">
        <v>17</v>
      </c>
      <c r="N366">
        <v>20</v>
      </c>
      <c r="O366">
        <v>31.33</v>
      </c>
      <c r="P366">
        <v>7.92</v>
      </c>
      <c r="Q366">
        <v>23.41</v>
      </c>
      <c r="R366">
        <v>1.57</v>
      </c>
      <c r="S366">
        <v>2.4896265560000002</v>
      </c>
      <c r="T366">
        <v>7</v>
      </c>
    </row>
    <row r="367" spans="1:20" x14ac:dyDescent="0.35">
      <c r="A367" s="8">
        <v>45698.22693287037</v>
      </c>
      <c r="B367">
        <v>235</v>
      </c>
      <c r="C367">
        <v>230</v>
      </c>
      <c r="D367">
        <v>200</v>
      </c>
      <c r="E367">
        <v>30</v>
      </c>
      <c r="F367" s="2">
        <v>45698</v>
      </c>
      <c r="G367" s="5">
        <f t="shared" si="5"/>
        <v>7</v>
      </c>
      <c r="H367" t="s">
        <v>376</v>
      </c>
      <c r="I367">
        <v>2025</v>
      </c>
      <c r="J367">
        <v>2</v>
      </c>
      <c r="K367">
        <v>10</v>
      </c>
      <c r="L367">
        <v>5</v>
      </c>
      <c r="M367">
        <v>21</v>
      </c>
      <c r="N367">
        <v>25</v>
      </c>
      <c r="O367">
        <v>35.25</v>
      </c>
      <c r="P367">
        <v>8.91</v>
      </c>
      <c r="Q367">
        <v>26.34</v>
      </c>
      <c r="R367">
        <v>1.41</v>
      </c>
      <c r="S367">
        <v>6.5248226950000001</v>
      </c>
      <c r="T367">
        <v>7</v>
      </c>
    </row>
    <row r="368" spans="1:20" x14ac:dyDescent="0.35">
      <c r="A368" s="8">
        <v>45698.273090277777</v>
      </c>
      <c r="B368">
        <v>469</v>
      </c>
      <c r="C368">
        <v>368</v>
      </c>
      <c r="D368">
        <v>306</v>
      </c>
      <c r="E368">
        <v>62</v>
      </c>
      <c r="F368" s="2">
        <v>45698</v>
      </c>
      <c r="G368" s="5">
        <f t="shared" si="5"/>
        <v>7</v>
      </c>
      <c r="H368" t="s">
        <v>377</v>
      </c>
      <c r="I368">
        <v>2025</v>
      </c>
      <c r="J368">
        <v>2</v>
      </c>
      <c r="K368">
        <v>10</v>
      </c>
      <c r="L368">
        <v>6</v>
      </c>
      <c r="M368">
        <v>46</v>
      </c>
      <c r="N368">
        <v>68</v>
      </c>
      <c r="O368">
        <v>80.94</v>
      </c>
      <c r="P368">
        <v>20.46</v>
      </c>
      <c r="Q368">
        <v>60.48</v>
      </c>
      <c r="R368">
        <v>1.19</v>
      </c>
      <c r="S368">
        <v>4.5465777120000004</v>
      </c>
      <c r="T368">
        <v>7</v>
      </c>
    </row>
    <row r="369" spans="1:20" x14ac:dyDescent="0.35">
      <c r="A369" s="8">
        <v>45698.329907407409</v>
      </c>
      <c r="B369">
        <v>611</v>
      </c>
      <c r="C369">
        <v>548</v>
      </c>
      <c r="D369">
        <v>415</v>
      </c>
      <c r="E369">
        <v>133</v>
      </c>
      <c r="F369" s="2">
        <v>45698</v>
      </c>
      <c r="G369" s="5">
        <f t="shared" si="5"/>
        <v>7</v>
      </c>
      <c r="H369" t="s">
        <v>378</v>
      </c>
      <c r="I369">
        <v>2025</v>
      </c>
      <c r="J369">
        <v>2</v>
      </c>
      <c r="K369">
        <v>10</v>
      </c>
      <c r="L369">
        <v>7</v>
      </c>
      <c r="M369">
        <v>99</v>
      </c>
      <c r="N369">
        <v>199</v>
      </c>
      <c r="O369">
        <v>173.63</v>
      </c>
      <c r="P369">
        <v>43.88</v>
      </c>
      <c r="Q369">
        <v>129.75</v>
      </c>
      <c r="R369">
        <v>0.87</v>
      </c>
      <c r="S369">
        <v>3.1561366120000001</v>
      </c>
      <c r="T369">
        <v>7</v>
      </c>
    </row>
    <row r="370" spans="1:20" x14ac:dyDescent="0.35">
      <c r="A370" s="8">
        <v>45698.360324074078</v>
      </c>
      <c r="B370">
        <v>343</v>
      </c>
      <c r="C370">
        <v>273</v>
      </c>
      <c r="D370">
        <v>123</v>
      </c>
      <c r="E370">
        <v>150</v>
      </c>
      <c r="F370" s="2">
        <v>45698</v>
      </c>
      <c r="G370" s="5">
        <f t="shared" si="5"/>
        <v>7</v>
      </c>
      <c r="H370" t="s">
        <v>379</v>
      </c>
      <c r="I370">
        <v>2025</v>
      </c>
      <c r="J370">
        <v>2</v>
      </c>
      <c r="K370">
        <v>10</v>
      </c>
      <c r="L370">
        <v>8</v>
      </c>
      <c r="M370">
        <v>100</v>
      </c>
      <c r="N370">
        <v>280</v>
      </c>
      <c r="O370">
        <v>197.13</v>
      </c>
      <c r="P370">
        <v>49.82</v>
      </c>
      <c r="Q370">
        <v>147.31</v>
      </c>
      <c r="R370">
        <v>0.7</v>
      </c>
      <c r="S370">
        <v>1.3848729259999999</v>
      </c>
      <c r="T370">
        <v>7</v>
      </c>
    </row>
    <row r="371" spans="1:20" x14ac:dyDescent="0.35">
      <c r="A371" s="8">
        <v>45698.40865740741</v>
      </c>
      <c r="B371">
        <v>335</v>
      </c>
      <c r="C371">
        <v>293</v>
      </c>
      <c r="D371">
        <v>111</v>
      </c>
      <c r="E371">
        <v>182</v>
      </c>
      <c r="F371" s="2">
        <v>45698</v>
      </c>
      <c r="G371" s="5">
        <f t="shared" si="5"/>
        <v>7</v>
      </c>
      <c r="H371" t="s">
        <v>380</v>
      </c>
      <c r="I371">
        <v>2025</v>
      </c>
      <c r="J371">
        <v>2</v>
      </c>
      <c r="K371">
        <v>10</v>
      </c>
      <c r="L371">
        <v>9</v>
      </c>
      <c r="M371">
        <v>127</v>
      </c>
      <c r="N371">
        <v>469</v>
      </c>
      <c r="O371">
        <v>315.93</v>
      </c>
      <c r="P371">
        <v>79.849999999999994</v>
      </c>
      <c r="Q371">
        <v>236.08</v>
      </c>
      <c r="R371">
        <v>0.67</v>
      </c>
      <c r="S371">
        <v>0.92742063119999996</v>
      </c>
      <c r="T371">
        <v>7</v>
      </c>
    </row>
    <row r="372" spans="1:20" x14ac:dyDescent="0.35">
      <c r="A372" s="8">
        <v>45698.418912037043</v>
      </c>
      <c r="B372">
        <v>386</v>
      </c>
      <c r="C372">
        <v>337</v>
      </c>
      <c r="D372">
        <v>145</v>
      </c>
      <c r="E372">
        <v>192</v>
      </c>
      <c r="F372" s="2">
        <v>45698</v>
      </c>
      <c r="G372" s="5">
        <f t="shared" si="5"/>
        <v>7</v>
      </c>
      <c r="H372" t="s">
        <v>381</v>
      </c>
      <c r="I372">
        <v>2025</v>
      </c>
      <c r="J372">
        <v>2</v>
      </c>
      <c r="K372">
        <v>10</v>
      </c>
      <c r="L372">
        <v>10</v>
      </c>
      <c r="M372">
        <v>131</v>
      </c>
      <c r="N372">
        <v>481</v>
      </c>
      <c r="O372">
        <v>231.07</v>
      </c>
      <c r="P372">
        <v>58.4</v>
      </c>
      <c r="Q372">
        <v>172.67</v>
      </c>
      <c r="R372">
        <v>0.48</v>
      </c>
      <c r="S372">
        <v>1.45843251</v>
      </c>
      <c r="T372">
        <v>7</v>
      </c>
    </row>
    <row r="373" spans="1:20" x14ac:dyDescent="0.35">
      <c r="A373" s="8">
        <v>45698.492731481478</v>
      </c>
      <c r="B373">
        <v>376</v>
      </c>
      <c r="C373">
        <v>322</v>
      </c>
      <c r="D373">
        <v>152</v>
      </c>
      <c r="E373">
        <v>170</v>
      </c>
      <c r="F373" s="2">
        <v>45698</v>
      </c>
      <c r="G373" s="5">
        <f t="shared" si="5"/>
        <v>7</v>
      </c>
      <c r="H373" t="s">
        <v>382</v>
      </c>
      <c r="I373">
        <v>2025</v>
      </c>
      <c r="J373">
        <v>2</v>
      </c>
      <c r="K373">
        <v>10</v>
      </c>
      <c r="L373">
        <v>11</v>
      </c>
      <c r="M373">
        <v>113</v>
      </c>
      <c r="N373">
        <v>452</v>
      </c>
      <c r="O373">
        <v>267.63</v>
      </c>
      <c r="P373">
        <v>67.64</v>
      </c>
      <c r="Q373">
        <v>199.99</v>
      </c>
      <c r="R373">
        <v>0.59</v>
      </c>
      <c r="S373">
        <v>1.203153608</v>
      </c>
      <c r="T373">
        <v>7</v>
      </c>
    </row>
    <row r="374" spans="1:20" x14ac:dyDescent="0.35">
      <c r="A374" s="8">
        <v>45698.512546296297</v>
      </c>
      <c r="B374">
        <v>349</v>
      </c>
      <c r="C374">
        <v>300</v>
      </c>
      <c r="D374">
        <v>131</v>
      </c>
      <c r="E374">
        <v>169</v>
      </c>
      <c r="F374" s="2">
        <v>45698</v>
      </c>
      <c r="G374" s="5">
        <f t="shared" si="5"/>
        <v>7</v>
      </c>
      <c r="H374" t="s">
        <v>383</v>
      </c>
      <c r="I374">
        <v>2025</v>
      </c>
      <c r="J374">
        <v>2</v>
      </c>
      <c r="K374">
        <v>10</v>
      </c>
      <c r="L374">
        <v>12</v>
      </c>
      <c r="M374">
        <v>119</v>
      </c>
      <c r="N374">
        <v>499</v>
      </c>
      <c r="O374">
        <v>289.82</v>
      </c>
      <c r="P374">
        <v>73.25</v>
      </c>
      <c r="Q374">
        <v>216.57</v>
      </c>
      <c r="R374">
        <v>0.57999999999999996</v>
      </c>
      <c r="S374">
        <v>1.0351252500000001</v>
      </c>
      <c r="T374">
        <v>7</v>
      </c>
    </row>
    <row r="375" spans="1:20" x14ac:dyDescent="0.35">
      <c r="A375" s="8">
        <v>45698.57540509259</v>
      </c>
      <c r="B375">
        <v>369</v>
      </c>
      <c r="C375">
        <v>352</v>
      </c>
      <c r="D375">
        <v>201</v>
      </c>
      <c r="E375">
        <v>151</v>
      </c>
      <c r="F375" s="2">
        <v>45698</v>
      </c>
      <c r="G375" s="5">
        <f t="shared" si="5"/>
        <v>7</v>
      </c>
      <c r="H375" t="s">
        <v>384</v>
      </c>
      <c r="I375">
        <v>2025</v>
      </c>
      <c r="J375">
        <v>2</v>
      </c>
      <c r="K375">
        <v>10</v>
      </c>
      <c r="L375">
        <v>13</v>
      </c>
      <c r="M375">
        <v>113</v>
      </c>
      <c r="N375">
        <v>235</v>
      </c>
      <c r="O375">
        <v>184.08</v>
      </c>
      <c r="P375">
        <v>46.52</v>
      </c>
      <c r="Q375">
        <v>137.55000000000001</v>
      </c>
      <c r="R375">
        <v>0.78</v>
      </c>
      <c r="S375">
        <v>1.9122120819999999</v>
      </c>
      <c r="T375">
        <v>7</v>
      </c>
    </row>
    <row r="376" spans="1:20" x14ac:dyDescent="0.35">
      <c r="A376" s="8">
        <v>45698.588680555556</v>
      </c>
      <c r="B376">
        <v>415</v>
      </c>
      <c r="C376">
        <v>351</v>
      </c>
      <c r="D376">
        <v>202</v>
      </c>
      <c r="E376">
        <v>149</v>
      </c>
      <c r="F376" s="2">
        <v>45698</v>
      </c>
      <c r="G376" s="5">
        <f t="shared" si="5"/>
        <v>7</v>
      </c>
      <c r="H376" t="s">
        <v>385</v>
      </c>
      <c r="I376">
        <v>2025</v>
      </c>
      <c r="J376">
        <v>2</v>
      </c>
      <c r="K376">
        <v>10</v>
      </c>
      <c r="L376">
        <v>14</v>
      </c>
      <c r="M376">
        <v>113</v>
      </c>
      <c r="N376">
        <v>255</v>
      </c>
      <c r="O376">
        <v>215.41</v>
      </c>
      <c r="P376">
        <v>54.44</v>
      </c>
      <c r="Q376">
        <v>160.97</v>
      </c>
      <c r="R376">
        <v>0.84</v>
      </c>
      <c r="S376">
        <v>1.629450815</v>
      </c>
      <c r="T376">
        <v>7</v>
      </c>
    </row>
    <row r="377" spans="1:20" x14ac:dyDescent="0.35">
      <c r="A377" s="8">
        <v>45698.632233796299</v>
      </c>
      <c r="B377">
        <v>384</v>
      </c>
      <c r="C377">
        <v>357</v>
      </c>
      <c r="D377">
        <v>213</v>
      </c>
      <c r="E377">
        <v>144</v>
      </c>
      <c r="F377" s="2">
        <v>45698</v>
      </c>
      <c r="G377" s="5">
        <f t="shared" si="5"/>
        <v>7</v>
      </c>
      <c r="H377" t="s">
        <v>386</v>
      </c>
      <c r="I377">
        <v>2025</v>
      </c>
      <c r="J377">
        <v>2</v>
      </c>
      <c r="K377">
        <v>10</v>
      </c>
      <c r="L377">
        <v>15</v>
      </c>
      <c r="M377">
        <v>117</v>
      </c>
      <c r="N377">
        <v>315</v>
      </c>
      <c r="O377">
        <v>289.82</v>
      </c>
      <c r="P377">
        <v>73.25</v>
      </c>
      <c r="Q377">
        <v>216.57</v>
      </c>
      <c r="R377">
        <v>0.92</v>
      </c>
      <c r="S377">
        <v>1.2317990480000001</v>
      </c>
      <c r="T377">
        <v>7</v>
      </c>
    </row>
    <row r="378" spans="1:20" x14ac:dyDescent="0.35">
      <c r="A378" s="8">
        <v>45698.70244212963</v>
      </c>
      <c r="B378">
        <v>473</v>
      </c>
      <c r="C378">
        <v>385</v>
      </c>
      <c r="D378">
        <v>206</v>
      </c>
      <c r="E378">
        <v>179</v>
      </c>
      <c r="F378" s="2">
        <v>45698</v>
      </c>
      <c r="G378" s="5">
        <f t="shared" si="5"/>
        <v>7</v>
      </c>
      <c r="H378" t="s">
        <v>387</v>
      </c>
      <c r="I378">
        <v>2025</v>
      </c>
      <c r="J378">
        <v>2</v>
      </c>
      <c r="K378">
        <v>10</v>
      </c>
      <c r="L378">
        <v>16</v>
      </c>
      <c r="M378">
        <v>142</v>
      </c>
      <c r="N378">
        <v>292</v>
      </c>
      <c r="O378">
        <v>268.93</v>
      </c>
      <c r="P378">
        <v>67.97</v>
      </c>
      <c r="Q378">
        <v>200.96</v>
      </c>
      <c r="R378">
        <v>0.92</v>
      </c>
      <c r="S378">
        <v>1.4315993010000001</v>
      </c>
      <c r="T378">
        <v>7</v>
      </c>
    </row>
    <row r="379" spans="1:20" x14ac:dyDescent="0.35">
      <c r="A379" s="8">
        <v>45698.736585648148</v>
      </c>
      <c r="B379">
        <v>475</v>
      </c>
      <c r="C379">
        <v>375</v>
      </c>
      <c r="D379">
        <v>150</v>
      </c>
      <c r="E379">
        <v>225</v>
      </c>
      <c r="F379" s="2">
        <v>45698</v>
      </c>
      <c r="G379" s="5">
        <f t="shared" si="5"/>
        <v>7</v>
      </c>
      <c r="H379" t="s">
        <v>388</v>
      </c>
      <c r="I379">
        <v>2025</v>
      </c>
      <c r="J379">
        <v>2</v>
      </c>
      <c r="K379">
        <v>10</v>
      </c>
      <c r="L379">
        <v>17</v>
      </c>
      <c r="M379">
        <v>159</v>
      </c>
      <c r="N379">
        <v>342</v>
      </c>
      <c r="O379">
        <v>289.82</v>
      </c>
      <c r="P379">
        <v>73.25</v>
      </c>
      <c r="Q379">
        <v>216.57</v>
      </c>
      <c r="R379">
        <v>0.85</v>
      </c>
      <c r="S379">
        <v>1.293906563</v>
      </c>
      <c r="T379">
        <v>7</v>
      </c>
    </row>
    <row r="380" spans="1:20" x14ac:dyDescent="0.35">
      <c r="A380" s="8">
        <v>45698.770555555559</v>
      </c>
      <c r="B380">
        <v>464</v>
      </c>
      <c r="C380">
        <v>346</v>
      </c>
      <c r="D380">
        <v>110</v>
      </c>
      <c r="E380">
        <v>236</v>
      </c>
      <c r="F380" s="2">
        <v>45698</v>
      </c>
      <c r="G380" s="5">
        <f t="shared" si="5"/>
        <v>7</v>
      </c>
      <c r="H380" t="s">
        <v>389</v>
      </c>
      <c r="I380">
        <v>2025</v>
      </c>
      <c r="J380">
        <v>2</v>
      </c>
      <c r="K380">
        <v>10</v>
      </c>
      <c r="L380">
        <v>18</v>
      </c>
      <c r="M380">
        <v>179</v>
      </c>
      <c r="N380">
        <v>586</v>
      </c>
      <c r="O380">
        <v>389.04</v>
      </c>
      <c r="P380">
        <v>98.33</v>
      </c>
      <c r="Q380">
        <v>290.70999999999998</v>
      </c>
      <c r="R380">
        <v>0.66</v>
      </c>
      <c r="S380">
        <v>0.88936870239999999</v>
      </c>
      <c r="T380">
        <v>7</v>
      </c>
    </row>
    <row r="381" spans="1:20" x14ac:dyDescent="0.35">
      <c r="A381" s="8">
        <v>45698.807696759257</v>
      </c>
      <c r="B381">
        <v>438</v>
      </c>
      <c r="C381">
        <v>332</v>
      </c>
      <c r="D381">
        <v>124</v>
      </c>
      <c r="E381">
        <v>208</v>
      </c>
      <c r="F381" s="2">
        <v>45698</v>
      </c>
      <c r="G381" s="5">
        <f t="shared" si="5"/>
        <v>7</v>
      </c>
      <c r="H381" t="s">
        <v>390</v>
      </c>
      <c r="I381">
        <v>2025</v>
      </c>
      <c r="J381">
        <v>2</v>
      </c>
      <c r="K381">
        <v>10</v>
      </c>
      <c r="L381">
        <v>19</v>
      </c>
      <c r="M381">
        <v>148</v>
      </c>
      <c r="N381">
        <v>456</v>
      </c>
      <c r="O381">
        <v>356.4</v>
      </c>
      <c r="P381">
        <v>90.08</v>
      </c>
      <c r="Q381">
        <v>266.32</v>
      </c>
      <c r="R381">
        <v>0.78</v>
      </c>
      <c r="S381">
        <v>0.93153759820000004</v>
      </c>
      <c r="T381">
        <v>7</v>
      </c>
    </row>
    <row r="382" spans="1:20" x14ac:dyDescent="0.35">
      <c r="A382" s="8">
        <v>45698.849861111114</v>
      </c>
      <c r="B382">
        <v>492</v>
      </c>
      <c r="C382">
        <v>414</v>
      </c>
      <c r="D382">
        <v>175</v>
      </c>
      <c r="E382">
        <v>239</v>
      </c>
      <c r="F382" s="2">
        <v>45698</v>
      </c>
      <c r="G382" s="5">
        <f t="shared" si="5"/>
        <v>7</v>
      </c>
      <c r="H382" t="s">
        <v>391</v>
      </c>
      <c r="I382">
        <v>2025</v>
      </c>
      <c r="J382">
        <v>2</v>
      </c>
      <c r="K382">
        <v>10</v>
      </c>
      <c r="L382">
        <v>20</v>
      </c>
      <c r="M382">
        <v>167</v>
      </c>
      <c r="N382">
        <v>174</v>
      </c>
      <c r="O382">
        <v>349.88</v>
      </c>
      <c r="P382">
        <v>88.43</v>
      </c>
      <c r="Q382">
        <v>261.45</v>
      </c>
      <c r="R382">
        <v>2.0099999999999998</v>
      </c>
      <c r="S382">
        <v>1.1832628329999999</v>
      </c>
      <c r="T382">
        <v>7</v>
      </c>
    </row>
    <row r="383" spans="1:20" x14ac:dyDescent="0.35">
      <c r="A383" s="8">
        <v>45698.894386574073</v>
      </c>
      <c r="B383">
        <v>402</v>
      </c>
      <c r="C383">
        <v>352</v>
      </c>
      <c r="D383">
        <v>134</v>
      </c>
      <c r="E383">
        <v>218</v>
      </c>
      <c r="F383" s="2">
        <v>45698</v>
      </c>
      <c r="G383" s="5">
        <f t="shared" si="5"/>
        <v>7</v>
      </c>
      <c r="H383" t="s">
        <v>392</v>
      </c>
      <c r="I383">
        <v>2025</v>
      </c>
      <c r="J383">
        <v>2</v>
      </c>
      <c r="K383">
        <v>10</v>
      </c>
      <c r="L383">
        <v>21</v>
      </c>
      <c r="M383">
        <v>167</v>
      </c>
      <c r="N383">
        <v>190</v>
      </c>
      <c r="O383">
        <v>396.87</v>
      </c>
      <c r="P383">
        <v>100.31</v>
      </c>
      <c r="Q383">
        <v>296.57</v>
      </c>
      <c r="R383">
        <v>2.09</v>
      </c>
      <c r="S383">
        <v>0.8869403079</v>
      </c>
      <c r="T383">
        <v>7</v>
      </c>
    </row>
    <row r="384" spans="1:20" x14ac:dyDescent="0.35">
      <c r="A384" s="8">
        <v>45698.94636574074</v>
      </c>
      <c r="B384">
        <v>361</v>
      </c>
      <c r="C384">
        <v>278</v>
      </c>
      <c r="D384">
        <v>102</v>
      </c>
      <c r="E384">
        <v>176</v>
      </c>
      <c r="F384" s="2">
        <v>45698</v>
      </c>
      <c r="G384" s="5">
        <f t="shared" si="5"/>
        <v>7</v>
      </c>
      <c r="H384" t="s">
        <v>393</v>
      </c>
      <c r="I384">
        <v>2025</v>
      </c>
      <c r="J384">
        <v>2</v>
      </c>
      <c r="K384">
        <v>10</v>
      </c>
      <c r="L384">
        <v>22</v>
      </c>
      <c r="M384">
        <v>142</v>
      </c>
      <c r="N384">
        <v>124</v>
      </c>
      <c r="O384">
        <v>265.02</v>
      </c>
      <c r="P384">
        <v>66.98</v>
      </c>
      <c r="Q384">
        <v>198.04</v>
      </c>
      <c r="R384">
        <v>2.14</v>
      </c>
      <c r="S384">
        <v>1.0489774359999999</v>
      </c>
      <c r="T384">
        <v>7</v>
      </c>
    </row>
    <row r="385" spans="1:20" x14ac:dyDescent="0.35">
      <c r="A385" s="8">
        <v>45698.991006944438</v>
      </c>
      <c r="B385">
        <v>343</v>
      </c>
      <c r="C385">
        <v>266</v>
      </c>
      <c r="D385">
        <v>124</v>
      </c>
      <c r="E385">
        <v>142</v>
      </c>
      <c r="F385" s="2">
        <v>45698</v>
      </c>
      <c r="G385" s="5">
        <f t="shared" si="5"/>
        <v>7</v>
      </c>
      <c r="H385" t="s">
        <v>394</v>
      </c>
      <c r="I385">
        <v>2025</v>
      </c>
      <c r="J385">
        <v>2</v>
      </c>
      <c r="K385">
        <v>10</v>
      </c>
      <c r="L385">
        <v>23</v>
      </c>
      <c r="M385">
        <v>105</v>
      </c>
      <c r="N385">
        <v>74</v>
      </c>
      <c r="O385">
        <v>178.85</v>
      </c>
      <c r="P385">
        <v>45.2</v>
      </c>
      <c r="Q385">
        <v>133.65</v>
      </c>
      <c r="R385">
        <v>2.42</v>
      </c>
      <c r="S385">
        <v>1.487279843</v>
      </c>
      <c r="T385">
        <v>7</v>
      </c>
    </row>
    <row r="386" spans="1:20" x14ac:dyDescent="0.35">
      <c r="A386" s="8">
        <v>45699.027337962973</v>
      </c>
      <c r="B386">
        <v>240</v>
      </c>
      <c r="C386">
        <v>183</v>
      </c>
      <c r="D386">
        <v>85</v>
      </c>
      <c r="E386">
        <v>98</v>
      </c>
      <c r="F386" s="2">
        <v>45699</v>
      </c>
      <c r="G386" s="5">
        <f t="shared" si="5"/>
        <v>7</v>
      </c>
      <c r="H386" t="s">
        <v>395</v>
      </c>
      <c r="I386">
        <v>2025</v>
      </c>
      <c r="J386">
        <v>2</v>
      </c>
      <c r="K386">
        <v>11</v>
      </c>
      <c r="L386">
        <v>0</v>
      </c>
      <c r="M386">
        <v>76</v>
      </c>
      <c r="N386">
        <v>157</v>
      </c>
      <c r="O386">
        <v>187.83</v>
      </c>
      <c r="P386">
        <v>49.18</v>
      </c>
      <c r="Q386">
        <v>138.65</v>
      </c>
      <c r="R386">
        <v>1.2</v>
      </c>
      <c r="S386">
        <v>0.97428525789999998</v>
      </c>
      <c r="T386">
        <v>7</v>
      </c>
    </row>
    <row r="387" spans="1:20" x14ac:dyDescent="0.35">
      <c r="A387" s="8">
        <v>45699.06722222222</v>
      </c>
      <c r="B387">
        <v>208</v>
      </c>
      <c r="C387">
        <v>135</v>
      </c>
      <c r="D387">
        <v>63</v>
      </c>
      <c r="E387">
        <v>72</v>
      </c>
      <c r="F387" s="2">
        <v>45699</v>
      </c>
      <c r="G387" s="5">
        <f t="shared" ref="G387:G450" si="6">WEEKNUM(A387,2)</f>
        <v>7</v>
      </c>
      <c r="H387" t="s">
        <v>396</v>
      </c>
      <c r="I387">
        <v>2025</v>
      </c>
      <c r="J387">
        <v>2</v>
      </c>
      <c r="K387">
        <v>11</v>
      </c>
      <c r="L387">
        <v>1</v>
      </c>
      <c r="M387">
        <v>58</v>
      </c>
      <c r="N387">
        <v>90</v>
      </c>
      <c r="O387">
        <v>97.83</v>
      </c>
      <c r="P387">
        <v>25.62</v>
      </c>
      <c r="Q387">
        <v>72.209999999999994</v>
      </c>
      <c r="R387">
        <v>1.0900000000000001</v>
      </c>
      <c r="S387">
        <v>1.379944802</v>
      </c>
      <c r="T387">
        <v>7</v>
      </c>
    </row>
    <row r="388" spans="1:20" x14ac:dyDescent="0.35">
      <c r="A388" s="8">
        <v>45699.109131944453</v>
      </c>
      <c r="B388">
        <v>108</v>
      </c>
      <c r="C388">
        <v>88</v>
      </c>
      <c r="D388">
        <v>46</v>
      </c>
      <c r="E388">
        <v>42</v>
      </c>
      <c r="F388" s="2">
        <v>45699</v>
      </c>
      <c r="G388" s="5">
        <f t="shared" si="6"/>
        <v>7</v>
      </c>
      <c r="H388" t="s">
        <v>397</v>
      </c>
      <c r="I388">
        <v>2025</v>
      </c>
      <c r="J388">
        <v>2</v>
      </c>
      <c r="K388">
        <v>11</v>
      </c>
      <c r="L388">
        <v>2</v>
      </c>
      <c r="M388">
        <v>37</v>
      </c>
      <c r="N388">
        <v>55</v>
      </c>
      <c r="O388">
        <v>84.79</v>
      </c>
      <c r="P388">
        <v>22.2</v>
      </c>
      <c r="Q388">
        <v>62.58</v>
      </c>
      <c r="R388">
        <v>1.54</v>
      </c>
      <c r="S388">
        <v>1.0378582380000001</v>
      </c>
      <c r="T388">
        <v>7</v>
      </c>
    </row>
    <row r="389" spans="1:20" x14ac:dyDescent="0.35">
      <c r="A389" s="8">
        <v>45699.160474537042</v>
      </c>
      <c r="B389">
        <v>174</v>
      </c>
      <c r="C389">
        <v>105</v>
      </c>
      <c r="D389">
        <v>65</v>
      </c>
      <c r="E389">
        <v>40</v>
      </c>
      <c r="F389" s="2">
        <v>45699</v>
      </c>
      <c r="G389" s="5">
        <f t="shared" si="6"/>
        <v>7</v>
      </c>
      <c r="H389" t="s">
        <v>398</v>
      </c>
      <c r="I389">
        <v>2025</v>
      </c>
      <c r="J389">
        <v>2</v>
      </c>
      <c r="K389">
        <v>11</v>
      </c>
      <c r="L389">
        <v>3</v>
      </c>
      <c r="M389">
        <v>31</v>
      </c>
      <c r="N389">
        <v>41</v>
      </c>
      <c r="O389">
        <v>54.78</v>
      </c>
      <c r="P389">
        <v>14.34</v>
      </c>
      <c r="Q389">
        <v>40.44</v>
      </c>
      <c r="R389">
        <v>1.34</v>
      </c>
      <c r="S389">
        <v>1.916757941</v>
      </c>
      <c r="T389">
        <v>7</v>
      </c>
    </row>
    <row r="390" spans="1:20" x14ac:dyDescent="0.35">
      <c r="A390" s="8">
        <v>45699.176608796297</v>
      </c>
      <c r="B390">
        <v>157</v>
      </c>
      <c r="C390">
        <v>124</v>
      </c>
      <c r="D390">
        <v>104</v>
      </c>
      <c r="E390">
        <v>20</v>
      </c>
      <c r="F390" s="2">
        <v>45699</v>
      </c>
      <c r="G390" s="5">
        <f t="shared" si="6"/>
        <v>7</v>
      </c>
      <c r="H390" t="s">
        <v>399</v>
      </c>
      <c r="I390">
        <v>2025</v>
      </c>
      <c r="J390">
        <v>2</v>
      </c>
      <c r="K390">
        <v>11</v>
      </c>
      <c r="L390">
        <v>4</v>
      </c>
      <c r="M390">
        <v>17</v>
      </c>
      <c r="N390">
        <v>21</v>
      </c>
      <c r="O390">
        <v>40.44</v>
      </c>
      <c r="P390">
        <v>10.59</v>
      </c>
      <c r="Q390">
        <v>29.85</v>
      </c>
      <c r="R390">
        <v>1.93</v>
      </c>
      <c r="S390">
        <v>3.0662710190000002</v>
      </c>
      <c r="T390">
        <v>7</v>
      </c>
    </row>
    <row r="391" spans="1:20" x14ac:dyDescent="0.35">
      <c r="A391" s="8">
        <v>45699.237743055557</v>
      </c>
      <c r="B391">
        <v>226</v>
      </c>
      <c r="C391">
        <v>187</v>
      </c>
      <c r="D391">
        <v>163</v>
      </c>
      <c r="E391">
        <v>24</v>
      </c>
      <c r="F391" s="2">
        <v>45699</v>
      </c>
      <c r="G391" s="5">
        <f t="shared" si="6"/>
        <v>7</v>
      </c>
      <c r="H391" t="s">
        <v>400</v>
      </c>
      <c r="I391">
        <v>2025</v>
      </c>
      <c r="J391">
        <v>2</v>
      </c>
      <c r="K391">
        <v>11</v>
      </c>
      <c r="L391">
        <v>5</v>
      </c>
      <c r="M391">
        <v>20</v>
      </c>
      <c r="N391">
        <v>24</v>
      </c>
      <c r="O391">
        <v>33.909999999999997</v>
      </c>
      <c r="P391">
        <v>8.8800000000000008</v>
      </c>
      <c r="Q391">
        <v>25.03</v>
      </c>
      <c r="R391">
        <v>1.41</v>
      </c>
      <c r="S391">
        <v>5.5145974640000004</v>
      </c>
      <c r="T391">
        <v>7</v>
      </c>
    </row>
    <row r="392" spans="1:20" x14ac:dyDescent="0.35">
      <c r="A392" s="8">
        <v>45699.252430555563</v>
      </c>
      <c r="B392">
        <v>425</v>
      </c>
      <c r="C392">
        <v>387</v>
      </c>
      <c r="D392">
        <v>320</v>
      </c>
      <c r="E392">
        <v>67</v>
      </c>
      <c r="F392" s="2">
        <v>45699</v>
      </c>
      <c r="G392" s="5">
        <f t="shared" si="6"/>
        <v>7</v>
      </c>
      <c r="H392" t="s">
        <v>401</v>
      </c>
      <c r="I392">
        <v>2025</v>
      </c>
      <c r="J392">
        <v>2</v>
      </c>
      <c r="K392">
        <v>11</v>
      </c>
      <c r="L392">
        <v>6</v>
      </c>
      <c r="M392">
        <v>50</v>
      </c>
      <c r="N392">
        <v>86</v>
      </c>
      <c r="O392">
        <v>126.53</v>
      </c>
      <c r="P392">
        <v>33.130000000000003</v>
      </c>
      <c r="Q392">
        <v>93.4</v>
      </c>
      <c r="R392">
        <v>1.47</v>
      </c>
      <c r="S392">
        <v>3.0585631869999999</v>
      </c>
      <c r="T392">
        <v>7</v>
      </c>
    </row>
    <row r="393" spans="1:20" x14ac:dyDescent="0.35">
      <c r="A393" s="8">
        <v>45699.294189814813</v>
      </c>
      <c r="B393">
        <v>642</v>
      </c>
      <c r="C393">
        <v>608</v>
      </c>
      <c r="D393">
        <v>479</v>
      </c>
      <c r="E393">
        <v>129</v>
      </c>
      <c r="F393" s="2">
        <v>45699</v>
      </c>
      <c r="G393" s="5">
        <f t="shared" si="6"/>
        <v>7</v>
      </c>
      <c r="H393" t="s">
        <v>402</v>
      </c>
      <c r="I393">
        <v>2025</v>
      </c>
      <c r="J393">
        <v>2</v>
      </c>
      <c r="K393">
        <v>11</v>
      </c>
      <c r="L393">
        <v>7</v>
      </c>
      <c r="M393">
        <v>90</v>
      </c>
      <c r="N393">
        <v>173</v>
      </c>
      <c r="O393">
        <v>163.05000000000001</v>
      </c>
      <c r="P393">
        <v>42.69</v>
      </c>
      <c r="Q393">
        <v>120.36</v>
      </c>
      <c r="R393">
        <v>0.94</v>
      </c>
      <c r="S393">
        <v>3.72891751</v>
      </c>
      <c r="T393">
        <v>7</v>
      </c>
    </row>
    <row r="394" spans="1:20" x14ac:dyDescent="0.35">
      <c r="A394" s="8">
        <v>45699.34207175926</v>
      </c>
      <c r="B394">
        <v>381</v>
      </c>
      <c r="C394">
        <v>316</v>
      </c>
      <c r="D394">
        <v>152</v>
      </c>
      <c r="E394">
        <v>164</v>
      </c>
      <c r="F394" s="2">
        <v>45699</v>
      </c>
      <c r="G394" s="5">
        <f t="shared" si="6"/>
        <v>7</v>
      </c>
      <c r="H394" t="s">
        <v>403</v>
      </c>
      <c r="I394">
        <v>2025</v>
      </c>
      <c r="J394">
        <v>2</v>
      </c>
      <c r="K394">
        <v>11</v>
      </c>
      <c r="L394">
        <v>8</v>
      </c>
      <c r="M394">
        <v>111</v>
      </c>
      <c r="N394">
        <v>298</v>
      </c>
      <c r="O394">
        <v>187.83</v>
      </c>
      <c r="P394">
        <v>49.18</v>
      </c>
      <c r="Q394">
        <v>138.65</v>
      </c>
      <c r="R394">
        <v>0.63</v>
      </c>
      <c r="S394">
        <v>1.6823723580000001</v>
      </c>
      <c r="T394">
        <v>7</v>
      </c>
    </row>
    <row r="395" spans="1:20" x14ac:dyDescent="0.35">
      <c r="A395" s="8">
        <v>45699.385312500002</v>
      </c>
      <c r="B395">
        <v>413</v>
      </c>
      <c r="C395">
        <v>388</v>
      </c>
      <c r="D395">
        <v>179</v>
      </c>
      <c r="E395">
        <v>209</v>
      </c>
      <c r="F395" s="2">
        <v>45699</v>
      </c>
      <c r="G395" s="5">
        <f t="shared" si="6"/>
        <v>7</v>
      </c>
      <c r="H395" t="s">
        <v>404</v>
      </c>
      <c r="I395">
        <v>2025</v>
      </c>
      <c r="J395">
        <v>2</v>
      </c>
      <c r="K395">
        <v>11</v>
      </c>
      <c r="L395">
        <v>9</v>
      </c>
      <c r="M395">
        <v>142</v>
      </c>
      <c r="N395">
        <v>473</v>
      </c>
      <c r="O395">
        <v>276.52999999999997</v>
      </c>
      <c r="P395">
        <v>72.41</v>
      </c>
      <c r="Q395">
        <v>204.12</v>
      </c>
      <c r="R395">
        <v>0.57999999999999996</v>
      </c>
      <c r="S395">
        <v>1.403102737</v>
      </c>
      <c r="T395">
        <v>7</v>
      </c>
    </row>
    <row r="396" spans="1:20" x14ac:dyDescent="0.35">
      <c r="A396" s="8">
        <v>45699.43613425926</v>
      </c>
      <c r="B396">
        <v>354</v>
      </c>
      <c r="C396">
        <v>313</v>
      </c>
      <c r="D396">
        <v>128</v>
      </c>
      <c r="E396">
        <v>185</v>
      </c>
      <c r="F396" s="2">
        <v>45699</v>
      </c>
      <c r="G396" s="5">
        <f t="shared" si="6"/>
        <v>7</v>
      </c>
      <c r="H396" t="s">
        <v>405</v>
      </c>
      <c r="I396">
        <v>2025</v>
      </c>
      <c r="J396">
        <v>2</v>
      </c>
      <c r="K396">
        <v>11</v>
      </c>
      <c r="L396">
        <v>10</v>
      </c>
      <c r="M396">
        <v>133</v>
      </c>
      <c r="N396">
        <v>568</v>
      </c>
      <c r="O396">
        <v>306.52999999999997</v>
      </c>
      <c r="P396">
        <v>80.260000000000005</v>
      </c>
      <c r="Q396">
        <v>226.27</v>
      </c>
      <c r="R396">
        <v>0.54</v>
      </c>
      <c r="S396">
        <v>1.0211072329999999</v>
      </c>
      <c r="T396">
        <v>7</v>
      </c>
    </row>
    <row r="397" spans="1:20" x14ac:dyDescent="0.35">
      <c r="A397" s="8">
        <v>45699.47074074074</v>
      </c>
      <c r="B397">
        <v>414</v>
      </c>
      <c r="C397">
        <v>396</v>
      </c>
      <c r="D397">
        <v>184</v>
      </c>
      <c r="E397">
        <v>212</v>
      </c>
      <c r="F397" s="2">
        <v>45699</v>
      </c>
      <c r="G397" s="5">
        <f t="shared" si="6"/>
        <v>7</v>
      </c>
      <c r="H397" t="s">
        <v>406</v>
      </c>
      <c r="I397">
        <v>2025</v>
      </c>
      <c r="J397">
        <v>2</v>
      </c>
      <c r="K397">
        <v>11</v>
      </c>
      <c r="L397">
        <v>11</v>
      </c>
      <c r="M397">
        <v>142</v>
      </c>
      <c r="N397">
        <v>610</v>
      </c>
      <c r="O397">
        <v>309.14</v>
      </c>
      <c r="P397">
        <v>80.95</v>
      </c>
      <c r="Q397">
        <v>228.19</v>
      </c>
      <c r="R397">
        <v>0.51</v>
      </c>
      <c r="S397">
        <v>1.280973022</v>
      </c>
      <c r="T397">
        <v>7</v>
      </c>
    </row>
    <row r="398" spans="1:20" x14ac:dyDescent="0.35">
      <c r="A398" s="8">
        <v>45699.533391203702</v>
      </c>
      <c r="B398">
        <v>339</v>
      </c>
      <c r="C398">
        <v>275</v>
      </c>
      <c r="D398">
        <v>119</v>
      </c>
      <c r="E398">
        <v>156</v>
      </c>
      <c r="F398" s="2">
        <v>45699</v>
      </c>
      <c r="G398" s="5">
        <f t="shared" si="6"/>
        <v>7</v>
      </c>
      <c r="H398" t="s">
        <v>407</v>
      </c>
      <c r="I398">
        <v>2025</v>
      </c>
      <c r="J398">
        <v>2</v>
      </c>
      <c r="K398">
        <v>11</v>
      </c>
      <c r="L398">
        <v>12</v>
      </c>
      <c r="M398">
        <v>110</v>
      </c>
      <c r="N398">
        <v>403</v>
      </c>
      <c r="O398">
        <v>237.4</v>
      </c>
      <c r="P398">
        <v>62.16</v>
      </c>
      <c r="Q398">
        <v>175.24</v>
      </c>
      <c r="R398">
        <v>0.59</v>
      </c>
      <c r="S398">
        <v>1.158382477</v>
      </c>
      <c r="T398">
        <v>7</v>
      </c>
    </row>
    <row r="399" spans="1:20" x14ac:dyDescent="0.35">
      <c r="A399" s="8">
        <v>45699.569467592592</v>
      </c>
      <c r="B399">
        <v>396</v>
      </c>
      <c r="C399">
        <v>320</v>
      </c>
      <c r="D399">
        <v>166</v>
      </c>
      <c r="E399">
        <v>154</v>
      </c>
      <c r="F399" s="2">
        <v>45699</v>
      </c>
      <c r="G399" s="5">
        <f t="shared" si="6"/>
        <v>7</v>
      </c>
      <c r="H399" t="s">
        <v>408</v>
      </c>
      <c r="I399">
        <v>2025</v>
      </c>
      <c r="J399">
        <v>2</v>
      </c>
      <c r="K399">
        <v>11</v>
      </c>
      <c r="L399">
        <v>13</v>
      </c>
      <c r="M399">
        <v>113</v>
      </c>
      <c r="N399">
        <v>254</v>
      </c>
      <c r="O399">
        <v>220.44</v>
      </c>
      <c r="P399">
        <v>57.72</v>
      </c>
      <c r="Q399">
        <v>162.72</v>
      </c>
      <c r="R399">
        <v>0.87</v>
      </c>
      <c r="S399">
        <v>1.45164217</v>
      </c>
      <c r="T399">
        <v>7</v>
      </c>
    </row>
    <row r="400" spans="1:20" x14ac:dyDescent="0.35">
      <c r="A400" s="8">
        <v>45699.620717592603</v>
      </c>
      <c r="B400">
        <v>401</v>
      </c>
      <c r="C400">
        <v>336</v>
      </c>
      <c r="D400">
        <v>178</v>
      </c>
      <c r="E400">
        <v>158</v>
      </c>
      <c r="F400" s="2">
        <v>45699</v>
      </c>
      <c r="G400" s="5">
        <f t="shared" si="6"/>
        <v>7</v>
      </c>
      <c r="H400" t="s">
        <v>409</v>
      </c>
      <c r="I400">
        <v>2025</v>
      </c>
      <c r="J400">
        <v>2</v>
      </c>
      <c r="K400">
        <v>11</v>
      </c>
      <c r="L400">
        <v>14</v>
      </c>
      <c r="M400">
        <v>124</v>
      </c>
      <c r="N400">
        <v>262</v>
      </c>
      <c r="O400">
        <v>196.96</v>
      </c>
      <c r="P400">
        <v>51.57</v>
      </c>
      <c r="Q400">
        <v>145.38999999999999</v>
      </c>
      <c r="R400">
        <v>0.75</v>
      </c>
      <c r="S400">
        <v>1.705930138</v>
      </c>
      <c r="T400">
        <v>7</v>
      </c>
    </row>
    <row r="401" spans="1:20" x14ac:dyDescent="0.35">
      <c r="A401" s="8">
        <v>45699.651504629634</v>
      </c>
      <c r="B401">
        <v>416</v>
      </c>
      <c r="C401">
        <v>327</v>
      </c>
      <c r="D401">
        <v>178</v>
      </c>
      <c r="E401">
        <v>149</v>
      </c>
      <c r="F401" s="2">
        <v>45699</v>
      </c>
      <c r="G401" s="5">
        <f t="shared" si="6"/>
        <v>7</v>
      </c>
      <c r="H401" t="s">
        <v>410</v>
      </c>
      <c r="I401">
        <v>2025</v>
      </c>
      <c r="J401">
        <v>2</v>
      </c>
      <c r="K401">
        <v>11</v>
      </c>
      <c r="L401">
        <v>15</v>
      </c>
      <c r="M401">
        <v>111</v>
      </c>
      <c r="N401">
        <v>242</v>
      </c>
      <c r="O401">
        <v>208.7</v>
      </c>
      <c r="P401">
        <v>54.65</v>
      </c>
      <c r="Q401">
        <v>154.05000000000001</v>
      </c>
      <c r="R401">
        <v>0.86</v>
      </c>
      <c r="S401">
        <v>1.5668423570000001</v>
      </c>
      <c r="T401">
        <v>7</v>
      </c>
    </row>
    <row r="402" spans="1:20" x14ac:dyDescent="0.35">
      <c r="A402" s="8">
        <v>45699.688958333332</v>
      </c>
      <c r="B402">
        <v>534</v>
      </c>
      <c r="C402">
        <v>496</v>
      </c>
      <c r="D402">
        <v>299</v>
      </c>
      <c r="E402">
        <v>197</v>
      </c>
      <c r="F402" s="2">
        <v>45699</v>
      </c>
      <c r="G402" s="5">
        <f t="shared" si="6"/>
        <v>7</v>
      </c>
      <c r="H402" t="s">
        <v>411</v>
      </c>
      <c r="I402">
        <v>2025</v>
      </c>
      <c r="J402">
        <v>2</v>
      </c>
      <c r="K402">
        <v>11</v>
      </c>
      <c r="L402">
        <v>16</v>
      </c>
      <c r="M402">
        <v>148</v>
      </c>
      <c r="N402">
        <v>289</v>
      </c>
      <c r="O402">
        <v>254.36</v>
      </c>
      <c r="P402">
        <v>66.599999999999994</v>
      </c>
      <c r="Q402">
        <v>187.75</v>
      </c>
      <c r="R402">
        <v>0.88</v>
      </c>
      <c r="S402">
        <v>1.949992137</v>
      </c>
      <c r="T402">
        <v>7</v>
      </c>
    </row>
    <row r="403" spans="1:20" x14ac:dyDescent="0.35">
      <c r="A403" s="8">
        <v>45699.719155092593</v>
      </c>
      <c r="B403">
        <v>471</v>
      </c>
      <c r="C403">
        <v>416</v>
      </c>
      <c r="D403">
        <v>166</v>
      </c>
      <c r="E403">
        <v>250</v>
      </c>
      <c r="F403" s="2">
        <v>45699</v>
      </c>
      <c r="G403" s="5">
        <f t="shared" si="6"/>
        <v>7</v>
      </c>
      <c r="H403" t="s">
        <v>412</v>
      </c>
      <c r="I403">
        <v>2025</v>
      </c>
      <c r="J403">
        <v>2</v>
      </c>
      <c r="K403">
        <v>11</v>
      </c>
      <c r="L403">
        <v>17</v>
      </c>
      <c r="M403">
        <v>178</v>
      </c>
      <c r="N403">
        <v>413</v>
      </c>
      <c r="O403">
        <v>335.23</v>
      </c>
      <c r="P403">
        <v>87.78</v>
      </c>
      <c r="Q403">
        <v>247.45</v>
      </c>
      <c r="R403">
        <v>0.81</v>
      </c>
      <c r="S403">
        <v>1.2409390570000001</v>
      </c>
      <c r="T403">
        <v>7</v>
      </c>
    </row>
    <row r="404" spans="1:20" x14ac:dyDescent="0.35">
      <c r="A404" s="8">
        <v>45699.783935185187</v>
      </c>
      <c r="B404">
        <v>462</v>
      </c>
      <c r="C404">
        <v>354</v>
      </c>
      <c r="D404">
        <v>129</v>
      </c>
      <c r="E404">
        <v>225</v>
      </c>
      <c r="F404" s="2">
        <v>45699</v>
      </c>
      <c r="G404" s="5">
        <f t="shared" si="6"/>
        <v>7</v>
      </c>
      <c r="H404" t="s">
        <v>413</v>
      </c>
      <c r="I404">
        <v>2025</v>
      </c>
      <c r="J404">
        <v>2</v>
      </c>
      <c r="K404">
        <v>11</v>
      </c>
      <c r="L404">
        <v>18</v>
      </c>
      <c r="M404">
        <v>169</v>
      </c>
      <c r="N404">
        <v>574</v>
      </c>
      <c r="O404">
        <v>422.62</v>
      </c>
      <c r="P404">
        <v>110.66</v>
      </c>
      <c r="Q404">
        <v>311.95999999999998</v>
      </c>
      <c r="R404">
        <v>0.74</v>
      </c>
      <c r="S404">
        <v>0.83763191520000002</v>
      </c>
      <c r="T404">
        <v>7</v>
      </c>
    </row>
    <row r="405" spans="1:20" x14ac:dyDescent="0.35">
      <c r="A405" s="8">
        <v>45699.796215277784</v>
      </c>
      <c r="B405">
        <v>468</v>
      </c>
      <c r="C405">
        <v>372</v>
      </c>
      <c r="D405">
        <v>145</v>
      </c>
      <c r="E405">
        <v>227</v>
      </c>
      <c r="F405" s="2">
        <v>45699</v>
      </c>
      <c r="G405" s="5">
        <f t="shared" si="6"/>
        <v>7</v>
      </c>
      <c r="H405" t="s">
        <v>414</v>
      </c>
      <c r="I405">
        <v>2025</v>
      </c>
      <c r="J405">
        <v>2</v>
      </c>
      <c r="K405">
        <v>11</v>
      </c>
      <c r="L405">
        <v>19</v>
      </c>
      <c r="M405">
        <v>165</v>
      </c>
      <c r="N405">
        <v>420</v>
      </c>
      <c r="O405">
        <v>272.62</v>
      </c>
      <c r="P405">
        <v>71.38</v>
      </c>
      <c r="Q405">
        <v>201.23</v>
      </c>
      <c r="R405">
        <v>0.65</v>
      </c>
      <c r="S405">
        <v>1.3645367180000001</v>
      </c>
      <c r="T405">
        <v>7</v>
      </c>
    </row>
    <row r="406" spans="1:20" x14ac:dyDescent="0.35">
      <c r="A406" s="8">
        <v>45699.836388888893</v>
      </c>
      <c r="B406">
        <v>456</v>
      </c>
      <c r="C406">
        <v>392</v>
      </c>
      <c r="D406">
        <v>162</v>
      </c>
      <c r="E406">
        <v>230</v>
      </c>
      <c r="F406" s="2">
        <v>45699</v>
      </c>
      <c r="G406" s="5">
        <f t="shared" si="6"/>
        <v>7</v>
      </c>
      <c r="H406" t="s">
        <v>415</v>
      </c>
      <c r="I406">
        <v>2025</v>
      </c>
      <c r="J406">
        <v>2</v>
      </c>
      <c r="K406">
        <v>11</v>
      </c>
      <c r="L406">
        <v>20</v>
      </c>
      <c r="M406">
        <v>166</v>
      </c>
      <c r="N406">
        <v>152</v>
      </c>
      <c r="O406">
        <v>294.79000000000002</v>
      </c>
      <c r="P406">
        <v>77.19</v>
      </c>
      <c r="Q406">
        <v>217.6</v>
      </c>
      <c r="R406">
        <v>1.94</v>
      </c>
      <c r="S406">
        <v>1.329760168</v>
      </c>
      <c r="T406">
        <v>7</v>
      </c>
    </row>
    <row r="407" spans="1:20" x14ac:dyDescent="0.35">
      <c r="A407" s="8">
        <v>45699.905138888891</v>
      </c>
      <c r="B407">
        <v>430</v>
      </c>
      <c r="C407">
        <v>347</v>
      </c>
      <c r="D407">
        <v>119</v>
      </c>
      <c r="E407">
        <v>228</v>
      </c>
      <c r="F407" s="2">
        <v>45699</v>
      </c>
      <c r="G407" s="5">
        <f t="shared" si="6"/>
        <v>7</v>
      </c>
      <c r="H407" t="s">
        <v>416</v>
      </c>
      <c r="I407">
        <v>2025</v>
      </c>
      <c r="J407">
        <v>2</v>
      </c>
      <c r="K407">
        <v>11</v>
      </c>
      <c r="L407">
        <v>21</v>
      </c>
      <c r="M407">
        <v>179</v>
      </c>
      <c r="N407">
        <v>204</v>
      </c>
      <c r="O407">
        <v>409.58</v>
      </c>
      <c r="P407">
        <v>107.24</v>
      </c>
      <c r="Q407">
        <v>302.33</v>
      </c>
      <c r="R407">
        <v>2.0099999999999998</v>
      </c>
      <c r="S407">
        <v>0.84720933639999996</v>
      </c>
      <c r="T407">
        <v>7</v>
      </c>
    </row>
    <row r="408" spans="1:20" x14ac:dyDescent="0.35">
      <c r="A408" s="8">
        <v>45699.927604166667</v>
      </c>
      <c r="B408">
        <v>379</v>
      </c>
      <c r="C408">
        <v>333</v>
      </c>
      <c r="D408">
        <v>148</v>
      </c>
      <c r="E408">
        <v>185</v>
      </c>
      <c r="F408" s="2">
        <v>45699</v>
      </c>
      <c r="G408" s="5">
        <f t="shared" si="6"/>
        <v>7</v>
      </c>
      <c r="H408" t="s">
        <v>417</v>
      </c>
      <c r="I408">
        <v>2025</v>
      </c>
      <c r="J408">
        <v>2</v>
      </c>
      <c r="K408">
        <v>11</v>
      </c>
      <c r="L408">
        <v>22</v>
      </c>
      <c r="M408">
        <v>137</v>
      </c>
      <c r="N408">
        <v>138</v>
      </c>
      <c r="O408">
        <v>341.75</v>
      </c>
      <c r="P408">
        <v>89.48</v>
      </c>
      <c r="Q408">
        <v>252.26</v>
      </c>
      <c r="R408">
        <v>2.48</v>
      </c>
      <c r="S408">
        <v>0.97439648869999995</v>
      </c>
      <c r="T408">
        <v>7</v>
      </c>
    </row>
    <row r="409" spans="1:20" x14ac:dyDescent="0.35">
      <c r="A409" s="8">
        <v>45699.971076388887</v>
      </c>
      <c r="B409">
        <v>356</v>
      </c>
      <c r="C409">
        <v>277</v>
      </c>
      <c r="D409">
        <v>123</v>
      </c>
      <c r="E409">
        <v>154</v>
      </c>
      <c r="F409" s="2">
        <v>45699</v>
      </c>
      <c r="G409" s="5">
        <f t="shared" si="6"/>
        <v>7</v>
      </c>
      <c r="H409" t="s">
        <v>418</v>
      </c>
      <c r="I409">
        <v>2025</v>
      </c>
      <c r="J409">
        <v>2</v>
      </c>
      <c r="K409">
        <v>11</v>
      </c>
      <c r="L409">
        <v>23</v>
      </c>
      <c r="M409">
        <v>112</v>
      </c>
      <c r="N409">
        <v>89</v>
      </c>
      <c r="O409">
        <v>233.49</v>
      </c>
      <c r="P409">
        <v>61.14</v>
      </c>
      <c r="Q409">
        <v>172.35</v>
      </c>
      <c r="R409">
        <v>2.62</v>
      </c>
      <c r="S409">
        <v>1.18634631</v>
      </c>
      <c r="T409">
        <v>7</v>
      </c>
    </row>
    <row r="410" spans="1:20" x14ac:dyDescent="0.35">
      <c r="A410" s="8">
        <v>45700.008819444447</v>
      </c>
      <c r="B410">
        <v>248</v>
      </c>
      <c r="C410">
        <v>181</v>
      </c>
      <c r="D410">
        <v>80</v>
      </c>
      <c r="E410">
        <v>101</v>
      </c>
      <c r="F410" s="2">
        <v>45700</v>
      </c>
      <c r="G410" s="5">
        <f t="shared" si="6"/>
        <v>7</v>
      </c>
      <c r="H410" t="s">
        <v>419</v>
      </c>
      <c r="I410">
        <v>2025</v>
      </c>
      <c r="J410">
        <v>2</v>
      </c>
      <c r="K410">
        <v>12</v>
      </c>
      <c r="L410">
        <v>0</v>
      </c>
      <c r="M410">
        <v>80</v>
      </c>
      <c r="N410">
        <v>156</v>
      </c>
      <c r="O410">
        <v>170.98</v>
      </c>
      <c r="P410">
        <v>43.2</v>
      </c>
      <c r="Q410">
        <v>127.78</v>
      </c>
      <c r="R410">
        <v>1.1000000000000001</v>
      </c>
      <c r="S410">
        <v>1.0586033450000001</v>
      </c>
      <c r="T410">
        <v>7</v>
      </c>
    </row>
    <row r="411" spans="1:20" x14ac:dyDescent="0.35">
      <c r="A411" s="8">
        <v>45700.057210648149</v>
      </c>
      <c r="B411">
        <v>196</v>
      </c>
      <c r="C411">
        <v>147</v>
      </c>
      <c r="D411">
        <v>70</v>
      </c>
      <c r="E411">
        <v>77</v>
      </c>
      <c r="F411" s="2">
        <v>45700</v>
      </c>
      <c r="G411" s="5">
        <f t="shared" si="6"/>
        <v>7</v>
      </c>
      <c r="H411" t="s">
        <v>420</v>
      </c>
      <c r="I411">
        <v>2025</v>
      </c>
      <c r="J411">
        <v>2</v>
      </c>
      <c r="K411">
        <v>12</v>
      </c>
      <c r="L411">
        <v>1</v>
      </c>
      <c r="M411">
        <v>57</v>
      </c>
      <c r="N411">
        <v>101</v>
      </c>
      <c r="O411">
        <v>140.26</v>
      </c>
      <c r="P411">
        <v>35.44</v>
      </c>
      <c r="Q411">
        <v>104.82</v>
      </c>
      <c r="R411">
        <v>1.39</v>
      </c>
      <c r="S411">
        <v>1.0480536149999999</v>
      </c>
      <c r="T411">
        <v>7</v>
      </c>
    </row>
    <row r="412" spans="1:20" x14ac:dyDescent="0.35">
      <c r="A412" s="8">
        <v>45700.085949074077</v>
      </c>
      <c r="B412">
        <v>131</v>
      </c>
      <c r="C412">
        <v>85</v>
      </c>
      <c r="D412">
        <v>33</v>
      </c>
      <c r="E412">
        <v>52</v>
      </c>
      <c r="F412" s="2">
        <v>45700</v>
      </c>
      <c r="G412" s="5">
        <f t="shared" si="6"/>
        <v>7</v>
      </c>
      <c r="H412" t="s">
        <v>421</v>
      </c>
      <c r="I412">
        <v>2025</v>
      </c>
      <c r="J412">
        <v>2</v>
      </c>
      <c r="K412">
        <v>12</v>
      </c>
      <c r="L412">
        <v>2</v>
      </c>
      <c r="M412">
        <v>41</v>
      </c>
      <c r="N412">
        <v>64</v>
      </c>
      <c r="O412">
        <v>102.85</v>
      </c>
      <c r="P412">
        <v>25.99</v>
      </c>
      <c r="Q412">
        <v>76.87</v>
      </c>
      <c r="R412">
        <v>1.61</v>
      </c>
      <c r="S412">
        <v>0.82644628099999995</v>
      </c>
      <c r="T412">
        <v>7</v>
      </c>
    </row>
    <row r="413" spans="1:20" x14ac:dyDescent="0.35">
      <c r="A413" s="8">
        <v>45700.158252314817</v>
      </c>
      <c r="B413">
        <v>180</v>
      </c>
      <c r="C413">
        <v>138</v>
      </c>
      <c r="D413">
        <v>100</v>
      </c>
      <c r="E413">
        <v>38</v>
      </c>
      <c r="F413" s="2">
        <v>45700</v>
      </c>
      <c r="G413" s="5">
        <f t="shared" si="6"/>
        <v>7</v>
      </c>
      <c r="H413" t="s">
        <v>422</v>
      </c>
      <c r="I413">
        <v>2025</v>
      </c>
      <c r="J413">
        <v>2</v>
      </c>
      <c r="K413">
        <v>12</v>
      </c>
      <c r="L413">
        <v>3</v>
      </c>
      <c r="M413">
        <v>29</v>
      </c>
      <c r="N413">
        <v>40</v>
      </c>
      <c r="O413">
        <v>69.459999999999994</v>
      </c>
      <c r="P413">
        <v>17.55</v>
      </c>
      <c r="Q413">
        <v>51.91</v>
      </c>
      <c r="R413">
        <v>1.74</v>
      </c>
      <c r="S413">
        <v>1.986754967</v>
      </c>
      <c r="T413">
        <v>7</v>
      </c>
    </row>
    <row r="414" spans="1:20" x14ac:dyDescent="0.35">
      <c r="A414" s="8">
        <v>45700.18644675926</v>
      </c>
      <c r="B414">
        <v>199</v>
      </c>
      <c r="C414">
        <v>176</v>
      </c>
      <c r="D414">
        <v>149</v>
      </c>
      <c r="E414">
        <v>27</v>
      </c>
      <c r="F414" s="2">
        <v>45700</v>
      </c>
      <c r="G414" s="5">
        <f t="shared" si="6"/>
        <v>7</v>
      </c>
      <c r="H414" t="s">
        <v>423</v>
      </c>
      <c r="I414">
        <v>2025</v>
      </c>
      <c r="J414">
        <v>2</v>
      </c>
      <c r="K414">
        <v>12</v>
      </c>
      <c r="L414">
        <v>4</v>
      </c>
      <c r="M414">
        <v>21</v>
      </c>
      <c r="N414">
        <v>26</v>
      </c>
      <c r="O414">
        <v>40.07</v>
      </c>
      <c r="P414">
        <v>10.119999999999999</v>
      </c>
      <c r="Q414">
        <v>29.95</v>
      </c>
      <c r="R414">
        <v>1.54</v>
      </c>
      <c r="S414">
        <v>4.3923134509999997</v>
      </c>
      <c r="T414">
        <v>7</v>
      </c>
    </row>
    <row r="415" spans="1:20" x14ac:dyDescent="0.35">
      <c r="A415" s="8">
        <v>45700.223506944443</v>
      </c>
      <c r="B415">
        <v>245</v>
      </c>
      <c r="C415">
        <v>203</v>
      </c>
      <c r="D415">
        <v>179</v>
      </c>
      <c r="E415">
        <v>24</v>
      </c>
      <c r="F415" s="2">
        <v>45700</v>
      </c>
      <c r="G415" s="5">
        <f t="shared" si="6"/>
        <v>7</v>
      </c>
      <c r="H415" t="s">
        <v>424</v>
      </c>
      <c r="I415">
        <v>2025</v>
      </c>
      <c r="J415">
        <v>2</v>
      </c>
      <c r="K415">
        <v>12</v>
      </c>
      <c r="L415">
        <v>5</v>
      </c>
      <c r="M415">
        <v>19</v>
      </c>
      <c r="N415">
        <v>23</v>
      </c>
      <c r="O415">
        <v>37.4</v>
      </c>
      <c r="P415">
        <v>9.4499999999999993</v>
      </c>
      <c r="Q415">
        <v>27.95</v>
      </c>
      <c r="R415">
        <v>1.63</v>
      </c>
      <c r="S415">
        <v>5.4278074869999999</v>
      </c>
      <c r="T415">
        <v>7</v>
      </c>
    </row>
    <row r="416" spans="1:20" x14ac:dyDescent="0.35">
      <c r="A416" s="8">
        <v>45700.253391203703</v>
      </c>
      <c r="B416">
        <v>409</v>
      </c>
      <c r="C416">
        <v>317</v>
      </c>
      <c r="D416">
        <v>254</v>
      </c>
      <c r="E416">
        <v>63</v>
      </c>
      <c r="F416" s="2">
        <v>45700</v>
      </c>
      <c r="G416" s="5">
        <f t="shared" si="6"/>
        <v>7</v>
      </c>
      <c r="H416" t="s">
        <v>425</v>
      </c>
      <c r="I416">
        <v>2025</v>
      </c>
      <c r="J416">
        <v>2</v>
      </c>
      <c r="K416">
        <v>12</v>
      </c>
      <c r="L416">
        <v>6</v>
      </c>
      <c r="M416">
        <v>44</v>
      </c>
      <c r="N416">
        <v>63</v>
      </c>
      <c r="O416">
        <v>76.14</v>
      </c>
      <c r="P416">
        <v>19.239999999999998</v>
      </c>
      <c r="Q416">
        <v>56.9</v>
      </c>
      <c r="R416">
        <v>1.21</v>
      </c>
      <c r="S416">
        <v>4.163383241</v>
      </c>
      <c r="T416">
        <v>7</v>
      </c>
    </row>
    <row r="417" spans="1:20" x14ac:dyDescent="0.35">
      <c r="A417" s="8">
        <v>45700.299837962957</v>
      </c>
      <c r="B417">
        <v>617</v>
      </c>
      <c r="C417">
        <v>561</v>
      </c>
      <c r="D417">
        <v>431</v>
      </c>
      <c r="E417">
        <v>130</v>
      </c>
      <c r="F417" s="2">
        <v>45700</v>
      </c>
      <c r="G417" s="5">
        <f t="shared" si="6"/>
        <v>7</v>
      </c>
      <c r="H417" t="s">
        <v>426</v>
      </c>
      <c r="I417">
        <v>2025</v>
      </c>
      <c r="J417">
        <v>2</v>
      </c>
      <c r="K417">
        <v>12</v>
      </c>
      <c r="L417">
        <v>7</v>
      </c>
      <c r="M417">
        <v>100</v>
      </c>
      <c r="N417">
        <v>193</v>
      </c>
      <c r="O417">
        <v>168.31</v>
      </c>
      <c r="P417">
        <v>42.52</v>
      </c>
      <c r="Q417">
        <v>125.78</v>
      </c>
      <c r="R417">
        <v>0.87</v>
      </c>
      <c r="S417">
        <v>3.3331352860000001</v>
      </c>
      <c r="T417">
        <v>7</v>
      </c>
    </row>
    <row r="418" spans="1:20" x14ac:dyDescent="0.35">
      <c r="A418" s="8">
        <v>45700.368310185193</v>
      </c>
      <c r="B418">
        <v>358</v>
      </c>
      <c r="C418">
        <v>280</v>
      </c>
      <c r="D418">
        <v>128</v>
      </c>
      <c r="E418">
        <v>152</v>
      </c>
      <c r="F418" s="2">
        <v>45700</v>
      </c>
      <c r="G418" s="5">
        <f t="shared" si="6"/>
        <v>7</v>
      </c>
      <c r="H418" t="s">
        <v>427</v>
      </c>
      <c r="I418">
        <v>2025</v>
      </c>
      <c r="J418">
        <v>2</v>
      </c>
      <c r="K418">
        <v>12</v>
      </c>
      <c r="L418">
        <v>8</v>
      </c>
      <c r="M418">
        <v>111</v>
      </c>
      <c r="N418">
        <v>317</v>
      </c>
      <c r="O418">
        <v>216.39</v>
      </c>
      <c r="P418">
        <v>54.67</v>
      </c>
      <c r="Q418">
        <v>161.72</v>
      </c>
      <c r="R418">
        <v>0.68</v>
      </c>
      <c r="S418">
        <v>1.2939599799999999</v>
      </c>
      <c r="T418">
        <v>7</v>
      </c>
    </row>
    <row r="419" spans="1:20" x14ac:dyDescent="0.35">
      <c r="A419" s="8">
        <v>45700.409525462957</v>
      </c>
      <c r="B419">
        <v>382</v>
      </c>
      <c r="C419">
        <v>350</v>
      </c>
      <c r="D419">
        <v>147</v>
      </c>
      <c r="E419">
        <v>203</v>
      </c>
      <c r="F419" s="2">
        <v>45700</v>
      </c>
      <c r="G419" s="5">
        <f t="shared" si="6"/>
        <v>7</v>
      </c>
      <c r="H419" t="s">
        <v>428</v>
      </c>
      <c r="I419">
        <v>2025</v>
      </c>
      <c r="J419">
        <v>2</v>
      </c>
      <c r="K419">
        <v>12</v>
      </c>
      <c r="L419">
        <v>9</v>
      </c>
      <c r="M419">
        <v>140</v>
      </c>
      <c r="N419">
        <v>559</v>
      </c>
      <c r="O419">
        <v>372.68</v>
      </c>
      <c r="P419">
        <v>94.16</v>
      </c>
      <c r="Q419">
        <v>278.52</v>
      </c>
      <c r="R419">
        <v>0.67</v>
      </c>
      <c r="S419">
        <v>0.9391435011</v>
      </c>
      <c r="T419">
        <v>7</v>
      </c>
    </row>
    <row r="420" spans="1:20" x14ac:dyDescent="0.35">
      <c r="A420" s="8">
        <v>45700.452233796299</v>
      </c>
      <c r="B420">
        <v>376</v>
      </c>
      <c r="C420">
        <v>320</v>
      </c>
      <c r="D420">
        <v>134</v>
      </c>
      <c r="E420">
        <v>186</v>
      </c>
      <c r="F420" s="2">
        <v>45700</v>
      </c>
      <c r="G420" s="5">
        <f t="shared" si="6"/>
        <v>7</v>
      </c>
      <c r="H420" t="s">
        <v>429</v>
      </c>
      <c r="I420">
        <v>2025</v>
      </c>
      <c r="J420">
        <v>2</v>
      </c>
      <c r="K420">
        <v>12</v>
      </c>
      <c r="L420">
        <v>10</v>
      </c>
      <c r="M420">
        <v>127</v>
      </c>
      <c r="N420">
        <v>455</v>
      </c>
      <c r="O420">
        <v>233.76</v>
      </c>
      <c r="P420">
        <v>59.06</v>
      </c>
      <c r="Q420">
        <v>174.7</v>
      </c>
      <c r="R420">
        <v>0.51</v>
      </c>
      <c r="S420">
        <v>1.3689253939999999</v>
      </c>
      <c r="T420">
        <v>7</v>
      </c>
    </row>
    <row r="421" spans="1:20" x14ac:dyDescent="0.35">
      <c r="A421" s="8">
        <v>45700.4612037037</v>
      </c>
      <c r="B421">
        <v>390</v>
      </c>
      <c r="C421">
        <v>347</v>
      </c>
      <c r="D421">
        <v>158</v>
      </c>
      <c r="E421">
        <v>189</v>
      </c>
      <c r="F421" s="2">
        <v>45700</v>
      </c>
      <c r="G421" s="5">
        <f t="shared" si="6"/>
        <v>7</v>
      </c>
      <c r="H421" t="s">
        <v>430</v>
      </c>
      <c r="I421">
        <v>2025</v>
      </c>
      <c r="J421">
        <v>2</v>
      </c>
      <c r="K421">
        <v>12</v>
      </c>
      <c r="L421">
        <v>11</v>
      </c>
      <c r="M421">
        <v>132</v>
      </c>
      <c r="N421">
        <v>481</v>
      </c>
      <c r="O421">
        <v>240.44</v>
      </c>
      <c r="P421">
        <v>60.75</v>
      </c>
      <c r="Q421">
        <v>179.69</v>
      </c>
      <c r="R421">
        <v>0.5</v>
      </c>
      <c r="S421">
        <v>1.4431874899999999</v>
      </c>
      <c r="T421">
        <v>7</v>
      </c>
    </row>
    <row r="422" spans="1:20" x14ac:dyDescent="0.35">
      <c r="A422" s="8">
        <v>45700.529270833344</v>
      </c>
      <c r="B422">
        <v>340</v>
      </c>
      <c r="C422">
        <v>266</v>
      </c>
      <c r="D422">
        <v>119</v>
      </c>
      <c r="E422">
        <v>147</v>
      </c>
      <c r="F422" s="2">
        <v>45700</v>
      </c>
      <c r="G422" s="5">
        <f t="shared" si="6"/>
        <v>7</v>
      </c>
      <c r="H422" t="s">
        <v>431</v>
      </c>
      <c r="I422">
        <v>2025</v>
      </c>
      <c r="J422">
        <v>2</v>
      </c>
      <c r="K422">
        <v>12</v>
      </c>
      <c r="L422">
        <v>12</v>
      </c>
      <c r="M422">
        <v>106</v>
      </c>
      <c r="N422">
        <v>395</v>
      </c>
      <c r="O422">
        <v>249.79</v>
      </c>
      <c r="P422">
        <v>63.11</v>
      </c>
      <c r="Q422">
        <v>186.68</v>
      </c>
      <c r="R422">
        <v>0.63</v>
      </c>
      <c r="S422">
        <v>1.0648945110000001</v>
      </c>
      <c r="T422">
        <v>7</v>
      </c>
    </row>
    <row r="423" spans="1:20" x14ac:dyDescent="0.35">
      <c r="A423" s="8">
        <v>45700.581087962957</v>
      </c>
      <c r="B423">
        <v>381</v>
      </c>
      <c r="C423">
        <v>308</v>
      </c>
      <c r="D423">
        <v>150</v>
      </c>
      <c r="E423">
        <v>158</v>
      </c>
      <c r="F423" s="2">
        <v>45700</v>
      </c>
      <c r="G423" s="5">
        <f t="shared" si="6"/>
        <v>7</v>
      </c>
      <c r="H423" t="s">
        <v>432</v>
      </c>
      <c r="I423">
        <v>2025</v>
      </c>
      <c r="J423">
        <v>2</v>
      </c>
      <c r="K423">
        <v>12</v>
      </c>
      <c r="L423">
        <v>13</v>
      </c>
      <c r="M423">
        <v>122</v>
      </c>
      <c r="N423">
        <v>285</v>
      </c>
      <c r="O423">
        <v>240.44</v>
      </c>
      <c r="P423">
        <v>60.75</v>
      </c>
      <c r="Q423">
        <v>179.69</v>
      </c>
      <c r="R423">
        <v>0.84</v>
      </c>
      <c r="S423">
        <v>1.2809848610000001</v>
      </c>
      <c r="T423">
        <v>7</v>
      </c>
    </row>
    <row r="424" spans="1:20" x14ac:dyDescent="0.35">
      <c r="A424" s="8">
        <v>45700.591817129629</v>
      </c>
      <c r="B424">
        <v>409</v>
      </c>
      <c r="C424">
        <v>322</v>
      </c>
      <c r="D424">
        <v>168</v>
      </c>
      <c r="E424">
        <v>154</v>
      </c>
      <c r="F424" s="2">
        <v>45700</v>
      </c>
      <c r="G424" s="5">
        <f t="shared" si="6"/>
        <v>7</v>
      </c>
      <c r="H424" t="s">
        <v>433</v>
      </c>
      <c r="I424">
        <v>2025</v>
      </c>
      <c r="J424">
        <v>2</v>
      </c>
      <c r="K424">
        <v>12</v>
      </c>
      <c r="L424">
        <v>14</v>
      </c>
      <c r="M424">
        <v>123</v>
      </c>
      <c r="N424">
        <v>299</v>
      </c>
      <c r="O424">
        <v>257.8</v>
      </c>
      <c r="P424">
        <v>65.14</v>
      </c>
      <c r="Q424">
        <v>192.67</v>
      </c>
      <c r="R424">
        <v>0.86</v>
      </c>
      <c r="S424">
        <v>1.2490302559999999</v>
      </c>
      <c r="T424">
        <v>7</v>
      </c>
    </row>
    <row r="425" spans="1:20" x14ac:dyDescent="0.35">
      <c r="A425" s="8">
        <v>45700.658043981479</v>
      </c>
      <c r="B425">
        <v>391</v>
      </c>
      <c r="C425">
        <v>340</v>
      </c>
      <c r="D425">
        <v>171</v>
      </c>
      <c r="E425">
        <v>169</v>
      </c>
      <c r="F425" s="2">
        <v>45700</v>
      </c>
      <c r="G425" s="5">
        <f t="shared" si="6"/>
        <v>7</v>
      </c>
      <c r="H425" t="s">
        <v>434</v>
      </c>
      <c r="I425">
        <v>2025</v>
      </c>
      <c r="J425">
        <v>2</v>
      </c>
      <c r="K425">
        <v>12</v>
      </c>
      <c r="L425">
        <v>15</v>
      </c>
      <c r="M425">
        <v>136</v>
      </c>
      <c r="N425">
        <v>317</v>
      </c>
      <c r="O425">
        <v>239.1</v>
      </c>
      <c r="P425">
        <v>60.41</v>
      </c>
      <c r="Q425">
        <v>178.69</v>
      </c>
      <c r="R425">
        <v>0.75</v>
      </c>
      <c r="S425">
        <v>1.421999164</v>
      </c>
      <c r="T425">
        <v>7</v>
      </c>
    </row>
    <row r="426" spans="1:20" x14ac:dyDescent="0.35">
      <c r="A426" s="8">
        <v>45700.691921296297</v>
      </c>
      <c r="B426">
        <v>570</v>
      </c>
      <c r="C426">
        <v>483</v>
      </c>
      <c r="D426">
        <v>280</v>
      </c>
      <c r="E426">
        <v>203</v>
      </c>
      <c r="F426" s="2">
        <v>45700</v>
      </c>
      <c r="G426" s="5">
        <f t="shared" si="6"/>
        <v>7</v>
      </c>
      <c r="H426" t="s">
        <v>435</v>
      </c>
      <c r="I426">
        <v>2025</v>
      </c>
      <c r="J426">
        <v>2</v>
      </c>
      <c r="K426">
        <v>12</v>
      </c>
      <c r="L426">
        <v>16</v>
      </c>
      <c r="M426">
        <v>159</v>
      </c>
      <c r="N426">
        <v>326</v>
      </c>
      <c r="O426">
        <v>281.85000000000002</v>
      </c>
      <c r="P426">
        <v>71.209999999999994</v>
      </c>
      <c r="Q426">
        <v>210.63</v>
      </c>
      <c r="R426">
        <v>0.86</v>
      </c>
      <c r="S426">
        <v>1.7136774880000001</v>
      </c>
      <c r="T426">
        <v>7</v>
      </c>
    </row>
    <row r="427" spans="1:20" x14ac:dyDescent="0.35">
      <c r="A427" s="8">
        <v>45700.740486111114</v>
      </c>
      <c r="B427">
        <v>535</v>
      </c>
      <c r="C427">
        <v>475</v>
      </c>
      <c r="D427">
        <v>221</v>
      </c>
      <c r="E427">
        <v>254</v>
      </c>
      <c r="F427" s="2">
        <v>45700</v>
      </c>
      <c r="G427" s="5">
        <f t="shared" si="6"/>
        <v>7</v>
      </c>
      <c r="H427" t="s">
        <v>436</v>
      </c>
      <c r="I427">
        <v>2025</v>
      </c>
      <c r="J427">
        <v>2</v>
      </c>
      <c r="K427">
        <v>12</v>
      </c>
      <c r="L427">
        <v>17</v>
      </c>
      <c r="M427">
        <v>185</v>
      </c>
      <c r="N427">
        <v>478</v>
      </c>
      <c r="O427">
        <v>402.06</v>
      </c>
      <c r="P427">
        <v>101.59</v>
      </c>
      <c r="Q427">
        <v>300.48</v>
      </c>
      <c r="R427">
        <v>0.84</v>
      </c>
      <c r="S427">
        <v>1.1814157089999999</v>
      </c>
      <c r="T427">
        <v>7</v>
      </c>
    </row>
    <row r="428" spans="1:20" x14ac:dyDescent="0.35">
      <c r="A428" s="8">
        <v>45700.758159722223</v>
      </c>
      <c r="B428">
        <v>473</v>
      </c>
      <c r="C428">
        <v>382</v>
      </c>
      <c r="D428">
        <v>158</v>
      </c>
      <c r="E428">
        <v>224</v>
      </c>
      <c r="F428" s="2">
        <v>45700</v>
      </c>
      <c r="G428" s="5">
        <f t="shared" si="6"/>
        <v>7</v>
      </c>
      <c r="H428" t="s">
        <v>437</v>
      </c>
      <c r="I428">
        <v>2025</v>
      </c>
      <c r="J428">
        <v>2</v>
      </c>
      <c r="K428">
        <v>12</v>
      </c>
      <c r="L428">
        <v>18</v>
      </c>
      <c r="M428">
        <v>166</v>
      </c>
      <c r="N428">
        <v>418</v>
      </c>
      <c r="O428">
        <v>273.83</v>
      </c>
      <c r="P428">
        <v>69.19</v>
      </c>
      <c r="Q428">
        <v>204.64</v>
      </c>
      <c r="R428">
        <v>0.66</v>
      </c>
      <c r="S428">
        <v>1.395026111</v>
      </c>
      <c r="T428">
        <v>7</v>
      </c>
    </row>
    <row r="429" spans="1:20" x14ac:dyDescent="0.35">
      <c r="A429" s="8">
        <v>45700.815000000002</v>
      </c>
      <c r="B429">
        <v>477</v>
      </c>
      <c r="C429">
        <v>354</v>
      </c>
      <c r="D429">
        <v>123</v>
      </c>
      <c r="E429">
        <v>231</v>
      </c>
      <c r="F429" s="2">
        <v>45700</v>
      </c>
      <c r="G429" s="5">
        <f t="shared" si="6"/>
        <v>7</v>
      </c>
      <c r="H429" t="s">
        <v>438</v>
      </c>
      <c r="I429">
        <v>2025</v>
      </c>
      <c r="J429">
        <v>2</v>
      </c>
      <c r="K429">
        <v>12</v>
      </c>
      <c r="L429">
        <v>19</v>
      </c>
      <c r="M429">
        <v>171</v>
      </c>
      <c r="N429">
        <v>562</v>
      </c>
      <c r="O429">
        <v>411.42</v>
      </c>
      <c r="P429">
        <v>103.95</v>
      </c>
      <c r="Q429">
        <v>307.47000000000003</v>
      </c>
      <c r="R429">
        <v>0.73</v>
      </c>
      <c r="S429">
        <v>0.86043459239999998</v>
      </c>
      <c r="T429">
        <v>7</v>
      </c>
    </row>
    <row r="430" spans="1:20" x14ac:dyDescent="0.35">
      <c r="A430" s="8">
        <v>45700.84337962963</v>
      </c>
      <c r="B430">
        <v>492</v>
      </c>
      <c r="C430">
        <v>381</v>
      </c>
      <c r="D430">
        <v>159</v>
      </c>
      <c r="E430">
        <v>222</v>
      </c>
      <c r="F430" s="2">
        <v>45700</v>
      </c>
      <c r="G430" s="5">
        <f t="shared" si="6"/>
        <v>7</v>
      </c>
      <c r="H430" t="s">
        <v>439</v>
      </c>
      <c r="I430">
        <v>2025</v>
      </c>
      <c r="J430">
        <v>2</v>
      </c>
      <c r="K430">
        <v>12</v>
      </c>
      <c r="L430">
        <v>20</v>
      </c>
      <c r="M430">
        <v>157</v>
      </c>
      <c r="N430">
        <v>148</v>
      </c>
      <c r="O430">
        <v>316.58</v>
      </c>
      <c r="P430">
        <v>79.989999999999995</v>
      </c>
      <c r="Q430">
        <v>236.59</v>
      </c>
      <c r="R430">
        <v>2.14</v>
      </c>
      <c r="S430">
        <v>1.2034872700000001</v>
      </c>
      <c r="T430">
        <v>7</v>
      </c>
    </row>
    <row r="431" spans="1:20" x14ac:dyDescent="0.35">
      <c r="A431" s="8">
        <v>45700.901076388887</v>
      </c>
      <c r="B431">
        <v>485</v>
      </c>
      <c r="C431">
        <v>445</v>
      </c>
      <c r="D431">
        <v>206</v>
      </c>
      <c r="E431">
        <v>239</v>
      </c>
      <c r="F431" s="2">
        <v>45700</v>
      </c>
      <c r="G431" s="5">
        <f t="shared" si="6"/>
        <v>7</v>
      </c>
      <c r="H431" t="s">
        <v>440</v>
      </c>
      <c r="I431">
        <v>2025</v>
      </c>
      <c r="J431">
        <v>2</v>
      </c>
      <c r="K431">
        <v>12</v>
      </c>
      <c r="L431">
        <v>21</v>
      </c>
      <c r="M431">
        <v>173</v>
      </c>
      <c r="N431">
        <v>186</v>
      </c>
      <c r="O431">
        <v>384.7</v>
      </c>
      <c r="P431">
        <v>97.2</v>
      </c>
      <c r="Q431">
        <v>287.5</v>
      </c>
      <c r="R431">
        <v>2.0699999999999998</v>
      </c>
      <c r="S431">
        <v>1.156745516</v>
      </c>
      <c r="T431">
        <v>7</v>
      </c>
    </row>
    <row r="432" spans="1:20" x14ac:dyDescent="0.35">
      <c r="A432" s="8">
        <v>45700.920428240737</v>
      </c>
      <c r="B432">
        <v>370</v>
      </c>
      <c r="C432">
        <v>295</v>
      </c>
      <c r="D432">
        <v>137</v>
      </c>
      <c r="E432">
        <v>158</v>
      </c>
      <c r="F432" s="2">
        <v>45700</v>
      </c>
      <c r="G432" s="5">
        <f t="shared" si="6"/>
        <v>7</v>
      </c>
      <c r="H432" t="s">
        <v>441</v>
      </c>
      <c r="I432">
        <v>2025</v>
      </c>
      <c r="J432">
        <v>2</v>
      </c>
      <c r="K432">
        <v>12</v>
      </c>
      <c r="L432">
        <v>22</v>
      </c>
      <c r="M432">
        <v>117</v>
      </c>
      <c r="N432">
        <v>97</v>
      </c>
      <c r="O432">
        <v>253.79</v>
      </c>
      <c r="P432">
        <v>64.12</v>
      </c>
      <c r="Q432">
        <v>189.67</v>
      </c>
      <c r="R432">
        <v>2.62</v>
      </c>
      <c r="S432">
        <v>1.162378344</v>
      </c>
      <c r="T432">
        <v>7</v>
      </c>
    </row>
    <row r="433" spans="1:20" x14ac:dyDescent="0.35">
      <c r="A433" s="8">
        <v>45700.982048611113</v>
      </c>
      <c r="B433">
        <v>336</v>
      </c>
      <c r="C433">
        <v>267</v>
      </c>
      <c r="D433">
        <v>133</v>
      </c>
      <c r="E433">
        <v>134</v>
      </c>
      <c r="F433" s="2">
        <v>45700</v>
      </c>
      <c r="G433" s="5">
        <f t="shared" si="6"/>
        <v>7</v>
      </c>
      <c r="H433" t="s">
        <v>442</v>
      </c>
      <c r="I433">
        <v>2025</v>
      </c>
      <c r="J433">
        <v>2</v>
      </c>
      <c r="K433">
        <v>12</v>
      </c>
      <c r="L433">
        <v>23</v>
      </c>
      <c r="M433">
        <v>116</v>
      </c>
      <c r="N433">
        <v>89</v>
      </c>
      <c r="O433">
        <v>223.07</v>
      </c>
      <c r="P433">
        <v>56.36</v>
      </c>
      <c r="Q433">
        <v>166.71</v>
      </c>
      <c r="R433">
        <v>2.5099999999999998</v>
      </c>
      <c r="S433">
        <v>1.196933698</v>
      </c>
      <c r="T433">
        <v>7</v>
      </c>
    </row>
    <row r="434" spans="1:20" x14ac:dyDescent="0.35">
      <c r="A434" s="8">
        <v>45701.010949074072</v>
      </c>
      <c r="B434">
        <v>272</v>
      </c>
      <c r="C434">
        <v>215</v>
      </c>
      <c r="D434">
        <v>99</v>
      </c>
      <c r="E434">
        <v>116</v>
      </c>
      <c r="F434" s="2">
        <v>45701</v>
      </c>
      <c r="G434" s="5">
        <f t="shared" si="6"/>
        <v>7</v>
      </c>
      <c r="H434" t="s">
        <v>443</v>
      </c>
      <c r="I434">
        <v>2025</v>
      </c>
      <c r="J434">
        <v>2</v>
      </c>
      <c r="K434">
        <v>13</v>
      </c>
      <c r="L434">
        <v>0</v>
      </c>
      <c r="M434">
        <v>92</v>
      </c>
      <c r="N434">
        <v>168</v>
      </c>
      <c r="O434">
        <v>144.58000000000001</v>
      </c>
      <c r="P434">
        <v>39.28</v>
      </c>
      <c r="Q434">
        <v>105.31</v>
      </c>
      <c r="R434">
        <v>0.86</v>
      </c>
      <c r="S434">
        <v>1.487065984</v>
      </c>
      <c r="T434">
        <v>7</v>
      </c>
    </row>
    <row r="435" spans="1:20" x14ac:dyDescent="0.35">
      <c r="A435" s="8">
        <v>45701.058240740742</v>
      </c>
      <c r="B435">
        <v>183</v>
      </c>
      <c r="C435">
        <v>137</v>
      </c>
      <c r="D435">
        <v>50</v>
      </c>
      <c r="E435">
        <v>87</v>
      </c>
      <c r="F435" s="2">
        <v>45701</v>
      </c>
      <c r="G435" s="5">
        <f t="shared" si="6"/>
        <v>7</v>
      </c>
      <c r="H435" t="s">
        <v>444</v>
      </c>
      <c r="I435">
        <v>2025</v>
      </c>
      <c r="J435">
        <v>2</v>
      </c>
      <c r="K435">
        <v>13</v>
      </c>
      <c r="L435">
        <v>1</v>
      </c>
      <c r="M435">
        <v>67</v>
      </c>
      <c r="N435">
        <v>112</v>
      </c>
      <c r="O435">
        <v>116.16</v>
      </c>
      <c r="P435">
        <v>31.56</v>
      </c>
      <c r="Q435">
        <v>84.6</v>
      </c>
      <c r="R435">
        <v>1.04</v>
      </c>
      <c r="S435">
        <v>1.179407713</v>
      </c>
      <c r="T435">
        <v>7</v>
      </c>
    </row>
    <row r="436" spans="1:20" x14ac:dyDescent="0.35">
      <c r="A436" s="8">
        <v>45701.10974537037</v>
      </c>
      <c r="B436">
        <v>156</v>
      </c>
      <c r="C436">
        <v>101</v>
      </c>
      <c r="D436">
        <v>49</v>
      </c>
      <c r="E436">
        <v>52</v>
      </c>
      <c r="F436" s="2">
        <v>45701</v>
      </c>
      <c r="G436" s="5">
        <f t="shared" si="6"/>
        <v>7</v>
      </c>
      <c r="H436" t="s">
        <v>445</v>
      </c>
      <c r="I436">
        <v>2025</v>
      </c>
      <c r="J436">
        <v>2</v>
      </c>
      <c r="K436">
        <v>13</v>
      </c>
      <c r="L436">
        <v>2</v>
      </c>
      <c r="M436">
        <v>41</v>
      </c>
      <c r="N436">
        <v>64</v>
      </c>
      <c r="O436">
        <v>96.39</v>
      </c>
      <c r="P436">
        <v>26.19</v>
      </c>
      <c r="Q436">
        <v>70.2</v>
      </c>
      <c r="R436">
        <v>1.51</v>
      </c>
      <c r="S436">
        <v>1.047826538</v>
      </c>
      <c r="T436">
        <v>7</v>
      </c>
    </row>
    <row r="437" spans="1:20" x14ac:dyDescent="0.35">
      <c r="A437" s="8">
        <v>45701.141377314823</v>
      </c>
      <c r="B437">
        <v>222</v>
      </c>
      <c r="C437">
        <v>146</v>
      </c>
      <c r="D437">
        <v>97</v>
      </c>
      <c r="E437">
        <v>49</v>
      </c>
      <c r="F437" s="2">
        <v>45701</v>
      </c>
      <c r="G437" s="5">
        <f t="shared" si="6"/>
        <v>7</v>
      </c>
      <c r="H437" t="s">
        <v>446</v>
      </c>
      <c r="I437">
        <v>2025</v>
      </c>
      <c r="J437">
        <v>2</v>
      </c>
      <c r="K437">
        <v>13</v>
      </c>
      <c r="L437">
        <v>3</v>
      </c>
      <c r="M437">
        <v>34</v>
      </c>
      <c r="N437">
        <v>46</v>
      </c>
      <c r="O437">
        <v>59.32</v>
      </c>
      <c r="P437">
        <v>16.11</v>
      </c>
      <c r="Q437">
        <v>43.2</v>
      </c>
      <c r="R437">
        <v>1.29</v>
      </c>
      <c r="S437">
        <v>2.4612272420000001</v>
      </c>
      <c r="T437">
        <v>7</v>
      </c>
    </row>
    <row r="438" spans="1:20" x14ac:dyDescent="0.35">
      <c r="A438" s="8">
        <v>45701.187708333331</v>
      </c>
      <c r="B438">
        <v>218</v>
      </c>
      <c r="C438">
        <v>151</v>
      </c>
      <c r="D438">
        <v>122</v>
      </c>
      <c r="E438">
        <v>29</v>
      </c>
      <c r="F438" s="2">
        <v>45701</v>
      </c>
      <c r="G438" s="5">
        <f t="shared" si="6"/>
        <v>7</v>
      </c>
      <c r="H438" t="s">
        <v>447</v>
      </c>
      <c r="I438">
        <v>2025</v>
      </c>
      <c r="J438">
        <v>2</v>
      </c>
      <c r="K438">
        <v>13</v>
      </c>
      <c r="L438">
        <v>4</v>
      </c>
      <c r="M438">
        <v>24</v>
      </c>
      <c r="N438">
        <v>31</v>
      </c>
      <c r="O438">
        <v>48.19</v>
      </c>
      <c r="P438">
        <v>13.09</v>
      </c>
      <c r="Q438">
        <v>35.1</v>
      </c>
      <c r="R438">
        <v>1.55</v>
      </c>
      <c r="S438">
        <v>3.1334301720000002</v>
      </c>
      <c r="T438">
        <v>7</v>
      </c>
    </row>
    <row r="439" spans="1:20" x14ac:dyDescent="0.35">
      <c r="A439" s="8">
        <v>45701.241018518522</v>
      </c>
      <c r="B439">
        <v>242</v>
      </c>
      <c r="C439">
        <v>198</v>
      </c>
      <c r="D439">
        <v>171</v>
      </c>
      <c r="E439">
        <v>27</v>
      </c>
      <c r="F439" s="2">
        <v>45701</v>
      </c>
      <c r="G439" s="5">
        <f t="shared" si="6"/>
        <v>7</v>
      </c>
      <c r="H439" t="s">
        <v>448</v>
      </c>
      <c r="I439">
        <v>2025</v>
      </c>
      <c r="J439">
        <v>2</v>
      </c>
      <c r="K439">
        <v>13</v>
      </c>
      <c r="L439">
        <v>5</v>
      </c>
      <c r="M439">
        <v>22</v>
      </c>
      <c r="N439">
        <v>28</v>
      </c>
      <c r="O439">
        <v>44.49</v>
      </c>
      <c r="P439">
        <v>12.09</v>
      </c>
      <c r="Q439">
        <v>32.4</v>
      </c>
      <c r="R439">
        <v>1.59</v>
      </c>
      <c r="S439">
        <v>4.4504383010000002</v>
      </c>
      <c r="T439">
        <v>7</v>
      </c>
    </row>
    <row r="440" spans="1:20" x14ac:dyDescent="0.35">
      <c r="A440" s="8">
        <v>45701.283275462964</v>
      </c>
      <c r="B440">
        <v>413</v>
      </c>
      <c r="C440">
        <v>309</v>
      </c>
      <c r="D440">
        <v>254</v>
      </c>
      <c r="E440">
        <v>55</v>
      </c>
      <c r="F440" s="2">
        <v>45701</v>
      </c>
      <c r="G440" s="5">
        <f t="shared" si="6"/>
        <v>7</v>
      </c>
      <c r="H440" t="s">
        <v>449</v>
      </c>
      <c r="I440">
        <v>2025</v>
      </c>
      <c r="J440">
        <v>2</v>
      </c>
      <c r="K440">
        <v>13</v>
      </c>
      <c r="L440">
        <v>6</v>
      </c>
      <c r="M440">
        <v>42</v>
      </c>
      <c r="N440">
        <v>59</v>
      </c>
      <c r="O440">
        <v>70.44</v>
      </c>
      <c r="P440">
        <v>19.14</v>
      </c>
      <c r="Q440">
        <v>51.3</v>
      </c>
      <c r="R440">
        <v>1.19</v>
      </c>
      <c r="S440">
        <v>4.386712095</v>
      </c>
      <c r="T440">
        <v>7</v>
      </c>
    </row>
    <row r="441" spans="1:20" x14ac:dyDescent="0.35">
      <c r="A441" s="8">
        <v>45701.325648148151</v>
      </c>
      <c r="B441">
        <v>562</v>
      </c>
      <c r="C441">
        <v>476</v>
      </c>
      <c r="D441">
        <v>354</v>
      </c>
      <c r="E441">
        <v>122</v>
      </c>
      <c r="F441" s="2">
        <v>45701</v>
      </c>
      <c r="G441" s="5">
        <f t="shared" si="6"/>
        <v>7</v>
      </c>
      <c r="H441" t="s">
        <v>450</v>
      </c>
      <c r="I441">
        <v>2025</v>
      </c>
      <c r="J441">
        <v>2</v>
      </c>
      <c r="K441">
        <v>13</v>
      </c>
      <c r="L441">
        <v>7</v>
      </c>
      <c r="M441">
        <v>93</v>
      </c>
      <c r="N441">
        <v>209</v>
      </c>
      <c r="O441">
        <v>217.49</v>
      </c>
      <c r="P441">
        <v>59.09</v>
      </c>
      <c r="Q441">
        <v>158.41</v>
      </c>
      <c r="R441">
        <v>1.04</v>
      </c>
      <c r="S441">
        <v>2.1886063729999998</v>
      </c>
      <c r="T441">
        <v>7</v>
      </c>
    </row>
    <row r="442" spans="1:20" x14ac:dyDescent="0.35">
      <c r="A442" s="8">
        <v>45701.364872685182</v>
      </c>
      <c r="B442">
        <v>328</v>
      </c>
      <c r="C442">
        <v>248</v>
      </c>
      <c r="D442">
        <v>96</v>
      </c>
      <c r="E442">
        <v>152</v>
      </c>
      <c r="F442" s="2">
        <v>45701</v>
      </c>
      <c r="G442" s="5">
        <f t="shared" si="6"/>
        <v>7</v>
      </c>
      <c r="H442" t="s">
        <v>451</v>
      </c>
      <c r="I442">
        <v>2025</v>
      </c>
      <c r="J442">
        <v>2</v>
      </c>
      <c r="K442">
        <v>13</v>
      </c>
      <c r="L442">
        <v>8</v>
      </c>
      <c r="M442">
        <v>114</v>
      </c>
      <c r="N442">
        <v>359</v>
      </c>
      <c r="O442">
        <v>248.39</v>
      </c>
      <c r="P442">
        <v>67.48</v>
      </c>
      <c r="Q442">
        <v>180.91</v>
      </c>
      <c r="R442">
        <v>0.69</v>
      </c>
      <c r="S442">
        <v>0.99842988850000003</v>
      </c>
      <c r="T442">
        <v>7</v>
      </c>
    </row>
    <row r="443" spans="1:20" x14ac:dyDescent="0.35">
      <c r="A443" s="8">
        <v>45701.411481481482</v>
      </c>
      <c r="B443">
        <v>380</v>
      </c>
      <c r="C443">
        <v>336</v>
      </c>
      <c r="D443">
        <v>153</v>
      </c>
      <c r="E443">
        <v>183</v>
      </c>
      <c r="F443" s="2">
        <v>45701</v>
      </c>
      <c r="G443" s="5">
        <f t="shared" si="6"/>
        <v>7</v>
      </c>
      <c r="H443" t="s">
        <v>452</v>
      </c>
      <c r="I443">
        <v>2025</v>
      </c>
      <c r="J443">
        <v>2</v>
      </c>
      <c r="K443">
        <v>13</v>
      </c>
      <c r="L443">
        <v>9</v>
      </c>
      <c r="M443">
        <v>138</v>
      </c>
      <c r="N443">
        <v>465</v>
      </c>
      <c r="O443">
        <v>279.27999999999997</v>
      </c>
      <c r="P443">
        <v>75.87</v>
      </c>
      <c r="Q443">
        <v>203.41</v>
      </c>
      <c r="R443">
        <v>0.6</v>
      </c>
      <c r="S443">
        <v>1.203093669</v>
      </c>
      <c r="T443">
        <v>7</v>
      </c>
    </row>
    <row r="444" spans="1:20" x14ac:dyDescent="0.35">
      <c r="A444" s="8">
        <v>45701.45517361111</v>
      </c>
      <c r="B444">
        <v>372</v>
      </c>
      <c r="C444">
        <v>324</v>
      </c>
      <c r="D444">
        <v>143</v>
      </c>
      <c r="E444">
        <v>181</v>
      </c>
      <c r="F444" s="2">
        <v>45701</v>
      </c>
      <c r="G444" s="5">
        <f t="shared" si="6"/>
        <v>7</v>
      </c>
      <c r="H444" t="s">
        <v>453</v>
      </c>
      <c r="I444">
        <v>2025</v>
      </c>
      <c r="J444">
        <v>2</v>
      </c>
      <c r="K444">
        <v>13</v>
      </c>
      <c r="L444">
        <v>10</v>
      </c>
      <c r="M444">
        <v>134</v>
      </c>
      <c r="N444">
        <v>475</v>
      </c>
      <c r="O444">
        <v>221.2</v>
      </c>
      <c r="P444">
        <v>60.09</v>
      </c>
      <c r="Q444">
        <v>161.11000000000001</v>
      </c>
      <c r="R444">
        <v>0.47</v>
      </c>
      <c r="S444">
        <v>1.4647377939999999</v>
      </c>
      <c r="T444">
        <v>7</v>
      </c>
    </row>
    <row r="445" spans="1:20" x14ac:dyDescent="0.35">
      <c r="A445" s="8">
        <v>45701.492523148147</v>
      </c>
      <c r="B445">
        <v>418</v>
      </c>
      <c r="C445">
        <v>348</v>
      </c>
      <c r="D445">
        <v>139</v>
      </c>
      <c r="E445">
        <v>209</v>
      </c>
      <c r="F445" s="2">
        <v>45701</v>
      </c>
      <c r="G445" s="5">
        <f t="shared" si="6"/>
        <v>7</v>
      </c>
      <c r="H445" t="s">
        <v>454</v>
      </c>
      <c r="I445">
        <v>2025</v>
      </c>
      <c r="J445">
        <v>2</v>
      </c>
      <c r="K445">
        <v>13</v>
      </c>
      <c r="L445">
        <v>11</v>
      </c>
      <c r="M445">
        <v>142</v>
      </c>
      <c r="N445">
        <v>554</v>
      </c>
      <c r="O445">
        <v>261.98</v>
      </c>
      <c r="P445">
        <v>71.17</v>
      </c>
      <c r="Q445">
        <v>190.81</v>
      </c>
      <c r="R445">
        <v>0.47</v>
      </c>
      <c r="S445">
        <v>1.328345675</v>
      </c>
      <c r="T445">
        <v>7</v>
      </c>
    </row>
    <row r="446" spans="1:20" x14ac:dyDescent="0.35">
      <c r="A446" s="8">
        <v>45701.516342592593</v>
      </c>
      <c r="B446">
        <v>332</v>
      </c>
      <c r="C446">
        <v>278</v>
      </c>
      <c r="D446">
        <v>119</v>
      </c>
      <c r="E446">
        <v>159</v>
      </c>
      <c r="F446" s="2">
        <v>45701</v>
      </c>
      <c r="G446" s="5">
        <f t="shared" si="6"/>
        <v>7</v>
      </c>
      <c r="H446" t="s">
        <v>455</v>
      </c>
      <c r="I446">
        <v>2025</v>
      </c>
      <c r="J446">
        <v>2</v>
      </c>
      <c r="K446">
        <v>13</v>
      </c>
      <c r="L446">
        <v>12</v>
      </c>
      <c r="M446">
        <v>114</v>
      </c>
      <c r="N446">
        <v>434</v>
      </c>
      <c r="O446">
        <v>250.86</v>
      </c>
      <c r="P446">
        <v>68.150000000000006</v>
      </c>
      <c r="Q446">
        <v>182.71</v>
      </c>
      <c r="R446">
        <v>0.57999999999999996</v>
      </c>
      <c r="S446">
        <v>1.108187834</v>
      </c>
      <c r="T446">
        <v>7</v>
      </c>
    </row>
    <row r="447" spans="1:20" x14ac:dyDescent="0.35">
      <c r="A447" s="8">
        <v>45701.545543981483</v>
      </c>
      <c r="B447">
        <v>418</v>
      </c>
      <c r="C447">
        <v>340</v>
      </c>
      <c r="D447">
        <v>169</v>
      </c>
      <c r="E447">
        <v>171</v>
      </c>
      <c r="F447" s="2">
        <v>45701</v>
      </c>
      <c r="G447" s="5">
        <f t="shared" si="6"/>
        <v>7</v>
      </c>
      <c r="H447" t="s">
        <v>456</v>
      </c>
      <c r="I447">
        <v>2025</v>
      </c>
      <c r="J447">
        <v>2</v>
      </c>
      <c r="K447">
        <v>13</v>
      </c>
      <c r="L447">
        <v>13</v>
      </c>
      <c r="M447">
        <v>131</v>
      </c>
      <c r="N447">
        <v>314</v>
      </c>
      <c r="O447">
        <v>244.68</v>
      </c>
      <c r="P447">
        <v>66.47</v>
      </c>
      <c r="Q447">
        <v>178.21</v>
      </c>
      <c r="R447">
        <v>0.78</v>
      </c>
      <c r="S447">
        <v>1.389570051</v>
      </c>
      <c r="T447">
        <v>7</v>
      </c>
    </row>
    <row r="448" spans="1:20" x14ac:dyDescent="0.35">
      <c r="A448" s="8">
        <v>45701.592152777783</v>
      </c>
      <c r="B448">
        <v>436</v>
      </c>
      <c r="C448">
        <v>343</v>
      </c>
      <c r="D448">
        <v>174</v>
      </c>
      <c r="E448">
        <v>169</v>
      </c>
      <c r="F448" s="2">
        <v>45701</v>
      </c>
      <c r="G448" s="5">
        <f t="shared" si="6"/>
        <v>7</v>
      </c>
      <c r="H448" t="s">
        <v>457</v>
      </c>
      <c r="I448">
        <v>2025</v>
      </c>
      <c r="J448">
        <v>2</v>
      </c>
      <c r="K448">
        <v>13</v>
      </c>
      <c r="L448">
        <v>14</v>
      </c>
      <c r="M448">
        <v>133</v>
      </c>
      <c r="N448">
        <v>352</v>
      </c>
      <c r="O448">
        <v>287.93</v>
      </c>
      <c r="P448">
        <v>78.22</v>
      </c>
      <c r="Q448">
        <v>209.71</v>
      </c>
      <c r="R448">
        <v>0.82</v>
      </c>
      <c r="S448">
        <v>1.1912617649999999</v>
      </c>
      <c r="T448">
        <v>7</v>
      </c>
    </row>
    <row r="449" spans="1:20" x14ac:dyDescent="0.35">
      <c r="A449" s="8">
        <v>45701.629699074067</v>
      </c>
      <c r="B449">
        <v>483</v>
      </c>
      <c r="C449">
        <v>390</v>
      </c>
      <c r="D449">
        <v>221</v>
      </c>
      <c r="E449">
        <v>169</v>
      </c>
      <c r="F449" s="2">
        <v>45701</v>
      </c>
      <c r="G449" s="5">
        <f t="shared" si="6"/>
        <v>7</v>
      </c>
      <c r="H449" t="s">
        <v>458</v>
      </c>
      <c r="I449">
        <v>2025</v>
      </c>
      <c r="J449">
        <v>2</v>
      </c>
      <c r="K449">
        <v>13</v>
      </c>
      <c r="L449">
        <v>15</v>
      </c>
      <c r="M449">
        <v>129</v>
      </c>
      <c r="N449">
        <v>318</v>
      </c>
      <c r="O449">
        <v>255.8</v>
      </c>
      <c r="P449">
        <v>69.489999999999995</v>
      </c>
      <c r="Q449">
        <v>186.31</v>
      </c>
      <c r="R449">
        <v>0.8</v>
      </c>
      <c r="S449">
        <v>1.524628616</v>
      </c>
      <c r="T449">
        <v>7</v>
      </c>
    </row>
    <row r="450" spans="1:20" x14ac:dyDescent="0.35">
      <c r="A450" s="8">
        <v>45701.683611111112</v>
      </c>
      <c r="B450">
        <v>536</v>
      </c>
      <c r="C450">
        <v>459</v>
      </c>
      <c r="D450">
        <v>257</v>
      </c>
      <c r="E450">
        <v>202</v>
      </c>
      <c r="F450" s="2">
        <v>45701</v>
      </c>
      <c r="G450" s="5">
        <f t="shared" si="6"/>
        <v>7</v>
      </c>
      <c r="H450" t="s">
        <v>459</v>
      </c>
      <c r="I450">
        <v>2025</v>
      </c>
      <c r="J450">
        <v>2</v>
      </c>
      <c r="K450">
        <v>13</v>
      </c>
      <c r="L450">
        <v>16</v>
      </c>
      <c r="M450">
        <v>149</v>
      </c>
      <c r="N450">
        <v>283</v>
      </c>
      <c r="O450">
        <v>240.97</v>
      </c>
      <c r="P450">
        <v>65.459999999999994</v>
      </c>
      <c r="Q450">
        <v>175.51</v>
      </c>
      <c r="R450">
        <v>0.85</v>
      </c>
      <c r="S450">
        <v>1.9048014280000001</v>
      </c>
      <c r="T450">
        <v>7</v>
      </c>
    </row>
    <row r="451" spans="1:20" x14ac:dyDescent="0.35">
      <c r="A451" s="8">
        <v>45701.725416666668</v>
      </c>
      <c r="B451">
        <v>581</v>
      </c>
      <c r="C451">
        <v>449</v>
      </c>
      <c r="D451">
        <v>237</v>
      </c>
      <c r="E451">
        <v>212</v>
      </c>
      <c r="F451" s="2">
        <v>45701</v>
      </c>
      <c r="G451" s="5">
        <f t="shared" ref="G451:G514" si="7">WEEKNUM(A451,2)</f>
        <v>7</v>
      </c>
      <c r="H451" t="s">
        <v>460</v>
      </c>
      <c r="I451">
        <v>2025</v>
      </c>
      <c r="J451">
        <v>2</v>
      </c>
      <c r="K451">
        <v>13</v>
      </c>
      <c r="L451">
        <v>17</v>
      </c>
      <c r="M451">
        <v>157</v>
      </c>
      <c r="N451">
        <v>360</v>
      </c>
      <c r="O451">
        <v>326.24</v>
      </c>
      <c r="P451">
        <v>88.63</v>
      </c>
      <c r="Q451">
        <v>237.61</v>
      </c>
      <c r="R451">
        <v>0.91</v>
      </c>
      <c r="S451">
        <v>1.3762873959999999</v>
      </c>
      <c r="T451">
        <v>7</v>
      </c>
    </row>
    <row r="452" spans="1:20" x14ac:dyDescent="0.35">
      <c r="A452" s="8">
        <v>45701.776261574072</v>
      </c>
      <c r="B452">
        <v>465</v>
      </c>
      <c r="C452">
        <v>354</v>
      </c>
      <c r="D452">
        <v>159</v>
      </c>
      <c r="E452">
        <v>195</v>
      </c>
      <c r="F452" s="2">
        <v>45701</v>
      </c>
      <c r="G452" s="5">
        <f t="shared" si="7"/>
        <v>7</v>
      </c>
      <c r="H452" t="s">
        <v>461</v>
      </c>
      <c r="I452">
        <v>2025</v>
      </c>
      <c r="J452">
        <v>2</v>
      </c>
      <c r="K452">
        <v>13</v>
      </c>
      <c r="L452">
        <v>18</v>
      </c>
      <c r="M452">
        <v>144</v>
      </c>
      <c r="N452">
        <v>364</v>
      </c>
      <c r="O452">
        <v>266.92</v>
      </c>
      <c r="P452">
        <v>72.510000000000005</v>
      </c>
      <c r="Q452">
        <v>194.41</v>
      </c>
      <c r="R452">
        <v>0.73</v>
      </c>
      <c r="S452">
        <v>1.326240072</v>
      </c>
      <c r="T452">
        <v>7</v>
      </c>
    </row>
    <row r="453" spans="1:20" x14ac:dyDescent="0.35">
      <c r="A453" s="8">
        <v>45701.816712962973</v>
      </c>
      <c r="B453">
        <v>541</v>
      </c>
      <c r="C453">
        <v>416</v>
      </c>
      <c r="D453">
        <v>187</v>
      </c>
      <c r="E453">
        <v>229</v>
      </c>
      <c r="F453" s="2">
        <v>45701</v>
      </c>
      <c r="G453" s="5">
        <f t="shared" si="7"/>
        <v>7</v>
      </c>
      <c r="H453" t="s">
        <v>462</v>
      </c>
      <c r="I453">
        <v>2025</v>
      </c>
      <c r="J453">
        <v>2</v>
      </c>
      <c r="K453">
        <v>13</v>
      </c>
      <c r="L453">
        <v>19</v>
      </c>
      <c r="M453">
        <v>161</v>
      </c>
      <c r="N453">
        <v>451</v>
      </c>
      <c r="O453">
        <v>315.12</v>
      </c>
      <c r="P453">
        <v>85.61</v>
      </c>
      <c r="Q453">
        <v>229.51</v>
      </c>
      <c r="R453">
        <v>0.7</v>
      </c>
      <c r="S453">
        <v>1.320132013</v>
      </c>
      <c r="T453">
        <v>7</v>
      </c>
    </row>
    <row r="454" spans="1:20" x14ac:dyDescent="0.35">
      <c r="A454" s="8">
        <v>45701.841493055559</v>
      </c>
      <c r="B454">
        <v>589</v>
      </c>
      <c r="C454">
        <v>563</v>
      </c>
      <c r="D454">
        <v>351</v>
      </c>
      <c r="E454">
        <v>212</v>
      </c>
      <c r="F454" s="2">
        <v>45701</v>
      </c>
      <c r="G454" s="5">
        <f t="shared" si="7"/>
        <v>7</v>
      </c>
      <c r="H454" t="s">
        <v>463</v>
      </c>
      <c r="I454">
        <v>2025</v>
      </c>
      <c r="J454">
        <v>2</v>
      </c>
      <c r="K454">
        <v>13</v>
      </c>
      <c r="L454">
        <v>20</v>
      </c>
      <c r="M454">
        <v>154</v>
      </c>
      <c r="N454">
        <v>142</v>
      </c>
      <c r="O454">
        <v>295.35000000000002</v>
      </c>
      <c r="P454">
        <v>80.23</v>
      </c>
      <c r="Q454">
        <v>215.11</v>
      </c>
      <c r="R454">
        <v>2.08</v>
      </c>
      <c r="S454">
        <v>1.906212968</v>
      </c>
      <c r="T454">
        <v>7</v>
      </c>
    </row>
    <row r="455" spans="1:20" x14ac:dyDescent="0.35">
      <c r="A455" s="8">
        <v>45701.899236111109</v>
      </c>
      <c r="B455">
        <v>564</v>
      </c>
      <c r="C455">
        <v>542</v>
      </c>
      <c r="D455">
        <v>357</v>
      </c>
      <c r="E455">
        <v>185</v>
      </c>
      <c r="F455" s="2">
        <v>45701</v>
      </c>
      <c r="G455" s="5">
        <f t="shared" si="7"/>
        <v>7</v>
      </c>
      <c r="H455" t="s">
        <v>464</v>
      </c>
      <c r="I455">
        <v>2025</v>
      </c>
      <c r="J455">
        <v>2</v>
      </c>
      <c r="K455">
        <v>13</v>
      </c>
      <c r="L455">
        <v>21</v>
      </c>
      <c r="M455">
        <v>138</v>
      </c>
      <c r="N455">
        <v>138</v>
      </c>
      <c r="O455">
        <v>334.89</v>
      </c>
      <c r="P455">
        <v>90.98</v>
      </c>
      <c r="Q455">
        <v>243.91</v>
      </c>
      <c r="R455">
        <v>2.4300000000000002</v>
      </c>
      <c r="S455">
        <v>1.6184418759999999</v>
      </c>
      <c r="T455">
        <v>7</v>
      </c>
    </row>
    <row r="456" spans="1:20" x14ac:dyDescent="0.35">
      <c r="A456" s="8">
        <v>45701.945717592593</v>
      </c>
      <c r="B456">
        <v>525</v>
      </c>
      <c r="C456">
        <v>457</v>
      </c>
      <c r="D456">
        <v>250</v>
      </c>
      <c r="E456">
        <v>207</v>
      </c>
      <c r="F456" s="2">
        <v>45701</v>
      </c>
      <c r="G456" s="5">
        <f t="shared" si="7"/>
        <v>7</v>
      </c>
      <c r="H456" t="s">
        <v>465</v>
      </c>
      <c r="I456">
        <v>2025</v>
      </c>
      <c r="J456">
        <v>2</v>
      </c>
      <c r="K456">
        <v>13</v>
      </c>
      <c r="L456">
        <v>22</v>
      </c>
      <c r="M456">
        <v>147</v>
      </c>
      <c r="N456">
        <v>132</v>
      </c>
      <c r="O456">
        <v>281.75</v>
      </c>
      <c r="P456">
        <v>76.540000000000006</v>
      </c>
      <c r="Q456">
        <v>205.21</v>
      </c>
      <c r="R456">
        <v>2.13</v>
      </c>
      <c r="S456">
        <v>1.6220053240000001</v>
      </c>
      <c r="T456">
        <v>7</v>
      </c>
    </row>
    <row r="457" spans="1:20" x14ac:dyDescent="0.35">
      <c r="A457" s="8">
        <v>45701.98978009259</v>
      </c>
      <c r="B457">
        <v>420</v>
      </c>
      <c r="C457">
        <v>386</v>
      </c>
      <c r="D457">
        <v>216</v>
      </c>
      <c r="E457">
        <v>170</v>
      </c>
      <c r="F457" s="2">
        <v>45701</v>
      </c>
      <c r="G457" s="5">
        <f t="shared" si="7"/>
        <v>7</v>
      </c>
      <c r="H457" t="s">
        <v>466</v>
      </c>
      <c r="I457">
        <v>2025</v>
      </c>
      <c r="J457">
        <v>2</v>
      </c>
      <c r="K457">
        <v>13</v>
      </c>
      <c r="L457">
        <v>23</v>
      </c>
      <c r="M457">
        <v>141</v>
      </c>
      <c r="N457">
        <v>141</v>
      </c>
      <c r="O457">
        <v>336.12</v>
      </c>
      <c r="P457">
        <v>91.31</v>
      </c>
      <c r="Q457">
        <v>244.81</v>
      </c>
      <c r="R457">
        <v>2.38</v>
      </c>
      <c r="S457">
        <v>1.1483993809999999</v>
      </c>
      <c r="T457">
        <v>7</v>
      </c>
    </row>
    <row r="458" spans="1:20" x14ac:dyDescent="0.35">
      <c r="A458" s="8">
        <v>45702.029895833337</v>
      </c>
      <c r="B458">
        <v>383</v>
      </c>
      <c r="C458">
        <v>316</v>
      </c>
      <c r="D458">
        <v>154</v>
      </c>
      <c r="E458">
        <v>162</v>
      </c>
      <c r="F458" s="2">
        <v>45702</v>
      </c>
      <c r="G458" s="5">
        <f t="shared" si="7"/>
        <v>7</v>
      </c>
      <c r="H458" t="s">
        <v>467</v>
      </c>
      <c r="I458">
        <v>2025</v>
      </c>
      <c r="J458">
        <v>2</v>
      </c>
      <c r="K458">
        <v>14</v>
      </c>
      <c r="L458">
        <v>0</v>
      </c>
      <c r="M458">
        <v>120</v>
      </c>
      <c r="N458">
        <v>347</v>
      </c>
      <c r="O458">
        <v>322.77</v>
      </c>
      <c r="P458">
        <v>76.430000000000007</v>
      </c>
      <c r="Q458">
        <v>246.34</v>
      </c>
      <c r="R458">
        <v>0.93</v>
      </c>
      <c r="S458">
        <v>0.97902531209999999</v>
      </c>
      <c r="T458">
        <v>7</v>
      </c>
    </row>
    <row r="459" spans="1:20" x14ac:dyDescent="0.35">
      <c r="A459" s="8">
        <v>45702.070381944453</v>
      </c>
      <c r="B459">
        <v>273</v>
      </c>
      <c r="C459">
        <v>245</v>
      </c>
      <c r="D459">
        <v>123</v>
      </c>
      <c r="E459">
        <v>122</v>
      </c>
      <c r="F459" s="2">
        <v>45702</v>
      </c>
      <c r="G459" s="5">
        <f t="shared" si="7"/>
        <v>7</v>
      </c>
      <c r="H459" t="s">
        <v>468</v>
      </c>
      <c r="I459">
        <v>2025</v>
      </c>
      <c r="J459">
        <v>2</v>
      </c>
      <c r="K459">
        <v>14</v>
      </c>
      <c r="L459">
        <v>1</v>
      </c>
      <c r="M459">
        <v>100</v>
      </c>
      <c r="N459">
        <v>228</v>
      </c>
      <c r="O459">
        <v>217.19</v>
      </c>
      <c r="P459">
        <v>51.43</v>
      </c>
      <c r="Q459">
        <v>165.76</v>
      </c>
      <c r="R459">
        <v>0.95</v>
      </c>
      <c r="S459">
        <v>1.1280445690000001</v>
      </c>
      <c r="T459">
        <v>7</v>
      </c>
    </row>
    <row r="460" spans="1:20" x14ac:dyDescent="0.35">
      <c r="A460" s="8">
        <v>45702.116944444453</v>
      </c>
      <c r="B460">
        <v>209</v>
      </c>
      <c r="C460">
        <v>204</v>
      </c>
      <c r="D460">
        <v>103</v>
      </c>
      <c r="E460">
        <v>101</v>
      </c>
      <c r="F460" s="2">
        <v>45702</v>
      </c>
      <c r="G460" s="5">
        <f t="shared" si="7"/>
        <v>7</v>
      </c>
      <c r="H460" t="s">
        <v>469</v>
      </c>
      <c r="I460">
        <v>2025</v>
      </c>
      <c r="J460">
        <v>2</v>
      </c>
      <c r="K460">
        <v>14</v>
      </c>
      <c r="L460">
        <v>2</v>
      </c>
      <c r="M460">
        <v>73</v>
      </c>
      <c r="N460">
        <v>158</v>
      </c>
      <c r="O460">
        <v>197.58</v>
      </c>
      <c r="P460">
        <v>46.79</v>
      </c>
      <c r="Q460">
        <v>150.80000000000001</v>
      </c>
      <c r="R460">
        <v>1.25</v>
      </c>
      <c r="S460">
        <v>1.0324931669999999</v>
      </c>
      <c r="T460">
        <v>7</v>
      </c>
    </row>
    <row r="461" spans="1:20" x14ac:dyDescent="0.35">
      <c r="A461" s="8">
        <v>45702.127141203702</v>
      </c>
      <c r="B461">
        <v>310</v>
      </c>
      <c r="C461">
        <v>258</v>
      </c>
      <c r="D461">
        <v>180</v>
      </c>
      <c r="E461">
        <v>78</v>
      </c>
      <c r="F461" s="2">
        <v>45702</v>
      </c>
      <c r="G461" s="5">
        <f t="shared" si="7"/>
        <v>7</v>
      </c>
      <c r="H461" t="s">
        <v>470</v>
      </c>
      <c r="I461">
        <v>2025</v>
      </c>
      <c r="J461">
        <v>2</v>
      </c>
      <c r="K461">
        <v>14</v>
      </c>
      <c r="L461">
        <v>3</v>
      </c>
      <c r="M461">
        <v>65</v>
      </c>
      <c r="N461">
        <v>112</v>
      </c>
      <c r="O461">
        <v>122.17</v>
      </c>
      <c r="P461">
        <v>28.93</v>
      </c>
      <c r="Q461">
        <v>93.24</v>
      </c>
      <c r="R461">
        <v>1.0900000000000001</v>
      </c>
      <c r="S461">
        <v>2.1118114100000001</v>
      </c>
      <c r="T461">
        <v>7</v>
      </c>
    </row>
    <row r="462" spans="1:20" x14ac:dyDescent="0.35">
      <c r="A462" s="8">
        <v>45702.202499999999</v>
      </c>
      <c r="B462">
        <v>318</v>
      </c>
      <c r="C462">
        <v>261</v>
      </c>
      <c r="D462">
        <v>212</v>
      </c>
      <c r="E462">
        <v>49</v>
      </c>
      <c r="F462" s="2">
        <v>45702</v>
      </c>
      <c r="G462" s="5">
        <f t="shared" si="7"/>
        <v>7</v>
      </c>
      <c r="H462" t="s">
        <v>471</v>
      </c>
      <c r="I462">
        <v>2025</v>
      </c>
      <c r="J462">
        <v>2</v>
      </c>
      <c r="K462">
        <v>14</v>
      </c>
      <c r="L462">
        <v>4</v>
      </c>
      <c r="M462">
        <v>43</v>
      </c>
      <c r="N462">
        <v>75</v>
      </c>
      <c r="O462">
        <v>128.19999999999999</v>
      </c>
      <c r="P462">
        <v>30.36</v>
      </c>
      <c r="Q462">
        <v>97.85</v>
      </c>
      <c r="R462">
        <v>1.71</v>
      </c>
      <c r="S462">
        <v>2.0358814349999999</v>
      </c>
      <c r="T462">
        <v>7</v>
      </c>
    </row>
    <row r="463" spans="1:20" x14ac:dyDescent="0.35">
      <c r="A463" s="8">
        <v>45702.217673611107</v>
      </c>
      <c r="B463">
        <v>218</v>
      </c>
      <c r="C463">
        <v>140</v>
      </c>
      <c r="D463">
        <v>116</v>
      </c>
      <c r="E463">
        <v>24</v>
      </c>
      <c r="F463" s="2">
        <v>45702</v>
      </c>
      <c r="G463" s="5">
        <f t="shared" si="7"/>
        <v>7</v>
      </c>
      <c r="H463" t="s">
        <v>472</v>
      </c>
      <c r="I463">
        <v>2025</v>
      </c>
      <c r="J463">
        <v>2</v>
      </c>
      <c r="K463">
        <v>14</v>
      </c>
      <c r="L463">
        <v>5</v>
      </c>
      <c r="M463">
        <v>22</v>
      </c>
      <c r="N463">
        <v>28</v>
      </c>
      <c r="O463">
        <v>48.26</v>
      </c>
      <c r="P463">
        <v>11.43</v>
      </c>
      <c r="Q463">
        <v>36.840000000000003</v>
      </c>
      <c r="R463">
        <v>1.72</v>
      </c>
      <c r="S463">
        <v>2.9009531700000002</v>
      </c>
      <c r="T463">
        <v>7</v>
      </c>
    </row>
    <row r="464" spans="1:20" x14ac:dyDescent="0.35">
      <c r="A464" s="8">
        <v>45702.280358796299</v>
      </c>
      <c r="B464">
        <v>347</v>
      </c>
      <c r="C464">
        <v>300</v>
      </c>
      <c r="D464">
        <v>256</v>
      </c>
      <c r="E464">
        <v>44</v>
      </c>
      <c r="F464" s="2">
        <v>45702</v>
      </c>
      <c r="G464" s="5">
        <f t="shared" si="7"/>
        <v>7</v>
      </c>
      <c r="H464" t="s">
        <v>473</v>
      </c>
      <c r="I464">
        <v>2025</v>
      </c>
      <c r="J464">
        <v>2</v>
      </c>
      <c r="K464">
        <v>14</v>
      </c>
      <c r="L464">
        <v>6</v>
      </c>
      <c r="M464">
        <v>36</v>
      </c>
      <c r="N464">
        <v>53</v>
      </c>
      <c r="O464">
        <v>81.45</v>
      </c>
      <c r="P464">
        <v>19.29</v>
      </c>
      <c r="Q464">
        <v>62.16</v>
      </c>
      <c r="R464">
        <v>1.54</v>
      </c>
      <c r="S464">
        <v>3.6832412520000002</v>
      </c>
      <c r="T464">
        <v>7</v>
      </c>
    </row>
    <row r="465" spans="1:20" x14ac:dyDescent="0.35">
      <c r="A465" s="8">
        <v>45702.319328703707</v>
      </c>
      <c r="B465">
        <v>338</v>
      </c>
      <c r="C465">
        <v>287</v>
      </c>
      <c r="D465">
        <v>236</v>
      </c>
      <c r="E465">
        <v>51</v>
      </c>
      <c r="F465" s="2">
        <v>45702</v>
      </c>
      <c r="G465" s="5">
        <f t="shared" si="7"/>
        <v>7</v>
      </c>
      <c r="H465" t="s">
        <v>474</v>
      </c>
      <c r="I465">
        <v>2025</v>
      </c>
      <c r="J465">
        <v>2</v>
      </c>
      <c r="K465">
        <v>14</v>
      </c>
      <c r="L465">
        <v>7</v>
      </c>
      <c r="M465">
        <v>41</v>
      </c>
      <c r="N465">
        <v>60</v>
      </c>
      <c r="O465">
        <v>79.94</v>
      </c>
      <c r="P465">
        <v>18.93</v>
      </c>
      <c r="Q465">
        <v>61.01</v>
      </c>
      <c r="R465">
        <v>1.33</v>
      </c>
      <c r="S465">
        <v>3.590192644</v>
      </c>
      <c r="T465">
        <v>7</v>
      </c>
    </row>
    <row r="466" spans="1:20" x14ac:dyDescent="0.35">
      <c r="A466" s="8">
        <v>45702.360879629632</v>
      </c>
      <c r="B466">
        <v>148</v>
      </c>
      <c r="C466">
        <v>135</v>
      </c>
      <c r="D466">
        <v>86</v>
      </c>
      <c r="E466">
        <v>49</v>
      </c>
      <c r="F466" s="2">
        <v>45702</v>
      </c>
      <c r="G466" s="5">
        <f t="shared" si="7"/>
        <v>7</v>
      </c>
      <c r="H466" t="s">
        <v>475</v>
      </c>
      <c r="I466">
        <v>2025</v>
      </c>
      <c r="J466">
        <v>2</v>
      </c>
      <c r="K466">
        <v>14</v>
      </c>
      <c r="L466">
        <v>8</v>
      </c>
      <c r="M466">
        <v>40</v>
      </c>
      <c r="N466">
        <v>86</v>
      </c>
      <c r="O466">
        <v>111.61</v>
      </c>
      <c r="P466">
        <v>26.43</v>
      </c>
      <c r="Q466">
        <v>85.18</v>
      </c>
      <c r="R466">
        <v>1.3</v>
      </c>
      <c r="S466">
        <v>1.2095690349999999</v>
      </c>
      <c r="T466">
        <v>7</v>
      </c>
    </row>
    <row r="467" spans="1:20" x14ac:dyDescent="0.35">
      <c r="A467" s="8">
        <v>45702.387361111112</v>
      </c>
      <c r="B467">
        <v>128</v>
      </c>
      <c r="C467">
        <v>115</v>
      </c>
      <c r="D467">
        <v>82</v>
      </c>
      <c r="E467">
        <v>33</v>
      </c>
      <c r="F467" s="2">
        <v>45702</v>
      </c>
      <c r="G467" s="5">
        <f t="shared" si="7"/>
        <v>7</v>
      </c>
      <c r="H467" t="s">
        <v>476</v>
      </c>
      <c r="I467">
        <v>2025</v>
      </c>
      <c r="J467">
        <v>2</v>
      </c>
      <c r="K467">
        <v>14</v>
      </c>
      <c r="L467">
        <v>9</v>
      </c>
      <c r="M467">
        <v>28</v>
      </c>
      <c r="N467">
        <v>53</v>
      </c>
      <c r="O467">
        <v>78.430000000000007</v>
      </c>
      <c r="P467">
        <v>18.57</v>
      </c>
      <c r="Q467">
        <v>59.86</v>
      </c>
      <c r="R467">
        <v>1.48</v>
      </c>
      <c r="S467">
        <v>1.46627566</v>
      </c>
      <c r="T467">
        <v>7</v>
      </c>
    </row>
    <row r="468" spans="1:20" x14ac:dyDescent="0.35">
      <c r="A468" s="8">
        <v>45702.441608796304</v>
      </c>
      <c r="B468">
        <v>142</v>
      </c>
      <c r="C468">
        <v>135</v>
      </c>
      <c r="D468">
        <v>96</v>
      </c>
      <c r="E468">
        <v>39</v>
      </c>
      <c r="F468" s="2">
        <v>45702</v>
      </c>
      <c r="G468" s="5">
        <f t="shared" si="7"/>
        <v>7</v>
      </c>
      <c r="H468" t="s">
        <v>477</v>
      </c>
      <c r="I468">
        <v>2025</v>
      </c>
      <c r="J468">
        <v>2</v>
      </c>
      <c r="K468">
        <v>14</v>
      </c>
      <c r="L468">
        <v>10</v>
      </c>
      <c r="M468">
        <v>30</v>
      </c>
      <c r="N468">
        <v>69</v>
      </c>
      <c r="O468">
        <v>81.45</v>
      </c>
      <c r="P468">
        <v>19.29</v>
      </c>
      <c r="Q468">
        <v>62.16</v>
      </c>
      <c r="R468">
        <v>1.18</v>
      </c>
      <c r="S468">
        <v>1.6574585639999999</v>
      </c>
      <c r="T468">
        <v>7</v>
      </c>
    </row>
    <row r="469" spans="1:20" x14ac:dyDescent="0.35">
      <c r="A469" s="8">
        <v>45702.474212962959</v>
      </c>
      <c r="B469">
        <v>150</v>
      </c>
      <c r="C469">
        <v>139</v>
      </c>
      <c r="D469">
        <v>113</v>
      </c>
      <c r="E469">
        <v>26</v>
      </c>
      <c r="F469" s="2">
        <v>45702</v>
      </c>
      <c r="G469" s="5">
        <f t="shared" si="7"/>
        <v>7</v>
      </c>
      <c r="H469" t="s">
        <v>478</v>
      </c>
      <c r="I469">
        <v>2025</v>
      </c>
      <c r="J469">
        <v>2</v>
      </c>
      <c r="K469">
        <v>14</v>
      </c>
      <c r="L469">
        <v>11</v>
      </c>
      <c r="M469">
        <v>20</v>
      </c>
      <c r="N469">
        <v>40</v>
      </c>
      <c r="O469">
        <v>49.77</v>
      </c>
      <c r="P469">
        <v>11.79</v>
      </c>
      <c r="Q469">
        <v>37.99</v>
      </c>
      <c r="R469">
        <v>1.24</v>
      </c>
      <c r="S469">
        <v>2.7928470970000001</v>
      </c>
      <c r="T469">
        <v>7</v>
      </c>
    </row>
    <row r="470" spans="1:20" x14ac:dyDescent="0.35">
      <c r="A470" s="8">
        <v>45702.503680555557</v>
      </c>
      <c r="B470">
        <v>142</v>
      </c>
      <c r="C470">
        <v>89</v>
      </c>
      <c r="D470">
        <v>72</v>
      </c>
      <c r="E470">
        <v>17</v>
      </c>
      <c r="F470" s="2">
        <v>45702</v>
      </c>
      <c r="G470" s="5">
        <f t="shared" si="7"/>
        <v>7</v>
      </c>
      <c r="H470" t="s">
        <v>479</v>
      </c>
      <c r="I470">
        <v>2025</v>
      </c>
      <c r="J470">
        <v>2</v>
      </c>
      <c r="K470">
        <v>14</v>
      </c>
      <c r="L470">
        <v>12</v>
      </c>
      <c r="M470">
        <v>16</v>
      </c>
      <c r="N470">
        <v>30</v>
      </c>
      <c r="O470">
        <v>36.200000000000003</v>
      </c>
      <c r="P470">
        <v>8.57</v>
      </c>
      <c r="Q470">
        <v>27.63</v>
      </c>
      <c r="R470">
        <v>1.21</v>
      </c>
      <c r="S470">
        <v>2.4585635360000002</v>
      </c>
      <c r="T470">
        <v>7</v>
      </c>
    </row>
    <row r="471" spans="1:20" x14ac:dyDescent="0.35">
      <c r="A471" s="8">
        <v>45702.574016203696</v>
      </c>
      <c r="B471">
        <v>278</v>
      </c>
      <c r="C471">
        <v>229</v>
      </c>
      <c r="D471">
        <v>161</v>
      </c>
      <c r="E471">
        <v>68</v>
      </c>
      <c r="F471" s="2">
        <v>45702</v>
      </c>
      <c r="G471" s="5">
        <f t="shared" si="7"/>
        <v>7</v>
      </c>
      <c r="H471" t="s">
        <v>480</v>
      </c>
      <c r="I471">
        <v>2025</v>
      </c>
      <c r="J471">
        <v>2</v>
      </c>
      <c r="K471">
        <v>14</v>
      </c>
      <c r="L471">
        <v>13</v>
      </c>
      <c r="M471">
        <v>56</v>
      </c>
      <c r="N471">
        <v>94</v>
      </c>
      <c r="O471">
        <v>116.14</v>
      </c>
      <c r="P471">
        <v>27.5</v>
      </c>
      <c r="Q471">
        <v>88.64</v>
      </c>
      <c r="R471">
        <v>1.24</v>
      </c>
      <c r="S471">
        <v>1.9717582229999999</v>
      </c>
      <c r="T471">
        <v>7</v>
      </c>
    </row>
    <row r="472" spans="1:20" x14ac:dyDescent="0.35">
      <c r="A472" s="8">
        <v>45702.613449074073</v>
      </c>
      <c r="B472">
        <v>344</v>
      </c>
      <c r="C472">
        <v>304</v>
      </c>
      <c r="D472">
        <v>220</v>
      </c>
      <c r="E472">
        <v>84</v>
      </c>
      <c r="F472" s="2">
        <v>45702</v>
      </c>
      <c r="G472" s="5">
        <f t="shared" si="7"/>
        <v>7</v>
      </c>
      <c r="H472" t="s">
        <v>481</v>
      </c>
      <c r="I472">
        <v>2025</v>
      </c>
      <c r="J472">
        <v>2</v>
      </c>
      <c r="K472">
        <v>14</v>
      </c>
      <c r="L472">
        <v>14</v>
      </c>
      <c r="M472">
        <v>73</v>
      </c>
      <c r="N472">
        <v>150</v>
      </c>
      <c r="O472">
        <v>179.48</v>
      </c>
      <c r="P472">
        <v>42.5</v>
      </c>
      <c r="Q472">
        <v>136.97999999999999</v>
      </c>
      <c r="R472">
        <v>1.2</v>
      </c>
      <c r="S472">
        <v>1.6937820370000001</v>
      </c>
      <c r="T472">
        <v>7</v>
      </c>
    </row>
    <row r="473" spans="1:20" x14ac:dyDescent="0.35">
      <c r="A473" s="8">
        <v>45702.659282407411</v>
      </c>
      <c r="B473">
        <v>343</v>
      </c>
      <c r="C473">
        <v>250</v>
      </c>
      <c r="D473">
        <v>162</v>
      </c>
      <c r="E473">
        <v>88</v>
      </c>
      <c r="F473" s="2">
        <v>45702</v>
      </c>
      <c r="G473" s="5">
        <f t="shared" si="7"/>
        <v>7</v>
      </c>
      <c r="H473" t="s">
        <v>482</v>
      </c>
      <c r="I473">
        <v>2025</v>
      </c>
      <c r="J473">
        <v>2</v>
      </c>
      <c r="K473">
        <v>14</v>
      </c>
      <c r="L473">
        <v>15</v>
      </c>
      <c r="M473">
        <v>75</v>
      </c>
      <c r="N473">
        <v>143</v>
      </c>
      <c r="O473">
        <v>155.35</v>
      </c>
      <c r="P473">
        <v>36.79</v>
      </c>
      <c r="Q473">
        <v>118.57</v>
      </c>
      <c r="R473">
        <v>1.0900000000000001</v>
      </c>
      <c r="S473">
        <v>1.6092693920000001</v>
      </c>
      <c r="T473">
        <v>7</v>
      </c>
    </row>
    <row r="474" spans="1:20" x14ac:dyDescent="0.35">
      <c r="A474" s="8">
        <v>45702.689652777779</v>
      </c>
      <c r="B474">
        <v>430</v>
      </c>
      <c r="C474">
        <v>333</v>
      </c>
      <c r="D474">
        <v>187</v>
      </c>
      <c r="E474">
        <v>146</v>
      </c>
      <c r="F474" s="2">
        <v>45702</v>
      </c>
      <c r="G474" s="5">
        <f t="shared" si="7"/>
        <v>7</v>
      </c>
      <c r="H474" t="s">
        <v>483</v>
      </c>
      <c r="I474">
        <v>2025</v>
      </c>
      <c r="J474">
        <v>2</v>
      </c>
      <c r="K474">
        <v>14</v>
      </c>
      <c r="L474">
        <v>16</v>
      </c>
      <c r="M474">
        <v>125</v>
      </c>
      <c r="N474">
        <v>268</v>
      </c>
      <c r="O474">
        <v>286.57</v>
      </c>
      <c r="P474">
        <v>67.86</v>
      </c>
      <c r="Q474">
        <v>218.71</v>
      </c>
      <c r="R474">
        <v>1.07</v>
      </c>
      <c r="S474">
        <v>1.1620197510000001</v>
      </c>
      <c r="T474">
        <v>7</v>
      </c>
    </row>
    <row r="475" spans="1:20" x14ac:dyDescent="0.35">
      <c r="A475" s="8">
        <v>45702.745625000003</v>
      </c>
      <c r="B475">
        <v>457</v>
      </c>
      <c r="C475">
        <v>352</v>
      </c>
      <c r="D475">
        <v>153</v>
      </c>
      <c r="E475">
        <v>199</v>
      </c>
      <c r="F475" s="2">
        <v>45702</v>
      </c>
      <c r="G475" s="5">
        <f t="shared" si="7"/>
        <v>7</v>
      </c>
      <c r="H475" t="s">
        <v>484</v>
      </c>
      <c r="I475">
        <v>2025</v>
      </c>
      <c r="J475">
        <v>2</v>
      </c>
      <c r="K475">
        <v>14</v>
      </c>
      <c r="L475">
        <v>17</v>
      </c>
      <c r="M475">
        <v>156</v>
      </c>
      <c r="N475">
        <v>406</v>
      </c>
      <c r="O475">
        <v>383.1</v>
      </c>
      <c r="P475">
        <v>90.71</v>
      </c>
      <c r="Q475">
        <v>292.39</v>
      </c>
      <c r="R475">
        <v>0.94</v>
      </c>
      <c r="S475">
        <v>0.91882015139999995</v>
      </c>
      <c r="T475">
        <v>7</v>
      </c>
    </row>
    <row r="476" spans="1:20" x14ac:dyDescent="0.35">
      <c r="A476" s="8">
        <v>45702.761157407411</v>
      </c>
      <c r="B476">
        <v>430</v>
      </c>
      <c r="C476">
        <v>344</v>
      </c>
      <c r="D476">
        <v>137</v>
      </c>
      <c r="E476">
        <v>207</v>
      </c>
      <c r="F476" s="2">
        <v>45702</v>
      </c>
      <c r="G476" s="5">
        <f t="shared" si="7"/>
        <v>7</v>
      </c>
      <c r="H476" t="s">
        <v>485</v>
      </c>
      <c r="I476">
        <v>2025</v>
      </c>
      <c r="J476">
        <v>2</v>
      </c>
      <c r="K476">
        <v>14</v>
      </c>
      <c r="L476">
        <v>18</v>
      </c>
      <c r="M476">
        <v>164</v>
      </c>
      <c r="N476">
        <v>563</v>
      </c>
      <c r="O476">
        <v>414.77</v>
      </c>
      <c r="P476">
        <v>98.21</v>
      </c>
      <c r="Q476">
        <v>316.56</v>
      </c>
      <c r="R476">
        <v>0.74</v>
      </c>
      <c r="S476">
        <v>0.82937531639999995</v>
      </c>
      <c r="T476">
        <v>7</v>
      </c>
    </row>
    <row r="477" spans="1:20" x14ac:dyDescent="0.35">
      <c r="A477" s="8">
        <v>45702.822592592587</v>
      </c>
      <c r="B477">
        <v>489</v>
      </c>
      <c r="C477">
        <v>384</v>
      </c>
      <c r="D477">
        <v>168</v>
      </c>
      <c r="E477">
        <v>216</v>
      </c>
      <c r="F477" s="2">
        <v>45702</v>
      </c>
      <c r="G477" s="5">
        <f t="shared" si="7"/>
        <v>7</v>
      </c>
      <c r="H477" t="s">
        <v>486</v>
      </c>
      <c r="I477">
        <v>2025</v>
      </c>
      <c r="J477">
        <v>2</v>
      </c>
      <c r="K477">
        <v>14</v>
      </c>
      <c r="L477">
        <v>19</v>
      </c>
      <c r="M477">
        <v>166</v>
      </c>
      <c r="N477">
        <v>523</v>
      </c>
      <c r="O477">
        <v>366.51</v>
      </c>
      <c r="P477">
        <v>86.79</v>
      </c>
      <c r="Q477">
        <v>279.72000000000003</v>
      </c>
      <c r="R477">
        <v>0.7</v>
      </c>
      <c r="S477">
        <v>1.0477203900000001</v>
      </c>
      <c r="T477">
        <v>7</v>
      </c>
    </row>
    <row r="478" spans="1:20" x14ac:dyDescent="0.35">
      <c r="A478" s="8">
        <v>45702.841817129629</v>
      </c>
      <c r="B478">
        <v>532</v>
      </c>
      <c r="C478">
        <v>451</v>
      </c>
      <c r="D478">
        <v>210</v>
      </c>
      <c r="E478">
        <v>241</v>
      </c>
      <c r="F478" s="2">
        <v>45702</v>
      </c>
      <c r="G478" s="5">
        <f t="shared" si="7"/>
        <v>7</v>
      </c>
      <c r="H478" t="s">
        <v>487</v>
      </c>
      <c r="I478">
        <v>2025</v>
      </c>
      <c r="J478">
        <v>2</v>
      </c>
      <c r="K478">
        <v>14</v>
      </c>
      <c r="L478">
        <v>20</v>
      </c>
      <c r="M478">
        <v>172</v>
      </c>
      <c r="N478">
        <v>192</v>
      </c>
      <c r="O478">
        <v>383.1</v>
      </c>
      <c r="P478">
        <v>90.71</v>
      </c>
      <c r="Q478">
        <v>292.39</v>
      </c>
      <c r="R478">
        <v>2</v>
      </c>
      <c r="S478">
        <v>1.177238319</v>
      </c>
      <c r="T478">
        <v>7</v>
      </c>
    </row>
    <row r="479" spans="1:20" x14ac:dyDescent="0.35">
      <c r="A479" s="8">
        <v>45702.87672453704</v>
      </c>
      <c r="B479">
        <v>602</v>
      </c>
      <c r="C479">
        <v>569</v>
      </c>
      <c r="D479">
        <v>320</v>
      </c>
      <c r="E479">
        <v>249</v>
      </c>
      <c r="F479" s="2">
        <v>45702</v>
      </c>
      <c r="G479" s="5">
        <f t="shared" si="7"/>
        <v>7</v>
      </c>
      <c r="H479" t="s">
        <v>488</v>
      </c>
      <c r="I479">
        <v>2025</v>
      </c>
      <c r="J479">
        <v>2</v>
      </c>
      <c r="K479">
        <v>14</v>
      </c>
      <c r="L479">
        <v>21</v>
      </c>
      <c r="M479">
        <v>179</v>
      </c>
      <c r="N479">
        <v>224</v>
      </c>
      <c r="O479">
        <v>450.97</v>
      </c>
      <c r="P479">
        <v>106.79</v>
      </c>
      <c r="Q479">
        <v>344.19</v>
      </c>
      <c r="R479">
        <v>2.0099999999999998</v>
      </c>
      <c r="S479">
        <v>1.261724727</v>
      </c>
      <c r="T479">
        <v>7</v>
      </c>
    </row>
    <row r="480" spans="1:20" x14ac:dyDescent="0.35">
      <c r="A480" s="8">
        <v>45702.932372685187</v>
      </c>
      <c r="B480">
        <v>477</v>
      </c>
      <c r="C480">
        <v>423</v>
      </c>
      <c r="D480">
        <v>210</v>
      </c>
      <c r="E480">
        <v>213</v>
      </c>
      <c r="F480" s="2">
        <v>45702</v>
      </c>
      <c r="G480" s="5">
        <f t="shared" si="7"/>
        <v>7</v>
      </c>
      <c r="H480" t="s">
        <v>489</v>
      </c>
      <c r="I480">
        <v>2025</v>
      </c>
      <c r="J480">
        <v>2</v>
      </c>
      <c r="K480">
        <v>14</v>
      </c>
      <c r="L480">
        <v>22</v>
      </c>
      <c r="M480">
        <v>168</v>
      </c>
      <c r="N480">
        <v>223</v>
      </c>
      <c r="O480">
        <v>488.68</v>
      </c>
      <c r="P480">
        <v>115.71</v>
      </c>
      <c r="Q480">
        <v>372.97</v>
      </c>
      <c r="R480">
        <v>2.19</v>
      </c>
      <c r="S480">
        <v>0.86559711880000001</v>
      </c>
      <c r="T480">
        <v>7</v>
      </c>
    </row>
    <row r="481" spans="1:20" x14ac:dyDescent="0.35">
      <c r="A481" s="8">
        <v>45702.976620370369</v>
      </c>
      <c r="B481">
        <v>436</v>
      </c>
      <c r="C481">
        <v>361</v>
      </c>
      <c r="D481">
        <v>155</v>
      </c>
      <c r="E481">
        <v>206</v>
      </c>
      <c r="F481" s="2">
        <v>45702</v>
      </c>
      <c r="G481" s="5">
        <f t="shared" si="7"/>
        <v>7</v>
      </c>
      <c r="H481" t="s">
        <v>490</v>
      </c>
      <c r="I481">
        <v>2025</v>
      </c>
      <c r="J481">
        <v>2</v>
      </c>
      <c r="K481">
        <v>14</v>
      </c>
      <c r="L481">
        <v>23</v>
      </c>
      <c r="M481">
        <v>166</v>
      </c>
      <c r="N481">
        <v>167</v>
      </c>
      <c r="O481">
        <v>328.8</v>
      </c>
      <c r="P481">
        <v>77.86</v>
      </c>
      <c r="Q481">
        <v>250.95</v>
      </c>
      <c r="R481">
        <v>1.97</v>
      </c>
      <c r="S481">
        <v>1.0979318730000001</v>
      </c>
      <c r="T481">
        <v>7</v>
      </c>
    </row>
    <row r="482" spans="1:20" x14ac:dyDescent="0.35">
      <c r="A482" s="8">
        <v>45703.008171296293</v>
      </c>
      <c r="B482">
        <v>346</v>
      </c>
      <c r="C482">
        <v>301</v>
      </c>
      <c r="D482">
        <v>131</v>
      </c>
      <c r="E482">
        <v>170</v>
      </c>
      <c r="F482" s="2">
        <v>45703</v>
      </c>
      <c r="G482" s="5">
        <f t="shared" si="7"/>
        <v>7</v>
      </c>
      <c r="H482" t="s">
        <v>491</v>
      </c>
      <c r="I482">
        <v>2025</v>
      </c>
      <c r="J482">
        <v>2</v>
      </c>
      <c r="K482">
        <v>15</v>
      </c>
      <c r="L482">
        <v>0</v>
      </c>
      <c r="M482">
        <v>131</v>
      </c>
      <c r="N482">
        <v>318</v>
      </c>
      <c r="O482">
        <v>259.02999999999997</v>
      </c>
      <c r="P482">
        <v>61.82</v>
      </c>
      <c r="Q482">
        <v>197.21</v>
      </c>
      <c r="R482">
        <v>0.81</v>
      </c>
      <c r="S482">
        <v>1.162027564</v>
      </c>
      <c r="T482">
        <v>7</v>
      </c>
    </row>
    <row r="483" spans="1:20" x14ac:dyDescent="0.35">
      <c r="A483" s="8">
        <v>45703.076122685183</v>
      </c>
      <c r="B483">
        <v>261</v>
      </c>
      <c r="C483">
        <v>228</v>
      </c>
      <c r="D483">
        <v>112</v>
      </c>
      <c r="E483">
        <v>116</v>
      </c>
      <c r="F483" s="2">
        <v>45703</v>
      </c>
      <c r="G483" s="5">
        <f t="shared" si="7"/>
        <v>7</v>
      </c>
      <c r="H483" t="s">
        <v>492</v>
      </c>
      <c r="I483">
        <v>2025</v>
      </c>
      <c r="J483">
        <v>2</v>
      </c>
      <c r="K483">
        <v>15</v>
      </c>
      <c r="L483">
        <v>1</v>
      </c>
      <c r="M483">
        <v>91</v>
      </c>
      <c r="N483">
        <v>213</v>
      </c>
      <c r="O483">
        <v>243.43</v>
      </c>
      <c r="P483">
        <v>58.09</v>
      </c>
      <c r="Q483">
        <v>185.33</v>
      </c>
      <c r="R483">
        <v>1.1399999999999999</v>
      </c>
      <c r="S483">
        <v>0.93661422169999997</v>
      </c>
      <c r="T483">
        <v>7</v>
      </c>
    </row>
    <row r="484" spans="1:20" x14ac:dyDescent="0.35">
      <c r="A484" s="8">
        <v>45703.089918981481</v>
      </c>
      <c r="B484">
        <v>226</v>
      </c>
      <c r="C484">
        <v>193</v>
      </c>
      <c r="D484">
        <v>88</v>
      </c>
      <c r="E484">
        <v>105</v>
      </c>
      <c r="F484" s="2">
        <v>45703</v>
      </c>
      <c r="G484" s="5">
        <f t="shared" si="7"/>
        <v>7</v>
      </c>
      <c r="H484" t="s">
        <v>493</v>
      </c>
      <c r="I484">
        <v>2025</v>
      </c>
      <c r="J484">
        <v>2</v>
      </c>
      <c r="K484">
        <v>15</v>
      </c>
      <c r="L484">
        <v>2</v>
      </c>
      <c r="M484">
        <v>86</v>
      </c>
      <c r="N484">
        <v>206</v>
      </c>
      <c r="O484">
        <v>252.79</v>
      </c>
      <c r="P484">
        <v>60.33</v>
      </c>
      <c r="Q484">
        <v>192.46</v>
      </c>
      <c r="R484">
        <v>1.23</v>
      </c>
      <c r="S484">
        <v>0.76347956800000005</v>
      </c>
      <c r="T484">
        <v>7</v>
      </c>
    </row>
    <row r="485" spans="1:20" x14ac:dyDescent="0.35">
      <c r="A485" s="8">
        <v>45703.148055555554</v>
      </c>
      <c r="B485">
        <v>302</v>
      </c>
      <c r="C485">
        <v>233</v>
      </c>
      <c r="D485">
        <v>149</v>
      </c>
      <c r="E485">
        <v>84</v>
      </c>
      <c r="F485" s="2">
        <v>45703</v>
      </c>
      <c r="G485" s="5">
        <f t="shared" si="7"/>
        <v>7</v>
      </c>
      <c r="H485" t="s">
        <v>494</v>
      </c>
      <c r="I485">
        <v>2025</v>
      </c>
      <c r="J485">
        <v>2</v>
      </c>
      <c r="K485">
        <v>15</v>
      </c>
      <c r="L485">
        <v>3</v>
      </c>
      <c r="M485">
        <v>69</v>
      </c>
      <c r="N485">
        <v>125</v>
      </c>
      <c r="O485">
        <v>148.24</v>
      </c>
      <c r="P485">
        <v>35.380000000000003</v>
      </c>
      <c r="Q485">
        <v>112.86</v>
      </c>
      <c r="R485">
        <v>1.19</v>
      </c>
      <c r="S485">
        <v>1.5717754989999999</v>
      </c>
      <c r="T485">
        <v>7</v>
      </c>
    </row>
    <row r="486" spans="1:20" x14ac:dyDescent="0.35">
      <c r="A486" s="8">
        <v>45703.193541666667</v>
      </c>
      <c r="B486">
        <v>296</v>
      </c>
      <c r="C486">
        <v>221</v>
      </c>
      <c r="D486">
        <v>161</v>
      </c>
      <c r="E486">
        <v>60</v>
      </c>
      <c r="F486" s="2">
        <v>45703</v>
      </c>
      <c r="G486" s="5">
        <f t="shared" si="7"/>
        <v>7</v>
      </c>
      <c r="H486" t="s">
        <v>495</v>
      </c>
      <c r="I486">
        <v>2025</v>
      </c>
      <c r="J486">
        <v>2</v>
      </c>
      <c r="K486">
        <v>15</v>
      </c>
      <c r="L486">
        <v>4</v>
      </c>
      <c r="M486">
        <v>48</v>
      </c>
      <c r="N486">
        <v>81</v>
      </c>
      <c r="O486">
        <v>124.83</v>
      </c>
      <c r="P486">
        <v>29.79</v>
      </c>
      <c r="Q486">
        <v>95.04</v>
      </c>
      <c r="R486">
        <v>1.54</v>
      </c>
      <c r="S486">
        <v>1.7704077549999999</v>
      </c>
      <c r="T486">
        <v>7</v>
      </c>
    </row>
    <row r="487" spans="1:20" x14ac:dyDescent="0.35">
      <c r="A487" s="8">
        <v>45703.227662037039</v>
      </c>
      <c r="B487">
        <v>294</v>
      </c>
      <c r="C487">
        <v>252</v>
      </c>
      <c r="D487">
        <v>211</v>
      </c>
      <c r="E487">
        <v>41</v>
      </c>
      <c r="F487" s="2">
        <v>45703</v>
      </c>
      <c r="G487" s="5">
        <f t="shared" si="7"/>
        <v>7</v>
      </c>
      <c r="H487" t="s">
        <v>496</v>
      </c>
      <c r="I487">
        <v>2025</v>
      </c>
      <c r="J487">
        <v>2</v>
      </c>
      <c r="K487">
        <v>15</v>
      </c>
      <c r="L487">
        <v>5</v>
      </c>
      <c r="M487">
        <v>35</v>
      </c>
      <c r="N487">
        <v>53</v>
      </c>
      <c r="O487">
        <v>93.63</v>
      </c>
      <c r="P487">
        <v>22.34</v>
      </c>
      <c r="Q487">
        <v>71.28</v>
      </c>
      <c r="R487">
        <v>1.77</v>
      </c>
      <c r="S487">
        <v>2.69144505</v>
      </c>
      <c r="T487">
        <v>7</v>
      </c>
    </row>
    <row r="488" spans="1:20" x14ac:dyDescent="0.35">
      <c r="A488" s="8">
        <v>45703.279224537036</v>
      </c>
      <c r="B488">
        <v>323</v>
      </c>
      <c r="C488">
        <v>255</v>
      </c>
      <c r="D488">
        <v>204</v>
      </c>
      <c r="E488">
        <v>51</v>
      </c>
      <c r="F488" s="2">
        <v>45703</v>
      </c>
      <c r="G488" s="5">
        <f t="shared" si="7"/>
        <v>7</v>
      </c>
      <c r="H488" t="s">
        <v>497</v>
      </c>
      <c r="I488">
        <v>2025</v>
      </c>
      <c r="J488">
        <v>2</v>
      </c>
      <c r="K488">
        <v>15</v>
      </c>
      <c r="L488">
        <v>6</v>
      </c>
      <c r="M488">
        <v>40</v>
      </c>
      <c r="N488">
        <v>59</v>
      </c>
      <c r="O488">
        <v>85.82</v>
      </c>
      <c r="P488">
        <v>20.48</v>
      </c>
      <c r="Q488">
        <v>65.34</v>
      </c>
      <c r="R488">
        <v>1.45</v>
      </c>
      <c r="S488">
        <v>2.9713353530000002</v>
      </c>
      <c r="T488">
        <v>7</v>
      </c>
    </row>
    <row r="489" spans="1:20" x14ac:dyDescent="0.35">
      <c r="A489" s="8">
        <v>45703.319305555553</v>
      </c>
      <c r="B489">
        <v>353</v>
      </c>
      <c r="C489">
        <v>263</v>
      </c>
      <c r="D489">
        <v>184</v>
      </c>
      <c r="E489">
        <v>79</v>
      </c>
      <c r="F489" s="2">
        <v>45703</v>
      </c>
      <c r="G489" s="5">
        <f t="shared" si="7"/>
        <v>7</v>
      </c>
      <c r="H489" t="s">
        <v>498</v>
      </c>
      <c r="I489">
        <v>2025</v>
      </c>
      <c r="J489">
        <v>2</v>
      </c>
      <c r="K489">
        <v>15</v>
      </c>
      <c r="L489">
        <v>7</v>
      </c>
      <c r="M489">
        <v>61</v>
      </c>
      <c r="N489">
        <v>103</v>
      </c>
      <c r="O489">
        <v>124.83</v>
      </c>
      <c r="P489">
        <v>29.79</v>
      </c>
      <c r="Q489">
        <v>95.04</v>
      </c>
      <c r="R489">
        <v>1.21</v>
      </c>
      <c r="S489">
        <v>2.1068653369999999</v>
      </c>
      <c r="T489">
        <v>7</v>
      </c>
    </row>
    <row r="490" spans="1:20" x14ac:dyDescent="0.35">
      <c r="A490" s="8">
        <v>45703.365532407413</v>
      </c>
      <c r="B490">
        <v>193</v>
      </c>
      <c r="C490">
        <v>125</v>
      </c>
      <c r="D490">
        <v>61</v>
      </c>
      <c r="E490">
        <v>64</v>
      </c>
      <c r="F490" s="2">
        <v>45703</v>
      </c>
      <c r="G490" s="5">
        <f t="shared" si="7"/>
        <v>7</v>
      </c>
      <c r="H490" t="s">
        <v>499</v>
      </c>
      <c r="I490">
        <v>2025</v>
      </c>
      <c r="J490">
        <v>2</v>
      </c>
      <c r="K490">
        <v>15</v>
      </c>
      <c r="L490">
        <v>8</v>
      </c>
      <c r="M490">
        <v>54</v>
      </c>
      <c r="N490">
        <v>129</v>
      </c>
      <c r="O490">
        <v>152.91999999999999</v>
      </c>
      <c r="P490">
        <v>36.5</v>
      </c>
      <c r="Q490">
        <v>116.43</v>
      </c>
      <c r="R490">
        <v>1.19</v>
      </c>
      <c r="S490">
        <v>0.81742087370000005</v>
      </c>
      <c r="T490">
        <v>7</v>
      </c>
    </row>
    <row r="491" spans="1:20" x14ac:dyDescent="0.35">
      <c r="A491" s="8">
        <v>45703.414375</v>
      </c>
      <c r="B491">
        <v>190</v>
      </c>
      <c r="C491">
        <v>152</v>
      </c>
      <c r="D491">
        <v>72</v>
      </c>
      <c r="E491">
        <v>80</v>
      </c>
      <c r="F491" s="2">
        <v>45703</v>
      </c>
      <c r="G491" s="5">
        <f t="shared" si="7"/>
        <v>7</v>
      </c>
      <c r="H491" t="s">
        <v>500</v>
      </c>
      <c r="I491">
        <v>2025</v>
      </c>
      <c r="J491">
        <v>2</v>
      </c>
      <c r="K491">
        <v>15</v>
      </c>
      <c r="L491">
        <v>9</v>
      </c>
      <c r="M491">
        <v>61</v>
      </c>
      <c r="N491">
        <v>153</v>
      </c>
      <c r="O491">
        <v>170.09</v>
      </c>
      <c r="P491">
        <v>40.590000000000003</v>
      </c>
      <c r="Q491">
        <v>129.49</v>
      </c>
      <c r="R491">
        <v>1.1100000000000001</v>
      </c>
      <c r="S491">
        <v>0.89364454110000002</v>
      </c>
      <c r="T491">
        <v>7</v>
      </c>
    </row>
    <row r="492" spans="1:20" x14ac:dyDescent="0.35">
      <c r="A492" s="8">
        <v>45703.448819444442</v>
      </c>
      <c r="B492">
        <v>178</v>
      </c>
      <c r="C492">
        <v>143</v>
      </c>
      <c r="D492">
        <v>57</v>
      </c>
      <c r="E492">
        <v>86</v>
      </c>
      <c r="F492" s="2">
        <v>45703</v>
      </c>
      <c r="G492" s="5">
        <f t="shared" si="7"/>
        <v>7</v>
      </c>
      <c r="H492" t="s">
        <v>501</v>
      </c>
      <c r="I492">
        <v>2025</v>
      </c>
      <c r="J492">
        <v>2</v>
      </c>
      <c r="K492">
        <v>15</v>
      </c>
      <c r="L492">
        <v>10</v>
      </c>
      <c r="M492">
        <v>63</v>
      </c>
      <c r="N492">
        <v>164</v>
      </c>
      <c r="O492">
        <v>121.71</v>
      </c>
      <c r="P492">
        <v>29.05</v>
      </c>
      <c r="Q492">
        <v>92.67</v>
      </c>
      <c r="R492">
        <v>0.74</v>
      </c>
      <c r="S492">
        <v>1.1749240000000001</v>
      </c>
      <c r="T492">
        <v>7</v>
      </c>
    </row>
    <row r="493" spans="1:20" x14ac:dyDescent="0.35">
      <c r="A493" s="8">
        <v>45703.46603009259</v>
      </c>
      <c r="B493">
        <v>197</v>
      </c>
      <c r="C493">
        <v>148</v>
      </c>
      <c r="D493">
        <v>68</v>
      </c>
      <c r="E493">
        <v>80</v>
      </c>
      <c r="F493" s="2">
        <v>45703</v>
      </c>
      <c r="G493" s="5">
        <f t="shared" si="7"/>
        <v>7</v>
      </c>
      <c r="H493" t="s">
        <v>502</v>
      </c>
      <c r="I493">
        <v>2025</v>
      </c>
      <c r="J493">
        <v>2</v>
      </c>
      <c r="K493">
        <v>15</v>
      </c>
      <c r="L493">
        <v>11</v>
      </c>
      <c r="M493">
        <v>64</v>
      </c>
      <c r="N493">
        <v>205</v>
      </c>
      <c r="O493">
        <v>191.93</v>
      </c>
      <c r="P493">
        <v>45.8</v>
      </c>
      <c r="Q493">
        <v>146.13</v>
      </c>
      <c r="R493">
        <v>0.94</v>
      </c>
      <c r="S493">
        <v>0.77111446880000001</v>
      </c>
      <c r="T493">
        <v>7</v>
      </c>
    </row>
    <row r="494" spans="1:20" x14ac:dyDescent="0.35">
      <c r="A494" s="8">
        <v>45703.530648148153</v>
      </c>
      <c r="B494">
        <v>217</v>
      </c>
      <c r="C494">
        <v>159</v>
      </c>
      <c r="D494">
        <v>70</v>
      </c>
      <c r="E494">
        <v>89</v>
      </c>
      <c r="F494" s="2">
        <v>45703</v>
      </c>
      <c r="G494" s="5">
        <f t="shared" si="7"/>
        <v>7</v>
      </c>
      <c r="H494" t="s">
        <v>503</v>
      </c>
      <c r="I494">
        <v>2025</v>
      </c>
      <c r="J494">
        <v>2</v>
      </c>
      <c r="K494">
        <v>15</v>
      </c>
      <c r="L494">
        <v>12</v>
      </c>
      <c r="M494">
        <v>65</v>
      </c>
      <c r="N494">
        <v>196</v>
      </c>
      <c r="O494">
        <v>170.09</v>
      </c>
      <c r="P494">
        <v>40.590000000000003</v>
      </c>
      <c r="Q494">
        <v>129.49</v>
      </c>
      <c r="R494">
        <v>0.87</v>
      </c>
      <c r="S494">
        <v>0.93479922390000003</v>
      </c>
      <c r="T494">
        <v>7</v>
      </c>
    </row>
    <row r="495" spans="1:20" x14ac:dyDescent="0.35">
      <c r="A495" s="8">
        <v>45703.580972222233</v>
      </c>
      <c r="B495">
        <v>295</v>
      </c>
      <c r="C495">
        <v>226</v>
      </c>
      <c r="D495">
        <v>131</v>
      </c>
      <c r="E495">
        <v>95</v>
      </c>
      <c r="F495" s="2">
        <v>45703</v>
      </c>
      <c r="G495" s="5">
        <f t="shared" si="7"/>
        <v>7</v>
      </c>
      <c r="H495" t="s">
        <v>504</v>
      </c>
      <c r="I495">
        <v>2025</v>
      </c>
      <c r="J495">
        <v>2</v>
      </c>
      <c r="K495">
        <v>15</v>
      </c>
      <c r="L495">
        <v>13</v>
      </c>
      <c r="M495">
        <v>83</v>
      </c>
      <c r="N495">
        <v>183</v>
      </c>
      <c r="O495">
        <v>218.46</v>
      </c>
      <c r="P495">
        <v>52.14</v>
      </c>
      <c r="Q495">
        <v>166.32</v>
      </c>
      <c r="R495">
        <v>1.19</v>
      </c>
      <c r="S495">
        <v>1.034514328</v>
      </c>
      <c r="T495">
        <v>7</v>
      </c>
    </row>
    <row r="496" spans="1:20" x14ac:dyDescent="0.35">
      <c r="A496" s="8">
        <v>45703.599768518521</v>
      </c>
      <c r="B496">
        <v>297</v>
      </c>
      <c r="C496">
        <v>243</v>
      </c>
      <c r="D496">
        <v>133</v>
      </c>
      <c r="E496">
        <v>110</v>
      </c>
      <c r="F496" s="2">
        <v>45703</v>
      </c>
      <c r="G496" s="5">
        <f t="shared" si="7"/>
        <v>7</v>
      </c>
      <c r="H496" t="s">
        <v>505</v>
      </c>
      <c r="I496">
        <v>2025</v>
      </c>
      <c r="J496">
        <v>2</v>
      </c>
      <c r="K496">
        <v>15</v>
      </c>
      <c r="L496">
        <v>14</v>
      </c>
      <c r="M496">
        <v>101</v>
      </c>
      <c r="N496">
        <v>218</v>
      </c>
      <c r="O496">
        <v>210.66</v>
      </c>
      <c r="P496">
        <v>50.27</v>
      </c>
      <c r="Q496">
        <v>160.38</v>
      </c>
      <c r="R496">
        <v>0.97</v>
      </c>
      <c r="S496">
        <v>1.153517516</v>
      </c>
      <c r="T496">
        <v>7</v>
      </c>
    </row>
    <row r="497" spans="1:20" x14ac:dyDescent="0.35">
      <c r="A497" s="8">
        <v>45703.66201388889</v>
      </c>
      <c r="B497">
        <v>386</v>
      </c>
      <c r="C497">
        <v>298</v>
      </c>
      <c r="D497">
        <v>171</v>
      </c>
      <c r="E497">
        <v>127</v>
      </c>
      <c r="F497" s="2">
        <v>45703</v>
      </c>
      <c r="G497" s="5">
        <f t="shared" si="7"/>
        <v>7</v>
      </c>
      <c r="H497" t="s">
        <v>506</v>
      </c>
      <c r="I497">
        <v>2025</v>
      </c>
      <c r="J497">
        <v>2</v>
      </c>
      <c r="K497">
        <v>15</v>
      </c>
      <c r="L497">
        <v>15</v>
      </c>
      <c r="M497">
        <v>106</v>
      </c>
      <c r="N497">
        <v>264</v>
      </c>
      <c r="O497">
        <v>269.95</v>
      </c>
      <c r="P497">
        <v>64.42</v>
      </c>
      <c r="Q497">
        <v>205.53</v>
      </c>
      <c r="R497">
        <v>1.02</v>
      </c>
      <c r="S497">
        <v>1.1039081310000001</v>
      </c>
      <c r="T497">
        <v>7</v>
      </c>
    </row>
    <row r="498" spans="1:20" x14ac:dyDescent="0.35">
      <c r="A498" s="8">
        <v>45703.685624999998</v>
      </c>
      <c r="B498">
        <v>412</v>
      </c>
      <c r="C498">
        <v>349</v>
      </c>
      <c r="D498">
        <v>197</v>
      </c>
      <c r="E498">
        <v>152</v>
      </c>
      <c r="F498" s="2">
        <v>45703</v>
      </c>
      <c r="G498" s="5">
        <f t="shared" si="7"/>
        <v>7</v>
      </c>
      <c r="H498" t="s">
        <v>507</v>
      </c>
      <c r="I498">
        <v>2025</v>
      </c>
      <c r="J498">
        <v>2</v>
      </c>
      <c r="K498">
        <v>15</v>
      </c>
      <c r="L498">
        <v>16</v>
      </c>
      <c r="M498">
        <v>132</v>
      </c>
      <c r="N498">
        <v>318</v>
      </c>
      <c r="O498">
        <v>365.14</v>
      </c>
      <c r="P498">
        <v>87.14</v>
      </c>
      <c r="Q498">
        <v>278</v>
      </c>
      <c r="R498">
        <v>1.1499999999999999</v>
      </c>
      <c r="S498">
        <v>0.95579777619999995</v>
      </c>
      <c r="T498">
        <v>7</v>
      </c>
    </row>
    <row r="499" spans="1:20" x14ac:dyDescent="0.35">
      <c r="A499" s="8">
        <v>45703.710625</v>
      </c>
      <c r="B499">
        <v>445</v>
      </c>
      <c r="C499">
        <v>376</v>
      </c>
      <c r="D499">
        <v>169</v>
      </c>
      <c r="E499">
        <v>207</v>
      </c>
      <c r="F499" s="2">
        <v>45703</v>
      </c>
      <c r="G499" s="5">
        <f t="shared" si="7"/>
        <v>7</v>
      </c>
      <c r="H499" t="s">
        <v>508</v>
      </c>
      <c r="I499">
        <v>2025</v>
      </c>
      <c r="J499">
        <v>2</v>
      </c>
      <c r="K499">
        <v>15</v>
      </c>
      <c r="L499">
        <v>17</v>
      </c>
      <c r="M499">
        <v>154</v>
      </c>
      <c r="N499">
        <v>409</v>
      </c>
      <c r="O499">
        <v>421.31</v>
      </c>
      <c r="P499">
        <v>100.55</v>
      </c>
      <c r="Q499">
        <v>320.77</v>
      </c>
      <c r="R499">
        <v>1.03</v>
      </c>
      <c r="S499">
        <v>0.89245448719999998</v>
      </c>
      <c r="T499">
        <v>7</v>
      </c>
    </row>
    <row r="500" spans="1:20" x14ac:dyDescent="0.35">
      <c r="A500" s="8">
        <v>45703.763518518521</v>
      </c>
      <c r="B500">
        <v>362</v>
      </c>
      <c r="C500">
        <v>296</v>
      </c>
      <c r="D500">
        <v>135</v>
      </c>
      <c r="E500">
        <v>161</v>
      </c>
      <c r="F500" s="2">
        <v>45703</v>
      </c>
      <c r="G500" s="5">
        <f t="shared" si="7"/>
        <v>7</v>
      </c>
      <c r="H500" t="s">
        <v>509</v>
      </c>
      <c r="I500">
        <v>2025</v>
      </c>
      <c r="J500">
        <v>2</v>
      </c>
      <c r="K500">
        <v>15</v>
      </c>
      <c r="L500">
        <v>18</v>
      </c>
      <c r="M500">
        <v>127</v>
      </c>
      <c r="N500">
        <v>306</v>
      </c>
      <c r="O500">
        <v>255.91</v>
      </c>
      <c r="P500">
        <v>61.07</v>
      </c>
      <c r="Q500">
        <v>194.84</v>
      </c>
      <c r="R500">
        <v>0.84</v>
      </c>
      <c r="S500">
        <v>1.156656637</v>
      </c>
      <c r="T500">
        <v>7</v>
      </c>
    </row>
    <row r="501" spans="1:20" x14ac:dyDescent="0.35">
      <c r="A501" s="8">
        <v>45703.824733796297</v>
      </c>
      <c r="B501">
        <v>481</v>
      </c>
      <c r="C501">
        <v>355</v>
      </c>
      <c r="D501">
        <v>149</v>
      </c>
      <c r="E501">
        <v>206</v>
      </c>
      <c r="F501" s="2">
        <v>45703</v>
      </c>
      <c r="G501" s="5">
        <f t="shared" si="7"/>
        <v>7</v>
      </c>
      <c r="H501" t="s">
        <v>510</v>
      </c>
      <c r="I501">
        <v>2025</v>
      </c>
      <c r="J501">
        <v>2</v>
      </c>
      <c r="K501">
        <v>15</v>
      </c>
      <c r="L501">
        <v>19</v>
      </c>
      <c r="M501">
        <v>155</v>
      </c>
      <c r="N501">
        <v>461</v>
      </c>
      <c r="O501">
        <v>358.9</v>
      </c>
      <c r="P501">
        <v>85.65</v>
      </c>
      <c r="Q501">
        <v>273.25</v>
      </c>
      <c r="R501">
        <v>0.78</v>
      </c>
      <c r="S501">
        <v>0.98913346339999997</v>
      </c>
      <c r="T501">
        <v>7</v>
      </c>
    </row>
    <row r="502" spans="1:20" x14ac:dyDescent="0.35">
      <c r="A502" s="8">
        <v>45703.844780092593</v>
      </c>
      <c r="B502">
        <v>415</v>
      </c>
      <c r="C502">
        <v>326</v>
      </c>
      <c r="D502">
        <v>147</v>
      </c>
      <c r="E502">
        <v>179</v>
      </c>
      <c r="F502" s="2">
        <v>45703</v>
      </c>
      <c r="G502" s="5">
        <f t="shared" si="7"/>
        <v>7</v>
      </c>
      <c r="H502" t="s">
        <v>511</v>
      </c>
      <c r="I502">
        <v>2025</v>
      </c>
      <c r="J502">
        <v>2</v>
      </c>
      <c r="K502">
        <v>15</v>
      </c>
      <c r="L502">
        <v>20</v>
      </c>
      <c r="M502">
        <v>139</v>
      </c>
      <c r="N502">
        <v>129</v>
      </c>
      <c r="O502">
        <v>308.95999999999998</v>
      </c>
      <c r="P502">
        <v>73.73</v>
      </c>
      <c r="Q502">
        <v>235.23</v>
      </c>
      <c r="R502">
        <v>2.4</v>
      </c>
      <c r="S502">
        <v>1.0551527709999999</v>
      </c>
      <c r="T502">
        <v>7</v>
      </c>
    </row>
    <row r="503" spans="1:20" x14ac:dyDescent="0.35">
      <c r="A503" s="8">
        <v>45703.891296296293</v>
      </c>
      <c r="B503">
        <v>402</v>
      </c>
      <c r="C503">
        <v>317</v>
      </c>
      <c r="D503">
        <v>146</v>
      </c>
      <c r="E503">
        <v>171</v>
      </c>
      <c r="F503" s="2">
        <v>45703</v>
      </c>
      <c r="G503" s="5">
        <f t="shared" si="7"/>
        <v>7</v>
      </c>
      <c r="H503" t="s">
        <v>512</v>
      </c>
      <c r="I503">
        <v>2025</v>
      </c>
      <c r="J503">
        <v>2</v>
      </c>
      <c r="K503">
        <v>15</v>
      </c>
      <c r="L503">
        <v>21</v>
      </c>
      <c r="M503">
        <v>128</v>
      </c>
      <c r="N503">
        <v>138</v>
      </c>
      <c r="O503">
        <v>390.11</v>
      </c>
      <c r="P503">
        <v>93.1</v>
      </c>
      <c r="Q503">
        <v>297.01</v>
      </c>
      <c r="R503">
        <v>2.83</v>
      </c>
      <c r="S503">
        <v>0.81259132040000004</v>
      </c>
      <c r="T503">
        <v>7</v>
      </c>
    </row>
    <row r="504" spans="1:20" x14ac:dyDescent="0.35">
      <c r="A504" s="8">
        <v>45703.922453703701</v>
      </c>
      <c r="B504">
        <v>355</v>
      </c>
      <c r="C504">
        <v>305</v>
      </c>
      <c r="D504">
        <v>149</v>
      </c>
      <c r="E504">
        <v>156</v>
      </c>
      <c r="F504" s="2">
        <v>45703</v>
      </c>
      <c r="G504" s="5">
        <f t="shared" si="7"/>
        <v>7</v>
      </c>
      <c r="H504" t="s">
        <v>513</v>
      </c>
      <c r="I504">
        <v>2025</v>
      </c>
      <c r="J504">
        <v>2</v>
      </c>
      <c r="K504">
        <v>15</v>
      </c>
      <c r="L504">
        <v>22</v>
      </c>
      <c r="M504">
        <v>119</v>
      </c>
      <c r="N504">
        <v>96</v>
      </c>
      <c r="O504">
        <v>241.87</v>
      </c>
      <c r="P504">
        <v>57.72</v>
      </c>
      <c r="Q504">
        <v>184.14</v>
      </c>
      <c r="R504">
        <v>2.52</v>
      </c>
      <c r="S504">
        <v>1.2610079789999999</v>
      </c>
      <c r="T504">
        <v>7</v>
      </c>
    </row>
    <row r="505" spans="1:20" x14ac:dyDescent="0.35">
      <c r="A505" s="8">
        <v>45703.977673611109</v>
      </c>
      <c r="B505">
        <v>284</v>
      </c>
      <c r="C505">
        <v>254</v>
      </c>
      <c r="D505">
        <v>122</v>
      </c>
      <c r="E505">
        <v>132</v>
      </c>
      <c r="F505" s="2">
        <v>45703</v>
      </c>
      <c r="G505" s="5">
        <f t="shared" si="7"/>
        <v>7</v>
      </c>
      <c r="H505" t="s">
        <v>514</v>
      </c>
      <c r="I505">
        <v>2025</v>
      </c>
      <c r="J505">
        <v>2</v>
      </c>
      <c r="K505">
        <v>15</v>
      </c>
      <c r="L505">
        <v>23</v>
      </c>
      <c r="M505">
        <v>126</v>
      </c>
      <c r="N505">
        <v>107</v>
      </c>
      <c r="O505">
        <v>266.83</v>
      </c>
      <c r="P505">
        <v>63.68</v>
      </c>
      <c r="Q505">
        <v>203.15</v>
      </c>
      <c r="R505">
        <v>2.4900000000000002</v>
      </c>
      <c r="S505">
        <v>0.95191695089999995</v>
      </c>
      <c r="T505">
        <v>7</v>
      </c>
    </row>
    <row r="506" spans="1:20" x14ac:dyDescent="0.35">
      <c r="A506" s="8">
        <v>45704.011701388888</v>
      </c>
      <c r="B506">
        <v>204</v>
      </c>
      <c r="C506">
        <v>152</v>
      </c>
      <c r="D506">
        <v>77</v>
      </c>
      <c r="E506">
        <v>75</v>
      </c>
      <c r="F506" s="2">
        <v>45704</v>
      </c>
      <c r="G506" s="5">
        <f t="shared" si="7"/>
        <v>7</v>
      </c>
      <c r="H506" t="s">
        <v>515</v>
      </c>
      <c r="I506">
        <v>2025</v>
      </c>
      <c r="J506">
        <v>2</v>
      </c>
      <c r="K506">
        <v>16</v>
      </c>
      <c r="L506">
        <v>0</v>
      </c>
      <c r="M506">
        <v>62</v>
      </c>
      <c r="N506">
        <v>106</v>
      </c>
      <c r="O506">
        <v>130.59</v>
      </c>
      <c r="P506">
        <v>29.91</v>
      </c>
      <c r="Q506">
        <v>100.68</v>
      </c>
      <c r="R506">
        <v>1.23</v>
      </c>
      <c r="S506">
        <v>1.1639482350000001</v>
      </c>
      <c r="T506">
        <v>7</v>
      </c>
    </row>
    <row r="507" spans="1:20" x14ac:dyDescent="0.35">
      <c r="A507" s="8">
        <v>45704.059490740743</v>
      </c>
      <c r="B507">
        <v>147</v>
      </c>
      <c r="C507">
        <v>101</v>
      </c>
      <c r="D507">
        <v>40</v>
      </c>
      <c r="E507">
        <v>61</v>
      </c>
      <c r="F507" s="2">
        <v>45704</v>
      </c>
      <c r="G507" s="5">
        <f t="shared" si="7"/>
        <v>7</v>
      </c>
      <c r="H507" t="s">
        <v>516</v>
      </c>
      <c r="I507">
        <v>2025</v>
      </c>
      <c r="J507">
        <v>2</v>
      </c>
      <c r="K507">
        <v>16</v>
      </c>
      <c r="L507">
        <v>1</v>
      </c>
      <c r="M507">
        <v>45</v>
      </c>
      <c r="N507">
        <v>76</v>
      </c>
      <c r="O507">
        <v>126.29</v>
      </c>
      <c r="P507">
        <v>28.92</v>
      </c>
      <c r="Q507">
        <v>97.36</v>
      </c>
      <c r="R507">
        <v>1.66</v>
      </c>
      <c r="S507">
        <v>0.79974661489999999</v>
      </c>
      <c r="T507">
        <v>7</v>
      </c>
    </row>
    <row r="508" spans="1:20" x14ac:dyDescent="0.35">
      <c r="A508" s="8">
        <v>45704.106736111113</v>
      </c>
      <c r="B508">
        <v>111</v>
      </c>
      <c r="C508">
        <v>79</v>
      </c>
      <c r="D508">
        <v>34</v>
      </c>
      <c r="E508">
        <v>45</v>
      </c>
      <c r="F508" s="2">
        <v>45704</v>
      </c>
      <c r="G508" s="5">
        <f t="shared" si="7"/>
        <v>7</v>
      </c>
      <c r="H508" t="s">
        <v>517</v>
      </c>
      <c r="I508">
        <v>2025</v>
      </c>
      <c r="J508">
        <v>2</v>
      </c>
      <c r="K508">
        <v>16</v>
      </c>
      <c r="L508">
        <v>2</v>
      </c>
      <c r="M508">
        <v>40</v>
      </c>
      <c r="N508">
        <v>57</v>
      </c>
      <c r="O508">
        <v>80.36</v>
      </c>
      <c r="P508">
        <v>18.41</v>
      </c>
      <c r="Q508">
        <v>61.96</v>
      </c>
      <c r="R508">
        <v>1.41</v>
      </c>
      <c r="S508">
        <v>0.98307615729999998</v>
      </c>
      <c r="T508">
        <v>7</v>
      </c>
    </row>
    <row r="509" spans="1:20" x14ac:dyDescent="0.35">
      <c r="A509" s="8">
        <v>45704.146041666667</v>
      </c>
      <c r="B509">
        <v>174</v>
      </c>
      <c r="C509">
        <v>81</v>
      </c>
      <c r="D509">
        <v>58</v>
      </c>
      <c r="E509">
        <v>23</v>
      </c>
      <c r="F509" s="2">
        <v>45704</v>
      </c>
      <c r="G509" s="5">
        <f t="shared" si="7"/>
        <v>7</v>
      </c>
      <c r="H509" t="s">
        <v>518</v>
      </c>
      <c r="I509">
        <v>2025</v>
      </c>
      <c r="J509">
        <v>2</v>
      </c>
      <c r="K509">
        <v>16</v>
      </c>
      <c r="L509">
        <v>3</v>
      </c>
      <c r="M509">
        <v>20</v>
      </c>
      <c r="N509">
        <v>25</v>
      </c>
      <c r="O509">
        <v>43.05</v>
      </c>
      <c r="P509">
        <v>9.86</v>
      </c>
      <c r="Q509">
        <v>33.19</v>
      </c>
      <c r="R509">
        <v>1.72</v>
      </c>
      <c r="S509">
        <v>1.881533101</v>
      </c>
      <c r="T509">
        <v>7</v>
      </c>
    </row>
    <row r="510" spans="1:20" x14ac:dyDescent="0.35">
      <c r="A510" s="8">
        <v>45704.197789351849</v>
      </c>
      <c r="B510">
        <v>187</v>
      </c>
      <c r="C510">
        <v>124</v>
      </c>
      <c r="D510">
        <v>103</v>
      </c>
      <c r="E510">
        <v>21</v>
      </c>
      <c r="F510" s="2">
        <v>45704</v>
      </c>
      <c r="G510" s="5">
        <f t="shared" si="7"/>
        <v>7</v>
      </c>
      <c r="H510" t="s">
        <v>519</v>
      </c>
      <c r="I510">
        <v>2025</v>
      </c>
      <c r="J510">
        <v>2</v>
      </c>
      <c r="K510">
        <v>16</v>
      </c>
      <c r="L510">
        <v>4</v>
      </c>
      <c r="M510">
        <v>18</v>
      </c>
      <c r="N510">
        <v>23</v>
      </c>
      <c r="O510">
        <v>50.23</v>
      </c>
      <c r="P510">
        <v>11.5</v>
      </c>
      <c r="Q510">
        <v>38.72</v>
      </c>
      <c r="R510">
        <v>2.1800000000000002</v>
      </c>
      <c r="S510">
        <v>2.4686442369999999</v>
      </c>
      <c r="T510">
        <v>7</v>
      </c>
    </row>
    <row r="511" spans="1:20" x14ac:dyDescent="0.35">
      <c r="A511" s="8">
        <v>45704.230694444443</v>
      </c>
      <c r="B511">
        <v>199</v>
      </c>
      <c r="C511">
        <v>148</v>
      </c>
      <c r="D511">
        <v>123</v>
      </c>
      <c r="E511">
        <v>25</v>
      </c>
      <c r="F511" s="2">
        <v>45704</v>
      </c>
      <c r="G511" s="5">
        <f t="shared" si="7"/>
        <v>7</v>
      </c>
      <c r="H511" t="s">
        <v>520</v>
      </c>
      <c r="I511">
        <v>2025</v>
      </c>
      <c r="J511">
        <v>2</v>
      </c>
      <c r="K511">
        <v>16</v>
      </c>
      <c r="L511">
        <v>5</v>
      </c>
      <c r="M511">
        <v>18</v>
      </c>
      <c r="N511">
        <v>22</v>
      </c>
      <c r="O511">
        <v>37.31</v>
      </c>
      <c r="P511">
        <v>8.5500000000000007</v>
      </c>
      <c r="Q511">
        <v>28.77</v>
      </c>
      <c r="R511">
        <v>1.7</v>
      </c>
      <c r="S511">
        <v>3.9667649420000002</v>
      </c>
      <c r="T511">
        <v>7</v>
      </c>
    </row>
    <row r="512" spans="1:20" x14ac:dyDescent="0.35">
      <c r="A512" s="8">
        <v>45704.273692129631</v>
      </c>
      <c r="B512">
        <v>602</v>
      </c>
      <c r="C512">
        <v>485</v>
      </c>
      <c r="D512">
        <v>429</v>
      </c>
      <c r="E512">
        <v>56</v>
      </c>
      <c r="F512" s="2">
        <v>45704</v>
      </c>
      <c r="G512" s="5">
        <f t="shared" si="7"/>
        <v>7</v>
      </c>
      <c r="H512" t="s">
        <v>521</v>
      </c>
      <c r="I512">
        <v>2025</v>
      </c>
      <c r="J512">
        <v>2</v>
      </c>
      <c r="K512">
        <v>16</v>
      </c>
      <c r="L512">
        <v>6</v>
      </c>
      <c r="M512">
        <v>47</v>
      </c>
      <c r="N512">
        <v>69</v>
      </c>
      <c r="O512">
        <v>84.67</v>
      </c>
      <c r="P512">
        <v>19.39</v>
      </c>
      <c r="Q512">
        <v>65.28</v>
      </c>
      <c r="R512">
        <v>1.23</v>
      </c>
      <c r="S512">
        <v>5.7281209400000002</v>
      </c>
      <c r="T512">
        <v>7</v>
      </c>
    </row>
    <row r="513" spans="1:20" x14ac:dyDescent="0.35">
      <c r="A513" s="8">
        <v>45704.297812500001</v>
      </c>
      <c r="B513">
        <v>604</v>
      </c>
      <c r="C513">
        <v>531</v>
      </c>
      <c r="D513">
        <v>403</v>
      </c>
      <c r="E513">
        <v>128</v>
      </c>
      <c r="F513" s="2">
        <v>45704</v>
      </c>
      <c r="G513" s="5">
        <f t="shared" si="7"/>
        <v>7</v>
      </c>
      <c r="H513" t="s">
        <v>522</v>
      </c>
      <c r="I513">
        <v>2025</v>
      </c>
      <c r="J513">
        <v>2</v>
      </c>
      <c r="K513">
        <v>16</v>
      </c>
      <c r="L513">
        <v>7</v>
      </c>
      <c r="M513">
        <v>90</v>
      </c>
      <c r="N513">
        <v>213</v>
      </c>
      <c r="O513">
        <v>251.14</v>
      </c>
      <c r="P513">
        <v>57.52</v>
      </c>
      <c r="Q513">
        <v>193.62</v>
      </c>
      <c r="R513">
        <v>1.18</v>
      </c>
      <c r="S513">
        <v>2.1143585250000001</v>
      </c>
      <c r="T513">
        <v>7</v>
      </c>
    </row>
    <row r="514" spans="1:20" x14ac:dyDescent="0.35">
      <c r="A514" s="8">
        <v>45704.359340277777</v>
      </c>
      <c r="B514">
        <v>311</v>
      </c>
      <c r="C514">
        <v>276</v>
      </c>
      <c r="D514">
        <v>122</v>
      </c>
      <c r="E514">
        <v>154</v>
      </c>
      <c r="F514" s="2">
        <v>45704</v>
      </c>
      <c r="G514" s="5">
        <f t="shared" si="7"/>
        <v>7</v>
      </c>
      <c r="H514" t="s">
        <v>523</v>
      </c>
      <c r="I514">
        <v>2025</v>
      </c>
      <c r="J514">
        <v>2</v>
      </c>
      <c r="K514">
        <v>16</v>
      </c>
      <c r="L514">
        <v>8</v>
      </c>
      <c r="M514">
        <v>115</v>
      </c>
      <c r="N514">
        <v>372</v>
      </c>
      <c r="O514">
        <v>274.10000000000002</v>
      </c>
      <c r="P514">
        <v>62.78</v>
      </c>
      <c r="Q514">
        <v>211.32</v>
      </c>
      <c r="R514">
        <v>0.74</v>
      </c>
      <c r="S514">
        <v>1.0069317769999999</v>
      </c>
      <c r="T514">
        <v>7</v>
      </c>
    </row>
    <row r="515" spans="1:20" x14ac:dyDescent="0.35">
      <c r="A515" s="8">
        <v>45704.378680555557</v>
      </c>
      <c r="B515">
        <v>382</v>
      </c>
      <c r="C515">
        <v>334</v>
      </c>
      <c r="D515">
        <v>192</v>
      </c>
      <c r="E515">
        <v>142</v>
      </c>
      <c r="F515" s="2">
        <v>45704</v>
      </c>
      <c r="G515" s="5">
        <f t="shared" ref="G515:G578" si="8">WEEKNUM(A515,2)</f>
        <v>7</v>
      </c>
      <c r="H515" t="s">
        <v>524</v>
      </c>
      <c r="I515">
        <v>2025</v>
      </c>
      <c r="J515">
        <v>2</v>
      </c>
      <c r="K515">
        <v>16</v>
      </c>
      <c r="L515">
        <v>9</v>
      </c>
      <c r="M515">
        <v>102</v>
      </c>
      <c r="N515">
        <v>260</v>
      </c>
      <c r="O515">
        <v>176.51</v>
      </c>
      <c r="P515">
        <v>40.43</v>
      </c>
      <c r="Q515">
        <v>136.08000000000001</v>
      </c>
      <c r="R515">
        <v>0.68</v>
      </c>
      <c r="S515">
        <v>1.8922440650000001</v>
      </c>
      <c r="T515">
        <v>7</v>
      </c>
    </row>
    <row r="516" spans="1:20" x14ac:dyDescent="0.35">
      <c r="A516" s="8">
        <v>45704.448969907397</v>
      </c>
      <c r="B516">
        <v>332</v>
      </c>
      <c r="C516">
        <v>311</v>
      </c>
      <c r="D516">
        <v>140</v>
      </c>
      <c r="E516">
        <v>171</v>
      </c>
      <c r="F516" s="2">
        <v>45704</v>
      </c>
      <c r="G516" s="5">
        <f t="shared" si="8"/>
        <v>7</v>
      </c>
      <c r="H516" t="s">
        <v>525</v>
      </c>
      <c r="I516">
        <v>2025</v>
      </c>
      <c r="J516">
        <v>2</v>
      </c>
      <c r="K516">
        <v>16</v>
      </c>
      <c r="L516">
        <v>10</v>
      </c>
      <c r="M516">
        <v>124</v>
      </c>
      <c r="N516">
        <v>481</v>
      </c>
      <c r="O516">
        <v>272.66000000000003</v>
      </c>
      <c r="P516">
        <v>62.45</v>
      </c>
      <c r="Q516">
        <v>210.21</v>
      </c>
      <c r="R516">
        <v>0.56999999999999995</v>
      </c>
      <c r="S516">
        <v>1.1406146850000001</v>
      </c>
      <c r="T516">
        <v>7</v>
      </c>
    </row>
    <row r="517" spans="1:20" x14ac:dyDescent="0.35">
      <c r="A517" s="8">
        <v>45704.49454861111</v>
      </c>
      <c r="B517">
        <v>332</v>
      </c>
      <c r="C517">
        <v>282</v>
      </c>
      <c r="D517">
        <v>115</v>
      </c>
      <c r="E517">
        <v>167</v>
      </c>
      <c r="F517" s="2">
        <v>45704</v>
      </c>
      <c r="G517" s="5">
        <f t="shared" si="8"/>
        <v>7</v>
      </c>
      <c r="H517" t="s">
        <v>526</v>
      </c>
      <c r="I517">
        <v>2025</v>
      </c>
      <c r="J517">
        <v>2</v>
      </c>
      <c r="K517">
        <v>16</v>
      </c>
      <c r="L517">
        <v>11</v>
      </c>
      <c r="M517">
        <v>125</v>
      </c>
      <c r="N517">
        <v>469</v>
      </c>
      <c r="O517">
        <v>258.31</v>
      </c>
      <c r="P517">
        <v>59.16</v>
      </c>
      <c r="Q517">
        <v>199.15</v>
      </c>
      <c r="R517">
        <v>0.55000000000000004</v>
      </c>
      <c r="S517">
        <v>1.091711509</v>
      </c>
      <c r="T517">
        <v>7</v>
      </c>
    </row>
    <row r="518" spans="1:20" x14ac:dyDescent="0.35">
      <c r="A518" s="8">
        <v>45704.512662037043</v>
      </c>
      <c r="B518">
        <v>298</v>
      </c>
      <c r="C518">
        <v>223</v>
      </c>
      <c r="D518">
        <v>90</v>
      </c>
      <c r="E518">
        <v>133</v>
      </c>
      <c r="F518" s="2">
        <v>45704</v>
      </c>
      <c r="G518" s="5">
        <f t="shared" si="8"/>
        <v>7</v>
      </c>
      <c r="H518" t="s">
        <v>527</v>
      </c>
      <c r="I518">
        <v>2025</v>
      </c>
      <c r="J518">
        <v>2</v>
      </c>
      <c r="K518">
        <v>16</v>
      </c>
      <c r="L518">
        <v>12</v>
      </c>
      <c r="M518">
        <v>102</v>
      </c>
      <c r="N518">
        <v>411</v>
      </c>
      <c r="O518">
        <v>289.88</v>
      </c>
      <c r="P518">
        <v>66.39</v>
      </c>
      <c r="Q518">
        <v>223.49</v>
      </c>
      <c r="R518">
        <v>0.71</v>
      </c>
      <c r="S518">
        <v>0.76928384159999996</v>
      </c>
      <c r="T518">
        <v>7</v>
      </c>
    </row>
    <row r="519" spans="1:20" x14ac:dyDescent="0.35">
      <c r="A519" s="8">
        <v>45704.546307870369</v>
      </c>
      <c r="B519">
        <v>336</v>
      </c>
      <c r="C519">
        <v>289</v>
      </c>
      <c r="D519">
        <v>142</v>
      </c>
      <c r="E519">
        <v>147</v>
      </c>
      <c r="F519" s="2">
        <v>45704</v>
      </c>
      <c r="G519" s="5">
        <f t="shared" si="8"/>
        <v>7</v>
      </c>
      <c r="H519" t="s">
        <v>528</v>
      </c>
      <c r="I519">
        <v>2025</v>
      </c>
      <c r="J519">
        <v>2</v>
      </c>
      <c r="K519">
        <v>16</v>
      </c>
      <c r="L519">
        <v>13</v>
      </c>
      <c r="M519">
        <v>117</v>
      </c>
      <c r="N519">
        <v>280</v>
      </c>
      <c r="O519">
        <v>255.44</v>
      </c>
      <c r="P519">
        <v>58.5</v>
      </c>
      <c r="Q519">
        <v>196.94</v>
      </c>
      <c r="R519">
        <v>0.91</v>
      </c>
      <c r="S519">
        <v>1.1313811460000001</v>
      </c>
      <c r="T519">
        <v>7</v>
      </c>
    </row>
    <row r="520" spans="1:20" x14ac:dyDescent="0.35">
      <c r="A520" s="8">
        <v>45704.603171296287</v>
      </c>
      <c r="B520">
        <v>351</v>
      </c>
      <c r="C520">
        <v>312</v>
      </c>
      <c r="D520">
        <v>151</v>
      </c>
      <c r="E520">
        <v>161</v>
      </c>
      <c r="F520" s="2">
        <v>45704</v>
      </c>
      <c r="G520" s="5">
        <f t="shared" si="8"/>
        <v>7</v>
      </c>
      <c r="H520" t="s">
        <v>529</v>
      </c>
      <c r="I520">
        <v>2025</v>
      </c>
      <c r="J520">
        <v>2</v>
      </c>
      <c r="K520">
        <v>16</v>
      </c>
      <c r="L520">
        <v>14</v>
      </c>
      <c r="M520">
        <v>131</v>
      </c>
      <c r="N520">
        <v>333</v>
      </c>
      <c r="O520">
        <v>284.14</v>
      </c>
      <c r="P520">
        <v>65.08</v>
      </c>
      <c r="Q520">
        <v>219.06</v>
      </c>
      <c r="R520">
        <v>0.85</v>
      </c>
      <c r="S520">
        <v>1.0980502569999999</v>
      </c>
      <c r="T520">
        <v>7</v>
      </c>
    </row>
    <row r="521" spans="1:20" x14ac:dyDescent="0.35">
      <c r="A521" s="8">
        <v>45704.660763888889</v>
      </c>
      <c r="B521">
        <v>360</v>
      </c>
      <c r="C521">
        <v>302</v>
      </c>
      <c r="D521">
        <v>146</v>
      </c>
      <c r="E521">
        <v>156</v>
      </c>
      <c r="F521" s="2">
        <v>45704</v>
      </c>
      <c r="G521" s="5">
        <f t="shared" si="8"/>
        <v>7</v>
      </c>
      <c r="H521" t="s">
        <v>530</v>
      </c>
      <c r="I521">
        <v>2025</v>
      </c>
      <c r="J521">
        <v>2</v>
      </c>
      <c r="K521">
        <v>16</v>
      </c>
      <c r="L521">
        <v>15</v>
      </c>
      <c r="M521">
        <v>128</v>
      </c>
      <c r="N521">
        <v>309</v>
      </c>
      <c r="O521">
        <v>259.75</v>
      </c>
      <c r="P521">
        <v>59.49</v>
      </c>
      <c r="Q521">
        <v>200.25</v>
      </c>
      <c r="R521">
        <v>0.84</v>
      </c>
      <c r="S521">
        <v>1.1626563999999999</v>
      </c>
      <c r="T521">
        <v>7</v>
      </c>
    </row>
    <row r="522" spans="1:20" x14ac:dyDescent="0.35">
      <c r="A522" s="8">
        <v>45704.680393518523</v>
      </c>
      <c r="B522">
        <v>424</v>
      </c>
      <c r="C522">
        <v>369</v>
      </c>
      <c r="D522">
        <v>181</v>
      </c>
      <c r="E522">
        <v>188</v>
      </c>
      <c r="F522" s="2">
        <v>45704</v>
      </c>
      <c r="G522" s="5">
        <f t="shared" si="8"/>
        <v>7</v>
      </c>
      <c r="H522" t="s">
        <v>531</v>
      </c>
      <c r="I522">
        <v>2025</v>
      </c>
      <c r="J522">
        <v>2</v>
      </c>
      <c r="K522">
        <v>16</v>
      </c>
      <c r="L522">
        <v>16</v>
      </c>
      <c r="M522">
        <v>141</v>
      </c>
      <c r="N522">
        <v>329</v>
      </c>
      <c r="O522">
        <v>351.59</v>
      </c>
      <c r="P522">
        <v>80.53</v>
      </c>
      <c r="Q522">
        <v>271.06</v>
      </c>
      <c r="R522">
        <v>1.07</v>
      </c>
      <c r="S522">
        <v>1.049517904</v>
      </c>
      <c r="T522">
        <v>7</v>
      </c>
    </row>
    <row r="523" spans="1:20" x14ac:dyDescent="0.35">
      <c r="A523" s="8">
        <v>45704.732106481482</v>
      </c>
      <c r="B523">
        <v>471</v>
      </c>
      <c r="C523">
        <v>340</v>
      </c>
      <c r="D523">
        <v>112</v>
      </c>
      <c r="E523">
        <v>228</v>
      </c>
      <c r="F523" s="2">
        <v>45704</v>
      </c>
      <c r="G523" s="5">
        <f t="shared" si="8"/>
        <v>7</v>
      </c>
      <c r="H523" t="s">
        <v>532</v>
      </c>
      <c r="I523">
        <v>2025</v>
      </c>
      <c r="J523">
        <v>2</v>
      </c>
      <c r="K523">
        <v>16</v>
      </c>
      <c r="L523">
        <v>17</v>
      </c>
      <c r="M523">
        <v>171</v>
      </c>
      <c r="N523">
        <v>495</v>
      </c>
      <c r="O523">
        <v>482.18</v>
      </c>
      <c r="P523">
        <v>110.44</v>
      </c>
      <c r="Q523">
        <v>371.74</v>
      </c>
      <c r="R523">
        <v>0.97</v>
      </c>
      <c r="S523">
        <v>0.70513086400000002</v>
      </c>
      <c r="T523">
        <v>7</v>
      </c>
    </row>
    <row r="524" spans="1:20" x14ac:dyDescent="0.35">
      <c r="A524" s="8">
        <v>45704.764606481483</v>
      </c>
      <c r="B524">
        <v>456</v>
      </c>
      <c r="C524">
        <v>297</v>
      </c>
      <c r="D524">
        <v>93</v>
      </c>
      <c r="E524">
        <v>204</v>
      </c>
      <c r="F524" s="2">
        <v>45704</v>
      </c>
      <c r="G524" s="5">
        <f t="shared" si="8"/>
        <v>7</v>
      </c>
      <c r="H524" t="s">
        <v>533</v>
      </c>
      <c r="I524">
        <v>2025</v>
      </c>
      <c r="J524">
        <v>2</v>
      </c>
      <c r="K524">
        <v>16</v>
      </c>
      <c r="L524">
        <v>18</v>
      </c>
      <c r="M524">
        <v>154</v>
      </c>
      <c r="N524">
        <v>486</v>
      </c>
      <c r="O524">
        <v>396.08</v>
      </c>
      <c r="P524">
        <v>90.71</v>
      </c>
      <c r="Q524">
        <v>305.36</v>
      </c>
      <c r="R524">
        <v>0.81</v>
      </c>
      <c r="S524">
        <v>0.74984851549999998</v>
      </c>
      <c r="T524">
        <v>7</v>
      </c>
    </row>
    <row r="525" spans="1:20" x14ac:dyDescent="0.35">
      <c r="A525" s="8">
        <v>45704.811701388891</v>
      </c>
      <c r="B525">
        <v>390</v>
      </c>
      <c r="C525">
        <v>290</v>
      </c>
      <c r="D525">
        <v>82</v>
      </c>
      <c r="E525">
        <v>208</v>
      </c>
      <c r="F525" s="2">
        <v>45704</v>
      </c>
      <c r="G525" s="5">
        <f t="shared" si="8"/>
        <v>7</v>
      </c>
      <c r="H525" t="s">
        <v>534</v>
      </c>
      <c r="I525">
        <v>2025</v>
      </c>
      <c r="J525">
        <v>2</v>
      </c>
      <c r="K525">
        <v>16</v>
      </c>
      <c r="L525">
        <v>19</v>
      </c>
      <c r="M525">
        <v>160</v>
      </c>
      <c r="N525">
        <v>403</v>
      </c>
      <c r="O525">
        <v>279.83999999999997</v>
      </c>
      <c r="P525">
        <v>64.09</v>
      </c>
      <c r="Q525">
        <v>215.74</v>
      </c>
      <c r="R525">
        <v>0.69</v>
      </c>
      <c r="S525">
        <v>1.0363064609999999</v>
      </c>
      <c r="T525">
        <v>7</v>
      </c>
    </row>
    <row r="526" spans="1:20" x14ac:dyDescent="0.35">
      <c r="A526" s="8">
        <v>45704.851909722223</v>
      </c>
      <c r="B526">
        <v>379</v>
      </c>
      <c r="C526">
        <v>271</v>
      </c>
      <c r="D526">
        <v>76</v>
      </c>
      <c r="E526">
        <v>195</v>
      </c>
      <c r="F526" s="2">
        <v>45704</v>
      </c>
      <c r="G526" s="5">
        <f t="shared" si="8"/>
        <v>7</v>
      </c>
      <c r="H526" t="s">
        <v>535</v>
      </c>
      <c r="I526">
        <v>2025</v>
      </c>
      <c r="J526">
        <v>2</v>
      </c>
      <c r="K526">
        <v>16</v>
      </c>
      <c r="L526">
        <v>20</v>
      </c>
      <c r="M526">
        <v>145</v>
      </c>
      <c r="N526">
        <v>124</v>
      </c>
      <c r="O526">
        <v>274.10000000000002</v>
      </c>
      <c r="P526">
        <v>62.78</v>
      </c>
      <c r="Q526">
        <v>211.32</v>
      </c>
      <c r="R526">
        <v>2.21</v>
      </c>
      <c r="S526">
        <v>0.98869025899999996</v>
      </c>
      <c r="T526">
        <v>7</v>
      </c>
    </row>
    <row r="527" spans="1:20" x14ac:dyDescent="0.35">
      <c r="A527" s="8">
        <v>45704.882824074077</v>
      </c>
      <c r="B527">
        <v>373</v>
      </c>
      <c r="C527">
        <v>317</v>
      </c>
      <c r="D527">
        <v>130</v>
      </c>
      <c r="E527">
        <v>187</v>
      </c>
      <c r="F527" s="2">
        <v>45704</v>
      </c>
      <c r="G527" s="5">
        <f t="shared" si="8"/>
        <v>7</v>
      </c>
      <c r="H527" t="s">
        <v>536</v>
      </c>
      <c r="I527">
        <v>2025</v>
      </c>
      <c r="J527">
        <v>2</v>
      </c>
      <c r="K527">
        <v>16</v>
      </c>
      <c r="L527">
        <v>21</v>
      </c>
      <c r="M527">
        <v>143</v>
      </c>
      <c r="N527">
        <v>134</v>
      </c>
      <c r="O527">
        <v>320.02</v>
      </c>
      <c r="P527">
        <v>73.3</v>
      </c>
      <c r="Q527">
        <v>246.72</v>
      </c>
      <c r="R527">
        <v>2.39</v>
      </c>
      <c r="S527">
        <v>0.99056308979999996</v>
      </c>
      <c r="T527">
        <v>7</v>
      </c>
    </row>
    <row r="528" spans="1:20" x14ac:dyDescent="0.35">
      <c r="A528" s="8">
        <v>45704.951828703714</v>
      </c>
      <c r="B528">
        <v>319</v>
      </c>
      <c r="C528">
        <v>269</v>
      </c>
      <c r="D528">
        <v>94</v>
      </c>
      <c r="E528">
        <v>175</v>
      </c>
      <c r="F528" s="2">
        <v>45704</v>
      </c>
      <c r="G528" s="5">
        <f t="shared" si="8"/>
        <v>7</v>
      </c>
      <c r="H528" t="s">
        <v>537</v>
      </c>
      <c r="I528">
        <v>2025</v>
      </c>
      <c r="J528">
        <v>2</v>
      </c>
      <c r="K528">
        <v>16</v>
      </c>
      <c r="L528">
        <v>22</v>
      </c>
      <c r="M528">
        <v>136</v>
      </c>
      <c r="N528">
        <v>126</v>
      </c>
      <c r="O528">
        <v>312.83999999999997</v>
      </c>
      <c r="P528">
        <v>71.650000000000006</v>
      </c>
      <c r="Q528">
        <v>241.19</v>
      </c>
      <c r="R528">
        <v>2.48</v>
      </c>
      <c r="S528">
        <v>0.85986446750000001</v>
      </c>
      <c r="T528">
        <v>7</v>
      </c>
    </row>
    <row r="529" spans="1:20" x14ac:dyDescent="0.35">
      <c r="A529" s="8">
        <v>45704.982928240737</v>
      </c>
      <c r="B529">
        <v>236</v>
      </c>
      <c r="C529">
        <v>170</v>
      </c>
      <c r="D529">
        <v>66</v>
      </c>
      <c r="E529">
        <v>104</v>
      </c>
      <c r="F529" s="2">
        <v>45704</v>
      </c>
      <c r="G529" s="5">
        <f t="shared" si="8"/>
        <v>7</v>
      </c>
      <c r="H529" t="s">
        <v>538</v>
      </c>
      <c r="I529">
        <v>2025</v>
      </c>
      <c r="J529">
        <v>2</v>
      </c>
      <c r="K529">
        <v>16</v>
      </c>
      <c r="L529">
        <v>23</v>
      </c>
      <c r="M529">
        <v>97</v>
      </c>
      <c r="N529">
        <v>74</v>
      </c>
      <c r="O529">
        <v>225.3</v>
      </c>
      <c r="P529">
        <v>51.6</v>
      </c>
      <c r="Q529">
        <v>173.7</v>
      </c>
      <c r="R529">
        <v>3.04</v>
      </c>
      <c r="S529">
        <v>0.75454948960000001</v>
      </c>
      <c r="T529">
        <v>7</v>
      </c>
    </row>
    <row r="530" spans="1:20" x14ac:dyDescent="0.35">
      <c r="A530" s="8">
        <v>45705.037407407413</v>
      </c>
      <c r="B530">
        <v>181</v>
      </c>
      <c r="C530">
        <v>115</v>
      </c>
      <c r="D530">
        <v>41</v>
      </c>
      <c r="E530">
        <v>74</v>
      </c>
      <c r="F530" s="2">
        <v>45705</v>
      </c>
      <c r="G530" s="5">
        <f t="shared" si="8"/>
        <v>8</v>
      </c>
      <c r="H530" t="s">
        <v>539</v>
      </c>
      <c r="I530">
        <v>2025</v>
      </c>
      <c r="J530">
        <v>2</v>
      </c>
      <c r="K530">
        <v>17</v>
      </c>
      <c r="L530">
        <v>0</v>
      </c>
      <c r="M530">
        <v>59</v>
      </c>
      <c r="N530">
        <v>110</v>
      </c>
      <c r="O530">
        <v>163.35</v>
      </c>
      <c r="P530">
        <v>34.79</v>
      </c>
      <c r="Q530">
        <v>128.57</v>
      </c>
      <c r="R530">
        <v>1.49</v>
      </c>
      <c r="S530">
        <v>0.70400979490000004</v>
      </c>
      <c r="T530">
        <v>8</v>
      </c>
    </row>
    <row r="531" spans="1:20" x14ac:dyDescent="0.35">
      <c r="A531" s="8">
        <v>45705.066759259258</v>
      </c>
      <c r="B531">
        <v>143</v>
      </c>
      <c r="C531">
        <v>96</v>
      </c>
      <c r="D531">
        <v>44</v>
      </c>
      <c r="E531">
        <v>52</v>
      </c>
      <c r="F531" s="2">
        <v>45705</v>
      </c>
      <c r="G531" s="5">
        <f t="shared" si="8"/>
        <v>8</v>
      </c>
      <c r="H531" t="s">
        <v>540</v>
      </c>
      <c r="I531">
        <v>2025</v>
      </c>
      <c r="J531">
        <v>2</v>
      </c>
      <c r="K531">
        <v>17</v>
      </c>
      <c r="L531">
        <v>1</v>
      </c>
      <c r="M531">
        <v>44</v>
      </c>
      <c r="N531">
        <v>65</v>
      </c>
      <c r="O531">
        <v>89.38</v>
      </c>
      <c r="P531">
        <v>19.03</v>
      </c>
      <c r="Q531">
        <v>70.349999999999994</v>
      </c>
      <c r="R531">
        <v>1.38</v>
      </c>
      <c r="S531">
        <v>1.0740657870000001</v>
      </c>
      <c r="T531">
        <v>8</v>
      </c>
    </row>
    <row r="532" spans="1:20" x14ac:dyDescent="0.35">
      <c r="A532" s="8">
        <v>45705.118402777778</v>
      </c>
      <c r="B532">
        <v>88</v>
      </c>
      <c r="C532">
        <v>57</v>
      </c>
      <c r="D532">
        <v>32</v>
      </c>
      <c r="E532">
        <v>25</v>
      </c>
      <c r="F532" s="2">
        <v>45705</v>
      </c>
      <c r="G532" s="5">
        <f t="shared" si="8"/>
        <v>8</v>
      </c>
      <c r="H532" t="s">
        <v>541</v>
      </c>
      <c r="I532">
        <v>2025</v>
      </c>
      <c r="J532">
        <v>2</v>
      </c>
      <c r="K532">
        <v>17</v>
      </c>
      <c r="L532">
        <v>2</v>
      </c>
      <c r="M532">
        <v>24</v>
      </c>
      <c r="N532">
        <v>31</v>
      </c>
      <c r="O532">
        <v>57.02</v>
      </c>
      <c r="P532">
        <v>12.14</v>
      </c>
      <c r="Q532">
        <v>44.88</v>
      </c>
      <c r="R532">
        <v>1.84</v>
      </c>
      <c r="S532">
        <v>0.99964924590000004</v>
      </c>
      <c r="T532">
        <v>8</v>
      </c>
    </row>
    <row r="533" spans="1:20" x14ac:dyDescent="0.35">
      <c r="A533" s="8">
        <v>45705.138321759259</v>
      </c>
      <c r="B533">
        <v>154</v>
      </c>
      <c r="C533">
        <v>126</v>
      </c>
      <c r="D533">
        <v>84</v>
      </c>
      <c r="E533">
        <v>42</v>
      </c>
      <c r="F533" s="2">
        <v>45705</v>
      </c>
      <c r="G533" s="5">
        <f t="shared" si="8"/>
        <v>8</v>
      </c>
      <c r="H533" t="s">
        <v>542</v>
      </c>
      <c r="I533">
        <v>2025</v>
      </c>
      <c r="J533">
        <v>2</v>
      </c>
      <c r="K533">
        <v>17</v>
      </c>
      <c r="L533">
        <v>3</v>
      </c>
      <c r="M533">
        <v>33</v>
      </c>
      <c r="N533">
        <v>46</v>
      </c>
      <c r="O533">
        <v>73.97</v>
      </c>
      <c r="P533">
        <v>15.75</v>
      </c>
      <c r="Q533">
        <v>58.22</v>
      </c>
      <c r="R533">
        <v>1.61</v>
      </c>
      <c r="S533">
        <v>1.7033932679999999</v>
      </c>
      <c r="T533">
        <v>8</v>
      </c>
    </row>
    <row r="534" spans="1:20" x14ac:dyDescent="0.35">
      <c r="A534" s="8">
        <v>45705.198287037027</v>
      </c>
      <c r="B534">
        <v>185</v>
      </c>
      <c r="C534">
        <v>159</v>
      </c>
      <c r="D534">
        <v>133</v>
      </c>
      <c r="E534">
        <v>26</v>
      </c>
      <c r="F534" s="2">
        <v>45705</v>
      </c>
      <c r="G534" s="5">
        <f t="shared" si="8"/>
        <v>8</v>
      </c>
      <c r="H534" t="s">
        <v>543</v>
      </c>
      <c r="I534">
        <v>2025</v>
      </c>
      <c r="J534">
        <v>2</v>
      </c>
      <c r="K534">
        <v>17</v>
      </c>
      <c r="L534">
        <v>4</v>
      </c>
      <c r="M534">
        <v>22</v>
      </c>
      <c r="N534">
        <v>30</v>
      </c>
      <c r="O534">
        <v>66.27</v>
      </c>
      <c r="P534">
        <v>14.11</v>
      </c>
      <c r="Q534">
        <v>52.15</v>
      </c>
      <c r="R534">
        <v>2.21</v>
      </c>
      <c r="S534">
        <v>2.3992756900000001</v>
      </c>
      <c r="T534">
        <v>8</v>
      </c>
    </row>
    <row r="535" spans="1:20" x14ac:dyDescent="0.35">
      <c r="A535" s="8">
        <v>45705.222777777781</v>
      </c>
      <c r="B535">
        <v>197</v>
      </c>
      <c r="C535">
        <v>163</v>
      </c>
      <c r="D535">
        <v>142</v>
      </c>
      <c r="E535">
        <v>21</v>
      </c>
      <c r="F535" s="2">
        <v>45705</v>
      </c>
      <c r="G535" s="5">
        <f t="shared" si="8"/>
        <v>8</v>
      </c>
      <c r="H535" t="s">
        <v>544</v>
      </c>
      <c r="I535">
        <v>2025</v>
      </c>
      <c r="J535">
        <v>2</v>
      </c>
      <c r="K535">
        <v>17</v>
      </c>
      <c r="L535">
        <v>5</v>
      </c>
      <c r="M535">
        <v>16</v>
      </c>
      <c r="N535">
        <v>20</v>
      </c>
      <c r="O535">
        <v>49.31</v>
      </c>
      <c r="P535">
        <v>10.5</v>
      </c>
      <c r="Q535">
        <v>38.81</v>
      </c>
      <c r="R535">
        <v>2.4700000000000002</v>
      </c>
      <c r="S535">
        <v>3.3056175219999999</v>
      </c>
      <c r="T535">
        <v>8</v>
      </c>
    </row>
    <row r="536" spans="1:20" x14ac:dyDescent="0.35">
      <c r="A536" s="8">
        <v>45705.260057870371</v>
      </c>
      <c r="B536">
        <v>449</v>
      </c>
      <c r="C536">
        <v>446</v>
      </c>
      <c r="D536">
        <v>377</v>
      </c>
      <c r="E536">
        <v>69</v>
      </c>
      <c r="F536" s="2">
        <v>45705</v>
      </c>
      <c r="G536" s="5">
        <f t="shared" si="8"/>
        <v>8</v>
      </c>
      <c r="H536" t="s">
        <v>545</v>
      </c>
      <c r="I536">
        <v>2025</v>
      </c>
      <c r="J536">
        <v>2</v>
      </c>
      <c r="K536">
        <v>17</v>
      </c>
      <c r="L536">
        <v>6</v>
      </c>
      <c r="M536">
        <v>52</v>
      </c>
      <c r="N536">
        <v>82</v>
      </c>
      <c r="O536">
        <v>110.96</v>
      </c>
      <c r="P536">
        <v>23.63</v>
      </c>
      <c r="Q536">
        <v>87.33</v>
      </c>
      <c r="R536">
        <v>1.35</v>
      </c>
      <c r="S536">
        <v>4.0194664739999997</v>
      </c>
      <c r="T536">
        <v>8</v>
      </c>
    </row>
    <row r="537" spans="1:20" x14ac:dyDescent="0.35">
      <c r="A537" s="8">
        <v>45705.308368055557</v>
      </c>
      <c r="B537">
        <v>586</v>
      </c>
      <c r="C537">
        <v>536</v>
      </c>
      <c r="D537">
        <v>416</v>
      </c>
      <c r="E537">
        <v>120</v>
      </c>
      <c r="F537" s="2">
        <v>45705</v>
      </c>
      <c r="G537" s="5">
        <f t="shared" si="8"/>
        <v>8</v>
      </c>
      <c r="H537" t="s">
        <v>546</v>
      </c>
      <c r="I537">
        <v>2025</v>
      </c>
      <c r="J537">
        <v>2</v>
      </c>
      <c r="K537">
        <v>17</v>
      </c>
      <c r="L537">
        <v>7</v>
      </c>
      <c r="M537">
        <v>93</v>
      </c>
      <c r="N537">
        <v>179</v>
      </c>
      <c r="O537">
        <v>177.22</v>
      </c>
      <c r="P537">
        <v>37.74</v>
      </c>
      <c r="Q537">
        <v>139.47999999999999</v>
      </c>
      <c r="R537">
        <v>0.99</v>
      </c>
      <c r="S537">
        <v>3.0244893350000002</v>
      </c>
      <c r="T537">
        <v>8</v>
      </c>
    </row>
    <row r="538" spans="1:20" x14ac:dyDescent="0.35">
      <c r="A538" s="8">
        <v>45705.355185185188</v>
      </c>
      <c r="B538">
        <v>291</v>
      </c>
      <c r="C538">
        <v>238</v>
      </c>
      <c r="D538">
        <v>108</v>
      </c>
      <c r="E538">
        <v>130</v>
      </c>
      <c r="F538" s="2">
        <v>45705</v>
      </c>
      <c r="G538" s="5">
        <f t="shared" si="8"/>
        <v>8</v>
      </c>
      <c r="H538" t="s">
        <v>547</v>
      </c>
      <c r="I538">
        <v>2025</v>
      </c>
      <c r="J538">
        <v>2</v>
      </c>
      <c r="K538">
        <v>17</v>
      </c>
      <c r="L538">
        <v>8</v>
      </c>
      <c r="M538">
        <v>101</v>
      </c>
      <c r="N538">
        <v>267</v>
      </c>
      <c r="O538">
        <v>195.72</v>
      </c>
      <c r="P538">
        <v>41.68</v>
      </c>
      <c r="Q538">
        <v>154.04</v>
      </c>
      <c r="R538">
        <v>0.73</v>
      </c>
      <c r="S538">
        <v>1.2160228900000001</v>
      </c>
      <c r="T538">
        <v>8</v>
      </c>
    </row>
    <row r="539" spans="1:20" x14ac:dyDescent="0.35">
      <c r="A539" s="8">
        <v>45705.394282407397</v>
      </c>
      <c r="B539">
        <v>350</v>
      </c>
      <c r="C539">
        <v>373</v>
      </c>
      <c r="D539">
        <v>210</v>
      </c>
      <c r="E539">
        <v>163</v>
      </c>
      <c r="F539" s="2">
        <v>45705</v>
      </c>
      <c r="G539" s="5">
        <f t="shared" si="8"/>
        <v>8</v>
      </c>
      <c r="H539" t="s">
        <v>548</v>
      </c>
      <c r="I539">
        <v>2025</v>
      </c>
      <c r="J539">
        <v>2</v>
      </c>
      <c r="K539">
        <v>17</v>
      </c>
      <c r="L539">
        <v>9</v>
      </c>
      <c r="M539">
        <v>116</v>
      </c>
      <c r="N539">
        <v>393</v>
      </c>
      <c r="O539">
        <v>305.13</v>
      </c>
      <c r="P539">
        <v>64.98</v>
      </c>
      <c r="Q539">
        <v>240.15</v>
      </c>
      <c r="R539">
        <v>0.78</v>
      </c>
      <c r="S539">
        <v>1.222429784</v>
      </c>
      <c r="T539">
        <v>8</v>
      </c>
    </row>
    <row r="540" spans="1:20" x14ac:dyDescent="0.35">
      <c r="A540" s="8">
        <v>45705.435439814813</v>
      </c>
      <c r="B540">
        <v>333</v>
      </c>
      <c r="C540">
        <v>269</v>
      </c>
      <c r="D540">
        <v>113</v>
      </c>
      <c r="E540">
        <v>156</v>
      </c>
      <c r="F540" s="2">
        <v>45705</v>
      </c>
      <c r="G540" s="5">
        <f t="shared" si="8"/>
        <v>8</v>
      </c>
      <c r="H540" t="s">
        <v>549</v>
      </c>
      <c r="I540">
        <v>2025</v>
      </c>
      <c r="J540">
        <v>2</v>
      </c>
      <c r="K540">
        <v>17</v>
      </c>
      <c r="L540">
        <v>10</v>
      </c>
      <c r="M540">
        <v>110</v>
      </c>
      <c r="N540">
        <v>439</v>
      </c>
      <c r="O540">
        <v>298.97000000000003</v>
      </c>
      <c r="P540">
        <v>63.66</v>
      </c>
      <c r="Q540">
        <v>235.3</v>
      </c>
      <c r="R540">
        <v>0.68</v>
      </c>
      <c r="S540">
        <v>0.8997558283</v>
      </c>
      <c r="T540">
        <v>8</v>
      </c>
    </row>
    <row r="541" spans="1:20" x14ac:dyDescent="0.35">
      <c r="A541" s="8">
        <v>45705.476145833331</v>
      </c>
      <c r="B541">
        <v>331</v>
      </c>
      <c r="C541">
        <v>250</v>
      </c>
      <c r="D541">
        <v>86</v>
      </c>
      <c r="E541">
        <v>164</v>
      </c>
      <c r="F541" s="2">
        <v>45705</v>
      </c>
      <c r="G541" s="5">
        <f t="shared" si="8"/>
        <v>8</v>
      </c>
      <c r="H541" t="s">
        <v>550</v>
      </c>
      <c r="I541">
        <v>2025</v>
      </c>
      <c r="J541">
        <v>2</v>
      </c>
      <c r="K541">
        <v>17</v>
      </c>
      <c r="L541">
        <v>11</v>
      </c>
      <c r="M541">
        <v>113</v>
      </c>
      <c r="N541">
        <v>413</v>
      </c>
      <c r="O541">
        <v>255.82</v>
      </c>
      <c r="P541">
        <v>54.47</v>
      </c>
      <c r="Q541">
        <v>201.34</v>
      </c>
      <c r="R541">
        <v>0.62</v>
      </c>
      <c r="S541">
        <v>0.97724962859999998</v>
      </c>
      <c r="T541">
        <v>8</v>
      </c>
    </row>
    <row r="542" spans="1:20" x14ac:dyDescent="0.35">
      <c r="A542" s="8">
        <v>45705.526701388888</v>
      </c>
      <c r="B542">
        <v>306</v>
      </c>
      <c r="C542">
        <v>230</v>
      </c>
      <c r="D542">
        <v>86</v>
      </c>
      <c r="E542">
        <v>144</v>
      </c>
      <c r="F542" s="2">
        <v>45705</v>
      </c>
      <c r="G542" s="5">
        <f t="shared" si="8"/>
        <v>8</v>
      </c>
      <c r="H542" t="s">
        <v>551</v>
      </c>
      <c r="I542">
        <v>2025</v>
      </c>
      <c r="J542">
        <v>2</v>
      </c>
      <c r="K542">
        <v>17</v>
      </c>
      <c r="L542">
        <v>12</v>
      </c>
      <c r="M542">
        <v>108</v>
      </c>
      <c r="N542">
        <v>462</v>
      </c>
      <c r="O542">
        <v>331.33</v>
      </c>
      <c r="P542">
        <v>70.55</v>
      </c>
      <c r="Q542">
        <v>260.77</v>
      </c>
      <c r="R542">
        <v>0.72</v>
      </c>
      <c r="S542">
        <v>0.69417197360000005</v>
      </c>
      <c r="T542">
        <v>8</v>
      </c>
    </row>
    <row r="543" spans="1:20" x14ac:dyDescent="0.35">
      <c r="A543" s="8">
        <v>45705.545474537037</v>
      </c>
      <c r="B543">
        <v>309</v>
      </c>
      <c r="C543">
        <v>231</v>
      </c>
      <c r="D543">
        <v>94</v>
      </c>
      <c r="E543">
        <v>137</v>
      </c>
      <c r="F543" s="2">
        <v>45705</v>
      </c>
      <c r="G543" s="5">
        <f t="shared" si="8"/>
        <v>8</v>
      </c>
      <c r="H543" t="s">
        <v>552</v>
      </c>
      <c r="I543">
        <v>2025</v>
      </c>
      <c r="J543">
        <v>2</v>
      </c>
      <c r="K543">
        <v>17</v>
      </c>
      <c r="L543">
        <v>13</v>
      </c>
      <c r="M543">
        <v>107</v>
      </c>
      <c r="N543">
        <v>221</v>
      </c>
      <c r="O543">
        <v>203.42</v>
      </c>
      <c r="P543">
        <v>43.32</v>
      </c>
      <c r="Q543">
        <v>160.1</v>
      </c>
      <c r="R543">
        <v>0.92</v>
      </c>
      <c r="S543">
        <v>1.1355815549999999</v>
      </c>
      <c r="T543">
        <v>8</v>
      </c>
    </row>
    <row r="544" spans="1:20" x14ac:dyDescent="0.35">
      <c r="A544" s="8">
        <v>45705.609131944453</v>
      </c>
      <c r="B544">
        <v>391</v>
      </c>
      <c r="C544">
        <v>280</v>
      </c>
      <c r="D544">
        <v>134</v>
      </c>
      <c r="E544">
        <v>146</v>
      </c>
      <c r="F544" s="2">
        <v>45705</v>
      </c>
      <c r="G544" s="5">
        <f t="shared" si="8"/>
        <v>8</v>
      </c>
      <c r="H544" t="s">
        <v>553</v>
      </c>
      <c r="I544">
        <v>2025</v>
      </c>
      <c r="J544">
        <v>2</v>
      </c>
      <c r="K544">
        <v>17</v>
      </c>
      <c r="L544">
        <v>14</v>
      </c>
      <c r="M544">
        <v>119</v>
      </c>
      <c r="N544">
        <v>265</v>
      </c>
      <c r="O544">
        <v>234.24</v>
      </c>
      <c r="P544">
        <v>49.88</v>
      </c>
      <c r="Q544">
        <v>184.36</v>
      </c>
      <c r="R544">
        <v>0.88</v>
      </c>
      <c r="S544">
        <v>1.195355191</v>
      </c>
      <c r="T544">
        <v>8</v>
      </c>
    </row>
    <row r="545" spans="1:20" x14ac:dyDescent="0.35">
      <c r="A545" s="8">
        <v>45705.650057870371</v>
      </c>
      <c r="B545">
        <v>374</v>
      </c>
      <c r="C545">
        <v>291</v>
      </c>
      <c r="D545">
        <v>129</v>
      </c>
      <c r="E545">
        <v>162</v>
      </c>
      <c r="F545" s="2">
        <v>45705</v>
      </c>
      <c r="G545" s="5">
        <f t="shared" si="8"/>
        <v>8</v>
      </c>
      <c r="H545" t="s">
        <v>554</v>
      </c>
      <c r="I545">
        <v>2025</v>
      </c>
      <c r="J545">
        <v>2</v>
      </c>
      <c r="K545">
        <v>17</v>
      </c>
      <c r="L545">
        <v>15</v>
      </c>
      <c r="M545">
        <v>118</v>
      </c>
      <c r="N545">
        <v>299</v>
      </c>
      <c r="O545">
        <v>292.8</v>
      </c>
      <c r="P545">
        <v>62.35</v>
      </c>
      <c r="Q545">
        <v>230.45</v>
      </c>
      <c r="R545">
        <v>0.98</v>
      </c>
      <c r="S545">
        <v>0.99385245899999997</v>
      </c>
      <c r="T545">
        <v>8</v>
      </c>
    </row>
    <row r="546" spans="1:20" x14ac:dyDescent="0.35">
      <c r="A546" s="8">
        <v>45705.700856481482</v>
      </c>
      <c r="B546">
        <v>424</v>
      </c>
      <c r="C546">
        <v>333</v>
      </c>
      <c r="D546">
        <v>148</v>
      </c>
      <c r="E546">
        <v>185</v>
      </c>
      <c r="F546" s="2">
        <v>45705</v>
      </c>
      <c r="G546" s="5">
        <f t="shared" si="8"/>
        <v>8</v>
      </c>
      <c r="H546" t="s">
        <v>555</v>
      </c>
      <c r="I546">
        <v>2025</v>
      </c>
      <c r="J546">
        <v>2</v>
      </c>
      <c r="K546">
        <v>17</v>
      </c>
      <c r="L546">
        <v>16</v>
      </c>
      <c r="M546">
        <v>155</v>
      </c>
      <c r="N546">
        <v>394</v>
      </c>
      <c r="O546">
        <v>414.55</v>
      </c>
      <c r="P546">
        <v>88.28</v>
      </c>
      <c r="Q546">
        <v>326.27</v>
      </c>
      <c r="R546">
        <v>1.05</v>
      </c>
      <c r="S546">
        <v>0.80328066580000002</v>
      </c>
      <c r="T546">
        <v>8</v>
      </c>
    </row>
    <row r="547" spans="1:20" x14ac:dyDescent="0.35">
      <c r="A547" s="8">
        <v>45705.741226851853</v>
      </c>
      <c r="B547">
        <v>436</v>
      </c>
      <c r="C547">
        <v>292</v>
      </c>
      <c r="D547">
        <v>99</v>
      </c>
      <c r="E547">
        <v>193</v>
      </c>
      <c r="F547" s="2">
        <v>45705</v>
      </c>
      <c r="G547" s="5">
        <f t="shared" si="8"/>
        <v>8</v>
      </c>
      <c r="H547" t="s">
        <v>556</v>
      </c>
      <c r="I547">
        <v>2025</v>
      </c>
      <c r="J547">
        <v>2</v>
      </c>
      <c r="K547">
        <v>17</v>
      </c>
      <c r="L547">
        <v>17</v>
      </c>
      <c r="M547">
        <v>152</v>
      </c>
      <c r="N547">
        <v>332</v>
      </c>
      <c r="O547">
        <v>329.79</v>
      </c>
      <c r="P547">
        <v>70.23</v>
      </c>
      <c r="Q547">
        <v>259.56</v>
      </c>
      <c r="R547">
        <v>0.99</v>
      </c>
      <c r="S547">
        <v>0.88541192879999997</v>
      </c>
      <c r="T547">
        <v>8</v>
      </c>
    </row>
    <row r="548" spans="1:20" x14ac:dyDescent="0.35">
      <c r="A548" s="8">
        <v>45705.756377314807</v>
      </c>
      <c r="B548">
        <v>485</v>
      </c>
      <c r="C548">
        <v>330</v>
      </c>
      <c r="D548">
        <v>103</v>
      </c>
      <c r="E548">
        <v>227</v>
      </c>
      <c r="F548" s="2">
        <v>45705</v>
      </c>
      <c r="G548" s="5">
        <f t="shared" si="8"/>
        <v>8</v>
      </c>
      <c r="H548" t="s">
        <v>557</v>
      </c>
      <c r="I548">
        <v>2025</v>
      </c>
      <c r="J548">
        <v>2</v>
      </c>
      <c r="K548">
        <v>17</v>
      </c>
      <c r="L548">
        <v>18</v>
      </c>
      <c r="M548">
        <v>163</v>
      </c>
      <c r="N548">
        <v>432</v>
      </c>
      <c r="O548">
        <v>314.38</v>
      </c>
      <c r="P548">
        <v>66.95</v>
      </c>
      <c r="Q548">
        <v>247.43</v>
      </c>
      <c r="R548">
        <v>0.73</v>
      </c>
      <c r="S548">
        <v>1.049685094</v>
      </c>
      <c r="T548">
        <v>8</v>
      </c>
    </row>
    <row r="549" spans="1:20" x14ac:dyDescent="0.35">
      <c r="A549" s="8">
        <v>45705.794016203698</v>
      </c>
      <c r="B549">
        <v>427</v>
      </c>
      <c r="C549">
        <v>288</v>
      </c>
      <c r="D549">
        <v>81</v>
      </c>
      <c r="E549">
        <v>207</v>
      </c>
      <c r="F549" s="2">
        <v>45705</v>
      </c>
      <c r="G549" s="5">
        <f t="shared" si="8"/>
        <v>8</v>
      </c>
      <c r="H549" t="s">
        <v>558</v>
      </c>
      <c r="I549">
        <v>2025</v>
      </c>
      <c r="J549">
        <v>2</v>
      </c>
      <c r="K549">
        <v>17</v>
      </c>
      <c r="L549">
        <v>19</v>
      </c>
      <c r="M549">
        <v>158</v>
      </c>
      <c r="N549">
        <v>533</v>
      </c>
      <c r="O549">
        <v>453.07</v>
      </c>
      <c r="P549">
        <v>96.48</v>
      </c>
      <c r="Q549">
        <v>356.59</v>
      </c>
      <c r="R549">
        <v>0.85</v>
      </c>
      <c r="S549">
        <v>0.63566336329999995</v>
      </c>
      <c r="T549">
        <v>8</v>
      </c>
    </row>
    <row r="550" spans="1:20" x14ac:dyDescent="0.35">
      <c r="A550" s="8">
        <v>45705.852326388893</v>
      </c>
      <c r="B550">
        <v>384</v>
      </c>
      <c r="C550">
        <v>313</v>
      </c>
      <c r="D550">
        <v>106</v>
      </c>
      <c r="E550">
        <v>207</v>
      </c>
      <c r="F550" s="2">
        <v>45705</v>
      </c>
      <c r="G550" s="5">
        <f t="shared" si="8"/>
        <v>8</v>
      </c>
      <c r="H550" t="s">
        <v>559</v>
      </c>
      <c r="I550">
        <v>2025</v>
      </c>
      <c r="J550">
        <v>2</v>
      </c>
      <c r="K550">
        <v>17</v>
      </c>
      <c r="L550">
        <v>20</v>
      </c>
      <c r="M550">
        <v>161</v>
      </c>
      <c r="N550">
        <v>150</v>
      </c>
      <c r="O550">
        <v>325.16000000000003</v>
      </c>
      <c r="P550">
        <v>69.239999999999995</v>
      </c>
      <c r="Q550">
        <v>255.92</v>
      </c>
      <c r="R550">
        <v>2.17</v>
      </c>
      <c r="S550">
        <v>0.96260302620000004</v>
      </c>
      <c r="T550">
        <v>8</v>
      </c>
    </row>
    <row r="551" spans="1:20" x14ac:dyDescent="0.35">
      <c r="A551" s="8">
        <v>45705.909282407411</v>
      </c>
      <c r="B551">
        <v>424</v>
      </c>
      <c r="C551">
        <v>342</v>
      </c>
      <c r="D551">
        <v>148</v>
      </c>
      <c r="E551">
        <v>194</v>
      </c>
      <c r="F551" s="2">
        <v>45705</v>
      </c>
      <c r="G551" s="5">
        <f t="shared" si="8"/>
        <v>8</v>
      </c>
      <c r="H551" t="s">
        <v>560</v>
      </c>
      <c r="I551">
        <v>2025</v>
      </c>
      <c r="J551">
        <v>2</v>
      </c>
      <c r="K551">
        <v>17</v>
      </c>
      <c r="L551">
        <v>21</v>
      </c>
      <c r="M551">
        <v>148</v>
      </c>
      <c r="N551">
        <v>157</v>
      </c>
      <c r="O551">
        <v>397.59</v>
      </c>
      <c r="P551">
        <v>84.67</v>
      </c>
      <c r="Q551">
        <v>312.93</v>
      </c>
      <c r="R551">
        <v>2.5299999999999998</v>
      </c>
      <c r="S551">
        <v>0.86018260020000004</v>
      </c>
      <c r="T551">
        <v>8</v>
      </c>
    </row>
    <row r="552" spans="1:20" x14ac:dyDescent="0.35">
      <c r="A552" s="8">
        <v>45705.928888888891</v>
      </c>
      <c r="B552">
        <v>348</v>
      </c>
      <c r="C552">
        <v>248</v>
      </c>
      <c r="D552">
        <v>84</v>
      </c>
      <c r="E552">
        <v>164</v>
      </c>
      <c r="F552" s="2">
        <v>45705</v>
      </c>
      <c r="G552" s="5">
        <f t="shared" si="8"/>
        <v>8</v>
      </c>
      <c r="H552" t="s">
        <v>561</v>
      </c>
      <c r="I552">
        <v>2025</v>
      </c>
      <c r="J552">
        <v>2</v>
      </c>
      <c r="K552">
        <v>17</v>
      </c>
      <c r="L552">
        <v>22</v>
      </c>
      <c r="M552">
        <v>122</v>
      </c>
      <c r="N552">
        <v>116</v>
      </c>
      <c r="O552">
        <v>332.87</v>
      </c>
      <c r="P552">
        <v>70.88</v>
      </c>
      <c r="Q552">
        <v>261.99</v>
      </c>
      <c r="R552">
        <v>2.87</v>
      </c>
      <c r="S552">
        <v>0.74503559949999998</v>
      </c>
      <c r="T552">
        <v>8</v>
      </c>
    </row>
    <row r="553" spans="1:20" x14ac:dyDescent="0.35">
      <c r="A553" s="8">
        <v>45705.969675925917</v>
      </c>
      <c r="B553">
        <v>255</v>
      </c>
      <c r="C553">
        <v>175</v>
      </c>
      <c r="D553">
        <v>64</v>
      </c>
      <c r="E553">
        <v>111</v>
      </c>
      <c r="F553" s="2">
        <v>45705</v>
      </c>
      <c r="G553" s="5">
        <f t="shared" si="8"/>
        <v>8</v>
      </c>
      <c r="H553" t="s">
        <v>562</v>
      </c>
      <c r="I553">
        <v>2025</v>
      </c>
      <c r="J553">
        <v>2</v>
      </c>
      <c r="K553">
        <v>17</v>
      </c>
      <c r="L553">
        <v>23</v>
      </c>
      <c r="M553">
        <v>91</v>
      </c>
      <c r="N553">
        <v>72</v>
      </c>
      <c r="O553">
        <v>249.65</v>
      </c>
      <c r="P553">
        <v>53.16</v>
      </c>
      <c r="Q553">
        <v>196.49</v>
      </c>
      <c r="R553">
        <v>3.47</v>
      </c>
      <c r="S553">
        <v>0.70098137390000004</v>
      </c>
      <c r="T553">
        <v>8</v>
      </c>
    </row>
    <row r="554" spans="1:20" x14ac:dyDescent="0.35">
      <c r="A554" s="8">
        <v>45706.013518518521</v>
      </c>
      <c r="B554">
        <v>204</v>
      </c>
      <c r="C554">
        <v>145</v>
      </c>
      <c r="D554">
        <v>63</v>
      </c>
      <c r="E554">
        <v>82</v>
      </c>
      <c r="F554" s="2">
        <v>45706</v>
      </c>
      <c r="G554" s="5">
        <f t="shared" si="8"/>
        <v>8</v>
      </c>
      <c r="H554" t="s">
        <v>563</v>
      </c>
      <c r="I554">
        <v>2025</v>
      </c>
      <c r="J554">
        <v>2</v>
      </c>
      <c r="K554">
        <v>18</v>
      </c>
      <c r="L554">
        <v>0</v>
      </c>
      <c r="M554">
        <v>68</v>
      </c>
      <c r="N554">
        <v>127</v>
      </c>
      <c r="O554">
        <v>173.1</v>
      </c>
      <c r="P554">
        <v>36.65</v>
      </c>
      <c r="Q554">
        <v>136.44999999999999</v>
      </c>
      <c r="R554">
        <v>1.36</v>
      </c>
      <c r="S554">
        <v>0.83766608899999995</v>
      </c>
      <c r="T554">
        <v>8</v>
      </c>
    </row>
    <row r="555" spans="1:20" x14ac:dyDescent="0.35">
      <c r="A555" s="8">
        <v>45706.060937499999</v>
      </c>
      <c r="B555">
        <v>141</v>
      </c>
      <c r="C555">
        <v>93</v>
      </c>
      <c r="D555">
        <v>35</v>
      </c>
      <c r="E555">
        <v>58</v>
      </c>
      <c r="F555" s="2">
        <v>45706</v>
      </c>
      <c r="G555" s="5">
        <f t="shared" si="8"/>
        <v>8</v>
      </c>
      <c r="H555" t="s">
        <v>564</v>
      </c>
      <c r="I555">
        <v>2025</v>
      </c>
      <c r="J555">
        <v>2</v>
      </c>
      <c r="K555">
        <v>18</v>
      </c>
      <c r="L555">
        <v>1</v>
      </c>
      <c r="M555">
        <v>46</v>
      </c>
      <c r="N555">
        <v>70</v>
      </c>
      <c r="O555">
        <v>102.41</v>
      </c>
      <c r="P555">
        <v>21.68</v>
      </c>
      <c r="Q555">
        <v>80.73</v>
      </c>
      <c r="R555">
        <v>1.46</v>
      </c>
      <c r="S555">
        <v>0.90811444190000001</v>
      </c>
      <c r="T555">
        <v>8</v>
      </c>
    </row>
    <row r="556" spans="1:20" x14ac:dyDescent="0.35">
      <c r="A556" s="8">
        <v>45706.100370370368</v>
      </c>
      <c r="B556">
        <v>129</v>
      </c>
      <c r="C556">
        <v>92</v>
      </c>
      <c r="D556">
        <v>39</v>
      </c>
      <c r="E556">
        <v>53</v>
      </c>
      <c r="F556" s="2">
        <v>45706</v>
      </c>
      <c r="G556" s="5">
        <f t="shared" si="8"/>
        <v>8</v>
      </c>
      <c r="H556" t="s">
        <v>349</v>
      </c>
      <c r="I556">
        <v>2025</v>
      </c>
      <c r="J556">
        <v>2</v>
      </c>
      <c r="K556">
        <v>18</v>
      </c>
      <c r="L556">
        <v>2</v>
      </c>
      <c r="M556">
        <v>43</v>
      </c>
      <c r="N556">
        <v>66</v>
      </c>
      <c r="O556">
        <v>105.3</v>
      </c>
      <c r="P556">
        <v>22.29</v>
      </c>
      <c r="Q556">
        <v>83.01</v>
      </c>
      <c r="R556">
        <v>1.6</v>
      </c>
      <c r="S556">
        <v>0.873694207</v>
      </c>
      <c r="T556">
        <v>8</v>
      </c>
    </row>
    <row r="557" spans="1:20" x14ac:dyDescent="0.35">
      <c r="A557" s="8">
        <v>45706.143680555557</v>
      </c>
      <c r="B557">
        <v>154</v>
      </c>
      <c r="C557">
        <v>117</v>
      </c>
      <c r="D557">
        <v>81</v>
      </c>
      <c r="E557">
        <v>36</v>
      </c>
      <c r="F557" s="2">
        <v>45706</v>
      </c>
      <c r="G557" s="5">
        <f t="shared" si="8"/>
        <v>8</v>
      </c>
      <c r="H557" t="s">
        <v>565</v>
      </c>
      <c r="I557">
        <v>2025</v>
      </c>
      <c r="J557">
        <v>2</v>
      </c>
      <c r="K557">
        <v>18</v>
      </c>
      <c r="L557">
        <v>3</v>
      </c>
      <c r="M557">
        <v>27</v>
      </c>
      <c r="N557">
        <v>37</v>
      </c>
      <c r="O557">
        <v>73.569999999999993</v>
      </c>
      <c r="P557">
        <v>15.57</v>
      </c>
      <c r="Q557">
        <v>57.99</v>
      </c>
      <c r="R557">
        <v>1.99</v>
      </c>
      <c r="S557">
        <v>1.590322142</v>
      </c>
      <c r="T557">
        <v>8</v>
      </c>
    </row>
    <row r="558" spans="1:20" x14ac:dyDescent="0.35">
      <c r="A558" s="8">
        <v>45706.184421296297</v>
      </c>
      <c r="B558">
        <v>154</v>
      </c>
      <c r="C558">
        <v>88</v>
      </c>
      <c r="D558">
        <v>62</v>
      </c>
      <c r="E558">
        <v>26</v>
      </c>
      <c r="F558" s="2">
        <v>45706</v>
      </c>
      <c r="G558" s="5">
        <f t="shared" si="8"/>
        <v>8</v>
      </c>
      <c r="H558" t="s">
        <v>566</v>
      </c>
      <c r="I558">
        <v>2025</v>
      </c>
      <c r="J558">
        <v>2</v>
      </c>
      <c r="K558">
        <v>18</v>
      </c>
      <c r="L558">
        <v>4</v>
      </c>
      <c r="M558">
        <v>22</v>
      </c>
      <c r="N558">
        <v>28</v>
      </c>
      <c r="O558">
        <v>51.93</v>
      </c>
      <c r="P558">
        <v>10.99</v>
      </c>
      <c r="Q558">
        <v>40.93</v>
      </c>
      <c r="R558">
        <v>1.85</v>
      </c>
      <c r="S558">
        <v>1.69458887</v>
      </c>
      <c r="T558">
        <v>8</v>
      </c>
    </row>
    <row r="559" spans="1:20" x14ac:dyDescent="0.35">
      <c r="A559" s="8">
        <v>45706.234756944446</v>
      </c>
      <c r="B559">
        <v>185</v>
      </c>
      <c r="C559">
        <v>101</v>
      </c>
      <c r="D559">
        <v>82</v>
      </c>
      <c r="E559">
        <v>19</v>
      </c>
      <c r="F559" s="2">
        <v>45706</v>
      </c>
      <c r="G559" s="5">
        <f t="shared" si="8"/>
        <v>8</v>
      </c>
      <c r="H559" t="s">
        <v>567</v>
      </c>
      <c r="I559">
        <v>2025</v>
      </c>
      <c r="J559">
        <v>2</v>
      </c>
      <c r="K559">
        <v>18</v>
      </c>
      <c r="L559">
        <v>5</v>
      </c>
      <c r="M559">
        <v>17</v>
      </c>
      <c r="N559">
        <v>21</v>
      </c>
      <c r="O559">
        <v>44.72</v>
      </c>
      <c r="P559">
        <v>9.4700000000000006</v>
      </c>
      <c r="Q559">
        <v>35.25</v>
      </c>
      <c r="R559">
        <v>2.13</v>
      </c>
      <c r="S559">
        <v>2.2584973169999998</v>
      </c>
      <c r="T559">
        <v>8</v>
      </c>
    </row>
    <row r="560" spans="1:20" x14ac:dyDescent="0.35">
      <c r="A560" s="8">
        <v>45706.285243055558</v>
      </c>
      <c r="B560">
        <v>426</v>
      </c>
      <c r="C560">
        <v>380</v>
      </c>
      <c r="D560">
        <v>301</v>
      </c>
      <c r="E560">
        <v>79</v>
      </c>
      <c r="F560" s="2">
        <v>45706</v>
      </c>
      <c r="G560" s="5">
        <f t="shared" si="8"/>
        <v>8</v>
      </c>
      <c r="H560" t="s">
        <v>568</v>
      </c>
      <c r="I560">
        <v>2025</v>
      </c>
      <c r="J560">
        <v>2</v>
      </c>
      <c r="K560">
        <v>18</v>
      </c>
      <c r="L560">
        <v>6</v>
      </c>
      <c r="M560">
        <v>58</v>
      </c>
      <c r="N560">
        <v>105</v>
      </c>
      <c r="O560">
        <v>161.56</v>
      </c>
      <c r="P560">
        <v>34.200000000000003</v>
      </c>
      <c r="Q560">
        <v>127.35</v>
      </c>
      <c r="R560">
        <v>1.54</v>
      </c>
      <c r="S560">
        <v>2.3520673429999999</v>
      </c>
      <c r="T560">
        <v>8</v>
      </c>
    </row>
    <row r="561" spans="1:20" x14ac:dyDescent="0.35">
      <c r="A561" s="8">
        <v>45706.3124537037</v>
      </c>
      <c r="B561">
        <v>491</v>
      </c>
      <c r="C561">
        <v>464</v>
      </c>
      <c r="D561">
        <v>331</v>
      </c>
      <c r="E561">
        <v>133</v>
      </c>
      <c r="F561" s="2">
        <v>45706</v>
      </c>
      <c r="G561" s="5">
        <f t="shared" si="8"/>
        <v>8</v>
      </c>
      <c r="H561" t="s">
        <v>569</v>
      </c>
      <c r="I561">
        <v>2025</v>
      </c>
      <c r="J561">
        <v>2</v>
      </c>
      <c r="K561">
        <v>18</v>
      </c>
      <c r="L561">
        <v>7</v>
      </c>
      <c r="M561">
        <v>106</v>
      </c>
      <c r="N561">
        <v>246</v>
      </c>
      <c r="O561">
        <v>262.52999999999997</v>
      </c>
      <c r="P561">
        <v>55.58</v>
      </c>
      <c r="Q561">
        <v>206.95</v>
      </c>
      <c r="R561">
        <v>1.07</v>
      </c>
      <c r="S561">
        <v>1.7674170570000001</v>
      </c>
      <c r="T561">
        <v>8</v>
      </c>
    </row>
    <row r="562" spans="1:20" x14ac:dyDescent="0.35">
      <c r="A562" s="8">
        <v>45706.366122685176</v>
      </c>
      <c r="B562">
        <v>323</v>
      </c>
      <c r="C562">
        <v>238</v>
      </c>
      <c r="D562">
        <v>90</v>
      </c>
      <c r="E562">
        <v>148</v>
      </c>
      <c r="F562" s="2">
        <v>45706</v>
      </c>
      <c r="G562" s="5">
        <f t="shared" si="8"/>
        <v>8</v>
      </c>
      <c r="H562" t="s">
        <v>570</v>
      </c>
      <c r="I562">
        <v>2025</v>
      </c>
      <c r="J562">
        <v>2</v>
      </c>
      <c r="K562">
        <v>18</v>
      </c>
      <c r="L562">
        <v>8</v>
      </c>
      <c r="M562">
        <v>109</v>
      </c>
      <c r="N562">
        <v>365</v>
      </c>
      <c r="O562">
        <v>313.01</v>
      </c>
      <c r="P562">
        <v>66.27</v>
      </c>
      <c r="Q562">
        <v>246.74</v>
      </c>
      <c r="R562">
        <v>0.86</v>
      </c>
      <c r="S562">
        <v>0.76035909400000001</v>
      </c>
      <c r="T562">
        <v>8</v>
      </c>
    </row>
    <row r="563" spans="1:20" x14ac:dyDescent="0.35">
      <c r="A563" s="8">
        <v>45706.414004629631</v>
      </c>
      <c r="B563">
        <v>389</v>
      </c>
      <c r="C563">
        <v>339</v>
      </c>
      <c r="D563">
        <v>168</v>
      </c>
      <c r="E563">
        <v>171</v>
      </c>
      <c r="F563" s="2">
        <v>45706</v>
      </c>
      <c r="G563" s="5">
        <f t="shared" si="8"/>
        <v>8</v>
      </c>
      <c r="H563" t="s">
        <v>571</v>
      </c>
      <c r="I563">
        <v>2025</v>
      </c>
      <c r="J563">
        <v>2</v>
      </c>
      <c r="K563">
        <v>18</v>
      </c>
      <c r="L563">
        <v>9</v>
      </c>
      <c r="M563">
        <v>130</v>
      </c>
      <c r="N563">
        <v>451</v>
      </c>
      <c r="O563">
        <v>331.77</v>
      </c>
      <c r="P563">
        <v>70.239999999999995</v>
      </c>
      <c r="Q563">
        <v>261.52999999999997</v>
      </c>
      <c r="R563">
        <v>0.74</v>
      </c>
      <c r="S563">
        <v>1.0217922049999999</v>
      </c>
      <c r="T563">
        <v>8</v>
      </c>
    </row>
    <row r="564" spans="1:20" x14ac:dyDescent="0.35">
      <c r="A564" s="8">
        <v>45706.443182870367</v>
      </c>
      <c r="B564">
        <v>315</v>
      </c>
      <c r="C564">
        <v>260</v>
      </c>
      <c r="D564">
        <v>87</v>
      </c>
      <c r="E564">
        <v>173</v>
      </c>
      <c r="F564" s="2">
        <v>45706</v>
      </c>
      <c r="G564" s="5">
        <f t="shared" si="8"/>
        <v>8</v>
      </c>
      <c r="H564" t="s">
        <v>572</v>
      </c>
      <c r="I564">
        <v>2025</v>
      </c>
      <c r="J564">
        <v>2</v>
      </c>
      <c r="K564">
        <v>18</v>
      </c>
      <c r="L564">
        <v>10</v>
      </c>
      <c r="M564">
        <v>133</v>
      </c>
      <c r="N564">
        <v>497</v>
      </c>
      <c r="O564">
        <v>275.51</v>
      </c>
      <c r="P564">
        <v>58.33</v>
      </c>
      <c r="Q564">
        <v>217.18</v>
      </c>
      <c r="R564">
        <v>0.55000000000000004</v>
      </c>
      <c r="S564">
        <v>0.9437044027</v>
      </c>
      <c r="T564">
        <v>8</v>
      </c>
    </row>
    <row r="565" spans="1:20" x14ac:dyDescent="0.35">
      <c r="A565" s="8">
        <v>45706.466608796298</v>
      </c>
      <c r="B565">
        <v>323</v>
      </c>
      <c r="C565">
        <v>235</v>
      </c>
      <c r="D565">
        <v>68</v>
      </c>
      <c r="E565">
        <v>167</v>
      </c>
      <c r="F565" s="2">
        <v>45706</v>
      </c>
      <c r="G565" s="5">
        <f t="shared" si="8"/>
        <v>8</v>
      </c>
      <c r="H565" t="s">
        <v>573</v>
      </c>
      <c r="I565">
        <v>2025</v>
      </c>
      <c r="J565">
        <v>2</v>
      </c>
      <c r="K565">
        <v>18</v>
      </c>
      <c r="L565">
        <v>11</v>
      </c>
      <c r="M565">
        <v>119</v>
      </c>
      <c r="N565">
        <v>381</v>
      </c>
      <c r="O565">
        <v>209.16</v>
      </c>
      <c r="P565">
        <v>44.28</v>
      </c>
      <c r="Q565">
        <v>164.88</v>
      </c>
      <c r="R565">
        <v>0.55000000000000004</v>
      </c>
      <c r="S565">
        <v>1.1235417860000001</v>
      </c>
      <c r="T565">
        <v>8</v>
      </c>
    </row>
    <row r="566" spans="1:20" x14ac:dyDescent="0.35">
      <c r="A566" s="8">
        <v>45706.524571759262</v>
      </c>
      <c r="B566">
        <v>336</v>
      </c>
      <c r="C566">
        <v>263</v>
      </c>
      <c r="D566">
        <v>105</v>
      </c>
      <c r="E566">
        <v>158</v>
      </c>
      <c r="F566" s="2">
        <v>45706</v>
      </c>
      <c r="G566" s="5">
        <f t="shared" si="8"/>
        <v>8</v>
      </c>
      <c r="H566" t="s">
        <v>574</v>
      </c>
      <c r="I566">
        <v>2025</v>
      </c>
      <c r="J566">
        <v>2</v>
      </c>
      <c r="K566">
        <v>18</v>
      </c>
      <c r="L566">
        <v>12</v>
      </c>
      <c r="M566">
        <v>117</v>
      </c>
      <c r="N566">
        <v>463</v>
      </c>
      <c r="O566">
        <v>305.8</v>
      </c>
      <c r="P566">
        <v>64.739999999999995</v>
      </c>
      <c r="Q566">
        <v>241.06</v>
      </c>
      <c r="R566">
        <v>0.66</v>
      </c>
      <c r="S566">
        <v>0.86003924129999998</v>
      </c>
      <c r="T566">
        <v>8</v>
      </c>
    </row>
    <row r="567" spans="1:20" x14ac:dyDescent="0.35">
      <c r="A567" s="8">
        <v>45706.547476851847</v>
      </c>
      <c r="B567">
        <v>376</v>
      </c>
      <c r="C567">
        <v>324</v>
      </c>
      <c r="D567">
        <v>167</v>
      </c>
      <c r="E567">
        <v>157</v>
      </c>
      <c r="F567" s="2">
        <v>45706</v>
      </c>
      <c r="G567" s="5">
        <f t="shared" si="8"/>
        <v>8</v>
      </c>
      <c r="H567" t="s">
        <v>575</v>
      </c>
      <c r="I567">
        <v>2025</v>
      </c>
      <c r="J567">
        <v>2</v>
      </c>
      <c r="K567">
        <v>18</v>
      </c>
      <c r="L567">
        <v>13</v>
      </c>
      <c r="M567">
        <v>117</v>
      </c>
      <c r="N567">
        <v>260</v>
      </c>
      <c r="O567">
        <v>242.33</v>
      </c>
      <c r="P567">
        <v>51.31</v>
      </c>
      <c r="Q567">
        <v>191.03</v>
      </c>
      <c r="R567">
        <v>0.93</v>
      </c>
      <c r="S567">
        <v>1.3370197660000001</v>
      </c>
      <c r="T567">
        <v>8</v>
      </c>
    </row>
    <row r="568" spans="1:20" x14ac:dyDescent="0.35">
      <c r="A568" s="8">
        <v>45706.614710648151</v>
      </c>
      <c r="B568">
        <v>373</v>
      </c>
      <c r="C568">
        <v>280</v>
      </c>
      <c r="D568">
        <v>123</v>
      </c>
      <c r="E568">
        <v>157</v>
      </c>
      <c r="F568" s="2">
        <v>45706</v>
      </c>
      <c r="G568" s="5">
        <f t="shared" si="8"/>
        <v>8</v>
      </c>
      <c r="H568" t="s">
        <v>576</v>
      </c>
      <c r="I568">
        <v>2025</v>
      </c>
      <c r="J568">
        <v>2</v>
      </c>
      <c r="K568">
        <v>18</v>
      </c>
      <c r="L568">
        <v>14</v>
      </c>
      <c r="M568">
        <v>127</v>
      </c>
      <c r="N568">
        <v>334</v>
      </c>
      <c r="O568">
        <v>323.11</v>
      </c>
      <c r="P568">
        <v>68.41</v>
      </c>
      <c r="Q568">
        <v>254.7</v>
      </c>
      <c r="R568">
        <v>0.97</v>
      </c>
      <c r="S568">
        <v>0.86657794560000001</v>
      </c>
      <c r="T568">
        <v>8</v>
      </c>
    </row>
    <row r="569" spans="1:20" x14ac:dyDescent="0.35">
      <c r="A569" s="8">
        <v>45706.656284722223</v>
      </c>
      <c r="B569">
        <v>368</v>
      </c>
      <c r="C569">
        <v>309</v>
      </c>
      <c r="D569">
        <v>137</v>
      </c>
      <c r="E569">
        <v>172</v>
      </c>
      <c r="F569" s="2">
        <v>45706</v>
      </c>
      <c r="G569" s="5">
        <f t="shared" si="8"/>
        <v>8</v>
      </c>
      <c r="H569" t="s">
        <v>577</v>
      </c>
      <c r="I569">
        <v>2025</v>
      </c>
      <c r="J569">
        <v>2</v>
      </c>
      <c r="K569">
        <v>18</v>
      </c>
      <c r="L569">
        <v>15</v>
      </c>
      <c r="M569">
        <v>131</v>
      </c>
      <c r="N569">
        <v>338</v>
      </c>
      <c r="O569">
        <v>314.45999999999998</v>
      </c>
      <c r="P569">
        <v>66.58</v>
      </c>
      <c r="Q569">
        <v>247.88</v>
      </c>
      <c r="R569">
        <v>0.93</v>
      </c>
      <c r="S569">
        <v>0.98263690140000004</v>
      </c>
      <c r="T569">
        <v>8</v>
      </c>
    </row>
    <row r="570" spans="1:20" x14ac:dyDescent="0.35">
      <c r="A570" s="8">
        <v>45706.675567129627</v>
      </c>
      <c r="B570">
        <v>414</v>
      </c>
      <c r="C570">
        <v>331</v>
      </c>
      <c r="D570">
        <v>149</v>
      </c>
      <c r="E570">
        <v>182</v>
      </c>
      <c r="F570" s="2">
        <v>45706</v>
      </c>
      <c r="G570" s="5">
        <f t="shared" si="8"/>
        <v>8</v>
      </c>
      <c r="H570" t="s">
        <v>578</v>
      </c>
      <c r="I570">
        <v>2025</v>
      </c>
      <c r="J570">
        <v>2</v>
      </c>
      <c r="K570">
        <v>18</v>
      </c>
      <c r="L570">
        <v>16</v>
      </c>
      <c r="M570">
        <v>154</v>
      </c>
      <c r="N570">
        <v>328</v>
      </c>
      <c r="O570">
        <v>330.32</v>
      </c>
      <c r="P570">
        <v>69.930000000000007</v>
      </c>
      <c r="Q570">
        <v>260.39</v>
      </c>
      <c r="R570">
        <v>1.01</v>
      </c>
      <c r="S570">
        <v>1.00205861</v>
      </c>
      <c r="T570">
        <v>8</v>
      </c>
    </row>
    <row r="571" spans="1:20" x14ac:dyDescent="0.35">
      <c r="A571" s="8">
        <v>45706.723564814813</v>
      </c>
      <c r="B571">
        <v>418</v>
      </c>
      <c r="C571">
        <v>324</v>
      </c>
      <c r="D571">
        <v>98</v>
      </c>
      <c r="E571">
        <v>226</v>
      </c>
      <c r="F571" s="2">
        <v>45706</v>
      </c>
      <c r="G571" s="5">
        <f t="shared" si="8"/>
        <v>8</v>
      </c>
      <c r="H571" t="s">
        <v>579</v>
      </c>
      <c r="I571">
        <v>2025</v>
      </c>
      <c r="J571">
        <v>2</v>
      </c>
      <c r="K571">
        <v>18</v>
      </c>
      <c r="L571">
        <v>17</v>
      </c>
      <c r="M571">
        <v>171</v>
      </c>
      <c r="N571">
        <v>390</v>
      </c>
      <c r="O571">
        <v>366.39</v>
      </c>
      <c r="P571">
        <v>77.569999999999993</v>
      </c>
      <c r="Q571">
        <v>288.82</v>
      </c>
      <c r="R571">
        <v>0.94</v>
      </c>
      <c r="S571">
        <v>0.88430361089999998</v>
      </c>
      <c r="T571">
        <v>8</v>
      </c>
    </row>
    <row r="572" spans="1:20" x14ac:dyDescent="0.35">
      <c r="A572" s="8">
        <v>45706.756527777783</v>
      </c>
      <c r="B572">
        <v>382</v>
      </c>
      <c r="C572">
        <v>286</v>
      </c>
      <c r="D572">
        <v>95</v>
      </c>
      <c r="E572">
        <v>191</v>
      </c>
      <c r="F572" s="2">
        <v>45706</v>
      </c>
      <c r="G572" s="5">
        <f t="shared" si="8"/>
        <v>8</v>
      </c>
      <c r="H572" t="s">
        <v>580</v>
      </c>
      <c r="I572">
        <v>2025</v>
      </c>
      <c r="J572">
        <v>2</v>
      </c>
      <c r="K572">
        <v>18</v>
      </c>
      <c r="L572">
        <v>18</v>
      </c>
      <c r="M572">
        <v>147</v>
      </c>
      <c r="N572">
        <v>340</v>
      </c>
      <c r="O572">
        <v>261.08999999999997</v>
      </c>
      <c r="P572">
        <v>55.28</v>
      </c>
      <c r="Q572">
        <v>205.81</v>
      </c>
      <c r="R572">
        <v>0.77</v>
      </c>
      <c r="S572">
        <v>1.095407714</v>
      </c>
      <c r="T572">
        <v>8</v>
      </c>
    </row>
    <row r="573" spans="1:20" x14ac:dyDescent="0.35">
      <c r="A573" s="8">
        <v>45706.82304398148</v>
      </c>
      <c r="B573">
        <v>415</v>
      </c>
      <c r="C573">
        <v>313</v>
      </c>
      <c r="D573">
        <v>100</v>
      </c>
      <c r="E573">
        <v>213</v>
      </c>
      <c r="F573" s="2">
        <v>45706</v>
      </c>
      <c r="G573" s="5">
        <f t="shared" si="8"/>
        <v>8</v>
      </c>
      <c r="H573" t="s">
        <v>581</v>
      </c>
      <c r="I573">
        <v>2025</v>
      </c>
      <c r="J573">
        <v>2</v>
      </c>
      <c r="K573">
        <v>18</v>
      </c>
      <c r="L573">
        <v>19</v>
      </c>
      <c r="M573">
        <v>162</v>
      </c>
      <c r="N573">
        <v>541</v>
      </c>
      <c r="O573">
        <v>464.47</v>
      </c>
      <c r="P573">
        <v>98.34</v>
      </c>
      <c r="Q573">
        <v>366.14</v>
      </c>
      <c r="R573">
        <v>0.86</v>
      </c>
      <c r="S573">
        <v>0.6738863651</v>
      </c>
      <c r="T573">
        <v>8</v>
      </c>
    </row>
    <row r="574" spans="1:20" x14ac:dyDescent="0.35">
      <c r="A574" s="8">
        <v>45706.871087962973</v>
      </c>
      <c r="B574">
        <v>415</v>
      </c>
      <c r="C574">
        <v>341</v>
      </c>
      <c r="D574">
        <v>120</v>
      </c>
      <c r="E574">
        <v>221</v>
      </c>
      <c r="F574" s="2">
        <v>45706</v>
      </c>
      <c r="G574" s="5">
        <f t="shared" si="8"/>
        <v>8</v>
      </c>
      <c r="H574" t="s">
        <v>582</v>
      </c>
      <c r="I574">
        <v>2025</v>
      </c>
      <c r="J574">
        <v>2</v>
      </c>
      <c r="K574">
        <v>18</v>
      </c>
      <c r="L574">
        <v>20</v>
      </c>
      <c r="M574">
        <v>170</v>
      </c>
      <c r="N574">
        <v>146</v>
      </c>
      <c r="O574">
        <v>298.58999999999997</v>
      </c>
      <c r="P574">
        <v>63.22</v>
      </c>
      <c r="Q574">
        <v>235.37</v>
      </c>
      <c r="R574">
        <v>2.0499999999999998</v>
      </c>
      <c r="S574">
        <v>1.142034228</v>
      </c>
      <c r="T574">
        <v>8</v>
      </c>
    </row>
    <row r="575" spans="1:20" x14ac:dyDescent="0.35">
      <c r="A575" s="8">
        <v>45706.884814814817</v>
      </c>
      <c r="B575">
        <v>401</v>
      </c>
      <c r="C575">
        <v>309</v>
      </c>
      <c r="D575">
        <v>97</v>
      </c>
      <c r="E575">
        <v>212</v>
      </c>
      <c r="F575" s="2">
        <v>45706</v>
      </c>
      <c r="G575" s="5">
        <f t="shared" si="8"/>
        <v>8</v>
      </c>
      <c r="H575" t="s">
        <v>583</v>
      </c>
      <c r="I575">
        <v>2025</v>
      </c>
      <c r="J575">
        <v>2</v>
      </c>
      <c r="K575">
        <v>18</v>
      </c>
      <c r="L575">
        <v>21</v>
      </c>
      <c r="M575">
        <v>157</v>
      </c>
      <c r="N575">
        <v>154</v>
      </c>
      <c r="O575">
        <v>369.27</v>
      </c>
      <c r="P575">
        <v>78.180000000000007</v>
      </c>
      <c r="Q575">
        <v>291.08999999999997</v>
      </c>
      <c r="R575">
        <v>2.4</v>
      </c>
      <c r="S575">
        <v>0.83678609150000005</v>
      </c>
      <c r="T575">
        <v>8</v>
      </c>
    </row>
    <row r="576" spans="1:20" x14ac:dyDescent="0.35">
      <c r="A576" s="8">
        <v>45706.952615740738</v>
      </c>
      <c r="B576">
        <v>330</v>
      </c>
      <c r="C576">
        <v>241</v>
      </c>
      <c r="D576">
        <v>69</v>
      </c>
      <c r="E576">
        <v>172</v>
      </c>
      <c r="F576" s="2">
        <v>45706</v>
      </c>
      <c r="G576" s="5">
        <f t="shared" si="8"/>
        <v>8</v>
      </c>
      <c r="H576" t="s">
        <v>584</v>
      </c>
      <c r="I576">
        <v>2025</v>
      </c>
      <c r="J576">
        <v>2</v>
      </c>
      <c r="K576">
        <v>18</v>
      </c>
      <c r="L576">
        <v>22</v>
      </c>
      <c r="M576">
        <v>135</v>
      </c>
      <c r="N576">
        <v>116</v>
      </c>
      <c r="O576">
        <v>298.58999999999997</v>
      </c>
      <c r="P576">
        <v>63.22</v>
      </c>
      <c r="Q576">
        <v>235.37</v>
      </c>
      <c r="R576">
        <v>2.57</v>
      </c>
      <c r="S576">
        <v>0.80712682940000002</v>
      </c>
      <c r="T576">
        <v>8</v>
      </c>
    </row>
    <row r="577" spans="1:20" x14ac:dyDescent="0.35">
      <c r="A577" s="8">
        <v>45706.960775462961</v>
      </c>
      <c r="B577">
        <v>284</v>
      </c>
      <c r="C577">
        <v>202</v>
      </c>
      <c r="D577">
        <v>74</v>
      </c>
      <c r="E577">
        <v>128</v>
      </c>
      <c r="F577" s="2">
        <v>45706</v>
      </c>
      <c r="G577" s="5">
        <f t="shared" si="8"/>
        <v>8</v>
      </c>
      <c r="H577" t="s">
        <v>585</v>
      </c>
      <c r="I577">
        <v>2025</v>
      </c>
      <c r="J577">
        <v>2</v>
      </c>
      <c r="K577">
        <v>18</v>
      </c>
      <c r="L577">
        <v>23</v>
      </c>
      <c r="M577">
        <v>104</v>
      </c>
      <c r="N577">
        <v>85</v>
      </c>
      <c r="O577">
        <v>276.95</v>
      </c>
      <c r="P577">
        <v>58.63</v>
      </c>
      <c r="Q577">
        <v>218.32</v>
      </c>
      <c r="R577">
        <v>3.26</v>
      </c>
      <c r="S577">
        <v>0.72937353309999997</v>
      </c>
      <c r="T577">
        <v>8</v>
      </c>
    </row>
    <row r="578" spans="1:20" x14ac:dyDescent="0.35">
      <c r="A578" s="8">
        <v>45707.00445601852</v>
      </c>
      <c r="B578">
        <v>214</v>
      </c>
      <c r="C578">
        <v>159</v>
      </c>
      <c r="D578">
        <v>75</v>
      </c>
      <c r="E578">
        <v>84</v>
      </c>
      <c r="F578" s="2">
        <v>45707</v>
      </c>
      <c r="G578" s="5">
        <f t="shared" si="8"/>
        <v>8</v>
      </c>
      <c r="H578" t="s">
        <v>586</v>
      </c>
      <c r="I578">
        <v>2025</v>
      </c>
      <c r="J578">
        <v>2</v>
      </c>
      <c r="K578">
        <v>19</v>
      </c>
      <c r="L578">
        <v>0</v>
      </c>
      <c r="M578">
        <v>70</v>
      </c>
      <c r="N578">
        <v>127</v>
      </c>
      <c r="O578">
        <v>162.83000000000001</v>
      </c>
      <c r="P578">
        <v>37.51</v>
      </c>
      <c r="Q578">
        <v>125.32</v>
      </c>
      <c r="R578">
        <v>1.28</v>
      </c>
      <c r="S578">
        <v>0.9764785359</v>
      </c>
      <c r="T578">
        <v>8</v>
      </c>
    </row>
    <row r="579" spans="1:20" x14ac:dyDescent="0.35">
      <c r="A579" s="8">
        <v>45707.081064814818</v>
      </c>
      <c r="B579">
        <v>156</v>
      </c>
      <c r="C579">
        <v>105</v>
      </c>
      <c r="D579">
        <v>48</v>
      </c>
      <c r="E579">
        <v>57</v>
      </c>
      <c r="F579" s="2">
        <v>45707</v>
      </c>
      <c r="G579" s="5">
        <f t="shared" ref="G579:G642" si="9">WEEKNUM(A579,2)</f>
        <v>8</v>
      </c>
      <c r="H579" t="s">
        <v>587</v>
      </c>
      <c r="I579">
        <v>2025</v>
      </c>
      <c r="J579">
        <v>2</v>
      </c>
      <c r="K579">
        <v>19</v>
      </c>
      <c r="L579">
        <v>1</v>
      </c>
      <c r="M579">
        <v>45</v>
      </c>
      <c r="N579">
        <v>63</v>
      </c>
      <c r="O579">
        <v>82.13</v>
      </c>
      <c r="P579">
        <v>18.920000000000002</v>
      </c>
      <c r="Q579">
        <v>63.21</v>
      </c>
      <c r="R579">
        <v>1.3</v>
      </c>
      <c r="S579">
        <v>1.2784609769999999</v>
      </c>
      <c r="T579">
        <v>8</v>
      </c>
    </row>
    <row r="580" spans="1:20" x14ac:dyDescent="0.35">
      <c r="A580" s="8">
        <v>45707.11409722222</v>
      </c>
      <c r="B580">
        <v>129</v>
      </c>
      <c r="C580">
        <v>97</v>
      </c>
      <c r="D580">
        <v>50</v>
      </c>
      <c r="E580">
        <v>47</v>
      </c>
      <c r="F580" s="2">
        <v>45707</v>
      </c>
      <c r="G580" s="5">
        <f t="shared" si="9"/>
        <v>8</v>
      </c>
      <c r="H580" t="s">
        <v>588</v>
      </c>
      <c r="I580">
        <v>2025</v>
      </c>
      <c r="J580">
        <v>2</v>
      </c>
      <c r="K580">
        <v>19</v>
      </c>
      <c r="L580">
        <v>2</v>
      </c>
      <c r="M580">
        <v>38</v>
      </c>
      <c r="N580">
        <v>51</v>
      </c>
      <c r="O580">
        <v>67.72</v>
      </c>
      <c r="P580">
        <v>15.6</v>
      </c>
      <c r="Q580">
        <v>52.12</v>
      </c>
      <c r="R580">
        <v>1.33</v>
      </c>
      <c r="S580">
        <v>1.432368576</v>
      </c>
      <c r="T580">
        <v>8</v>
      </c>
    </row>
    <row r="581" spans="1:20" x14ac:dyDescent="0.35">
      <c r="A581" s="8">
        <v>45707.160370370373</v>
      </c>
      <c r="B581">
        <v>173</v>
      </c>
      <c r="C581">
        <v>119</v>
      </c>
      <c r="D581">
        <v>87</v>
      </c>
      <c r="E581">
        <v>32</v>
      </c>
      <c r="F581" s="2">
        <v>45707</v>
      </c>
      <c r="G581" s="5">
        <f t="shared" si="9"/>
        <v>8</v>
      </c>
      <c r="H581" t="s">
        <v>589</v>
      </c>
      <c r="I581">
        <v>2025</v>
      </c>
      <c r="J581">
        <v>2</v>
      </c>
      <c r="K581">
        <v>19</v>
      </c>
      <c r="L581">
        <v>3</v>
      </c>
      <c r="M581">
        <v>29</v>
      </c>
      <c r="N581">
        <v>40</v>
      </c>
      <c r="O581">
        <v>74.930000000000007</v>
      </c>
      <c r="P581">
        <v>17.260000000000002</v>
      </c>
      <c r="Q581">
        <v>57.67</v>
      </c>
      <c r="R581">
        <v>1.87</v>
      </c>
      <c r="S581">
        <v>1.5881489390000001</v>
      </c>
      <c r="T581">
        <v>8</v>
      </c>
    </row>
    <row r="582" spans="1:20" x14ac:dyDescent="0.35">
      <c r="A582" s="8">
        <v>45707.190821759257</v>
      </c>
      <c r="B582">
        <v>166</v>
      </c>
      <c r="C582">
        <v>116</v>
      </c>
      <c r="D582">
        <v>85</v>
      </c>
      <c r="E582">
        <v>31</v>
      </c>
      <c r="F582" s="2">
        <v>45707</v>
      </c>
      <c r="G582" s="5">
        <f t="shared" si="9"/>
        <v>8</v>
      </c>
      <c r="H582" t="s">
        <v>590</v>
      </c>
      <c r="I582">
        <v>2025</v>
      </c>
      <c r="J582">
        <v>2</v>
      </c>
      <c r="K582">
        <v>19</v>
      </c>
      <c r="L582">
        <v>4</v>
      </c>
      <c r="M582">
        <v>28</v>
      </c>
      <c r="N582">
        <v>36</v>
      </c>
      <c r="O582">
        <v>59.08</v>
      </c>
      <c r="P582">
        <v>13.61</v>
      </c>
      <c r="Q582">
        <v>45.47</v>
      </c>
      <c r="R582">
        <v>1.64</v>
      </c>
      <c r="S582">
        <v>1.9634394040000001</v>
      </c>
      <c r="T582">
        <v>8</v>
      </c>
    </row>
    <row r="583" spans="1:20" x14ac:dyDescent="0.35">
      <c r="A583" s="8">
        <v>45707.233773148153</v>
      </c>
      <c r="B583">
        <v>208</v>
      </c>
      <c r="C583">
        <v>147</v>
      </c>
      <c r="D583">
        <v>113</v>
      </c>
      <c r="E583">
        <v>34</v>
      </c>
      <c r="F583" s="2">
        <v>45707</v>
      </c>
      <c r="G583" s="5">
        <f t="shared" si="9"/>
        <v>8</v>
      </c>
      <c r="H583" t="s">
        <v>591</v>
      </c>
      <c r="I583">
        <v>2025</v>
      </c>
      <c r="J583">
        <v>2</v>
      </c>
      <c r="K583">
        <v>19</v>
      </c>
      <c r="L583">
        <v>5</v>
      </c>
      <c r="M583">
        <v>25</v>
      </c>
      <c r="N583">
        <v>32</v>
      </c>
      <c r="O583">
        <v>54.76</v>
      </c>
      <c r="P583">
        <v>12.61</v>
      </c>
      <c r="Q583">
        <v>42.14</v>
      </c>
      <c r="R583">
        <v>1.71</v>
      </c>
      <c r="S583">
        <v>2.684441198</v>
      </c>
      <c r="T583">
        <v>8</v>
      </c>
    </row>
    <row r="584" spans="1:20" x14ac:dyDescent="0.35">
      <c r="A584" s="8">
        <v>45707.257465277777</v>
      </c>
      <c r="B584">
        <v>452</v>
      </c>
      <c r="C584">
        <v>377</v>
      </c>
      <c r="D584">
        <v>316</v>
      </c>
      <c r="E584">
        <v>61</v>
      </c>
      <c r="F584" s="2">
        <v>45707</v>
      </c>
      <c r="G584" s="5">
        <f t="shared" si="9"/>
        <v>8</v>
      </c>
      <c r="H584" t="s">
        <v>592</v>
      </c>
      <c r="I584">
        <v>2025</v>
      </c>
      <c r="J584">
        <v>2</v>
      </c>
      <c r="K584">
        <v>19</v>
      </c>
      <c r="L584">
        <v>6</v>
      </c>
      <c r="M584">
        <v>47</v>
      </c>
      <c r="N584">
        <v>77</v>
      </c>
      <c r="O584">
        <v>126.8</v>
      </c>
      <c r="P584">
        <v>29.21</v>
      </c>
      <c r="Q584">
        <v>97.59</v>
      </c>
      <c r="R584">
        <v>1.65</v>
      </c>
      <c r="S584">
        <v>2.9731861199999998</v>
      </c>
      <c r="T584">
        <v>8</v>
      </c>
    </row>
    <row r="585" spans="1:20" x14ac:dyDescent="0.35">
      <c r="A585" s="8">
        <v>45707.329664351862</v>
      </c>
      <c r="B585">
        <v>563</v>
      </c>
      <c r="C585">
        <v>480</v>
      </c>
      <c r="D585">
        <v>337</v>
      </c>
      <c r="E585">
        <v>143</v>
      </c>
      <c r="F585" s="2">
        <v>45707</v>
      </c>
      <c r="G585" s="5">
        <f t="shared" si="9"/>
        <v>8</v>
      </c>
      <c r="H585" t="s">
        <v>593</v>
      </c>
      <c r="I585">
        <v>2025</v>
      </c>
      <c r="J585">
        <v>2</v>
      </c>
      <c r="K585">
        <v>19</v>
      </c>
      <c r="L585">
        <v>7</v>
      </c>
      <c r="M585">
        <v>107</v>
      </c>
      <c r="N585">
        <v>268</v>
      </c>
      <c r="O585">
        <v>302.60000000000002</v>
      </c>
      <c r="P585">
        <v>69.709999999999994</v>
      </c>
      <c r="Q585">
        <v>232.89</v>
      </c>
      <c r="R585">
        <v>1.1299999999999999</v>
      </c>
      <c r="S585">
        <v>1.5862524790000001</v>
      </c>
      <c r="T585">
        <v>8</v>
      </c>
    </row>
    <row r="586" spans="1:20" x14ac:dyDescent="0.35">
      <c r="A586" s="8">
        <v>45707.357106481482</v>
      </c>
      <c r="B586">
        <v>311</v>
      </c>
      <c r="C586">
        <v>241</v>
      </c>
      <c r="D586">
        <v>116</v>
      </c>
      <c r="E586">
        <v>125</v>
      </c>
      <c r="F586" s="2">
        <v>45707</v>
      </c>
      <c r="G586" s="5">
        <f t="shared" si="9"/>
        <v>8</v>
      </c>
      <c r="H586" t="s">
        <v>594</v>
      </c>
      <c r="I586">
        <v>2025</v>
      </c>
      <c r="J586">
        <v>2</v>
      </c>
      <c r="K586">
        <v>19</v>
      </c>
      <c r="L586">
        <v>8</v>
      </c>
      <c r="M586">
        <v>99</v>
      </c>
      <c r="N586">
        <v>270</v>
      </c>
      <c r="O586">
        <v>220.47</v>
      </c>
      <c r="P586">
        <v>50.79</v>
      </c>
      <c r="Q586">
        <v>169.68</v>
      </c>
      <c r="R586">
        <v>0.82</v>
      </c>
      <c r="S586">
        <v>1.093119245</v>
      </c>
      <c r="T586">
        <v>8</v>
      </c>
    </row>
    <row r="587" spans="1:20" x14ac:dyDescent="0.35">
      <c r="A587" s="8">
        <v>45707.405034722222</v>
      </c>
      <c r="B587">
        <v>354</v>
      </c>
      <c r="C587">
        <v>305</v>
      </c>
      <c r="D587">
        <v>131</v>
      </c>
      <c r="E587">
        <v>174</v>
      </c>
      <c r="F587" s="2">
        <v>45707</v>
      </c>
      <c r="G587" s="5">
        <f t="shared" si="9"/>
        <v>8</v>
      </c>
      <c r="H587" t="s">
        <v>595</v>
      </c>
      <c r="I587">
        <v>2025</v>
      </c>
      <c r="J587">
        <v>2</v>
      </c>
      <c r="K587">
        <v>19</v>
      </c>
      <c r="L587">
        <v>9</v>
      </c>
      <c r="M587">
        <v>127</v>
      </c>
      <c r="N587">
        <v>347</v>
      </c>
      <c r="O587">
        <v>220.47</v>
      </c>
      <c r="P587">
        <v>50.79</v>
      </c>
      <c r="Q587">
        <v>169.68</v>
      </c>
      <c r="R587">
        <v>0.64</v>
      </c>
      <c r="S587">
        <v>1.3834081730000001</v>
      </c>
      <c r="T587">
        <v>8</v>
      </c>
    </row>
    <row r="588" spans="1:20" x14ac:dyDescent="0.35">
      <c r="A588" s="8">
        <v>45707.43949074074</v>
      </c>
      <c r="B588">
        <v>332</v>
      </c>
      <c r="C588">
        <v>265</v>
      </c>
      <c r="D588">
        <v>87</v>
      </c>
      <c r="E588">
        <v>178</v>
      </c>
      <c r="F588" s="2">
        <v>45707</v>
      </c>
      <c r="G588" s="5">
        <f t="shared" si="9"/>
        <v>8</v>
      </c>
      <c r="H588" t="s">
        <v>596</v>
      </c>
      <c r="I588">
        <v>2025</v>
      </c>
      <c r="J588">
        <v>2</v>
      </c>
      <c r="K588">
        <v>19</v>
      </c>
      <c r="L588">
        <v>10</v>
      </c>
      <c r="M588">
        <v>127</v>
      </c>
      <c r="N588">
        <v>424</v>
      </c>
      <c r="O588">
        <v>229.11</v>
      </c>
      <c r="P588">
        <v>52.78</v>
      </c>
      <c r="Q588">
        <v>176.33</v>
      </c>
      <c r="R588">
        <v>0.54</v>
      </c>
      <c r="S588">
        <v>1.156649644</v>
      </c>
      <c r="T588">
        <v>8</v>
      </c>
    </row>
    <row r="589" spans="1:20" x14ac:dyDescent="0.35">
      <c r="A589" s="8">
        <v>45707.487037037034</v>
      </c>
      <c r="B589">
        <v>317</v>
      </c>
      <c r="C589">
        <v>245</v>
      </c>
      <c r="D589">
        <v>78</v>
      </c>
      <c r="E589">
        <v>167</v>
      </c>
      <c r="F589" s="2">
        <v>45707</v>
      </c>
      <c r="G589" s="5">
        <f t="shared" si="9"/>
        <v>8</v>
      </c>
      <c r="H589" t="s">
        <v>597</v>
      </c>
      <c r="I589">
        <v>2025</v>
      </c>
      <c r="J589">
        <v>2</v>
      </c>
      <c r="K589">
        <v>19</v>
      </c>
      <c r="L589">
        <v>11</v>
      </c>
      <c r="M589">
        <v>113</v>
      </c>
      <c r="N589">
        <v>416</v>
      </c>
      <c r="O589">
        <v>273.77999999999997</v>
      </c>
      <c r="P589">
        <v>63.07</v>
      </c>
      <c r="Q589">
        <v>210.71</v>
      </c>
      <c r="R589">
        <v>0.66</v>
      </c>
      <c r="S589">
        <v>0.89487910000000004</v>
      </c>
      <c r="T589">
        <v>8</v>
      </c>
    </row>
    <row r="590" spans="1:20" x14ac:dyDescent="0.35">
      <c r="A590" s="8">
        <v>45707.506145833337</v>
      </c>
      <c r="B590">
        <v>348</v>
      </c>
      <c r="C590">
        <v>259</v>
      </c>
      <c r="D590">
        <v>91</v>
      </c>
      <c r="E590">
        <v>168</v>
      </c>
      <c r="F590" s="2">
        <v>45707</v>
      </c>
      <c r="G590" s="5">
        <f t="shared" si="9"/>
        <v>8</v>
      </c>
      <c r="H590" t="s">
        <v>598</v>
      </c>
      <c r="I590">
        <v>2025</v>
      </c>
      <c r="J590">
        <v>2</v>
      </c>
      <c r="K590">
        <v>19</v>
      </c>
      <c r="L590">
        <v>12</v>
      </c>
      <c r="M590">
        <v>120</v>
      </c>
      <c r="N590">
        <v>486</v>
      </c>
      <c r="O590">
        <v>321.33</v>
      </c>
      <c r="P590">
        <v>74.03</v>
      </c>
      <c r="Q590">
        <v>247.31</v>
      </c>
      <c r="R590">
        <v>0.66</v>
      </c>
      <c r="S590">
        <v>0.80602495880000002</v>
      </c>
      <c r="T590">
        <v>8</v>
      </c>
    </row>
    <row r="591" spans="1:20" x14ac:dyDescent="0.35">
      <c r="A591" s="8">
        <v>45707.576550925929</v>
      </c>
      <c r="B591">
        <v>343</v>
      </c>
      <c r="C591">
        <v>256</v>
      </c>
      <c r="D591">
        <v>117</v>
      </c>
      <c r="E591">
        <v>139</v>
      </c>
      <c r="F591" s="2">
        <v>45707</v>
      </c>
      <c r="G591" s="5">
        <f t="shared" si="9"/>
        <v>8</v>
      </c>
      <c r="H591" t="s">
        <v>599</v>
      </c>
      <c r="I591">
        <v>2025</v>
      </c>
      <c r="J591">
        <v>2</v>
      </c>
      <c r="K591">
        <v>19</v>
      </c>
      <c r="L591">
        <v>13</v>
      </c>
      <c r="M591">
        <v>114</v>
      </c>
      <c r="N591">
        <v>242</v>
      </c>
      <c r="O591">
        <v>224.79</v>
      </c>
      <c r="P591">
        <v>51.79</v>
      </c>
      <c r="Q591">
        <v>173</v>
      </c>
      <c r="R591">
        <v>0.93</v>
      </c>
      <c r="S591">
        <v>1.1388406959999999</v>
      </c>
      <c r="T591">
        <v>8</v>
      </c>
    </row>
    <row r="592" spans="1:20" x14ac:dyDescent="0.35">
      <c r="A592" s="8">
        <v>45707.618425925917</v>
      </c>
      <c r="B592">
        <v>335</v>
      </c>
      <c r="C592">
        <v>293</v>
      </c>
      <c r="D592">
        <v>133</v>
      </c>
      <c r="E592">
        <v>160</v>
      </c>
      <c r="F592" s="2">
        <v>45707</v>
      </c>
      <c r="G592" s="5">
        <f t="shared" si="9"/>
        <v>8</v>
      </c>
      <c r="H592" t="s">
        <v>600</v>
      </c>
      <c r="I592">
        <v>2025</v>
      </c>
      <c r="J592">
        <v>2</v>
      </c>
      <c r="K592">
        <v>19</v>
      </c>
      <c r="L592">
        <v>14</v>
      </c>
      <c r="M592">
        <v>131</v>
      </c>
      <c r="N592">
        <v>308</v>
      </c>
      <c r="O592">
        <v>270.89999999999998</v>
      </c>
      <c r="P592">
        <v>62.41</v>
      </c>
      <c r="Q592">
        <v>208.49</v>
      </c>
      <c r="R592">
        <v>0.88</v>
      </c>
      <c r="S592">
        <v>1.0815799189999999</v>
      </c>
      <c r="T592">
        <v>8</v>
      </c>
    </row>
    <row r="593" spans="1:20" x14ac:dyDescent="0.35">
      <c r="A593" s="8">
        <v>45707.630636574067</v>
      </c>
      <c r="B593">
        <v>385</v>
      </c>
      <c r="C593">
        <v>297</v>
      </c>
      <c r="D593">
        <v>127</v>
      </c>
      <c r="E593">
        <v>170</v>
      </c>
      <c r="F593" s="2">
        <v>45707</v>
      </c>
      <c r="G593" s="5">
        <f t="shared" si="9"/>
        <v>8</v>
      </c>
      <c r="H593" t="s">
        <v>601</v>
      </c>
      <c r="I593">
        <v>2025</v>
      </c>
      <c r="J593">
        <v>2</v>
      </c>
      <c r="K593">
        <v>19</v>
      </c>
      <c r="L593">
        <v>15</v>
      </c>
      <c r="M593">
        <v>132</v>
      </c>
      <c r="N593">
        <v>324</v>
      </c>
      <c r="O593">
        <v>292.51</v>
      </c>
      <c r="P593">
        <v>67.39</v>
      </c>
      <c r="Q593">
        <v>225.13</v>
      </c>
      <c r="R593">
        <v>0.9</v>
      </c>
      <c r="S593">
        <v>1.0153499029999999</v>
      </c>
      <c r="T593">
        <v>8</v>
      </c>
    </row>
    <row r="594" spans="1:20" x14ac:dyDescent="0.35">
      <c r="A594" s="8">
        <v>45707.694965277777</v>
      </c>
      <c r="B594">
        <v>422</v>
      </c>
      <c r="C594">
        <v>335</v>
      </c>
      <c r="D594">
        <v>145</v>
      </c>
      <c r="E594">
        <v>190</v>
      </c>
      <c r="F594" s="2">
        <v>45707</v>
      </c>
      <c r="G594" s="5">
        <f t="shared" si="9"/>
        <v>8</v>
      </c>
      <c r="H594" t="s">
        <v>602</v>
      </c>
      <c r="I594">
        <v>2025</v>
      </c>
      <c r="J594">
        <v>2</v>
      </c>
      <c r="K594">
        <v>19</v>
      </c>
      <c r="L594">
        <v>16</v>
      </c>
      <c r="M594">
        <v>154</v>
      </c>
      <c r="N594">
        <v>359</v>
      </c>
      <c r="O594">
        <v>384.73</v>
      </c>
      <c r="P594">
        <v>88.63</v>
      </c>
      <c r="Q594">
        <v>296.10000000000002</v>
      </c>
      <c r="R594">
        <v>1.07</v>
      </c>
      <c r="S594">
        <v>0.87074051929999996</v>
      </c>
      <c r="T594">
        <v>8</v>
      </c>
    </row>
    <row r="595" spans="1:20" x14ac:dyDescent="0.35">
      <c r="A595" s="8">
        <v>45707.724432870367</v>
      </c>
      <c r="B595">
        <v>458</v>
      </c>
      <c r="C595">
        <v>318</v>
      </c>
      <c r="D595">
        <v>94</v>
      </c>
      <c r="E595">
        <v>224</v>
      </c>
      <c r="F595" s="2">
        <v>45707</v>
      </c>
      <c r="G595" s="5">
        <f t="shared" si="9"/>
        <v>8</v>
      </c>
      <c r="H595" t="s">
        <v>603</v>
      </c>
      <c r="I595">
        <v>2025</v>
      </c>
      <c r="J595">
        <v>2</v>
      </c>
      <c r="K595">
        <v>19</v>
      </c>
      <c r="L595">
        <v>17</v>
      </c>
      <c r="M595">
        <v>165</v>
      </c>
      <c r="N595">
        <v>328</v>
      </c>
      <c r="O595">
        <v>298.27999999999997</v>
      </c>
      <c r="P595">
        <v>68.72</v>
      </c>
      <c r="Q595">
        <v>229.56</v>
      </c>
      <c r="R595">
        <v>0.91</v>
      </c>
      <c r="S595">
        <v>1.0661123779999999</v>
      </c>
      <c r="T595">
        <v>8</v>
      </c>
    </row>
    <row r="596" spans="1:20" x14ac:dyDescent="0.35">
      <c r="A596" s="8">
        <v>45707.767893518518</v>
      </c>
      <c r="B596">
        <v>449</v>
      </c>
      <c r="C596">
        <v>347</v>
      </c>
      <c r="D596">
        <v>123</v>
      </c>
      <c r="E596">
        <v>224</v>
      </c>
      <c r="F596" s="2">
        <v>45707</v>
      </c>
      <c r="G596" s="5">
        <f t="shared" si="9"/>
        <v>8</v>
      </c>
      <c r="H596" t="s">
        <v>604</v>
      </c>
      <c r="I596">
        <v>2025</v>
      </c>
      <c r="J596">
        <v>2</v>
      </c>
      <c r="K596">
        <v>19</v>
      </c>
      <c r="L596">
        <v>18</v>
      </c>
      <c r="M596">
        <v>165</v>
      </c>
      <c r="N596">
        <v>449</v>
      </c>
      <c r="O596">
        <v>345.83</v>
      </c>
      <c r="P596">
        <v>79.67</v>
      </c>
      <c r="Q596">
        <v>266.16000000000003</v>
      </c>
      <c r="R596">
        <v>0.77</v>
      </c>
      <c r="S596">
        <v>1.003383165</v>
      </c>
      <c r="T596">
        <v>8</v>
      </c>
    </row>
    <row r="597" spans="1:20" x14ac:dyDescent="0.35">
      <c r="A597" s="8">
        <v>45707.829560185193</v>
      </c>
      <c r="B597">
        <v>446</v>
      </c>
      <c r="C597">
        <v>326</v>
      </c>
      <c r="D597">
        <v>96</v>
      </c>
      <c r="E597">
        <v>230</v>
      </c>
      <c r="F597" s="2">
        <v>45707</v>
      </c>
      <c r="G597" s="5">
        <f t="shared" si="9"/>
        <v>8</v>
      </c>
      <c r="H597" t="s">
        <v>605</v>
      </c>
      <c r="I597">
        <v>2025</v>
      </c>
      <c r="J597">
        <v>2</v>
      </c>
      <c r="K597">
        <v>19</v>
      </c>
      <c r="L597">
        <v>19</v>
      </c>
      <c r="M597">
        <v>174</v>
      </c>
      <c r="N597">
        <v>559</v>
      </c>
      <c r="O597">
        <v>443.81</v>
      </c>
      <c r="P597">
        <v>102.24</v>
      </c>
      <c r="Q597">
        <v>341.57</v>
      </c>
      <c r="R597">
        <v>0.79</v>
      </c>
      <c r="S597">
        <v>0.73454856810000002</v>
      </c>
      <c r="T597">
        <v>8</v>
      </c>
    </row>
    <row r="598" spans="1:20" x14ac:dyDescent="0.35">
      <c r="A598" s="8">
        <v>45707.845567129632</v>
      </c>
      <c r="B598">
        <v>459</v>
      </c>
      <c r="C598">
        <v>334</v>
      </c>
      <c r="D598">
        <v>96</v>
      </c>
      <c r="E598">
        <v>238</v>
      </c>
      <c r="F598" s="2">
        <v>45707</v>
      </c>
      <c r="G598" s="5">
        <f t="shared" si="9"/>
        <v>8</v>
      </c>
      <c r="H598" t="s">
        <v>606</v>
      </c>
      <c r="I598">
        <v>2025</v>
      </c>
      <c r="J598">
        <v>2</v>
      </c>
      <c r="K598">
        <v>19</v>
      </c>
      <c r="L598">
        <v>20</v>
      </c>
      <c r="M598">
        <v>180</v>
      </c>
      <c r="N598">
        <v>203</v>
      </c>
      <c r="O598">
        <v>459.66</v>
      </c>
      <c r="P598">
        <v>105.89</v>
      </c>
      <c r="Q598">
        <v>353.77</v>
      </c>
      <c r="R598">
        <v>2.2599999999999998</v>
      </c>
      <c r="S598">
        <v>0.72662402650000002</v>
      </c>
      <c r="T598">
        <v>8</v>
      </c>
    </row>
    <row r="599" spans="1:20" x14ac:dyDescent="0.35">
      <c r="A599" s="8">
        <v>45707.891712962963</v>
      </c>
      <c r="B599">
        <v>428</v>
      </c>
      <c r="C599">
        <v>347</v>
      </c>
      <c r="D599">
        <v>130</v>
      </c>
      <c r="E599">
        <v>217</v>
      </c>
      <c r="F599" s="2">
        <v>45707</v>
      </c>
      <c r="G599" s="5">
        <f t="shared" si="9"/>
        <v>8</v>
      </c>
      <c r="H599" t="s">
        <v>607</v>
      </c>
      <c r="I599">
        <v>2025</v>
      </c>
      <c r="J599">
        <v>2</v>
      </c>
      <c r="K599">
        <v>19</v>
      </c>
      <c r="L599">
        <v>21</v>
      </c>
      <c r="M599">
        <v>169</v>
      </c>
      <c r="N599">
        <v>190</v>
      </c>
      <c r="O599">
        <v>456.78</v>
      </c>
      <c r="P599">
        <v>105.23</v>
      </c>
      <c r="Q599">
        <v>351.55</v>
      </c>
      <c r="R599">
        <v>2.4</v>
      </c>
      <c r="S599">
        <v>0.75966548450000004</v>
      </c>
      <c r="T599">
        <v>8</v>
      </c>
    </row>
    <row r="600" spans="1:20" x14ac:dyDescent="0.35">
      <c r="A600" s="8">
        <v>45707.949004629627</v>
      </c>
      <c r="B600">
        <v>343</v>
      </c>
      <c r="C600">
        <v>300</v>
      </c>
      <c r="D600">
        <v>120</v>
      </c>
      <c r="E600">
        <v>180</v>
      </c>
      <c r="F600" s="2">
        <v>45707</v>
      </c>
      <c r="G600" s="5">
        <f t="shared" si="9"/>
        <v>8</v>
      </c>
      <c r="H600" t="s">
        <v>608</v>
      </c>
      <c r="I600">
        <v>2025</v>
      </c>
      <c r="J600">
        <v>2</v>
      </c>
      <c r="K600">
        <v>19</v>
      </c>
      <c r="L600">
        <v>22</v>
      </c>
      <c r="M600">
        <v>134</v>
      </c>
      <c r="N600">
        <v>130</v>
      </c>
      <c r="O600">
        <v>366</v>
      </c>
      <c r="P600">
        <v>84.32</v>
      </c>
      <c r="Q600">
        <v>281.69</v>
      </c>
      <c r="R600">
        <v>2.82</v>
      </c>
      <c r="S600">
        <v>0.81967213110000003</v>
      </c>
      <c r="T600">
        <v>8</v>
      </c>
    </row>
    <row r="601" spans="1:20" x14ac:dyDescent="0.35">
      <c r="A601" s="8">
        <v>45707.976863425924</v>
      </c>
      <c r="B601">
        <v>335</v>
      </c>
      <c r="C601">
        <v>274</v>
      </c>
      <c r="D601">
        <v>118</v>
      </c>
      <c r="E601">
        <v>156</v>
      </c>
      <c r="F601" s="2">
        <v>45707</v>
      </c>
      <c r="G601" s="5">
        <f t="shared" si="9"/>
        <v>8</v>
      </c>
      <c r="H601" t="s">
        <v>609</v>
      </c>
      <c r="I601">
        <v>2025</v>
      </c>
      <c r="J601">
        <v>2</v>
      </c>
      <c r="K601">
        <v>19</v>
      </c>
      <c r="L601">
        <v>23</v>
      </c>
      <c r="M601">
        <v>123</v>
      </c>
      <c r="N601">
        <v>101</v>
      </c>
      <c r="O601">
        <v>279.55</v>
      </c>
      <c r="P601">
        <v>64.400000000000006</v>
      </c>
      <c r="Q601">
        <v>215.15</v>
      </c>
      <c r="R601">
        <v>2.77</v>
      </c>
      <c r="S601">
        <v>0.98014666429999997</v>
      </c>
      <c r="T601">
        <v>8</v>
      </c>
    </row>
    <row r="602" spans="1:20" x14ac:dyDescent="0.35">
      <c r="A602" s="8">
        <v>45708.02107638889</v>
      </c>
      <c r="B602">
        <v>239</v>
      </c>
      <c r="C602">
        <v>145</v>
      </c>
      <c r="D602">
        <v>49</v>
      </c>
      <c r="E602">
        <v>96</v>
      </c>
      <c r="F602" s="2">
        <v>45708</v>
      </c>
      <c r="G602" s="5">
        <f t="shared" si="9"/>
        <v>8</v>
      </c>
      <c r="H602" t="s">
        <v>610</v>
      </c>
      <c r="I602">
        <v>2025</v>
      </c>
      <c r="J602">
        <v>2</v>
      </c>
      <c r="K602">
        <v>20</v>
      </c>
      <c r="L602">
        <v>0</v>
      </c>
      <c r="M602">
        <v>74</v>
      </c>
      <c r="N602">
        <v>130</v>
      </c>
      <c r="O602">
        <v>144.04</v>
      </c>
      <c r="P602">
        <v>36.450000000000003</v>
      </c>
      <c r="Q602">
        <v>107.58</v>
      </c>
      <c r="R602">
        <v>1.1100000000000001</v>
      </c>
      <c r="S602">
        <v>1.0066648149999999</v>
      </c>
      <c r="T602">
        <v>8</v>
      </c>
    </row>
    <row r="603" spans="1:20" x14ac:dyDescent="0.35">
      <c r="A603" s="8">
        <v>45708.063796296286</v>
      </c>
      <c r="B603">
        <v>187</v>
      </c>
      <c r="C603">
        <v>129</v>
      </c>
      <c r="D603">
        <v>51</v>
      </c>
      <c r="E603">
        <v>78</v>
      </c>
      <c r="F603" s="2">
        <v>45708</v>
      </c>
      <c r="G603" s="5">
        <f t="shared" si="9"/>
        <v>8</v>
      </c>
      <c r="H603" t="s">
        <v>611</v>
      </c>
      <c r="I603">
        <v>2025</v>
      </c>
      <c r="J603">
        <v>2</v>
      </c>
      <c r="K603">
        <v>20</v>
      </c>
      <c r="L603">
        <v>1</v>
      </c>
      <c r="M603">
        <v>69</v>
      </c>
      <c r="N603">
        <v>111</v>
      </c>
      <c r="O603">
        <v>117.11</v>
      </c>
      <c r="P603">
        <v>29.64</v>
      </c>
      <c r="Q603">
        <v>87.47</v>
      </c>
      <c r="R603">
        <v>1.06</v>
      </c>
      <c r="S603">
        <v>1.101528477</v>
      </c>
      <c r="T603">
        <v>8</v>
      </c>
    </row>
    <row r="604" spans="1:20" x14ac:dyDescent="0.35">
      <c r="A604" s="8">
        <v>45708.120335648149</v>
      </c>
      <c r="B604">
        <v>123</v>
      </c>
      <c r="C604">
        <v>79</v>
      </c>
      <c r="D604">
        <v>27</v>
      </c>
      <c r="E604">
        <v>52</v>
      </c>
      <c r="F604" s="2">
        <v>45708</v>
      </c>
      <c r="G604" s="5">
        <f t="shared" si="9"/>
        <v>8</v>
      </c>
      <c r="H604" t="s">
        <v>612</v>
      </c>
      <c r="I604">
        <v>2025</v>
      </c>
      <c r="J604">
        <v>2</v>
      </c>
      <c r="K604">
        <v>20</v>
      </c>
      <c r="L604">
        <v>2</v>
      </c>
      <c r="M604">
        <v>42</v>
      </c>
      <c r="N604">
        <v>57</v>
      </c>
      <c r="O604">
        <v>70</v>
      </c>
      <c r="P604">
        <v>17.72</v>
      </c>
      <c r="Q604">
        <v>52.28</v>
      </c>
      <c r="R604">
        <v>1.23</v>
      </c>
      <c r="S604">
        <v>1.128571429</v>
      </c>
      <c r="T604">
        <v>8</v>
      </c>
    </row>
    <row r="605" spans="1:20" x14ac:dyDescent="0.35">
      <c r="A605" s="8">
        <v>45708.160567129627</v>
      </c>
      <c r="B605">
        <v>157</v>
      </c>
      <c r="C605">
        <v>114</v>
      </c>
      <c r="D605">
        <v>79</v>
      </c>
      <c r="E605">
        <v>35</v>
      </c>
      <c r="F605" s="2">
        <v>45708</v>
      </c>
      <c r="G605" s="5">
        <f t="shared" si="9"/>
        <v>8</v>
      </c>
      <c r="H605" t="s">
        <v>613</v>
      </c>
      <c r="I605">
        <v>2025</v>
      </c>
      <c r="J605">
        <v>2</v>
      </c>
      <c r="K605">
        <v>20</v>
      </c>
      <c r="L605">
        <v>3</v>
      </c>
      <c r="M605">
        <v>30</v>
      </c>
      <c r="N605">
        <v>39</v>
      </c>
      <c r="O605">
        <v>59.23</v>
      </c>
      <c r="P605">
        <v>14.99</v>
      </c>
      <c r="Q605">
        <v>44.24</v>
      </c>
      <c r="R605">
        <v>1.52</v>
      </c>
      <c r="S605">
        <v>1.924700321</v>
      </c>
      <c r="T605">
        <v>8</v>
      </c>
    </row>
    <row r="606" spans="1:20" x14ac:dyDescent="0.35">
      <c r="A606" s="8">
        <v>45708.173148148147</v>
      </c>
      <c r="B606">
        <v>242</v>
      </c>
      <c r="C606">
        <v>186</v>
      </c>
      <c r="D606">
        <v>149</v>
      </c>
      <c r="E606">
        <v>37</v>
      </c>
      <c r="F606" s="2">
        <v>45708</v>
      </c>
      <c r="G606" s="5">
        <f t="shared" si="9"/>
        <v>8</v>
      </c>
      <c r="H606" t="s">
        <v>614</v>
      </c>
      <c r="I606">
        <v>2025</v>
      </c>
      <c r="J606">
        <v>2</v>
      </c>
      <c r="K606">
        <v>20</v>
      </c>
      <c r="L606">
        <v>4</v>
      </c>
      <c r="M606">
        <v>30</v>
      </c>
      <c r="N606">
        <v>38</v>
      </c>
      <c r="O606">
        <v>52.5</v>
      </c>
      <c r="P606">
        <v>13.29</v>
      </c>
      <c r="Q606">
        <v>39.21</v>
      </c>
      <c r="R606">
        <v>1.38</v>
      </c>
      <c r="S606">
        <v>3.542857143</v>
      </c>
      <c r="T606">
        <v>8</v>
      </c>
    </row>
    <row r="607" spans="1:20" x14ac:dyDescent="0.35">
      <c r="A607" s="8">
        <v>45708.237858796303</v>
      </c>
      <c r="B607">
        <v>196</v>
      </c>
      <c r="C607">
        <v>133</v>
      </c>
      <c r="D607">
        <v>113</v>
      </c>
      <c r="E607">
        <v>20</v>
      </c>
      <c r="F607" s="2">
        <v>45708</v>
      </c>
      <c r="G607" s="5">
        <f t="shared" si="9"/>
        <v>8</v>
      </c>
      <c r="H607" t="s">
        <v>615</v>
      </c>
      <c r="I607">
        <v>2025</v>
      </c>
      <c r="J607">
        <v>2</v>
      </c>
      <c r="K607">
        <v>20</v>
      </c>
      <c r="L607">
        <v>5</v>
      </c>
      <c r="M607">
        <v>17</v>
      </c>
      <c r="N607">
        <v>21</v>
      </c>
      <c r="O607">
        <v>40.380000000000003</v>
      </c>
      <c r="P607">
        <v>10.220000000000001</v>
      </c>
      <c r="Q607">
        <v>30.16</v>
      </c>
      <c r="R607">
        <v>1.92</v>
      </c>
      <c r="S607">
        <v>3.2937097569999998</v>
      </c>
      <c r="T607">
        <v>8</v>
      </c>
    </row>
    <row r="608" spans="1:20" x14ac:dyDescent="0.35">
      <c r="A608" s="8">
        <v>45708.28765046296</v>
      </c>
      <c r="B608">
        <v>395</v>
      </c>
      <c r="C608">
        <v>357</v>
      </c>
      <c r="D608">
        <v>292</v>
      </c>
      <c r="E608">
        <v>65</v>
      </c>
      <c r="F608" s="2">
        <v>45708</v>
      </c>
      <c r="G608" s="5">
        <f t="shared" si="9"/>
        <v>8</v>
      </c>
      <c r="H608" t="s">
        <v>616</v>
      </c>
      <c r="I608">
        <v>2025</v>
      </c>
      <c r="J608">
        <v>2</v>
      </c>
      <c r="K608">
        <v>20</v>
      </c>
      <c r="L608">
        <v>6</v>
      </c>
      <c r="M608">
        <v>52</v>
      </c>
      <c r="N608">
        <v>89</v>
      </c>
      <c r="O608">
        <v>135.96</v>
      </c>
      <c r="P608">
        <v>34.409999999999997</v>
      </c>
      <c r="Q608">
        <v>101.55</v>
      </c>
      <c r="R608">
        <v>1.53</v>
      </c>
      <c r="S608">
        <v>2.6257722860000001</v>
      </c>
      <c r="T608">
        <v>8</v>
      </c>
    </row>
    <row r="609" spans="1:20" x14ac:dyDescent="0.35">
      <c r="A609" s="8">
        <v>45708.310983796298</v>
      </c>
      <c r="B609">
        <v>449</v>
      </c>
      <c r="C609">
        <v>326</v>
      </c>
      <c r="D609">
        <v>217</v>
      </c>
      <c r="E609">
        <v>109</v>
      </c>
      <c r="F609" s="2">
        <v>45708</v>
      </c>
      <c r="G609" s="5">
        <f t="shared" si="9"/>
        <v>8</v>
      </c>
      <c r="H609" t="s">
        <v>617</v>
      </c>
      <c r="I609">
        <v>2025</v>
      </c>
      <c r="J609">
        <v>2</v>
      </c>
      <c r="K609">
        <v>20</v>
      </c>
      <c r="L609">
        <v>7</v>
      </c>
      <c r="M609">
        <v>83</v>
      </c>
      <c r="N609">
        <v>177</v>
      </c>
      <c r="O609">
        <v>215.38</v>
      </c>
      <c r="P609">
        <v>54.51</v>
      </c>
      <c r="Q609">
        <v>160.87</v>
      </c>
      <c r="R609">
        <v>1.22</v>
      </c>
      <c r="S609">
        <v>1.5136038629999999</v>
      </c>
      <c r="T609">
        <v>8</v>
      </c>
    </row>
    <row r="610" spans="1:20" x14ac:dyDescent="0.35">
      <c r="A610" s="8">
        <v>45708.345937500002</v>
      </c>
      <c r="B610">
        <v>283</v>
      </c>
      <c r="C610">
        <v>270</v>
      </c>
      <c r="D610">
        <v>127</v>
      </c>
      <c r="E610">
        <v>143</v>
      </c>
      <c r="F610" s="2">
        <v>45708</v>
      </c>
      <c r="G610" s="5">
        <f t="shared" si="9"/>
        <v>8</v>
      </c>
      <c r="H610" t="s">
        <v>618</v>
      </c>
      <c r="I610">
        <v>2025</v>
      </c>
      <c r="J610">
        <v>2</v>
      </c>
      <c r="K610">
        <v>20</v>
      </c>
      <c r="L610">
        <v>8</v>
      </c>
      <c r="M610">
        <v>114</v>
      </c>
      <c r="N610">
        <v>298</v>
      </c>
      <c r="O610">
        <v>192.5</v>
      </c>
      <c r="P610">
        <v>48.72</v>
      </c>
      <c r="Q610">
        <v>143.78</v>
      </c>
      <c r="R610">
        <v>0.65</v>
      </c>
      <c r="S610">
        <v>1.4025974029999999</v>
      </c>
      <c r="T610">
        <v>8</v>
      </c>
    </row>
    <row r="611" spans="1:20" x14ac:dyDescent="0.35">
      <c r="A611" s="8">
        <v>45708.387939814813</v>
      </c>
      <c r="B611">
        <v>361</v>
      </c>
      <c r="C611">
        <v>288</v>
      </c>
      <c r="D611">
        <v>116</v>
      </c>
      <c r="E611">
        <v>172</v>
      </c>
      <c r="F611" s="2">
        <v>45708</v>
      </c>
      <c r="G611" s="5">
        <f t="shared" si="9"/>
        <v>8</v>
      </c>
      <c r="H611" t="s">
        <v>619</v>
      </c>
      <c r="I611">
        <v>2025</v>
      </c>
      <c r="J611">
        <v>2</v>
      </c>
      <c r="K611">
        <v>20</v>
      </c>
      <c r="L611">
        <v>9</v>
      </c>
      <c r="M611">
        <v>118</v>
      </c>
      <c r="N611">
        <v>391</v>
      </c>
      <c r="O611">
        <v>294.8</v>
      </c>
      <c r="P611">
        <v>74.61</v>
      </c>
      <c r="Q611">
        <v>220.19</v>
      </c>
      <c r="R611">
        <v>0.75</v>
      </c>
      <c r="S611">
        <v>0.97693351419999996</v>
      </c>
      <c r="T611">
        <v>8</v>
      </c>
    </row>
    <row r="612" spans="1:20" x14ac:dyDescent="0.35">
      <c r="A612" s="8">
        <v>45708.424710648149</v>
      </c>
      <c r="B612">
        <v>332</v>
      </c>
      <c r="C612">
        <v>258</v>
      </c>
      <c r="D612">
        <v>110</v>
      </c>
      <c r="E612">
        <v>148</v>
      </c>
      <c r="F612" s="2">
        <v>45708</v>
      </c>
      <c r="G612" s="5">
        <f t="shared" si="9"/>
        <v>8</v>
      </c>
      <c r="H612" t="s">
        <v>620</v>
      </c>
      <c r="I612">
        <v>2025</v>
      </c>
      <c r="J612">
        <v>2</v>
      </c>
      <c r="K612">
        <v>20</v>
      </c>
      <c r="L612">
        <v>10</v>
      </c>
      <c r="M612">
        <v>116</v>
      </c>
      <c r="N612">
        <v>404</v>
      </c>
      <c r="O612">
        <v>234.23</v>
      </c>
      <c r="P612">
        <v>59.28</v>
      </c>
      <c r="Q612">
        <v>174.95</v>
      </c>
      <c r="R612">
        <v>0.57999999999999996</v>
      </c>
      <c r="S612">
        <v>1.1014814500000001</v>
      </c>
      <c r="T612">
        <v>8</v>
      </c>
    </row>
    <row r="613" spans="1:20" x14ac:dyDescent="0.35">
      <c r="A613" s="8">
        <v>45708.474722222221</v>
      </c>
      <c r="B613">
        <v>338</v>
      </c>
      <c r="C613">
        <v>279</v>
      </c>
      <c r="D613">
        <v>107</v>
      </c>
      <c r="E613">
        <v>172</v>
      </c>
      <c r="F613" s="2">
        <v>45708</v>
      </c>
      <c r="G613" s="5">
        <f t="shared" si="9"/>
        <v>8</v>
      </c>
      <c r="H613" t="s">
        <v>621</v>
      </c>
      <c r="I613">
        <v>2025</v>
      </c>
      <c r="J613">
        <v>2</v>
      </c>
      <c r="K613">
        <v>20</v>
      </c>
      <c r="L613">
        <v>11</v>
      </c>
      <c r="M613">
        <v>123</v>
      </c>
      <c r="N613">
        <v>415</v>
      </c>
      <c r="O613">
        <v>220.77</v>
      </c>
      <c r="P613">
        <v>55.87</v>
      </c>
      <c r="Q613">
        <v>164.89</v>
      </c>
      <c r="R613">
        <v>0.53</v>
      </c>
      <c r="S613">
        <v>1.2637586629999999</v>
      </c>
      <c r="T613">
        <v>8</v>
      </c>
    </row>
    <row r="614" spans="1:20" x14ac:dyDescent="0.35">
      <c r="A614" s="8">
        <v>45708.519247685188</v>
      </c>
      <c r="B614">
        <v>345</v>
      </c>
      <c r="C614">
        <v>259</v>
      </c>
      <c r="D614">
        <v>94</v>
      </c>
      <c r="E614">
        <v>165</v>
      </c>
      <c r="F614" s="2">
        <v>45708</v>
      </c>
      <c r="G614" s="5">
        <f t="shared" si="9"/>
        <v>8</v>
      </c>
      <c r="H614" t="s">
        <v>622</v>
      </c>
      <c r="I614">
        <v>2025</v>
      </c>
      <c r="J614">
        <v>2</v>
      </c>
      <c r="K614">
        <v>20</v>
      </c>
      <c r="L614">
        <v>12</v>
      </c>
      <c r="M614">
        <v>114</v>
      </c>
      <c r="N614">
        <v>380</v>
      </c>
      <c r="O614">
        <v>215.38</v>
      </c>
      <c r="P614">
        <v>54.51</v>
      </c>
      <c r="Q614">
        <v>160.87</v>
      </c>
      <c r="R614">
        <v>0.56999999999999995</v>
      </c>
      <c r="S614">
        <v>1.2025257680000001</v>
      </c>
      <c r="T614">
        <v>8</v>
      </c>
    </row>
    <row r="615" spans="1:20" x14ac:dyDescent="0.35">
      <c r="A615" s="8">
        <v>45708.563657407409</v>
      </c>
      <c r="B615">
        <v>422</v>
      </c>
      <c r="C615">
        <v>315</v>
      </c>
      <c r="D615">
        <v>153</v>
      </c>
      <c r="E615">
        <v>162</v>
      </c>
      <c r="F615" s="2">
        <v>45708</v>
      </c>
      <c r="G615" s="5">
        <f t="shared" si="9"/>
        <v>8</v>
      </c>
      <c r="H615" t="s">
        <v>623</v>
      </c>
      <c r="I615">
        <v>2025</v>
      </c>
      <c r="J615">
        <v>2</v>
      </c>
      <c r="K615">
        <v>20</v>
      </c>
      <c r="L615">
        <v>13</v>
      </c>
      <c r="M615">
        <v>122</v>
      </c>
      <c r="N615">
        <v>290</v>
      </c>
      <c r="O615">
        <v>262.5</v>
      </c>
      <c r="P615">
        <v>66.430000000000007</v>
      </c>
      <c r="Q615">
        <v>196.06</v>
      </c>
      <c r="R615">
        <v>0.91</v>
      </c>
      <c r="S615">
        <v>1.2</v>
      </c>
      <c r="T615">
        <v>8</v>
      </c>
    </row>
    <row r="616" spans="1:20" x14ac:dyDescent="0.35">
      <c r="A616" s="8">
        <v>45708.605613425927</v>
      </c>
      <c r="B616">
        <v>427</v>
      </c>
      <c r="C616">
        <v>355</v>
      </c>
      <c r="D616">
        <v>186</v>
      </c>
      <c r="E616">
        <v>169</v>
      </c>
      <c r="F616" s="2">
        <v>45708</v>
      </c>
      <c r="G616" s="5">
        <f t="shared" si="9"/>
        <v>8</v>
      </c>
      <c r="H616" t="s">
        <v>624</v>
      </c>
      <c r="I616">
        <v>2025</v>
      </c>
      <c r="J616">
        <v>2</v>
      </c>
      <c r="K616">
        <v>20</v>
      </c>
      <c r="L616">
        <v>14</v>
      </c>
      <c r="M616">
        <v>129</v>
      </c>
      <c r="N616">
        <v>285</v>
      </c>
      <c r="O616">
        <v>230.19</v>
      </c>
      <c r="P616">
        <v>58.26</v>
      </c>
      <c r="Q616">
        <v>171.93</v>
      </c>
      <c r="R616">
        <v>0.81</v>
      </c>
      <c r="S616">
        <v>1.5422042659999999</v>
      </c>
      <c r="T616">
        <v>8</v>
      </c>
    </row>
    <row r="617" spans="1:20" x14ac:dyDescent="0.35">
      <c r="A617" s="8">
        <v>45708.65457175926</v>
      </c>
      <c r="B617">
        <v>407</v>
      </c>
      <c r="C617">
        <v>328</v>
      </c>
      <c r="D617">
        <v>170</v>
      </c>
      <c r="E617">
        <v>158</v>
      </c>
      <c r="F617" s="2">
        <v>45708</v>
      </c>
      <c r="G617" s="5">
        <f t="shared" si="9"/>
        <v>8</v>
      </c>
      <c r="H617" t="s">
        <v>625</v>
      </c>
      <c r="I617">
        <v>2025</v>
      </c>
      <c r="J617">
        <v>2</v>
      </c>
      <c r="K617">
        <v>20</v>
      </c>
      <c r="L617">
        <v>15</v>
      </c>
      <c r="M617">
        <v>128</v>
      </c>
      <c r="N617">
        <v>318</v>
      </c>
      <c r="O617">
        <v>282.69</v>
      </c>
      <c r="P617">
        <v>71.55</v>
      </c>
      <c r="Q617">
        <v>211.14</v>
      </c>
      <c r="R617">
        <v>0.89</v>
      </c>
      <c r="S617">
        <v>1.160281581</v>
      </c>
      <c r="T617">
        <v>8</v>
      </c>
    </row>
    <row r="618" spans="1:20" x14ac:dyDescent="0.35">
      <c r="A618" s="8">
        <v>45708.677118055559</v>
      </c>
      <c r="B618">
        <v>480</v>
      </c>
      <c r="C618">
        <v>383</v>
      </c>
      <c r="D618">
        <v>222</v>
      </c>
      <c r="E618">
        <v>161</v>
      </c>
      <c r="F618" s="2">
        <v>45708</v>
      </c>
      <c r="G618" s="5">
        <f t="shared" si="9"/>
        <v>8</v>
      </c>
      <c r="H618" t="s">
        <v>626</v>
      </c>
      <c r="I618">
        <v>2025</v>
      </c>
      <c r="J618">
        <v>2</v>
      </c>
      <c r="K618">
        <v>20</v>
      </c>
      <c r="L618">
        <v>16</v>
      </c>
      <c r="M618">
        <v>138</v>
      </c>
      <c r="N618">
        <v>287</v>
      </c>
      <c r="O618">
        <v>305.57</v>
      </c>
      <c r="P618">
        <v>77.34</v>
      </c>
      <c r="Q618">
        <v>228.23</v>
      </c>
      <c r="R618">
        <v>1.06</v>
      </c>
      <c r="S618">
        <v>1.2533952939999999</v>
      </c>
      <c r="T618">
        <v>8</v>
      </c>
    </row>
    <row r="619" spans="1:20" x14ac:dyDescent="0.35">
      <c r="A619" s="8">
        <v>45708.710520833331</v>
      </c>
      <c r="B619">
        <v>507</v>
      </c>
      <c r="C619">
        <v>393</v>
      </c>
      <c r="D619">
        <v>160</v>
      </c>
      <c r="E619">
        <v>233</v>
      </c>
      <c r="F619" s="2">
        <v>45708</v>
      </c>
      <c r="G619" s="5">
        <f t="shared" si="9"/>
        <v>8</v>
      </c>
      <c r="H619" t="s">
        <v>627</v>
      </c>
      <c r="I619">
        <v>2025</v>
      </c>
      <c r="J619">
        <v>2</v>
      </c>
      <c r="K619">
        <v>20</v>
      </c>
      <c r="L619">
        <v>17</v>
      </c>
      <c r="M619">
        <v>165</v>
      </c>
      <c r="N619">
        <v>341</v>
      </c>
      <c r="O619">
        <v>301.52999999999997</v>
      </c>
      <c r="P619">
        <v>76.31</v>
      </c>
      <c r="Q619">
        <v>225.22</v>
      </c>
      <c r="R619">
        <v>0.88</v>
      </c>
      <c r="S619">
        <v>1.3033528999999999</v>
      </c>
      <c r="T619">
        <v>8</v>
      </c>
    </row>
    <row r="620" spans="1:20" x14ac:dyDescent="0.35">
      <c r="A620" s="8">
        <v>45708.781817129631</v>
      </c>
      <c r="B620">
        <v>465</v>
      </c>
      <c r="C620">
        <v>354</v>
      </c>
      <c r="D620">
        <v>144</v>
      </c>
      <c r="E620">
        <v>210</v>
      </c>
      <c r="F620" s="2">
        <v>45708</v>
      </c>
      <c r="G620" s="5">
        <f t="shared" si="9"/>
        <v>8</v>
      </c>
      <c r="H620" t="s">
        <v>628</v>
      </c>
      <c r="I620">
        <v>2025</v>
      </c>
      <c r="J620">
        <v>2</v>
      </c>
      <c r="K620">
        <v>20</v>
      </c>
      <c r="L620">
        <v>18</v>
      </c>
      <c r="M620">
        <v>169</v>
      </c>
      <c r="N620">
        <v>548</v>
      </c>
      <c r="O620">
        <v>426.72</v>
      </c>
      <c r="P620">
        <v>108</v>
      </c>
      <c r="Q620">
        <v>318.72000000000003</v>
      </c>
      <c r="R620">
        <v>0.78</v>
      </c>
      <c r="S620">
        <v>0.82958380200000004</v>
      </c>
      <c r="T620">
        <v>8</v>
      </c>
    </row>
    <row r="621" spans="1:20" x14ac:dyDescent="0.35">
      <c r="A621" s="8">
        <v>45708.825648148151</v>
      </c>
      <c r="B621">
        <v>564</v>
      </c>
      <c r="C621">
        <v>462</v>
      </c>
      <c r="D621">
        <v>184</v>
      </c>
      <c r="E621">
        <v>278</v>
      </c>
      <c r="F621" s="2">
        <v>45708</v>
      </c>
      <c r="G621" s="5">
        <f t="shared" si="9"/>
        <v>8</v>
      </c>
      <c r="H621" t="s">
        <v>629</v>
      </c>
      <c r="I621">
        <v>2025</v>
      </c>
      <c r="J621">
        <v>2</v>
      </c>
      <c r="K621">
        <v>20</v>
      </c>
      <c r="L621">
        <v>19</v>
      </c>
      <c r="M621">
        <v>199</v>
      </c>
      <c r="N621">
        <v>621</v>
      </c>
      <c r="O621">
        <v>403.84</v>
      </c>
      <c r="P621">
        <v>102.21</v>
      </c>
      <c r="Q621">
        <v>301.63</v>
      </c>
      <c r="R621">
        <v>0.65</v>
      </c>
      <c r="S621">
        <v>1.1440174329999999</v>
      </c>
      <c r="T621">
        <v>8</v>
      </c>
    </row>
    <row r="622" spans="1:20" x14ac:dyDescent="0.35">
      <c r="A622" s="8">
        <v>45708.844583333332</v>
      </c>
      <c r="B622">
        <v>552</v>
      </c>
      <c r="C622">
        <v>439</v>
      </c>
      <c r="D622">
        <v>205</v>
      </c>
      <c r="E622">
        <v>234</v>
      </c>
      <c r="F622" s="2">
        <v>45708</v>
      </c>
      <c r="G622" s="5">
        <f t="shared" si="9"/>
        <v>8</v>
      </c>
      <c r="H622" t="s">
        <v>630</v>
      </c>
      <c r="I622">
        <v>2025</v>
      </c>
      <c r="J622">
        <v>2</v>
      </c>
      <c r="K622">
        <v>20</v>
      </c>
      <c r="L622">
        <v>20</v>
      </c>
      <c r="M622">
        <v>175</v>
      </c>
      <c r="N622">
        <v>189</v>
      </c>
      <c r="O622">
        <v>407.88</v>
      </c>
      <c r="P622">
        <v>103.23</v>
      </c>
      <c r="Q622">
        <v>304.64999999999998</v>
      </c>
      <c r="R622">
        <v>2.16</v>
      </c>
      <c r="S622">
        <v>1.0762969499999999</v>
      </c>
      <c r="T622">
        <v>8</v>
      </c>
    </row>
    <row r="623" spans="1:20" x14ac:dyDescent="0.35">
      <c r="A623" s="8">
        <v>45708.901331018518</v>
      </c>
      <c r="B623">
        <v>565</v>
      </c>
      <c r="C623">
        <v>438</v>
      </c>
      <c r="D623">
        <v>178</v>
      </c>
      <c r="E623">
        <v>260</v>
      </c>
      <c r="F623" s="2">
        <v>45708</v>
      </c>
      <c r="G623" s="5">
        <f t="shared" si="9"/>
        <v>8</v>
      </c>
      <c r="H623" t="s">
        <v>631</v>
      </c>
      <c r="I623">
        <v>2025</v>
      </c>
      <c r="J623">
        <v>2</v>
      </c>
      <c r="K623">
        <v>20</v>
      </c>
      <c r="L623">
        <v>21</v>
      </c>
      <c r="M623">
        <v>193</v>
      </c>
      <c r="N623">
        <v>241</v>
      </c>
      <c r="O623">
        <v>502.11</v>
      </c>
      <c r="P623">
        <v>127.08</v>
      </c>
      <c r="Q623">
        <v>375.03</v>
      </c>
      <c r="R623">
        <v>2.08</v>
      </c>
      <c r="S623">
        <v>0.87231881460000005</v>
      </c>
      <c r="T623">
        <v>8</v>
      </c>
    </row>
    <row r="624" spans="1:20" x14ac:dyDescent="0.35">
      <c r="A624" s="8">
        <v>45708.921840277777</v>
      </c>
      <c r="B624">
        <v>466</v>
      </c>
      <c r="C624">
        <v>408</v>
      </c>
      <c r="D624">
        <v>185</v>
      </c>
      <c r="E624">
        <v>223</v>
      </c>
      <c r="F624" s="2">
        <v>45708</v>
      </c>
      <c r="G624" s="5">
        <f t="shared" si="9"/>
        <v>8</v>
      </c>
      <c r="H624" t="s">
        <v>632</v>
      </c>
      <c r="I624">
        <v>2025</v>
      </c>
      <c r="J624">
        <v>2</v>
      </c>
      <c r="K624">
        <v>20</v>
      </c>
      <c r="L624">
        <v>22</v>
      </c>
      <c r="M624">
        <v>172</v>
      </c>
      <c r="N624">
        <v>169</v>
      </c>
      <c r="O624">
        <v>354.03</v>
      </c>
      <c r="P624">
        <v>89.6</v>
      </c>
      <c r="Q624">
        <v>264.43</v>
      </c>
      <c r="R624">
        <v>2.09</v>
      </c>
      <c r="S624">
        <v>1.152444708</v>
      </c>
      <c r="T624">
        <v>8</v>
      </c>
    </row>
    <row r="625" spans="1:20" x14ac:dyDescent="0.35">
      <c r="A625" s="8">
        <v>45708.995925925927</v>
      </c>
      <c r="B625">
        <v>399</v>
      </c>
      <c r="C625">
        <v>301</v>
      </c>
      <c r="D625">
        <v>123</v>
      </c>
      <c r="E625">
        <v>178</v>
      </c>
      <c r="F625" s="2">
        <v>45708</v>
      </c>
      <c r="G625" s="5">
        <f t="shared" si="9"/>
        <v>8</v>
      </c>
      <c r="H625" t="s">
        <v>633</v>
      </c>
      <c r="I625">
        <v>2025</v>
      </c>
      <c r="J625">
        <v>2</v>
      </c>
      <c r="K625">
        <v>20</v>
      </c>
      <c r="L625">
        <v>23</v>
      </c>
      <c r="M625">
        <v>143</v>
      </c>
      <c r="N625">
        <v>112</v>
      </c>
      <c r="O625">
        <v>245</v>
      </c>
      <c r="P625">
        <v>62.01</v>
      </c>
      <c r="Q625">
        <v>182.99</v>
      </c>
      <c r="R625">
        <v>2.19</v>
      </c>
      <c r="S625">
        <v>1.228571429</v>
      </c>
      <c r="T625">
        <v>8</v>
      </c>
    </row>
    <row r="626" spans="1:20" x14ac:dyDescent="0.35">
      <c r="A626" s="8">
        <v>45709.008784722217</v>
      </c>
      <c r="B626">
        <v>338</v>
      </c>
      <c r="C626">
        <v>304</v>
      </c>
      <c r="D626">
        <v>147</v>
      </c>
      <c r="E626">
        <v>157</v>
      </c>
      <c r="F626" s="2">
        <v>45709</v>
      </c>
      <c r="G626" s="5">
        <f t="shared" si="9"/>
        <v>8</v>
      </c>
      <c r="H626" t="s">
        <v>634</v>
      </c>
      <c r="I626">
        <v>2025</v>
      </c>
      <c r="J626">
        <v>2</v>
      </c>
      <c r="K626">
        <v>21</v>
      </c>
      <c r="L626">
        <v>0</v>
      </c>
      <c r="M626">
        <v>118</v>
      </c>
      <c r="N626">
        <v>269</v>
      </c>
      <c r="O626">
        <v>226.42</v>
      </c>
      <c r="P626">
        <v>53.37</v>
      </c>
      <c r="Q626">
        <v>173.05</v>
      </c>
      <c r="R626">
        <v>0.84</v>
      </c>
      <c r="S626">
        <v>1.342637576</v>
      </c>
      <c r="T626">
        <v>8</v>
      </c>
    </row>
    <row r="627" spans="1:20" x14ac:dyDescent="0.35">
      <c r="A627" s="8">
        <v>45709.054305555554</v>
      </c>
      <c r="B627">
        <v>286</v>
      </c>
      <c r="C627">
        <v>239</v>
      </c>
      <c r="D627">
        <v>93</v>
      </c>
      <c r="E627">
        <v>146</v>
      </c>
      <c r="F627" s="2">
        <v>45709</v>
      </c>
      <c r="G627" s="5">
        <f t="shared" si="9"/>
        <v>8</v>
      </c>
      <c r="H627" t="s">
        <v>635</v>
      </c>
      <c r="I627">
        <v>2025</v>
      </c>
      <c r="J627">
        <v>2</v>
      </c>
      <c r="K627">
        <v>21</v>
      </c>
      <c r="L627">
        <v>1</v>
      </c>
      <c r="M627">
        <v>114</v>
      </c>
      <c r="N627">
        <v>282</v>
      </c>
      <c r="O627">
        <v>260.3</v>
      </c>
      <c r="P627">
        <v>61.35</v>
      </c>
      <c r="Q627">
        <v>198.95</v>
      </c>
      <c r="R627">
        <v>0.92</v>
      </c>
      <c r="S627">
        <v>0.91817134079999996</v>
      </c>
      <c r="T627">
        <v>8</v>
      </c>
    </row>
    <row r="628" spans="1:20" x14ac:dyDescent="0.35">
      <c r="A628" s="8">
        <v>45709.118402777778</v>
      </c>
      <c r="B628">
        <v>234</v>
      </c>
      <c r="C628">
        <v>197</v>
      </c>
      <c r="D628">
        <v>100</v>
      </c>
      <c r="E628">
        <v>97</v>
      </c>
      <c r="F628" s="2">
        <v>45709</v>
      </c>
      <c r="G628" s="5">
        <f t="shared" si="9"/>
        <v>8</v>
      </c>
      <c r="H628" t="s">
        <v>541</v>
      </c>
      <c r="I628">
        <v>2025</v>
      </c>
      <c r="J628">
        <v>2</v>
      </c>
      <c r="K628">
        <v>21</v>
      </c>
      <c r="L628">
        <v>2</v>
      </c>
      <c r="M628">
        <v>85</v>
      </c>
      <c r="N628">
        <v>202</v>
      </c>
      <c r="O628">
        <v>243.36</v>
      </c>
      <c r="P628">
        <v>57.36</v>
      </c>
      <c r="Q628">
        <v>186</v>
      </c>
      <c r="R628">
        <v>1.2</v>
      </c>
      <c r="S628">
        <v>0.80950032869999999</v>
      </c>
      <c r="T628">
        <v>8</v>
      </c>
    </row>
    <row r="629" spans="1:20" x14ac:dyDescent="0.35">
      <c r="A629" s="8">
        <v>45709.140150462961</v>
      </c>
      <c r="B629">
        <v>366</v>
      </c>
      <c r="C629">
        <v>260</v>
      </c>
      <c r="D629">
        <v>169</v>
      </c>
      <c r="E629">
        <v>91</v>
      </c>
      <c r="F629" s="2">
        <v>45709</v>
      </c>
      <c r="G629" s="5">
        <f t="shared" si="9"/>
        <v>8</v>
      </c>
      <c r="H629" t="s">
        <v>636</v>
      </c>
      <c r="I629">
        <v>2025</v>
      </c>
      <c r="J629">
        <v>2</v>
      </c>
      <c r="K629">
        <v>21</v>
      </c>
      <c r="L629">
        <v>3</v>
      </c>
      <c r="M629">
        <v>68</v>
      </c>
      <c r="N629">
        <v>117</v>
      </c>
      <c r="O629">
        <v>127.84</v>
      </c>
      <c r="P629">
        <v>30.13</v>
      </c>
      <c r="Q629">
        <v>97.71</v>
      </c>
      <c r="R629">
        <v>1.0900000000000001</v>
      </c>
      <c r="S629">
        <v>2.0337922399999999</v>
      </c>
      <c r="T629">
        <v>8</v>
      </c>
    </row>
    <row r="630" spans="1:20" x14ac:dyDescent="0.35">
      <c r="A630" s="8">
        <v>45709.187777777777</v>
      </c>
      <c r="B630">
        <v>282</v>
      </c>
      <c r="C630">
        <v>226</v>
      </c>
      <c r="D630">
        <v>175</v>
      </c>
      <c r="E630">
        <v>51</v>
      </c>
      <c r="F630" s="2">
        <v>45709</v>
      </c>
      <c r="G630" s="5">
        <f t="shared" si="9"/>
        <v>8</v>
      </c>
      <c r="H630" t="s">
        <v>637</v>
      </c>
      <c r="I630">
        <v>2025</v>
      </c>
      <c r="J630">
        <v>2</v>
      </c>
      <c r="K630">
        <v>21</v>
      </c>
      <c r="L630">
        <v>4</v>
      </c>
      <c r="M630">
        <v>42</v>
      </c>
      <c r="N630">
        <v>61</v>
      </c>
      <c r="O630">
        <v>78.55</v>
      </c>
      <c r="P630">
        <v>18.510000000000002</v>
      </c>
      <c r="Q630">
        <v>60.04</v>
      </c>
      <c r="R630">
        <v>1.29</v>
      </c>
      <c r="S630">
        <v>2.8771483130000002</v>
      </c>
      <c r="T630">
        <v>8</v>
      </c>
    </row>
    <row r="631" spans="1:20" x14ac:dyDescent="0.35">
      <c r="A631" s="8">
        <v>45709.211655092593</v>
      </c>
      <c r="B631">
        <v>258</v>
      </c>
      <c r="C631">
        <v>163</v>
      </c>
      <c r="D631">
        <v>128</v>
      </c>
      <c r="E631">
        <v>35</v>
      </c>
      <c r="F631" s="2">
        <v>45709</v>
      </c>
      <c r="G631" s="5">
        <f t="shared" si="9"/>
        <v>8</v>
      </c>
      <c r="H631" t="s">
        <v>638</v>
      </c>
      <c r="I631">
        <v>2025</v>
      </c>
      <c r="J631">
        <v>2</v>
      </c>
      <c r="K631">
        <v>21</v>
      </c>
      <c r="L631">
        <v>5</v>
      </c>
      <c r="M631">
        <v>29</v>
      </c>
      <c r="N631">
        <v>39</v>
      </c>
      <c r="O631">
        <v>61.61</v>
      </c>
      <c r="P631">
        <v>14.52</v>
      </c>
      <c r="Q631">
        <v>47.09</v>
      </c>
      <c r="R631">
        <v>1.58</v>
      </c>
      <c r="S631">
        <v>2.6456744040000002</v>
      </c>
      <c r="T631">
        <v>8</v>
      </c>
    </row>
    <row r="632" spans="1:20" x14ac:dyDescent="0.35">
      <c r="A632" s="8">
        <v>45709.283668981479</v>
      </c>
      <c r="B632">
        <v>329</v>
      </c>
      <c r="C632">
        <v>258</v>
      </c>
      <c r="D632">
        <v>217</v>
      </c>
      <c r="E632">
        <v>41</v>
      </c>
      <c r="F632" s="2">
        <v>45709</v>
      </c>
      <c r="G632" s="5">
        <f t="shared" si="9"/>
        <v>8</v>
      </c>
      <c r="H632" t="s">
        <v>639</v>
      </c>
      <c r="I632">
        <v>2025</v>
      </c>
      <c r="J632">
        <v>2</v>
      </c>
      <c r="K632">
        <v>21</v>
      </c>
      <c r="L632">
        <v>6</v>
      </c>
      <c r="M632">
        <v>34</v>
      </c>
      <c r="N632">
        <v>50</v>
      </c>
      <c r="O632">
        <v>83.17</v>
      </c>
      <c r="P632">
        <v>19.600000000000001</v>
      </c>
      <c r="Q632">
        <v>63.57</v>
      </c>
      <c r="R632">
        <v>1.66</v>
      </c>
      <c r="S632">
        <v>3.1020800770000001</v>
      </c>
      <c r="T632">
        <v>8</v>
      </c>
    </row>
    <row r="633" spans="1:20" x14ac:dyDescent="0.35">
      <c r="A633" s="8">
        <v>45709.297673611109</v>
      </c>
      <c r="B633">
        <v>260</v>
      </c>
      <c r="C633">
        <v>221</v>
      </c>
      <c r="D633">
        <v>161</v>
      </c>
      <c r="E633">
        <v>60</v>
      </c>
      <c r="F633" s="2">
        <v>45709</v>
      </c>
      <c r="G633" s="5">
        <f t="shared" si="9"/>
        <v>8</v>
      </c>
      <c r="H633" t="s">
        <v>640</v>
      </c>
      <c r="I633">
        <v>2025</v>
      </c>
      <c r="J633">
        <v>2</v>
      </c>
      <c r="K633">
        <v>21</v>
      </c>
      <c r="L633">
        <v>7</v>
      </c>
      <c r="M633">
        <v>44</v>
      </c>
      <c r="N633">
        <v>69</v>
      </c>
      <c r="O633">
        <v>100.12</v>
      </c>
      <c r="P633">
        <v>23.6</v>
      </c>
      <c r="Q633">
        <v>76.52</v>
      </c>
      <c r="R633">
        <v>1.45</v>
      </c>
      <c r="S633">
        <v>2.2073511790000002</v>
      </c>
      <c r="T633">
        <v>8</v>
      </c>
    </row>
    <row r="634" spans="1:20" x14ac:dyDescent="0.35">
      <c r="A634" s="8">
        <v>45709.359606481477</v>
      </c>
      <c r="B634">
        <v>129</v>
      </c>
      <c r="C634">
        <v>94</v>
      </c>
      <c r="D634">
        <v>51</v>
      </c>
      <c r="E634">
        <v>43</v>
      </c>
      <c r="F634" s="2">
        <v>45709</v>
      </c>
      <c r="G634" s="5">
        <f t="shared" si="9"/>
        <v>8</v>
      </c>
      <c r="H634" t="s">
        <v>641</v>
      </c>
      <c r="I634">
        <v>2025</v>
      </c>
      <c r="J634">
        <v>2</v>
      </c>
      <c r="K634">
        <v>21</v>
      </c>
      <c r="L634">
        <v>8</v>
      </c>
      <c r="M634">
        <v>38</v>
      </c>
      <c r="N634">
        <v>73</v>
      </c>
      <c r="O634">
        <v>81.63</v>
      </c>
      <c r="P634">
        <v>19.239999999999998</v>
      </c>
      <c r="Q634">
        <v>62.39</v>
      </c>
      <c r="R634">
        <v>1.1200000000000001</v>
      </c>
      <c r="S634">
        <v>1.1515374249999999</v>
      </c>
      <c r="T634">
        <v>8</v>
      </c>
    </row>
    <row r="635" spans="1:20" x14ac:dyDescent="0.35">
      <c r="A635" s="8">
        <v>45709.399259259262</v>
      </c>
      <c r="B635">
        <v>134</v>
      </c>
      <c r="C635">
        <v>97</v>
      </c>
      <c r="D635">
        <v>59</v>
      </c>
      <c r="E635">
        <v>38</v>
      </c>
      <c r="F635" s="2">
        <v>45709</v>
      </c>
      <c r="G635" s="5">
        <f t="shared" si="9"/>
        <v>8</v>
      </c>
      <c r="H635" t="s">
        <v>642</v>
      </c>
      <c r="I635">
        <v>2025</v>
      </c>
      <c r="J635">
        <v>2</v>
      </c>
      <c r="K635">
        <v>21</v>
      </c>
      <c r="L635">
        <v>9</v>
      </c>
      <c r="M635">
        <v>35</v>
      </c>
      <c r="N635">
        <v>65</v>
      </c>
      <c r="O635">
        <v>73.930000000000007</v>
      </c>
      <c r="P635">
        <v>17.43</v>
      </c>
      <c r="Q635">
        <v>56.51</v>
      </c>
      <c r="R635">
        <v>1.1399999999999999</v>
      </c>
      <c r="S635">
        <v>1.312051941</v>
      </c>
      <c r="T635">
        <v>8</v>
      </c>
    </row>
    <row r="636" spans="1:20" x14ac:dyDescent="0.35">
      <c r="A636" s="8">
        <v>45709.434814814813</v>
      </c>
      <c r="B636">
        <v>139</v>
      </c>
      <c r="C636">
        <v>102</v>
      </c>
      <c r="D636">
        <v>65</v>
      </c>
      <c r="E636">
        <v>37</v>
      </c>
      <c r="F636" s="2">
        <v>45709</v>
      </c>
      <c r="G636" s="5">
        <f t="shared" si="9"/>
        <v>8</v>
      </c>
      <c r="H636" t="s">
        <v>643</v>
      </c>
      <c r="I636">
        <v>2025</v>
      </c>
      <c r="J636">
        <v>2</v>
      </c>
      <c r="K636">
        <v>21</v>
      </c>
      <c r="L636">
        <v>10</v>
      </c>
      <c r="M636">
        <v>31</v>
      </c>
      <c r="N636">
        <v>73</v>
      </c>
      <c r="O636">
        <v>92.42</v>
      </c>
      <c r="P636">
        <v>21.78</v>
      </c>
      <c r="Q636">
        <v>70.63</v>
      </c>
      <c r="R636">
        <v>1.27</v>
      </c>
      <c r="S636">
        <v>1.1036572170000001</v>
      </c>
      <c r="T636">
        <v>8</v>
      </c>
    </row>
    <row r="637" spans="1:20" x14ac:dyDescent="0.35">
      <c r="A637" s="8">
        <v>45709.494837962957</v>
      </c>
      <c r="B637">
        <v>149</v>
      </c>
      <c r="C637">
        <v>128</v>
      </c>
      <c r="D637">
        <v>107</v>
      </c>
      <c r="E637">
        <v>21</v>
      </c>
      <c r="F637" s="2">
        <v>45709</v>
      </c>
      <c r="G637" s="5">
        <f t="shared" si="9"/>
        <v>8</v>
      </c>
      <c r="H637" t="s">
        <v>644</v>
      </c>
      <c r="I637">
        <v>2025</v>
      </c>
      <c r="J637">
        <v>2</v>
      </c>
      <c r="K637">
        <v>21</v>
      </c>
      <c r="L637">
        <v>11</v>
      </c>
      <c r="M637">
        <v>18</v>
      </c>
      <c r="N637">
        <v>36</v>
      </c>
      <c r="O637">
        <v>50.83</v>
      </c>
      <c r="P637">
        <v>11.98</v>
      </c>
      <c r="Q637">
        <v>38.85</v>
      </c>
      <c r="R637">
        <v>1.41</v>
      </c>
      <c r="S637">
        <v>2.518197915</v>
      </c>
      <c r="T637">
        <v>8</v>
      </c>
    </row>
    <row r="638" spans="1:20" x14ac:dyDescent="0.35">
      <c r="A638" s="8">
        <v>45709.512962962966</v>
      </c>
      <c r="B638">
        <v>134</v>
      </c>
      <c r="C638">
        <v>91</v>
      </c>
      <c r="D638">
        <v>72</v>
      </c>
      <c r="E638">
        <v>19</v>
      </c>
      <c r="F638" s="2">
        <v>45709</v>
      </c>
      <c r="G638" s="5">
        <f t="shared" si="9"/>
        <v>8</v>
      </c>
      <c r="H638" t="s">
        <v>645</v>
      </c>
      <c r="I638">
        <v>2025</v>
      </c>
      <c r="J638">
        <v>2</v>
      </c>
      <c r="K638">
        <v>21</v>
      </c>
      <c r="L638">
        <v>12</v>
      </c>
      <c r="M638">
        <v>16</v>
      </c>
      <c r="N638">
        <v>30</v>
      </c>
      <c r="O638">
        <v>38.51</v>
      </c>
      <c r="P638">
        <v>9.08</v>
      </c>
      <c r="Q638">
        <v>29.43</v>
      </c>
      <c r="R638">
        <v>1.28</v>
      </c>
      <c r="S638">
        <v>2.3630225920000001</v>
      </c>
      <c r="T638">
        <v>8</v>
      </c>
    </row>
    <row r="639" spans="1:20" x14ac:dyDescent="0.35">
      <c r="A639" s="8">
        <v>45709.575879629629</v>
      </c>
      <c r="B639">
        <v>236</v>
      </c>
      <c r="C639">
        <v>230</v>
      </c>
      <c r="D639">
        <v>171</v>
      </c>
      <c r="E639">
        <v>59</v>
      </c>
      <c r="F639" s="2">
        <v>45709</v>
      </c>
      <c r="G639" s="5">
        <f t="shared" si="9"/>
        <v>8</v>
      </c>
      <c r="H639" t="s">
        <v>646</v>
      </c>
      <c r="I639">
        <v>2025</v>
      </c>
      <c r="J639">
        <v>2</v>
      </c>
      <c r="K639">
        <v>21</v>
      </c>
      <c r="L639">
        <v>13</v>
      </c>
      <c r="M639">
        <v>51</v>
      </c>
      <c r="N639">
        <v>95</v>
      </c>
      <c r="O639">
        <v>152.49</v>
      </c>
      <c r="P639">
        <v>35.94</v>
      </c>
      <c r="Q639">
        <v>116.55</v>
      </c>
      <c r="R639">
        <v>1.61</v>
      </c>
      <c r="S639">
        <v>1.508295626</v>
      </c>
      <c r="T639">
        <v>8</v>
      </c>
    </row>
    <row r="640" spans="1:20" x14ac:dyDescent="0.35">
      <c r="A640" s="8">
        <v>45709.599803240737</v>
      </c>
      <c r="B640">
        <v>358</v>
      </c>
      <c r="C640">
        <v>293</v>
      </c>
      <c r="D640">
        <v>203</v>
      </c>
      <c r="E640">
        <v>90</v>
      </c>
      <c r="F640" s="2">
        <v>45709</v>
      </c>
      <c r="G640" s="5">
        <f t="shared" si="9"/>
        <v>8</v>
      </c>
      <c r="H640" t="s">
        <v>647</v>
      </c>
      <c r="I640">
        <v>2025</v>
      </c>
      <c r="J640">
        <v>2</v>
      </c>
      <c r="K640">
        <v>21</v>
      </c>
      <c r="L640">
        <v>14</v>
      </c>
      <c r="M640">
        <v>75</v>
      </c>
      <c r="N640">
        <v>161</v>
      </c>
      <c r="O640">
        <v>203.32</v>
      </c>
      <c r="P640">
        <v>47.92</v>
      </c>
      <c r="Q640">
        <v>155.38999999999999</v>
      </c>
      <c r="R640">
        <v>1.26</v>
      </c>
      <c r="S640">
        <v>1.4410781029999999</v>
      </c>
      <c r="T640">
        <v>8</v>
      </c>
    </row>
    <row r="641" spans="1:20" x14ac:dyDescent="0.35">
      <c r="A641" s="8">
        <v>45709.647291666668</v>
      </c>
      <c r="B641">
        <v>405</v>
      </c>
      <c r="C641">
        <v>281</v>
      </c>
      <c r="D641">
        <v>173</v>
      </c>
      <c r="E641">
        <v>108</v>
      </c>
      <c r="F641" s="2">
        <v>45709</v>
      </c>
      <c r="G641" s="5">
        <f t="shared" si="9"/>
        <v>8</v>
      </c>
      <c r="H641" t="s">
        <v>648</v>
      </c>
      <c r="I641">
        <v>2025</v>
      </c>
      <c r="J641">
        <v>2</v>
      </c>
      <c r="K641">
        <v>21</v>
      </c>
      <c r="L641">
        <v>15</v>
      </c>
      <c r="M641">
        <v>90</v>
      </c>
      <c r="N641">
        <v>205</v>
      </c>
      <c r="O641">
        <v>224.88</v>
      </c>
      <c r="P641">
        <v>53</v>
      </c>
      <c r="Q641">
        <v>171.88</v>
      </c>
      <c r="R641">
        <v>1.1000000000000001</v>
      </c>
      <c r="S641">
        <v>1.2495553180000001</v>
      </c>
      <c r="T641">
        <v>8</v>
      </c>
    </row>
    <row r="642" spans="1:20" x14ac:dyDescent="0.35">
      <c r="A642" s="8">
        <v>45709.704814814817</v>
      </c>
      <c r="B642">
        <v>458</v>
      </c>
      <c r="C642">
        <v>326</v>
      </c>
      <c r="D642">
        <v>178</v>
      </c>
      <c r="E642">
        <v>148</v>
      </c>
      <c r="F642" s="2">
        <v>45709</v>
      </c>
      <c r="G642" s="5">
        <f t="shared" si="9"/>
        <v>8</v>
      </c>
      <c r="H642" t="s">
        <v>649</v>
      </c>
      <c r="I642">
        <v>2025</v>
      </c>
      <c r="J642">
        <v>2</v>
      </c>
      <c r="K642">
        <v>21</v>
      </c>
      <c r="L642">
        <v>16</v>
      </c>
      <c r="M642">
        <v>130</v>
      </c>
      <c r="N642">
        <v>281</v>
      </c>
      <c r="O642">
        <v>300.35000000000002</v>
      </c>
      <c r="P642">
        <v>70.790000000000006</v>
      </c>
      <c r="Q642">
        <v>229.56</v>
      </c>
      <c r="R642">
        <v>1.07</v>
      </c>
      <c r="S642">
        <v>1.085400366</v>
      </c>
      <c r="T642">
        <v>8</v>
      </c>
    </row>
    <row r="643" spans="1:20" x14ac:dyDescent="0.35">
      <c r="A643" s="8">
        <v>45709.733101851853</v>
      </c>
      <c r="B643">
        <v>474</v>
      </c>
      <c r="C643">
        <v>391</v>
      </c>
      <c r="D643">
        <v>199</v>
      </c>
      <c r="E643">
        <v>192</v>
      </c>
      <c r="F643" s="2">
        <v>45709</v>
      </c>
      <c r="G643" s="5">
        <f t="shared" ref="G643:G706" si="10">WEEKNUM(A643,2)</f>
        <v>8</v>
      </c>
      <c r="H643" t="s">
        <v>650</v>
      </c>
      <c r="I643">
        <v>2025</v>
      </c>
      <c r="J643">
        <v>2</v>
      </c>
      <c r="K643">
        <v>21</v>
      </c>
      <c r="L643">
        <v>17</v>
      </c>
      <c r="M643">
        <v>149</v>
      </c>
      <c r="N643">
        <v>337</v>
      </c>
      <c r="O643">
        <v>321.92</v>
      </c>
      <c r="P643">
        <v>75.87</v>
      </c>
      <c r="Q643">
        <v>246.04</v>
      </c>
      <c r="R643">
        <v>0.96</v>
      </c>
      <c r="S643">
        <v>1.2145874750000001</v>
      </c>
      <c r="T643">
        <v>8</v>
      </c>
    </row>
    <row r="644" spans="1:20" x14ac:dyDescent="0.35">
      <c r="A644" s="8">
        <v>45709.775277777779</v>
      </c>
      <c r="B644">
        <v>473</v>
      </c>
      <c r="C644">
        <v>325</v>
      </c>
      <c r="D644">
        <v>123</v>
      </c>
      <c r="E644">
        <v>202</v>
      </c>
      <c r="F644" s="2">
        <v>45709</v>
      </c>
      <c r="G644" s="5">
        <f t="shared" si="10"/>
        <v>8</v>
      </c>
      <c r="H644" t="s">
        <v>651</v>
      </c>
      <c r="I644">
        <v>2025</v>
      </c>
      <c r="J644">
        <v>2</v>
      </c>
      <c r="K644">
        <v>21</v>
      </c>
      <c r="L644">
        <v>18</v>
      </c>
      <c r="M644">
        <v>149</v>
      </c>
      <c r="N644">
        <v>444</v>
      </c>
      <c r="O644">
        <v>349.64</v>
      </c>
      <c r="P644">
        <v>82.41</v>
      </c>
      <c r="Q644">
        <v>267.23</v>
      </c>
      <c r="R644">
        <v>0.79</v>
      </c>
      <c r="S644">
        <v>0.929527514</v>
      </c>
      <c r="T644">
        <v>8</v>
      </c>
    </row>
    <row r="645" spans="1:20" x14ac:dyDescent="0.35">
      <c r="A645" s="8">
        <v>45709.829282407409</v>
      </c>
      <c r="B645">
        <v>568</v>
      </c>
      <c r="C645">
        <v>438</v>
      </c>
      <c r="D645">
        <v>192</v>
      </c>
      <c r="E645">
        <v>246</v>
      </c>
      <c r="F645" s="2">
        <v>45709</v>
      </c>
      <c r="G645" s="5">
        <f t="shared" si="10"/>
        <v>8</v>
      </c>
      <c r="H645" t="s">
        <v>652</v>
      </c>
      <c r="I645">
        <v>2025</v>
      </c>
      <c r="J645">
        <v>2</v>
      </c>
      <c r="K645">
        <v>21</v>
      </c>
      <c r="L645">
        <v>19</v>
      </c>
      <c r="M645">
        <v>185</v>
      </c>
      <c r="N645">
        <v>681</v>
      </c>
      <c r="O645">
        <v>472.86</v>
      </c>
      <c r="P645">
        <v>111.45</v>
      </c>
      <c r="Q645">
        <v>361.41</v>
      </c>
      <c r="R645">
        <v>0.69</v>
      </c>
      <c r="S645">
        <v>0.92627839109999999</v>
      </c>
      <c r="T645">
        <v>8</v>
      </c>
    </row>
    <row r="646" spans="1:20" x14ac:dyDescent="0.35">
      <c r="A646" s="8">
        <v>45709.862129629633</v>
      </c>
      <c r="B646">
        <v>553</v>
      </c>
      <c r="C646">
        <v>424</v>
      </c>
      <c r="D646">
        <v>195</v>
      </c>
      <c r="E646">
        <v>229</v>
      </c>
      <c r="F646" s="2">
        <v>45709</v>
      </c>
      <c r="G646" s="5">
        <f t="shared" si="10"/>
        <v>8</v>
      </c>
      <c r="H646" t="s">
        <v>653</v>
      </c>
      <c r="I646">
        <v>2025</v>
      </c>
      <c r="J646">
        <v>2</v>
      </c>
      <c r="K646">
        <v>21</v>
      </c>
      <c r="L646">
        <v>20</v>
      </c>
      <c r="M646">
        <v>177</v>
      </c>
      <c r="N646">
        <v>208</v>
      </c>
      <c r="O646">
        <v>426.65</v>
      </c>
      <c r="P646">
        <v>100.56</v>
      </c>
      <c r="Q646">
        <v>326.08999999999997</v>
      </c>
      <c r="R646">
        <v>2.0499999999999998</v>
      </c>
      <c r="S646">
        <v>0.99378881990000001</v>
      </c>
      <c r="T646">
        <v>8</v>
      </c>
    </row>
    <row r="647" spans="1:20" x14ac:dyDescent="0.35">
      <c r="A647" s="8">
        <v>45709.885451388887</v>
      </c>
      <c r="B647">
        <v>597</v>
      </c>
      <c r="C647">
        <v>488</v>
      </c>
      <c r="D647">
        <v>254</v>
      </c>
      <c r="E647">
        <v>234</v>
      </c>
      <c r="F647" s="2">
        <v>45709</v>
      </c>
      <c r="G647" s="5">
        <f t="shared" si="10"/>
        <v>8</v>
      </c>
      <c r="H647" t="s">
        <v>654</v>
      </c>
      <c r="I647">
        <v>2025</v>
      </c>
      <c r="J647">
        <v>2</v>
      </c>
      <c r="K647">
        <v>21</v>
      </c>
      <c r="L647">
        <v>21</v>
      </c>
      <c r="M647">
        <v>172</v>
      </c>
      <c r="N647">
        <v>207</v>
      </c>
      <c r="O647">
        <v>442.06</v>
      </c>
      <c r="P647">
        <v>104.19</v>
      </c>
      <c r="Q647">
        <v>337.86</v>
      </c>
      <c r="R647">
        <v>2.14</v>
      </c>
      <c r="S647">
        <v>1.103922544</v>
      </c>
      <c r="T647">
        <v>8</v>
      </c>
    </row>
    <row r="648" spans="1:20" x14ac:dyDescent="0.35">
      <c r="A648" s="8">
        <v>45709.952453703707</v>
      </c>
      <c r="B648">
        <v>550</v>
      </c>
      <c r="C648">
        <v>454</v>
      </c>
      <c r="D648">
        <v>226</v>
      </c>
      <c r="E648">
        <v>228</v>
      </c>
      <c r="F648" s="2">
        <v>45709</v>
      </c>
      <c r="G648" s="5">
        <f t="shared" si="10"/>
        <v>8</v>
      </c>
      <c r="H648" t="s">
        <v>655</v>
      </c>
      <c r="I648">
        <v>2025</v>
      </c>
      <c r="J648">
        <v>2</v>
      </c>
      <c r="K648">
        <v>21</v>
      </c>
      <c r="L648">
        <v>22</v>
      </c>
      <c r="M648">
        <v>174</v>
      </c>
      <c r="N648">
        <v>228</v>
      </c>
      <c r="O648">
        <v>495.97</v>
      </c>
      <c r="P648">
        <v>116.9</v>
      </c>
      <c r="Q648">
        <v>379.07</v>
      </c>
      <c r="R648">
        <v>2.1800000000000002</v>
      </c>
      <c r="S648">
        <v>0.91537794620000001</v>
      </c>
      <c r="T648">
        <v>8</v>
      </c>
    </row>
    <row r="649" spans="1:20" x14ac:dyDescent="0.35">
      <c r="A649" s="8">
        <v>45709.960868055547</v>
      </c>
      <c r="B649">
        <v>481</v>
      </c>
      <c r="C649">
        <v>373</v>
      </c>
      <c r="D649">
        <v>184</v>
      </c>
      <c r="E649">
        <v>189</v>
      </c>
      <c r="F649" s="2">
        <v>45709</v>
      </c>
      <c r="G649" s="5">
        <f t="shared" si="10"/>
        <v>8</v>
      </c>
      <c r="H649" t="s">
        <v>656</v>
      </c>
      <c r="I649">
        <v>2025</v>
      </c>
      <c r="J649">
        <v>2</v>
      </c>
      <c r="K649">
        <v>21</v>
      </c>
      <c r="L649">
        <v>23</v>
      </c>
      <c r="M649">
        <v>148</v>
      </c>
      <c r="N649">
        <v>162</v>
      </c>
      <c r="O649">
        <v>386.61</v>
      </c>
      <c r="P649">
        <v>91.12</v>
      </c>
      <c r="Q649">
        <v>295.48</v>
      </c>
      <c r="R649">
        <v>2.39</v>
      </c>
      <c r="S649">
        <v>0.96479656499999999</v>
      </c>
      <c r="T649">
        <v>8</v>
      </c>
    </row>
    <row r="650" spans="1:20" x14ac:dyDescent="0.35">
      <c r="A650" s="8">
        <v>45710.00582175926</v>
      </c>
      <c r="B650">
        <v>410</v>
      </c>
      <c r="C650">
        <v>313</v>
      </c>
      <c r="D650">
        <v>155</v>
      </c>
      <c r="E650">
        <v>158</v>
      </c>
      <c r="F650" s="2">
        <v>45710</v>
      </c>
      <c r="G650" s="5">
        <f t="shared" si="10"/>
        <v>8</v>
      </c>
      <c r="H650" t="s">
        <v>657</v>
      </c>
      <c r="I650">
        <v>2025</v>
      </c>
      <c r="J650">
        <v>2</v>
      </c>
      <c r="K650">
        <v>22</v>
      </c>
      <c r="L650">
        <v>0</v>
      </c>
      <c r="M650">
        <v>117</v>
      </c>
      <c r="N650">
        <v>292</v>
      </c>
      <c r="O650">
        <v>262.91000000000003</v>
      </c>
      <c r="P650">
        <v>68.58</v>
      </c>
      <c r="Q650">
        <v>194.33</v>
      </c>
      <c r="R650">
        <v>0.9</v>
      </c>
      <c r="S650">
        <v>1.1905214710000001</v>
      </c>
      <c r="T650">
        <v>8</v>
      </c>
    </row>
    <row r="651" spans="1:20" x14ac:dyDescent="0.35">
      <c r="A651" s="8">
        <v>45710.076736111107</v>
      </c>
      <c r="B651">
        <v>267</v>
      </c>
      <c r="C651">
        <v>228</v>
      </c>
      <c r="D651">
        <v>113</v>
      </c>
      <c r="E651">
        <v>115</v>
      </c>
      <c r="F651" s="2">
        <v>45710</v>
      </c>
      <c r="G651" s="5">
        <f t="shared" si="10"/>
        <v>8</v>
      </c>
      <c r="H651" t="s">
        <v>658</v>
      </c>
      <c r="I651">
        <v>2025</v>
      </c>
      <c r="J651">
        <v>2</v>
      </c>
      <c r="K651">
        <v>22</v>
      </c>
      <c r="L651">
        <v>1</v>
      </c>
      <c r="M651">
        <v>91</v>
      </c>
      <c r="N651">
        <v>194</v>
      </c>
      <c r="O651">
        <v>198.92</v>
      </c>
      <c r="P651">
        <v>51.89</v>
      </c>
      <c r="Q651">
        <v>147.04</v>
      </c>
      <c r="R651">
        <v>1.03</v>
      </c>
      <c r="S651">
        <v>1.146189423</v>
      </c>
      <c r="T651">
        <v>8</v>
      </c>
    </row>
    <row r="652" spans="1:20" x14ac:dyDescent="0.35">
      <c r="A652" s="8">
        <v>45710.110127314823</v>
      </c>
      <c r="B652">
        <v>254</v>
      </c>
      <c r="C652">
        <v>216</v>
      </c>
      <c r="D652">
        <v>104</v>
      </c>
      <c r="E652">
        <v>112</v>
      </c>
      <c r="F652" s="2">
        <v>45710</v>
      </c>
      <c r="G652" s="5">
        <f t="shared" si="10"/>
        <v>8</v>
      </c>
      <c r="H652" t="s">
        <v>659</v>
      </c>
      <c r="I652">
        <v>2025</v>
      </c>
      <c r="J652">
        <v>2</v>
      </c>
      <c r="K652">
        <v>22</v>
      </c>
      <c r="L652">
        <v>2</v>
      </c>
      <c r="M652">
        <v>89</v>
      </c>
      <c r="N652">
        <v>172</v>
      </c>
      <c r="O652">
        <v>164.15</v>
      </c>
      <c r="P652">
        <v>42.82</v>
      </c>
      <c r="Q652">
        <v>121.33</v>
      </c>
      <c r="R652">
        <v>0.95</v>
      </c>
      <c r="S652">
        <v>1.315869631</v>
      </c>
      <c r="T652">
        <v>8</v>
      </c>
    </row>
    <row r="653" spans="1:20" x14ac:dyDescent="0.35">
      <c r="A653" s="8">
        <v>45710.144120370373</v>
      </c>
      <c r="B653">
        <v>340</v>
      </c>
      <c r="C653">
        <v>251</v>
      </c>
      <c r="D653">
        <v>167</v>
      </c>
      <c r="E653">
        <v>84</v>
      </c>
      <c r="F653" s="2">
        <v>45710</v>
      </c>
      <c r="G653" s="5">
        <f t="shared" si="10"/>
        <v>8</v>
      </c>
      <c r="H653" t="s">
        <v>660</v>
      </c>
      <c r="I653">
        <v>2025</v>
      </c>
      <c r="J653">
        <v>2</v>
      </c>
      <c r="K653">
        <v>22</v>
      </c>
      <c r="L653">
        <v>3</v>
      </c>
      <c r="M653">
        <v>65</v>
      </c>
      <c r="N653">
        <v>108</v>
      </c>
      <c r="O653">
        <v>115.46</v>
      </c>
      <c r="P653">
        <v>30.12</v>
      </c>
      <c r="Q653">
        <v>85.34</v>
      </c>
      <c r="R653">
        <v>1.07</v>
      </c>
      <c r="S653">
        <v>2.1739130430000002</v>
      </c>
      <c r="T653">
        <v>8</v>
      </c>
    </row>
    <row r="654" spans="1:20" x14ac:dyDescent="0.35">
      <c r="A654" s="8">
        <v>45710.181886574072</v>
      </c>
      <c r="B654">
        <v>354</v>
      </c>
      <c r="C654">
        <v>264</v>
      </c>
      <c r="D654">
        <v>194</v>
      </c>
      <c r="E654">
        <v>70</v>
      </c>
      <c r="F654" s="2">
        <v>45710</v>
      </c>
      <c r="G654" s="5">
        <f t="shared" si="10"/>
        <v>8</v>
      </c>
      <c r="H654" t="s">
        <v>661</v>
      </c>
      <c r="I654">
        <v>2025</v>
      </c>
      <c r="J654">
        <v>2</v>
      </c>
      <c r="K654">
        <v>22</v>
      </c>
      <c r="L654">
        <v>4</v>
      </c>
      <c r="M654">
        <v>50</v>
      </c>
      <c r="N654">
        <v>76</v>
      </c>
      <c r="O654">
        <v>90.42</v>
      </c>
      <c r="P654">
        <v>23.59</v>
      </c>
      <c r="Q654">
        <v>66.83</v>
      </c>
      <c r="R654">
        <v>1.19</v>
      </c>
      <c r="S654">
        <v>2.9197080290000001</v>
      </c>
      <c r="T654">
        <v>8</v>
      </c>
    </row>
    <row r="655" spans="1:20" x14ac:dyDescent="0.35">
      <c r="A655" s="8">
        <v>45710.220659722218</v>
      </c>
      <c r="B655">
        <v>304</v>
      </c>
      <c r="C655">
        <v>226</v>
      </c>
      <c r="D655">
        <v>182</v>
      </c>
      <c r="E655">
        <v>44</v>
      </c>
      <c r="F655" s="2">
        <v>45710</v>
      </c>
      <c r="G655" s="5">
        <f t="shared" si="10"/>
        <v>8</v>
      </c>
      <c r="H655" t="s">
        <v>662</v>
      </c>
      <c r="I655">
        <v>2025</v>
      </c>
      <c r="J655">
        <v>2</v>
      </c>
      <c r="K655">
        <v>22</v>
      </c>
      <c r="L655">
        <v>5</v>
      </c>
      <c r="M655">
        <v>36</v>
      </c>
      <c r="N655">
        <v>55</v>
      </c>
      <c r="O655">
        <v>90.42</v>
      </c>
      <c r="P655">
        <v>23.59</v>
      </c>
      <c r="Q655">
        <v>66.83</v>
      </c>
      <c r="R655">
        <v>1.64</v>
      </c>
      <c r="S655">
        <v>2.4994470249999998</v>
      </c>
      <c r="T655">
        <v>8</v>
      </c>
    </row>
    <row r="656" spans="1:20" x14ac:dyDescent="0.35">
      <c r="A656" s="8">
        <v>45710.268576388888</v>
      </c>
      <c r="B656">
        <v>301</v>
      </c>
      <c r="C656">
        <v>225</v>
      </c>
      <c r="D656">
        <v>164</v>
      </c>
      <c r="E656">
        <v>61</v>
      </c>
      <c r="F656" s="2">
        <v>45710</v>
      </c>
      <c r="G656" s="5">
        <f t="shared" si="10"/>
        <v>8</v>
      </c>
      <c r="H656" t="s">
        <v>663</v>
      </c>
      <c r="I656">
        <v>2025</v>
      </c>
      <c r="J656">
        <v>2</v>
      </c>
      <c r="K656">
        <v>22</v>
      </c>
      <c r="L656">
        <v>6</v>
      </c>
      <c r="M656">
        <v>46</v>
      </c>
      <c r="N656">
        <v>79</v>
      </c>
      <c r="O656">
        <v>126.59</v>
      </c>
      <c r="P656">
        <v>33.020000000000003</v>
      </c>
      <c r="Q656">
        <v>93.57</v>
      </c>
      <c r="R656">
        <v>1.6</v>
      </c>
      <c r="S656">
        <v>1.7773915790000001</v>
      </c>
      <c r="T656">
        <v>8</v>
      </c>
    </row>
    <row r="657" spans="1:20" x14ac:dyDescent="0.35">
      <c r="A657" s="8">
        <v>45710.312986111108</v>
      </c>
      <c r="B657">
        <v>353</v>
      </c>
      <c r="C657">
        <v>240</v>
      </c>
      <c r="D657">
        <v>169</v>
      </c>
      <c r="E657">
        <v>71</v>
      </c>
      <c r="F657" s="2">
        <v>45710</v>
      </c>
      <c r="G657" s="5">
        <f t="shared" si="10"/>
        <v>8</v>
      </c>
      <c r="H657" t="s">
        <v>664</v>
      </c>
      <c r="I657">
        <v>2025</v>
      </c>
      <c r="J657">
        <v>2</v>
      </c>
      <c r="K657">
        <v>22</v>
      </c>
      <c r="L657">
        <v>7</v>
      </c>
      <c r="M657">
        <v>55</v>
      </c>
      <c r="N657">
        <v>92</v>
      </c>
      <c r="O657">
        <v>118.24</v>
      </c>
      <c r="P657">
        <v>30.84</v>
      </c>
      <c r="Q657">
        <v>87.4</v>
      </c>
      <c r="R657">
        <v>1.29</v>
      </c>
      <c r="S657">
        <v>2.0297699589999998</v>
      </c>
      <c r="T657">
        <v>8</v>
      </c>
    </row>
    <row r="658" spans="1:20" x14ac:dyDescent="0.35">
      <c r="A658" s="8">
        <v>45710.363819444443</v>
      </c>
      <c r="B658">
        <v>173</v>
      </c>
      <c r="C658">
        <v>141</v>
      </c>
      <c r="D658">
        <v>74</v>
      </c>
      <c r="E658">
        <v>67</v>
      </c>
      <c r="F658" s="2">
        <v>45710</v>
      </c>
      <c r="G658" s="5">
        <f t="shared" si="10"/>
        <v>8</v>
      </c>
      <c r="H658" t="s">
        <v>665</v>
      </c>
      <c r="I658">
        <v>2025</v>
      </c>
      <c r="J658">
        <v>2</v>
      </c>
      <c r="K658">
        <v>22</v>
      </c>
      <c r="L658">
        <v>8</v>
      </c>
      <c r="M658">
        <v>53</v>
      </c>
      <c r="N658">
        <v>116</v>
      </c>
      <c r="O658">
        <v>118.24</v>
      </c>
      <c r="P658">
        <v>30.84</v>
      </c>
      <c r="Q658">
        <v>87.4</v>
      </c>
      <c r="R658">
        <v>1.02</v>
      </c>
      <c r="S658">
        <v>1.1924898509999999</v>
      </c>
      <c r="T658">
        <v>8</v>
      </c>
    </row>
    <row r="659" spans="1:20" x14ac:dyDescent="0.35">
      <c r="A659" s="8">
        <v>45710.399502314824</v>
      </c>
      <c r="B659">
        <v>177</v>
      </c>
      <c r="C659">
        <v>135</v>
      </c>
      <c r="D659">
        <v>50</v>
      </c>
      <c r="E659">
        <v>85</v>
      </c>
      <c r="F659" s="2">
        <v>45710</v>
      </c>
      <c r="G659" s="5">
        <f t="shared" si="10"/>
        <v>8</v>
      </c>
      <c r="H659" t="s">
        <v>666</v>
      </c>
      <c r="I659">
        <v>2025</v>
      </c>
      <c r="J659">
        <v>2</v>
      </c>
      <c r="K659">
        <v>22</v>
      </c>
      <c r="L659">
        <v>9</v>
      </c>
      <c r="M659">
        <v>64</v>
      </c>
      <c r="N659">
        <v>144</v>
      </c>
      <c r="O659">
        <v>129.37</v>
      </c>
      <c r="P659">
        <v>33.74</v>
      </c>
      <c r="Q659">
        <v>95.62</v>
      </c>
      <c r="R659">
        <v>0.9</v>
      </c>
      <c r="S659">
        <v>1.0435185899999999</v>
      </c>
      <c r="T659">
        <v>8</v>
      </c>
    </row>
    <row r="660" spans="1:20" x14ac:dyDescent="0.35">
      <c r="A660" s="8">
        <v>45710.440115740741</v>
      </c>
      <c r="B660">
        <v>202</v>
      </c>
      <c r="C660">
        <v>120</v>
      </c>
      <c r="D660">
        <v>36</v>
      </c>
      <c r="E660">
        <v>84</v>
      </c>
      <c r="F660" s="2">
        <v>45710</v>
      </c>
      <c r="G660" s="5">
        <f t="shared" si="10"/>
        <v>8</v>
      </c>
      <c r="H660" t="s">
        <v>667</v>
      </c>
      <c r="I660">
        <v>2025</v>
      </c>
      <c r="J660">
        <v>2</v>
      </c>
      <c r="K660">
        <v>22</v>
      </c>
      <c r="L660">
        <v>10</v>
      </c>
      <c r="M660">
        <v>60</v>
      </c>
      <c r="N660">
        <v>161</v>
      </c>
      <c r="O660">
        <v>125.2</v>
      </c>
      <c r="P660">
        <v>32.659999999999997</v>
      </c>
      <c r="Q660">
        <v>92.54</v>
      </c>
      <c r="R660">
        <v>0.78</v>
      </c>
      <c r="S660">
        <v>0.95846645370000005</v>
      </c>
      <c r="T660">
        <v>8</v>
      </c>
    </row>
    <row r="661" spans="1:20" x14ac:dyDescent="0.35">
      <c r="A661" s="8">
        <v>45710.487071759257</v>
      </c>
      <c r="B661">
        <v>179</v>
      </c>
      <c r="C661">
        <v>133</v>
      </c>
      <c r="D661">
        <v>58</v>
      </c>
      <c r="E661">
        <v>75</v>
      </c>
      <c r="F661" s="2">
        <v>45710</v>
      </c>
      <c r="G661" s="5">
        <f t="shared" si="10"/>
        <v>8</v>
      </c>
      <c r="H661" t="s">
        <v>668</v>
      </c>
      <c r="I661">
        <v>2025</v>
      </c>
      <c r="J661">
        <v>2</v>
      </c>
      <c r="K661">
        <v>22</v>
      </c>
      <c r="L661">
        <v>11</v>
      </c>
      <c r="M661">
        <v>63</v>
      </c>
      <c r="N661">
        <v>194</v>
      </c>
      <c r="O661">
        <v>171.1</v>
      </c>
      <c r="P661">
        <v>44.63</v>
      </c>
      <c r="Q661">
        <v>126.47</v>
      </c>
      <c r="R661">
        <v>0.88</v>
      </c>
      <c r="S661">
        <v>0.7773232028</v>
      </c>
      <c r="T661">
        <v>8</v>
      </c>
    </row>
    <row r="662" spans="1:20" x14ac:dyDescent="0.35">
      <c r="A662" s="8">
        <v>45710.532673611109</v>
      </c>
      <c r="B662">
        <v>234</v>
      </c>
      <c r="C662">
        <v>139</v>
      </c>
      <c r="D662">
        <v>66</v>
      </c>
      <c r="E662">
        <v>73</v>
      </c>
      <c r="F662" s="2">
        <v>45710</v>
      </c>
      <c r="G662" s="5">
        <f t="shared" si="10"/>
        <v>8</v>
      </c>
      <c r="H662" t="s">
        <v>669</v>
      </c>
      <c r="I662">
        <v>2025</v>
      </c>
      <c r="J662">
        <v>2</v>
      </c>
      <c r="K662">
        <v>22</v>
      </c>
      <c r="L662">
        <v>12</v>
      </c>
      <c r="M662">
        <v>58</v>
      </c>
      <c r="N662">
        <v>161</v>
      </c>
      <c r="O662">
        <v>136.32</v>
      </c>
      <c r="P662">
        <v>35.56</v>
      </c>
      <c r="Q662">
        <v>100.77</v>
      </c>
      <c r="R662">
        <v>0.85</v>
      </c>
      <c r="S662">
        <v>1.019659624</v>
      </c>
      <c r="T662">
        <v>8</v>
      </c>
    </row>
    <row r="663" spans="1:20" x14ac:dyDescent="0.35">
      <c r="A663" s="8">
        <v>45710.548807870371</v>
      </c>
      <c r="B663">
        <v>286</v>
      </c>
      <c r="C663">
        <v>200</v>
      </c>
      <c r="D663">
        <v>103</v>
      </c>
      <c r="E663">
        <v>97</v>
      </c>
      <c r="F663" s="2">
        <v>45710</v>
      </c>
      <c r="G663" s="5">
        <f t="shared" si="10"/>
        <v>8</v>
      </c>
      <c r="H663" t="s">
        <v>670</v>
      </c>
      <c r="I663">
        <v>2025</v>
      </c>
      <c r="J663">
        <v>2</v>
      </c>
      <c r="K663">
        <v>22</v>
      </c>
      <c r="L663">
        <v>13</v>
      </c>
      <c r="M663">
        <v>77</v>
      </c>
      <c r="N663">
        <v>135</v>
      </c>
      <c r="O663">
        <v>133.54</v>
      </c>
      <c r="P663">
        <v>34.83</v>
      </c>
      <c r="Q663">
        <v>98.71</v>
      </c>
      <c r="R663">
        <v>0.99</v>
      </c>
      <c r="S663">
        <v>1.497678598</v>
      </c>
      <c r="T663">
        <v>8</v>
      </c>
    </row>
    <row r="664" spans="1:20" x14ac:dyDescent="0.35">
      <c r="A664" s="8">
        <v>45710.610636574071</v>
      </c>
      <c r="B664">
        <v>347</v>
      </c>
      <c r="C664">
        <v>241</v>
      </c>
      <c r="D664">
        <v>121</v>
      </c>
      <c r="E664">
        <v>120</v>
      </c>
      <c r="F664" s="2">
        <v>45710</v>
      </c>
      <c r="G664" s="5">
        <f t="shared" si="10"/>
        <v>8</v>
      </c>
      <c r="H664" t="s">
        <v>671</v>
      </c>
      <c r="I664">
        <v>2025</v>
      </c>
      <c r="J664">
        <v>2</v>
      </c>
      <c r="K664">
        <v>22</v>
      </c>
      <c r="L664">
        <v>14</v>
      </c>
      <c r="M664">
        <v>97</v>
      </c>
      <c r="N664">
        <v>229</v>
      </c>
      <c r="O664">
        <v>239.26</v>
      </c>
      <c r="P664">
        <v>62.41</v>
      </c>
      <c r="Q664">
        <v>176.85</v>
      </c>
      <c r="R664">
        <v>1.04</v>
      </c>
      <c r="S664">
        <v>1.0072724230000001</v>
      </c>
      <c r="T664">
        <v>8</v>
      </c>
    </row>
    <row r="665" spans="1:20" x14ac:dyDescent="0.35">
      <c r="A665" s="8">
        <v>45710.62672453704</v>
      </c>
      <c r="B665">
        <v>373</v>
      </c>
      <c r="C665">
        <v>252</v>
      </c>
      <c r="D665">
        <v>130</v>
      </c>
      <c r="E665">
        <v>122</v>
      </c>
      <c r="F665" s="2">
        <v>45710</v>
      </c>
      <c r="G665" s="5">
        <f t="shared" si="10"/>
        <v>8</v>
      </c>
      <c r="H665" t="s">
        <v>672</v>
      </c>
      <c r="I665">
        <v>2025</v>
      </c>
      <c r="J665">
        <v>2</v>
      </c>
      <c r="K665">
        <v>22</v>
      </c>
      <c r="L665">
        <v>15</v>
      </c>
      <c r="M665">
        <v>97</v>
      </c>
      <c r="N665">
        <v>191</v>
      </c>
      <c r="O665">
        <v>169.71</v>
      </c>
      <c r="P665">
        <v>44.27</v>
      </c>
      <c r="Q665">
        <v>125.44</v>
      </c>
      <c r="R665">
        <v>0.89</v>
      </c>
      <c r="S665">
        <v>1.484885982</v>
      </c>
      <c r="T665">
        <v>8</v>
      </c>
    </row>
    <row r="666" spans="1:20" x14ac:dyDescent="0.35">
      <c r="A666" s="8">
        <v>45710.678888888891</v>
      </c>
      <c r="B666">
        <v>508</v>
      </c>
      <c r="C666">
        <v>369</v>
      </c>
      <c r="D666">
        <v>189</v>
      </c>
      <c r="E666">
        <v>180</v>
      </c>
      <c r="F666" s="2">
        <v>45710</v>
      </c>
      <c r="G666" s="5">
        <f t="shared" si="10"/>
        <v>8</v>
      </c>
      <c r="H666" t="s">
        <v>673</v>
      </c>
      <c r="I666">
        <v>2025</v>
      </c>
      <c r="J666">
        <v>2</v>
      </c>
      <c r="K666">
        <v>22</v>
      </c>
      <c r="L666">
        <v>16</v>
      </c>
      <c r="M666">
        <v>143</v>
      </c>
      <c r="N666">
        <v>350</v>
      </c>
      <c r="O666">
        <v>363.07</v>
      </c>
      <c r="P666">
        <v>94.7</v>
      </c>
      <c r="Q666">
        <v>268.37</v>
      </c>
      <c r="R666">
        <v>1.04</v>
      </c>
      <c r="S666">
        <v>1.016332939</v>
      </c>
      <c r="T666">
        <v>8</v>
      </c>
    </row>
    <row r="667" spans="1:20" x14ac:dyDescent="0.35">
      <c r="A667" s="8">
        <v>45710.715486111112</v>
      </c>
      <c r="B667">
        <v>589</v>
      </c>
      <c r="C667">
        <v>423</v>
      </c>
      <c r="D667">
        <v>178</v>
      </c>
      <c r="E667">
        <v>245</v>
      </c>
      <c r="F667" s="2">
        <v>45710</v>
      </c>
      <c r="G667" s="5">
        <f t="shared" si="10"/>
        <v>8</v>
      </c>
      <c r="H667" t="s">
        <v>674</v>
      </c>
      <c r="I667">
        <v>2025</v>
      </c>
      <c r="J667">
        <v>2</v>
      </c>
      <c r="K667">
        <v>22</v>
      </c>
      <c r="L667">
        <v>17</v>
      </c>
      <c r="M667">
        <v>165</v>
      </c>
      <c r="N667">
        <v>430</v>
      </c>
      <c r="O667">
        <v>397.85</v>
      </c>
      <c r="P667">
        <v>103.77</v>
      </c>
      <c r="Q667">
        <v>294.07</v>
      </c>
      <c r="R667">
        <v>0.93</v>
      </c>
      <c r="S667">
        <v>1.0632147789999999</v>
      </c>
      <c r="T667">
        <v>8</v>
      </c>
    </row>
    <row r="668" spans="1:20" x14ac:dyDescent="0.35">
      <c r="A668" s="8">
        <v>45710.758032407408</v>
      </c>
      <c r="B668">
        <v>575</v>
      </c>
      <c r="C668">
        <v>414</v>
      </c>
      <c r="D668">
        <v>186</v>
      </c>
      <c r="E668">
        <v>228</v>
      </c>
      <c r="F668" s="2">
        <v>45710</v>
      </c>
      <c r="G668" s="5">
        <f t="shared" si="10"/>
        <v>8</v>
      </c>
      <c r="H668" t="s">
        <v>675</v>
      </c>
      <c r="I668">
        <v>2025</v>
      </c>
      <c r="J668">
        <v>2</v>
      </c>
      <c r="K668">
        <v>22</v>
      </c>
      <c r="L668">
        <v>18</v>
      </c>
      <c r="M668">
        <v>165</v>
      </c>
      <c r="N668">
        <v>502</v>
      </c>
      <c r="O668">
        <v>358.9</v>
      </c>
      <c r="P668">
        <v>93.61</v>
      </c>
      <c r="Q668">
        <v>265.27999999999997</v>
      </c>
      <c r="R668">
        <v>0.71</v>
      </c>
      <c r="S668">
        <v>1.1535246589999999</v>
      </c>
      <c r="T668">
        <v>8</v>
      </c>
    </row>
    <row r="669" spans="1:20" x14ac:dyDescent="0.35">
      <c r="A669" s="8">
        <v>45710.801770833343</v>
      </c>
      <c r="B669">
        <v>654</v>
      </c>
      <c r="C669">
        <v>488</v>
      </c>
      <c r="D669">
        <v>244</v>
      </c>
      <c r="E669">
        <v>244</v>
      </c>
      <c r="F669" s="2">
        <v>45710</v>
      </c>
      <c r="G669" s="5">
        <f t="shared" si="10"/>
        <v>8</v>
      </c>
      <c r="H669" t="s">
        <v>676</v>
      </c>
      <c r="I669">
        <v>2025</v>
      </c>
      <c r="J669">
        <v>2</v>
      </c>
      <c r="K669">
        <v>22</v>
      </c>
      <c r="L669">
        <v>19</v>
      </c>
      <c r="M669">
        <v>178</v>
      </c>
      <c r="N669">
        <v>661</v>
      </c>
      <c r="O669">
        <v>477.14</v>
      </c>
      <c r="P669">
        <v>124.46</v>
      </c>
      <c r="Q669">
        <v>352.68</v>
      </c>
      <c r="R669">
        <v>0.72</v>
      </c>
      <c r="S669">
        <v>1.0227606149999999</v>
      </c>
      <c r="T669">
        <v>8</v>
      </c>
    </row>
    <row r="670" spans="1:20" x14ac:dyDescent="0.35">
      <c r="A670" s="8">
        <v>45710.867731481478</v>
      </c>
      <c r="B670">
        <v>761</v>
      </c>
      <c r="C670">
        <v>651</v>
      </c>
      <c r="D670">
        <v>412</v>
      </c>
      <c r="E670">
        <v>239</v>
      </c>
      <c r="F670" s="2">
        <v>45710</v>
      </c>
      <c r="G670" s="5">
        <f t="shared" si="10"/>
        <v>8</v>
      </c>
      <c r="H670" t="s">
        <v>677</v>
      </c>
      <c r="I670">
        <v>2025</v>
      </c>
      <c r="J670">
        <v>2</v>
      </c>
      <c r="K670">
        <v>22</v>
      </c>
      <c r="L670">
        <v>20</v>
      </c>
      <c r="M670">
        <v>165</v>
      </c>
      <c r="N670">
        <v>175</v>
      </c>
      <c r="O670">
        <v>367.24</v>
      </c>
      <c r="P670">
        <v>95.79</v>
      </c>
      <c r="Q670">
        <v>271.45</v>
      </c>
      <c r="R670">
        <v>2.1</v>
      </c>
      <c r="S670">
        <v>1.7726827140000001</v>
      </c>
      <c r="T670">
        <v>8</v>
      </c>
    </row>
    <row r="671" spans="1:20" x14ac:dyDescent="0.35">
      <c r="A671" s="8">
        <v>45710.897037037037</v>
      </c>
      <c r="B671">
        <v>780</v>
      </c>
      <c r="C671">
        <v>782</v>
      </c>
      <c r="D671">
        <v>557</v>
      </c>
      <c r="E671">
        <v>225</v>
      </c>
      <c r="F671" s="2">
        <v>45710</v>
      </c>
      <c r="G671" s="5">
        <f t="shared" si="10"/>
        <v>8</v>
      </c>
      <c r="H671" t="s">
        <v>678</v>
      </c>
      <c r="I671">
        <v>2025</v>
      </c>
      <c r="J671">
        <v>2</v>
      </c>
      <c r="K671">
        <v>22</v>
      </c>
      <c r="L671">
        <v>21</v>
      </c>
      <c r="M671">
        <v>147</v>
      </c>
      <c r="N671">
        <v>141</v>
      </c>
      <c r="O671">
        <v>318.55</v>
      </c>
      <c r="P671">
        <v>83.09</v>
      </c>
      <c r="Q671">
        <v>235.46</v>
      </c>
      <c r="R671">
        <v>2.2599999999999998</v>
      </c>
      <c r="S671">
        <v>2.4548736459999998</v>
      </c>
      <c r="T671">
        <v>8</v>
      </c>
    </row>
    <row r="672" spans="1:20" x14ac:dyDescent="0.35">
      <c r="A672" s="8">
        <v>45710.933946759258</v>
      </c>
      <c r="B672">
        <v>607</v>
      </c>
      <c r="C672">
        <v>618</v>
      </c>
      <c r="D672">
        <v>436</v>
      </c>
      <c r="E672">
        <v>182</v>
      </c>
      <c r="F672" s="2">
        <v>45710</v>
      </c>
      <c r="G672" s="5">
        <f t="shared" si="10"/>
        <v>8</v>
      </c>
      <c r="H672" t="s">
        <v>679</v>
      </c>
      <c r="I672">
        <v>2025</v>
      </c>
      <c r="J672">
        <v>2</v>
      </c>
      <c r="K672">
        <v>22</v>
      </c>
      <c r="L672">
        <v>22</v>
      </c>
      <c r="M672">
        <v>129</v>
      </c>
      <c r="N672">
        <v>127</v>
      </c>
      <c r="O672">
        <v>326.89999999999998</v>
      </c>
      <c r="P672">
        <v>85.27</v>
      </c>
      <c r="Q672">
        <v>241.63</v>
      </c>
      <c r="R672">
        <v>2.57</v>
      </c>
      <c r="S672">
        <v>1.8904863869999999</v>
      </c>
      <c r="T672">
        <v>8</v>
      </c>
    </row>
    <row r="673" spans="1:20" x14ac:dyDescent="0.35">
      <c r="A673" s="8">
        <v>45710.99291666667</v>
      </c>
      <c r="B673">
        <v>581</v>
      </c>
      <c r="C673">
        <v>515</v>
      </c>
      <c r="D673">
        <v>321</v>
      </c>
      <c r="E673">
        <v>194</v>
      </c>
      <c r="F673" s="2">
        <v>45710</v>
      </c>
      <c r="G673" s="5">
        <f t="shared" si="10"/>
        <v>8</v>
      </c>
      <c r="H673" t="s">
        <v>680</v>
      </c>
      <c r="I673">
        <v>2025</v>
      </c>
      <c r="J673">
        <v>2</v>
      </c>
      <c r="K673">
        <v>22</v>
      </c>
      <c r="L673">
        <v>23</v>
      </c>
      <c r="M673">
        <v>152</v>
      </c>
      <c r="N673">
        <v>134</v>
      </c>
      <c r="O673">
        <v>276.82</v>
      </c>
      <c r="P673">
        <v>72.209999999999994</v>
      </c>
      <c r="Q673">
        <v>204.62</v>
      </c>
      <c r="R673">
        <v>2.0699999999999998</v>
      </c>
      <c r="S673">
        <v>1.8604147099999999</v>
      </c>
      <c r="T673">
        <v>8</v>
      </c>
    </row>
    <row r="674" spans="1:20" x14ac:dyDescent="0.35">
      <c r="A674" s="8">
        <v>45711.029270833344</v>
      </c>
      <c r="B674">
        <v>467</v>
      </c>
      <c r="C674">
        <v>378</v>
      </c>
      <c r="D674">
        <v>231</v>
      </c>
      <c r="E674">
        <v>147</v>
      </c>
      <c r="F674" s="2">
        <v>45711</v>
      </c>
      <c r="G674" s="5">
        <f t="shared" si="10"/>
        <v>8</v>
      </c>
      <c r="H674" t="s">
        <v>681</v>
      </c>
      <c r="I674">
        <v>2025</v>
      </c>
      <c r="J674">
        <v>2</v>
      </c>
      <c r="K674">
        <v>23</v>
      </c>
      <c r="L674">
        <v>0</v>
      </c>
      <c r="M674">
        <v>121</v>
      </c>
      <c r="N674">
        <v>297</v>
      </c>
      <c r="O674">
        <v>271.66000000000003</v>
      </c>
      <c r="P674">
        <v>68.19</v>
      </c>
      <c r="Q674">
        <v>203.48</v>
      </c>
      <c r="R674">
        <v>0.91</v>
      </c>
      <c r="S674">
        <v>1.3914451889999999</v>
      </c>
      <c r="T674">
        <v>8</v>
      </c>
    </row>
    <row r="675" spans="1:20" x14ac:dyDescent="0.35">
      <c r="A675" s="8">
        <v>45711.058391203696</v>
      </c>
      <c r="B675">
        <v>322</v>
      </c>
      <c r="C675">
        <v>264</v>
      </c>
      <c r="D675">
        <v>138</v>
      </c>
      <c r="E675">
        <v>126</v>
      </c>
      <c r="F675" s="2">
        <v>45711</v>
      </c>
      <c r="G675" s="5">
        <f t="shared" si="10"/>
        <v>8</v>
      </c>
      <c r="H675" t="s">
        <v>682</v>
      </c>
      <c r="I675">
        <v>2025</v>
      </c>
      <c r="J675">
        <v>2</v>
      </c>
      <c r="K675">
        <v>23</v>
      </c>
      <c r="L675">
        <v>1</v>
      </c>
      <c r="M675">
        <v>105</v>
      </c>
      <c r="N675">
        <v>270</v>
      </c>
      <c r="O675">
        <v>292.22000000000003</v>
      </c>
      <c r="P675">
        <v>73.349999999999994</v>
      </c>
      <c r="Q675">
        <v>218.87</v>
      </c>
      <c r="R675">
        <v>1.08</v>
      </c>
      <c r="S675">
        <v>0.90342892340000003</v>
      </c>
      <c r="T675">
        <v>8</v>
      </c>
    </row>
    <row r="676" spans="1:20" x14ac:dyDescent="0.35">
      <c r="A676" s="8">
        <v>45711.091354166667</v>
      </c>
      <c r="B676">
        <v>281</v>
      </c>
      <c r="C676">
        <v>257</v>
      </c>
      <c r="D676">
        <v>154</v>
      </c>
      <c r="E676">
        <v>103</v>
      </c>
      <c r="F676" s="2">
        <v>45711</v>
      </c>
      <c r="G676" s="5">
        <f t="shared" si="10"/>
        <v>8</v>
      </c>
      <c r="H676" t="s">
        <v>683</v>
      </c>
      <c r="I676">
        <v>2025</v>
      </c>
      <c r="J676">
        <v>2</v>
      </c>
      <c r="K676">
        <v>23</v>
      </c>
      <c r="L676">
        <v>2</v>
      </c>
      <c r="M676">
        <v>87</v>
      </c>
      <c r="N676">
        <v>186</v>
      </c>
      <c r="O676">
        <v>211.45</v>
      </c>
      <c r="P676">
        <v>53.07</v>
      </c>
      <c r="Q676">
        <v>158.38</v>
      </c>
      <c r="R676">
        <v>1.1399999999999999</v>
      </c>
      <c r="S676">
        <v>1.2154173559999999</v>
      </c>
      <c r="T676">
        <v>8</v>
      </c>
    </row>
    <row r="677" spans="1:20" x14ac:dyDescent="0.35">
      <c r="A677" s="8">
        <v>45711.157511574071</v>
      </c>
      <c r="B677">
        <v>296</v>
      </c>
      <c r="C677">
        <v>225</v>
      </c>
      <c r="D677">
        <v>153</v>
      </c>
      <c r="E677">
        <v>72</v>
      </c>
      <c r="F677" s="2">
        <v>45711</v>
      </c>
      <c r="G677" s="5">
        <f t="shared" si="10"/>
        <v>8</v>
      </c>
      <c r="H677" t="s">
        <v>684</v>
      </c>
      <c r="I677">
        <v>2025</v>
      </c>
      <c r="J677">
        <v>2</v>
      </c>
      <c r="K677">
        <v>23</v>
      </c>
      <c r="L677">
        <v>3</v>
      </c>
      <c r="M677">
        <v>61</v>
      </c>
      <c r="N677">
        <v>114</v>
      </c>
      <c r="O677">
        <v>161.53</v>
      </c>
      <c r="P677">
        <v>40.54</v>
      </c>
      <c r="Q677">
        <v>120.99</v>
      </c>
      <c r="R677">
        <v>1.42</v>
      </c>
      <c r="S677">
        <v>1.3929301059999999</v>
      </c>
      <c r="T677">
        <v>8</v>
      </c>
    </row>
    <row r="678" spans="1:20" x14ac:dyDescent="0.35">
      <c r="A678" s="8">
        <v>45711.16909722222</v>
      </c>
      <c r="B678">
        <v>302</v>
      </c>
      <c r="C678">
        <v>215</v>
      </c>
      <c r="D678">
        <v>155</v>
      </c>
      <c r="E678">
        <v>60</v>
      </c>
      <c r="F678" s="2">
        <v>45711</v>
      </c>
      <c r="G678" s="5">
        <f t="shared" si="10"/>
        <v>8</v>
      </c>
      <c r="H678" t="s">
        <v>685</v>
      </c>
      <c r="I678">
        <v>2025</v>
      </c>
      <c r="J678">
        <v>2</v>
      </c>
      <c r="K678">
        <v>23</v>
      </c>
      <c r="L678">
        <v>4</v>
      </c>
      <c r="M678">
        <v>46</v>
      </c>
      <c r="N678">
        <v>75</v>
      </c>
      <c r="O678">
        <v>118.94</v>
      </c>
      <c r="P678">
        <v>29.85</v>
      </c>
      <c r="Q678">
        <v>89.09</v>
      </c>
      <c r="R678">
        <v>1.59</v>
      </c>
      <c r="S678">
        <v>1.8076341010000001</v>
      </c>
      <c r="T678">
        <v>8</v>
      </c>
    </row>
    <row r="679" spans="1:20" x14ac:dyDescent="0.35">
      <c r="A679" s="8">
        <v>45711.210555555554</v>
      </c>
      <c r="B679">
        <v>268</v>
      </c>
      <c r="C679">
        <v>218</v>
      </c>
      <c r="D679">
        <v>173</v>
      </c>
      <c r="E679">
        <v>45</v>
      </c>
      <c r="F679" s="2">
        <v>45711</v>
      </c>
      <c r="G679" s="5">
        <f t="shared" si="10"/>
        <v>8</v>
      </c>
      <c r="H679" t="s">
        <v>686</v>
      </c>
      <c r="I679">
        <v>2025</v>
      </c>
      <c r="J679">
        <v>2</v>
      </c>
      <c r="K679">
        <v>23</v>
      </c>
      <c r="L679">
        <v>5</v>
      </c>
      <c r="M679">
        <v>36</v>
      </c>
      <c r="N679">
        <v>50</v>
      </c>
      <c r="O679">
        <v>74.89</v>
      </c>
      <c r="P679">
        <v>18.8</v>
      </c>
      <c r="Q679">
        <v>56.09</v>
      </c>
      <c r="R679">
        <v>1.5</v>
      </c>
      <c r="S679">
        <v>2.9109360400000002</v>
      </c>
      <c r="T679">
        <v>8</v>
      </c>
    </row>
    <row r="680" spans="1:20" x14ac:dyDescent="0.35">
      <c r="A680" s="8">
        <v>45711.278715277767</v>
      </c>
      <c r="B680">
        <v>373</v>
      </c>
      <c r="C680">
        <v>206</v>
      </c>
      <c r="D680">
        <v>143</v>
      </c>
      <c r="E680">
        <v>63</v>
      </c>
      <c r="F680" s="2">
        <v>45711</v>
      </c>
      <c r="G680" s="5">
        <f t="shared" si="10"/>
        <v>8</v>
      </c>
      <c r="H680" t="s">
        <v>687</v>
      </c>
      <c r="I680">
        <v>2025</v>
      </c>
      <c r="J680">
        <v>2</v>
      </c>
      <c r="K680">
        <v>23</v>
      </c>
      <c r="L680">
        <v>6</v>
      </c>
      <c r="M680">
        <v>49</v>
      </c>
      <c r="N680">
        <v>79</v>
      </c>
      <c r="O680">
        <v>114.54</v>
      </c>
      <c r="P680">
        <v>28.75</v>
      </c>
      <c r="Q680">
        <v>85.79</v>
      </c>
      <c r="R680">
        <v>1.45</v>
      </c>
      <c r="S680">
        <v>1.7984983409999999</v>
      </c>
      <c r="T680">
        <v>8</v>
      </c>
    </row>
    <row r="681" spans="1:20" x14ac:dyDescent="0.35">
      <c r="A681" s="8">
        <v>45711.300462962958</v>
      </c>
      <c r="B681">
        <v>418</v>
      </c>
      <c r="C681">
        <v>282</v>
      </c>
      <c r="D681">
        <v>213</v>
      </c>
      <c r="E681">
        <v>69</v>
      </c>
      <c r="F681" s="2">
        <v>45711</v>
      </c>
      <c r="G681" s="5">
        <f t="shared" si="10"/>
        <v>8</v>
      </c>
      <c r="H681" t="s">
        <v>688</v>
      </c>
      <c r="I681">
        <v>2025</v>
      </c>
      <c r="J681">
        <v>2</v>
      </c>
      <c r="K681">
        <v>23</v>
      </c>
      <c r="L681">
        <v>7</v>
      </c>
      <c r="M681">
        <v>53</v>
      </c>
      <c r="N681">
        <v>83</v>
      </c>
      <c r="O681">
        <v>105.73</v>
      </c>
      <c r="P681">
        <v>26.54</v>
      </c>
      <c r="Q681">
        <v>79.19</v>
      </c>
      <c r="R681">
        <v>1.27</v>
      </c>
      <c r="S681">
        <v>2.6671710960000001</v>
      </c>
      <c r="T681">
        <v>8</v>
      </c>
    </row>
    <row r="682" spans="1:20" x14ac:dyDescent="0.35">
      <c r="A682" s="8">
        <v>45711.344548611109</v>
      </c>
      <c r="B682">
        <v>268</v>
      </c>
      <c r="C682">
        <v>206</v>
      </c>
      <c r="D682">
        <v>119</v>
      </c>
      <c r="E682">
        <v>87</v>
      </c>
      <c r="F682" s="2">
        <v>45711</v>
      </c>
      <c r="G682" s="5">
        <f t="shared" si="10"/>
        <v>8</v>
      </c>
      <c r="H682" t="s">
        <v>689</v>
      </c>
      <c r="I682">
        <v>2025</v>
      </c>
      <c r="J682">
        <v>2</v>
      </c>
      <c r="K682">
        <v>23</v>
      </c>
      <c r="L682">
        <v>8</v>
      </c>
      <c r="M682">
        <v>69</v>
      </c>
      <c r="N682">
        <v>187</v>
      </c>
      <c r="O682">
        <v>201.18</v>
      </c>
      <c r="P682">
        <v>50.49</v>
      </c>
      <c r="Q682">
        <v>150.68</v>
      </c>
      <c r="R682">
        <v>1.08</v>
      </c>
      <c r="S682">
        <v>1.0239586439999999</v>
      </c>
      <c r="T682">
        <v>8</v>
      </c>
    </row>
    <row r="683" spans="1:20" x14ac:dyDescent="0.35">
      <c r="A683" s="8">
        <v>45711.382384259261</v>
      </c>
      <c r="B683">
        <v>242</v>
      </c>
      <c r="C683">
        <v>177</v>
      </c>
      <c r="D683">
        <v>64</v>
      </c>
      <c r="E683">
        <v>113</v>
      </c>
      <c r="F683" s="2">
        <v>45711</v>
      </c>
      <c r="G683" s="5">
        <f t="shared" si="10"/>
        <v>8</v>
      </c>
      <c r="H683" t="s">
        <v>116</v>
      </c>
      <c r="I683">
        <v>2025</v>
      </c>
      <c r="J683">
        <v>2</v>
      </c>
      <c r="K683">
        <v>23</v>
      </c>
      <c r="L683">
        <v>9</v>
      </c>
      <c r="M683">
        <v>79</v>
      </c>
      <c r="N683">
        <v>220</v>
      </c>
      <c r="O683">
        <v>212.92</v>
      </c>
      <c r="P683">
        <v>53.44</v>
      </c>
      <c r="Q683">
        <v>159.47999999999999</v>
      </c>
      <c r="R683">
        <v>0.97</v>
      </c>
      <c r="S683">
        <v>0.83129814010000003</v>
      </c>
      <c r="T683">
        <v>8</v>
      </c>
    </row>
    <row r="684" spans="1:20" x14ac:dyDescent="0.35">
      <c r="A684" s="8">
        <v>45711.440509259257</v>
      </c>
      <c r="B684">
        <v>217</v>
      </c>
      <c r="C684">
        <v>139</v>
      </c>
      <c r="D684">
        <v>49</v>
      </c>
      <c r="E684">
        <v>90</v>
      </c>
      <c r="F684" s="2">
        <v>45711</v>
      </c>
      <c r="G684" s="5">
        <f t="shared" si="10"/>
        <v>8</v>
      </c>
      <c r="H684" t="s">
        <v>690</v>
      </c>
      <c r="I684">
        <v>2025</v>
      </c>
      <c r="J684">
        <v>2</v>
      </c>
      <c r="K684">
        <v>23</v>
      </c>
      <c r="L684">
        <v>10</v>
      </c>
      <c r="M684">
        <v>64</v>
      </c>
      <c r="N684">
        <v>196</v>
      </c>
      <c r="O684">
        <v>180.62</v>
      </c>
      <c r="P684">
        <v>45.33</v>
      </c>
      <c r="Q684">
        <v>135.28</v>
      </c>
      <c r="R684">
        <v>0.92</v>
      </c>
      <c r="S684">
        <v>0.76957147599999998</v>
      </c>
      <c r="T684">
        <v>8</v>
      </c>
    </row>
    <row r="685" spans="1:20" x14ac:dyDescent="0.35">
      <c r="A685" s="8">
        <v>45711.496331018519</v>
      </c>
      <c r="B685">
        <v>248</v>
      </c>
      <c r="C685">
        <v>183</v>
      </c>
      <c r="D685">
        <v>81</v>
      </c>
      <c r="E685">
        <v>102</v>
      </c>
      <c r="F685" s="2">
        <v>45711</v>
      </c>
      <c r="G685" s="5">
        <f t="shared" si="10"/>
        <v>8</v>
      </c>
      <c r="H685" t="s">
        <v>691</v>
      </c>
      <c r="I685">
        <v>2025</v>
      </c>
      <c r="J685">
        <v>2</v>
      </c>
      <c r="K685">
        <v>23</v>
      </c>
      <c r="L685">
        <v>11</v>
      </c>
      <c r="M685">
        <v>79</v>
      </c>
      <c r="N685">
        <v>274</v>
      </c>
      <c r="O685">
        <v>229.08</v>
      </c>
      <c r="P685">
        <v>57.5</v>
      </c>
      <c r="Q685">
        <v>171.58</v>
      </c>
      <c r="R685">
        <v>0.84</v>
      </c>
      <c r="S685">
        <v>0.79884756420000003</v>
      </c>
      <c r="T685">
        <v>8</v>
      </c>
    </row>
    <row r="686" spans="1:20" x14ac:dyDescent="0.35">
      <c r="A686" s="8">
        <v>45711.529814814807</v>
      </c>
      <c r="B686">
        <v>231</v>
      </c>
      <c r="C686">
        <v>173</v>
      </c>
      <c r="D686">
        <v>96</v>
      </c>
      <c r="E686">
        <v>77</v>
      </c>
      <c r="F686" s="2">
        <v>45711</v>
      </c>
      <c r="G686" s="5">
        <f t="shared" si="10"/>
        <v>8</v>
      </c>
      <c r="H686" t="s">
        <v>692</v>
      </c>
      <c r="I686">
        <v>2025</v>
      </c>
      <c r="J686">
        <v>2</v>
      </c>
      <c r="K686">
        <v>23</v>
      </c>
      <c r="L686">
        <v>12</v>
      </c>
      <c r="M686">
        <v>62</v>
      </c>
      <c r="N686">
        <v>169</v>
      </c>
      <c r="O686">
        <v>138.03</v>
      </c>
      <c r="P686">
        <v>34.65</v>
      </c>
      <c r="Q686">
        <v>103.39</v>
      </c>
      <c r="R686">
        <v>0.82</v>
      </c>
      <c r="S686">
        <v>1.2533507209999999</v>
      </c>
      <c r="T686">
        <v>8</v>
      </c>
    </row>
    <row r="687" spans="1:20" x14ac:dyDescent="0.35">
      <c r="A687" s="8">
        <v>45711.563506944447</v>
      </c>
      <c r="B687">
        <v>284</v>
      </c>
      <c r="C687">
        <v>207</v>
      </c>
      <c r="D687">
        <v>115</v>
      </c>
      <c r="E687">
        <v>92</v>
      </c>
      <c r="F687" s="2">
        <v>45711</v>
      </c>
      <c r="G687" s="5">
        <f t="shared" si="10"/>
        <v>8</v>
      </c>
      <c r="H687" t="s">
        <v>693</v>
      </c>
      <c r="I687">
        <v>2025</v>
      </c>
      <c r="J687">
        <v>2</v>
      </c>
      <c r="K687">
        <v>23</v>
      </c>
      <c r="L687">
        <v>13</v>
      </c>
      <c r="M687">
        <v>74</v>
      </c>
      <c r="N687">
        <v>156</v>
      </c>
      <c r="O687">
        <v>205.58</v>
      </c>
      <c r="P687">
        <v>51.6</v>
      </c>
      <c r="Q687">
        <v>153.97999999999999</v>
      </c>
      <c r="R687">
        <v>1.32</v>
      </c>
      <c r="S687">
        <v>1.006907287</v>
      </c>
      <c r="T687">
        <v>8</v>
      </c>
    </row>
    <row r="688" spans="1:20" x14ac:dyDescent="0.35">
      <c r="A688" s="8">
        <v>45711.595706018517</v>
      </c>
      <c r="B688">
        <v>333</v>
      </c>
      <c r="C688">
        <v>277</v>
      </c>
      <c r="D688">
        <v>163</v>
      </c>
      <c r="E688">
        <v>114</v>
      </c>
      <c r="F688" s="2">
        <v>45711</v>
      </c>
      <c r="G688" s="5">
        <f t="shared" si="10"/>
        <v>8</v>
      </c>
      <c r="H688" t="s">
        <v>694</v>
      </c>
      <c r="I688">
        <v>2025</v>
      </c>
      <c r="J688">
        <v>2</v>
      </c>
      <c r="K688">
        <v>23</v>
      </c>
      <c r="L688">
        <v>14</v>
      </c>
      <c r="M688">
        <v>98</v>
      </c>
      <c r="N688">
        <v>224</v>
      </c>
      <c r="O688">
        <v>239.36</v>
      </c>
      <c r="P688">
        <v>60.08</v>
      </c>
      <c r="Q688">
        <v>179.28</v>
      </c>
      <c r="R688">
        <v>1.07</v>
      </c>
      <c r="S688">
        <v>1.157252674</v>
      </c>
      <c r="T688">
        <v>8</v>
      </c>
    </row>
    <row r="689" spans="1:20" x14ac:dyDescent="0.35">
      <c r="A689" s="8">
        <v>45711.664490740739</v>
      </c>
      <c r="B689">
        <v>372</v>
      </c>
      <c r="C689">
        <v>258</v>
      </c>
      <c r="D689">
        <v>132</v>
      </c>
      <c r="E689">
        <v>126</v>
      </c>
      <c r="F689" s="2">
        <v>45711</v>
      </c>
      <c r="G689" s="5">
        <f t="shared" si="10"/>
        <v>8</v>
      </c>
      <c r="H689" t="s">
        <v>695</v>
      </c>
      <c r="I689">
        <v>2025</v>
      </c>
      <c r="J689">
        <v>2</v>
      </c>
      <c r="K689">
        <v>23</v>
      </c>
      <c r="L689">
        <v>15</v>
      </c>
      <c r="M689">
        <v>110</v>
      </c>
      <c r="N689">
        <v>258</v>
      </c>
      <c r="O689">
        <v>251.1</v>
      </c>
      <c r="P689">
        <v>63.03</v>
      </c>
      <c r="Q689">
        <v>188.08</v>
      </c>
      <c r="R689">
        <v>0.97</v>
      </c>
      <c r="S689">
        <v>1.0274790920000001</v>
      </c>
      <c r="T689">
        <v>8</v>
      </c>
    </row>
    <row r="690" spans="1:20" x14ac:dyDescent="0.35">
      <c r="A690" s="8">
        <v>45711.673368055563</v>
      </c>
      <c r="B690">
        <v>454</v>
      </c>
      <c r="C690">
        <v>352</v>
      </c>
      <c r="D690">
        <v>198</v>
      </c>
      <c r="E690">
        <v>154</v>
      </c>
      <c r="F690" s="2">
        <v>45711</v>
      </c>
      <c r="G690" s="5">
        <f t="shared" si="10"/>
        <v>8</v>
      </c>
      <c r="H690" t="s">
        <v>696</v>
      </c>
      <c r="I690">
        <v>2025</v>
      </c>
      <c r="J690">
        <v>2</v>
      </c>
      <c r="K690">
        <v>23</v>
      </c>
      <c r="L690">
        <v>16</v>
      </c>
      <c r="M690">
        <v>134</v>
      </c>
      <c r="N690">
        <v>260</v>
      </c>
      <c r="O690">
        <v>265.79000000000002</v>
      </c>
      <c r="P690">
        <v>66.709999999999994</v>
      </c>
      <c r="Q690">
        <v>199.08</v>
      </c>
      <c r="R690">
        <v>1.02</v>
      </c>
      <c r="S690">
        <v>1.3243538130000001</v>
      </c>
      <c r="T690">
        <v>8</v>
      </c>
    </row>
    <row r="691" spans="1:20" x14ac:dyDescent="0.35">
      <c r="A691" s="8">
        <v>45711.74119212963</v>
      </c>
      <c r="B691">
        <v>490</v>
      </c>
      <c r="C691">
        <v>371</v>
      </c>
      <c r="D691">
        <v>165</v>
      </c>
      <c r="E691">
        <v>206</v>
      </c>
      <c r="F691" s="2">
        <v>45711</v>
      </c>
      <c r="G691" s="5">
        <f t="shared" si="10"/>
        <v>8</v>
      </c>
      <c r="H691" t="s">
        <v>316</v>
      </c>
      <c r="I691">
        <v>2025</v>
      </c>
      <c r="J691">
        <v>2</v>
      </c>
      <c r="K691">
        <v>23</v>
      </c>
      <c r="L691">
        <v>17</v>
      </c>
      <c r="M691">
        <v>148</v>
      </c>
      <c r="N691">
        <v>302</v>
      </c>
      <c r="O691">
        <v>289.27999999999997</v>
      </c>
      <c r="P691">
        <v>72.61</v>
      </c>
      <c r="Q691">
        <v>216.67</v>
      </c>
      <c r="R691">
        <v>0.96</v>
      </c>
      <c r="S691">
        <v>1.282494469</v>
      </c>
      <c r="T691">
        <v>8</v>
      </c>
    </row>
    <row r="692" spans="1:20" x14ac:dyDescent="0.35">
      <c r="A692" s="8">
        <v>45711.783113425918</v>
      </c>
      <c r="B692">
        <v>428</v>
      </c>
      <c r="C692">
        <v>288</v>
      </c>
      <c r="D692">
        <v>103</v>
      </c>
      <c r="E692">
        <v>185</v>
      </c>
      <c r="F692" s="2">
        <v>45711</v>
      </c>
      <c r="G692" s="5">
        <f t="shared" si="10"/>
        <v>8</v>
      </c>
      <c r="H692" t="s">
        <v>697</v>
      </c>
      <c r="I692">
        <v>2025</v>
      </c>
      <c r="J692">
        <v>2</v>
      </c>
      <c r="K692">
        <v>23</v>
      </c>
      <c r="L692">
        <v>18</v>
      </c>
      <c r="M692">
        <v>151</v>
      </c>
      <c r="N692">
        <v>372</v>
      </c>
      <c r="O692">
        <v>273.13</v>
      </c>
      <c r="P692">
        <v>68.55</v>
      </c>
      <c r="Q692">
        <v>204.58</v>
      </c>
      <c r="R692">
        <v>0.73</v>
      </c>
      <c r="S692">
        <v>1.0544429390000001</v>
      </c>
      <c r="T692">
        <v>8</v>
      </c>
    </row>
    <row r="693" spans="1:20" x14ac:dyDescent="0.35">
      <c r="A693" s="8">
        <v>45711.82303240741</v>
      </c>
      <c r="B693">
        <v>487</v>
      </c>
      <c r="C693">
        <v>377</v>
      </c>
      <c r="D693">
        <v>157</v>
      </c>
      <c r="E693">
        <v>220</v>
      </c>
      <c r="F693" s="2">
        <v>45711</v>
      </c>
      <c r="G693" s="5">
        <f t="shared" si="10"/>
        <v>8</v>
      </c>
      <c r="H693" t="s">
        <v>698</v>
      </c>
      <c r="I693">
        <v>2025</v>
      </c>
      <c r="J693">
        <v>2</v>
      </c>
      <c r="K693">
        <v>23</v>
      </c>
      <c r="L693">
        <v>19</v>
      </c>
      <c r="M693">
        <v>171</v>
      </c>
      <c r="N693">
        <v>454</v>
      </c>
      <c r="O693">
        <v>308.37</v>
      </c>
      <c r="P693">
        <v>77.400000000000006</v>
      </c>
      <c r="Q693">
        <v>230.97</v>
      </c>
      <c r="R693">
        <v>0.68</v>
      </c>
      <c r="S693">
        <v>1.222557318</v>
      </c>
      <c r="T693">
        <v>8</v>
      </c>
    </row>
    <row r="694" spans="1:20" x14ac:dyDescent="0.35">
      <c r="A694" s="8">
        <v>45711.834780092591</v>
      </c>
      <c r="B694">
        <v>478</v>
      </c>
      <c r="C694">
        <v>332</v>
      </c>
      <c r="D694">
        <v>117</v>
      </c>
      <c r="E694">
        <v>215</v>
      </c>
      <c r="F694" s="2">
        <v>45711</v>
      </c>
      <c r="G694" s="5">
        <f t="shared" si="10"/>
        <v>8</v>
      </c>
      <c r="H694" t="s">
        <v>699</v>
      </c>
      <c r="I694">
        <v>2025</v>
      </c>
      <c r="J694">
        <v>2</v>
      </c>
      <c r="K694">
        <v>23</v>
      </c>
      <c r="L694">
        <v>20</v>
      </c>
      <c r="M694">
        <v>162</v>
      </c>
      <c r="N694">
        <v>153</v>
      </c>
      <c r="O694">
        <v>324.52</v>
      </c>
      <c r="P694">
        <v>81.45</v>
      </c>
      <c r="Q694">
        <v>243.07</v>
      </c>
      <c r="R694">
        <v>2.12</v>
      </c>
      <c r="S694">
        <v>1.0230494269999999</v>
      </c>
      <c r="T694">
        <v>8</v>
      </c>
    </row>
    <row r="695" spans="1:20" x14ac:dyDescent="0.35">
      <c r="A695" s="8">
        <v>45711.902696759258</v>
      </c>
      <c r="B695">
        <v>494</v>
      </c>
      <c r="C695">
        <v>388</v>
      </c>
      <c r="D695">
        <v>167</v>
      </c>
      <c r="E695">
        <v>221</v>
      </c>
      <c r="F695" s="2">
        <v>45711</v>
      </c>
      <c r="G695" s="5">
        <f t="shared" si="10"/>
        <v>8</v>
      </c>
      <c r="H695" t="s">
        <v>700</v>
      </c>
      <c r="I695">
        <v>2025</v>
      </c>
      <c r="J695">
        <v>2</v>
      </c>
      <c r="K695">
        <v>23</v>
      </c>
      <c r="L695">
        <v>21</v>
      </c>
      <c r="M695">
        <v>165</v>
      </c>
      <c r="N695">
        <v>166</v>
      </c>
      <c r="O695">
        <v>359.77</v>
      </c>
      <c r="P695">
        <v>90.3</v>
      </c>
      <c r="Q695">
        <v>269.47000000000003</v>
      </c>
      <c r="R695">
        <v>2.17</v>
      </c>
      <c r="S695">
        <v>1.078466798</v>
      </c>
      <c r="T695">
        <v>8</v>
      </c>
    </row>
    <row r="696" spans="1:20" x14ac:dyDescent="0.35">
      <c r="A696" s="8">
        <v>45711.954641203702</v>
      </c>
      <c r="B696">
        <v>430</v>
      </c>
      <c r="C696">
        <v>321</v>
      </c>
      <c r="D696">
        <v>132</v>
      </c>
      <c r="E696">
        <v>189</v>
      </c>
      <c r="F696" s="2">
        <v>45711</v>
      </c>
      <c r="G696" s="5">
        <f t="shared" si="10"/>
        <v>8</v>
      </c>
      <c r="H696" t="s">
        <v>701</v>
      </c>
      <c r="I696">
        <v>2025</v>
      </c>
      <c r="J696">
        <v>2</v>
      </c>
      <c r="K696">
        <v>23</v>
      </c>
      <c r="L696">
        <v>22</v>
      </c>
      <c r="M696">
        <v>144</v>
      </c>
      <c r="N696">
        <v>154</v>
      </c>
      <c r="O696">
        <v>395.01</v>
      </c>
      <c r="P696">
        <v>99.15</v>
      </c>
      <c r="Q696">
        <v>295.86</v>
      </c>
      <c r="R696">
        <v>2.57</v>
      </c>
      <c r="S696">
        <v>0.81263765470000004</v>
      </c>
      <c r="T696">
        <v>8</v>
      </c>
    </row>
    <row r="697" spans="1:20" x14ac:dyDescent="0.35">
      <c r="A697" s="8">
        <v>45711.963993055557</v>
      </c>
      <c r="B697">
        <v>391</v>
      </c>
      <c r="C697">
        <v>299</v>
      </c>
      <c r="D697">
        <v>125</v>
      </c>
      <c r="E697">
        <v>174</v>
      </c>
      <c r="F697" s="2">
        <v>45711</v>
      </c>
      <c r="G697" s="5">
        <f t="shared" si="10"/>
        <v>8</v>
      </c>
      <c r="H697" t="s">
        <v>702</v>
      </c>
      <c r="I697">
        <v>2025</v>
      </c>
      <c r="J697">
        <v>2</v>
      </c>
      <c r="K697">
        <v>23</v>
      </c>
      <c r="L697">
        <v>23</v>
      </c>
      <c r="M697">
        <v>141</v>
      </c>
      <c r="N697">
        <v>143</v>
      </c>
      <c r="O697">
        <v>364.17</v>
      </c>
      <c r="P697">
        <v>91.41</v>
      </c>
      <c r="Q697">
        <v>272.77</v>
      </c>
      <c r="R697">
        <v>2.5499999999999998</v>
      </c>
      <c r="S697">
        <v>0.82104511629999999</v>
      </c>
      <c r="T697">
        <v>8</v>
      </c>
    </row>
    <row r="698" spans="1:20" x14ac:dyDescent="0.35">
      <c r="A698" s="8">
        <v>45712.030925925923</v>
      </c>
      <c r="B698">
        <v>323</v>
      </c>
      <c r="C698">
        <v>220</v>
      </c>
      <c r="D698">
        <v>89</v>
      </c>
      <c r="E698">
        <v>131</v>
      </c>
      <c r="F698" s="2">
        <v>45712</v>
      </c>
      <c r="G698" s="5">
        <f t="shared" si="10"/>
        <v>9</v>
      </c>
      <c r="H698" t="s">
        <v>703</v>
      </c>
      <c r="I698">
        <v>2025</v>
      </c>
      <c r="J698">
        <v>2</v>
      </c>
      <c r="K698">
        <v>24</v>
      </c>
      <c r="L698">
        <v>0</v>
      </c>
      <c r="M698">
        <v>103</v>
      </c>
      <c r="N698">
        <v>241</v>
      </c>
      <c r="O698">
        <v>248.18</v>
      </c>
      <c r="P698">
        <v>67.03</v>
      </c>
      <c r="Q698">
        <v>181.15</v>
      </c>
      <c r="R698">
        <v>1.03</v>
      </c>
      <c r="S698">
        <v>0.88645338060000001</v>
      </c>
      <c r="T698">
        <v>9</v>
      </c>
    </row>
    <row r="699" spans="1:20" x14ac:dyDescent="0.35">
      <c r="A699" s="8">
        <v>45712.064826388887</v>
      </c>
      <c r="B699">
        <v>227</v>
      </c>
      <c r="C699">
        <v>174</v>
      </c>
      <c r="D699">
        <v>77</v>
      </c>
      <c r="E699">
        <v>97</v>
      </c>
      <c r="F699" s="2">
        <v>45712</v>
      </c>
      <c r="G699" s="5">
        <f t="shared" si="10"/>
        <v>9</v>
      </c>
      <c r="H699" t="s">
        <v>704</v>
      </c>
      <c r="I699">
        <v>2025</v>
      </c>
      <c r="J699">
        <v>2</v>
      </c>
      <c r="K699">
        <v>24</v>
      </c>
      <c r="L699">
        <v>1</v>
      </c>
      <c r="M699">
        <v>74</v>
      </c>
      <c r="N699">
        <v>134</v>
      </c>
      <c r="O699">
        <v>149.66</v>
      </c>
      <c r="P699">
        <v>40.42</v>
      </c>
      <c r="Q699">
        <v>109.24</v>
      </c>
      <c r="R699">
        <v>1.1200000000000001</v>
      </c>
      <c r="S699">
        <v>1.162635307</v>
      </c>
      <c r="T699">
        <v>9</v>
      </c>
    </row>
    <row r="700" spans="1:20" x14ac:dyDescent="0.35">
      <c r="A700" s="8">
        <v>45712.117546296293</v>
      </c>
      <c r="B700">
        <v>174</v>
      </c>
      <c r="C700">
        <v>130</v>
      </c>
      <c r="D700">
        <v>64</v>
      </c>
      <c r="E700">
        <v>66</v>
      </c>
      <c r="F700" s="2">
        <v>45712</v>
      </c>
      <c r="G700" s="5">
        <f t="shared" si="10"/>
        <v>9</v>
      </c>
      <c r="H700" t="s">
        <v>705</v>
      </c>
      <c r="I700">
        <v>2025</v>
      </c>
      <c r="J700">
        <v>2</v>
      </c>
      <c r="K700">
        <v>24</v>
      </c>
      <c r="L700">
        <v>2</v>
      </c>
      <c r="M700">
        <v>57</v>
      </c>
      <c r="N700">
        <v>94</v>
      </c>
      <c r="O700">
        <v>120.97</v>
      </c>
      <c r="P700">
        <v>32.67</v>
      </c>
      <c r="Q700">
        <v>88.3</v>
      </c>
      <c r="R700">
        <v>1.29</v>
      </c>
      <c r="S700">
        <v>1.074646607</v>
      </c>
      <c r="T700">
        <v>9</v>
      </c>
    </row>
    <row r="701" spans="1:20" x14ac:dyDescent="0.35">
      <c r="A701" s="8">
        <v>45712.129664351851</v>
      </c>
      <c r="B701">
        <v>278</v>
      </c>
      <c r="C701">
        <v>191</v>
      </c>
      <c r="D701">
        <v>125</v>
      </c>
      <c r="E701">
        <v>66</v>
      </c>
      <c r="F701" s="2">
        <v>45712</v>
      </c>
      <c r="G701" s="5">
        <f t="shared" si="10"/>
        <v>9</v>
      </c>
      <c r="H701" t="s">
        <v>706</v>
      </c>
      <c r="I701">
        <v>2025</v>
      </c>
      <c r="J701">
        <v>2</v>
      </c>
      <c r="K701">
        <v>24</v>
      </c>
      <c r="L701">
        <v>3</v>
      </c>
      <c r="M701">
        <v>53</v>
      </c>
      <c r="N701">
        <v>76</v>
      </c>
      <c r="O701">
        <v>79.819999999999993</v>
      </c>
      <c r="P701">
        <v>21.56</v>
      </c>
      <c r="Q701">
        <v>58.26</v>
      </c>
      <c r="R701">
        <v>1.05</v>
      </c>
      <c r="S701">
        <v>2.392883989</v>
      </c>
      <c r="T701">
        <v>9</v>
      </c>
    </row>
    <row r="702" spans="1:20" x14ac:dyDescent="0.35">
      <c r="A702" s="8">
        <v>45712.180335648147</v>
      </c>
      <c r="B702">
        <v>252</v>
      </c>
      <c r="C702">
        <v>168</v>
      </c>
      <c r="D702">
        <v>130</v>
      </c>
      <c r="E702">
        <v>38</v>
      </c>
      <c r="F702" s="2">
        <v>45712</v>
      </c>
      <c r="G702" s="5">
        <f t="shared" si="10"/>
        <v>9</v>
      </c>
      <c r="H702" t="s">
        <v>707</v>
      </c>
      <c r="I702">
        <v>2025</v>
      </c>
      <c r="J702">
        <v>2</v>
      </c>
      <c r="K702">
        <v>24</v>
      </c>
      <c r="L702">
        <v>4</v>
      </c>
      <c r="M702">
        <v>30</v>
      </c>
      <c r="N702">
        <v>39</v>
      </c>
      <c r="O702">
        <v>56.12</v>
      </c>
      <c r="P702">
        <v>15.16</v>
      </c>
      <c r="Q702">
        <v>40.96</v>
      </c>
      <c r="R702">
        <v>1.44</v>
      </c>
      <c r="S702">
        <v>2.9935851750000002</v>
      </c>
      <c r="T702">
        <v>9</v>
      </c>
    </row>
    <row r="703" spans="1:20" x14ac:dyDescent="0.35">
      <c r="A703" s="8">
        <v>45712.216354166667</v>
      </c>
      <c r="B703">
        <v>304</v>
      </c>
      <c r="C703">
        <v>237</v>
      </c>
      <c r="D703">
        <v>202</v>
      </c>
      <c r="E703">
        <v>35</v>
      </c>
      <c r="F703" s="2">
        <v>45712</v>
      </c>
      <c r="G703" s="5">
        <f t="shared" si="10"/>
        <v>9</v>
      </c>
      <c r="H703" t="s">
        <v>708</v>
      </c>
      <c r="I703">
        <v>2025</v>
      </c>
      <c r="J703">
        <v>2</v>
      </c>
      <c r="K703">
        <v>24</v>
      </c>
      <c r="L703">
        <v>5</v>
      </c>
      <c r="M703">
        <v>27</v>
      </c>
      <c r="N703">
        <v>35</v>
      </c>
      <c r="O703">
        <v>57.37</v>
      </c>
      <c r="P703">
        <v>15.5</v>
      </c>
      <c r="Q703">
        <v>41.87</v>
      </c>
      <c r="R703">
        <v>1.64</v>
      </c>
      <c r="S703">
        <v>4.131078961</v>
      </c>
      <c r="T703">
        <v>9</v>
      </c>
    </row>
    <row r="704" spans="1:20" x14ac:dyDescent="0.35">
      <c r="A704" s="8">
        <v>45712.278923611113</v>
      </c>
      <c r="B704">
        <v>390</v>
      </c>
      <c r="C704">
        <v>312</v>
      </c>
      <c r="D704">
        <v>248</v>
      </c>
      <c r="E704">
        <v>64</v>
      </c>
      <c r="F704" s="2">
        <v>45712</v>
      </c>
      <c r="G704" s="5">
        <f t="shared" si="10"/>
        <v>9</v>
      </c>
      <c r="H704" t="s">
        <v>709</v>
      </c>
      <c r="I704">
        <v>2025</v>
      </c>
      <c r="J704">
        <v>2</v>
      </c>
      <c r="K704">
        <v>24</v>
      </c>
      <c r="L704">
        <v>6</v>
      </c>
      <c r="M704">
        <v>50</v>
      </c>
      <c r="N704">
        <v>75</v>
      </c>
      <c r="O704">
        <v>92.29</v>
      </c>
      <c r="P704">
        <v>24.93</v>
      </c>
      <c r="Q704">
        <v>67.36</v>
      </c>
      <c r="R704">
        <v>1.23</v>
      </c>
      <c r="S704">
        <v>3.380647958</v>
      </c>
      <c r="T704">
        <v>9</v>
      </c>
    </row>
    <row r="705" spans="1:20" x14ac:dyDescent="0.35">
      <c r="A705" s="8">
        <v>45712.298958333333</v>
      </c>
      <c r="B705">
        <v>509</v>
      </c>
      <c r="C705">
        <v>347</v>
      </c>
      <c r="D705">
        <v>258</v>
      </c>
      <c r="E705">
        <v>89</v>
      </c>
      <c r="F705" s="2">
        <v>45712</v>
      </c>
      <c r="G705" s="5">
        <f t="shared" si="10"/>
        <v>9</v>
      </c>
      <c r="H705" t="s">
        <v>710</v>
      </c>
      <c r="I705">
        <v>2025</v>
      </c>
      <c r="J705">
        <v>2</v>
      </c>
      <c r="K705">
        <v>24</v>
      </c>
      <c r="L705">
        <v>7</v>
      </c>
      <c r="M705">
        <v>70</v>
      </c>
      <c r="N705">
        <v>119</v>
      </c>
      <c r="O705">
        <v>129.69999999999999</v>
      </c>
      <c r="P705">
        <v>35.03</v>
      </c>
      <c r="Q705">
        <v>94.67</v>
      </c>
      <c r="R705">
        <v>1.0900000000000001</v>
      </c>
      <c r="S705">
        <v>2.67540478</v>
      </c>
      <c r="T705">
        <v>9</v>
      </c>
    </row>
    <row r="706" spans="1:20" x14ac:dyDescent="0.35">
      <c r="A706" s="8">
        <v>45712.359791666669</v>
      </c>
      <c r="B706">
        <v>320</v>
      </c>
      <c r="C706">
        <v>250</v>
      </c>
      <c r="D706">
        <v>143</v>
      </c>
      <c r="E706">
        <v>107</v>
      </c>
      <c r="F706" s="2">
        <v>45712</v>
      </c>
      <c r="G706" s="5">
        <f t="shared" si="10"/>
        <v>9</v>
      </c>
      <c r="H706" t="s">
        <v>711</v>
      </c>
      <c r="I706">
        <v>2025</v>
      </c>
      <c r="J706">
        <v>2</v>
      </c>
      <c r="K706">
        <v>24</v>
      </c>
      <c r="L706">
        <v>8</v>
      </c>
      <c r="M706">
        <v>79</v>
      </c>
      <c r="N706">
        <v>177</v>
      </c>
      <c r="O706">
        <v>134.69</v>
      </c>
      <c r="P706">
        <v>36.380000000000003</v>
      </c>
      <c r="Q706">
        <v>98.31</v>
      </c>
      <c r="R706">
        <v>0.76</v>
      </c>
      <c r="S706">
        <v>1.85611404</v>
      </c>
      <c r="T706">
        <v>9</v>
      </c>
    </row>
    <row r="707" spans="1:20" x14ac:dyDescent="0.35">
      <c r="A707" s="8">
        <v>45712.390069444453</v>
      </c>
      <c r="B707">
        <v>329</v>
      </c>
      <c r="C707">
        <v>281</v>
      </c>
      <c r="D707">
        <v>124</v>
      </c>
      <c r="E707">
        <v>157</v>
      </c>
      <c r="F707" s="2">
        <v>45712</v>
      </c>
      <c r="G707" s="5">
        <f t="shared" ref="G707:G770" si="11">WEEKNUM(A707,2)</f>
        <v>9</v>
      </c>
      <c r="H707" t="s">
        <v>712</v>
      </c>
      <c r="I707">
        <v>2025</v>
      </c>
      <c r="J707">
        <v>2</v>
      </c>
      <c r="K707">
        <v>24</v>
      </c>
      <c r="L707">
        <v>9</v>
      </c>
      <c r="M707">
        <v>113</v>
      </c>
      <c r="N707">
        <v>361</v>
      </c>
      <c r="O707">
        <v>270.63</v>
      </c>
      <c r="P707">
        <v>73.099999999999994</v>
      </c>
      <c r="Q707">
        <v>197.54</v>
      </c>
      <c r="R707">
        <v>0.75</v>
      </c>
      <c r="S707">
        <v>1.038317999</v>
      </c>
      <c r="T707">
        <v>9</v>
      </c>
    </row>
    <row r="708" spans="1:20" x14ac:dyDescent="0.35">
      <c r="A708" s="8">
        <v>45712.43236111111</v>
      </c>
      <c r="B708">
        <v>334</v>
      </c>
      <c r="C708">
        <v>243</v>
      </c>
      <c r="D708">
        <v>87</v>
      </c>
      <c r="E708">
        <v>156</v>
      </c>
      <c r="F708" s="2">
        <v>45712</v>
      </c>
      <c r="G708" s="5">
        <f t="shared" si="11"/>
        <v>9</v>
      </c>
      <c r="H708" t="s">
        <v>713</v>
      </c>
      <c r="I708">
        <v>2025</v>
      </c>
      <c r="J708">
        <v>2</v>
      </c>
      <c r="K708">
        <v>24</v>
      </c>
      <c r="L708">
        <v>10</v>
      </c>
      <c r="M708">
        <v>115</v>
      </c>
      <c r="N708">
        <v>447</v>
      </c>
      <c r="O708">
        <v>276.87</v>
      </c>
      <c r="P708">
        <v>74.78</v>
      </c>
      <c r="Q708">
        <v>202.09</v>
      </c>
      <c r="R708">
        <v>0.62</v>
      </c>
      <c r="S708">
        <v>0.87766821969999997</v>
      </c>
      <c r="T708">
        <v>9</v>
      </c>
    </row>
    <row r="709" spans="1:20" x14ac:dyDescent="0.35">
      <c r="A709" s="8">
        <v>45712.483958333331</v>
      </c>
      <c r="B709">
        <v>272</v>
      </c>
      <c r="C709">
        <v>227</v>
      </c>
      <c r="D709">
        <v>88</v>
      </c>
      <c r="E709">
        <v>139</v>
      </c>
      <c r="F709" s="2">
        <v>45712</v>
      </c>
      <c r="G709" s="5">
        <f t="shared" si="11"/>
        <v>9</v>
      </c>
      <c r="H709" t="s">
        <v>714</v>
      </c>
      <c r="I709">
        <v>2025</v>
      </c>
      <c r="J709">
        <v>2</v>
      </c>
      <c r="K709">
        <v>24</v>
      </c>
      <c r="L709">
        <v>11</v>
      </c>
      <c r="M709">
        <v>100</v>
      </c>
      <c r="N709">
        <v>337</v>
      </c>
      <c r="O709">
        <v>215.76</v>
      </c>
      <c r="P709">
        <v>58.27</v>
      </c>
      <c r="Q709">
        <v>157.47999999999999</v>
      </c>
      <c r="R709">
        <v>0.64</v>
      </c>
      <c r="S709">
        <v>1.05209492</v>
      </c>
      <c r="T709">
        <v>9</v>
      </c>
    </row>
    <row r="710" spans="1:20" x14ac:dyDescent="0.35">
      <c r="A710" s="8">
        <v>45712.513541666667</v>
      </c>
      <c r="B710">
        <v>309</v>
      </c>
      <c r="C710">
        <v>243</v>
      </c>
      <c r="D710">
        <v>113</v>
      </c>
      <c r="E710">
        <v>130</v>
      </c>
      <c r="F710" s="2">
        <v>45712</v>
      </c>
      <c r="G710" s="5">
        <f t="shared" si="11"/>
        <v>9</v>
      </c>
      <c r="H710" t="s">
        <v>715</v>
      </c>
      <c r="I710">
        <v>2025</v>
      </c>
      <c r="J710">
        <v>2</v>
      </c>
      <c r="K710">
        <v>24</v>
      </c>
      <c r="L710">
        <v>12</v>
      </c>
      <c r="M710">
        <v>94</v>
      </c>
      <c r="N710">
        <v>322</v>
      </c>
      <c r="O710">
        <v>223.24</v>
      </c>
      <c r="P710">
        <v>60.3</v>
      </c>
      <c r="Q710">
        <v>162.94999999999999</v>
      </c>
      <c r="R710">
        <v>0.69</v>
      </c>
      <c r="S710">
        <v>1.0885146029999999</v>
      </c>
      <c r="T710">
        <v>9</v>
      </c>
    </row>
    <row r="711" spans="1:20" x14ac:dyDescent="0.35">
      <c r="A711" s="8">
        <v>45712.559884259259</v>
      </c>
      <c r="B711">
        <v>360</v>
      </c>
      <c r="C711">
        <v>310</v>
      </c>
      <c r="D711">
        <v>173</v>
      </c>
      <c r="E711">
        <v>137</v>
      </c>
      <c r="F711" s="2">
        <v>45712</v>
      </c>
      <c r="G711" s="5">
        <f t="shared" si="11"/>
        <v>9</v>
      </c>
      <c r="H711" t="s">
        <v>716</v>
      </c>
      <c r="I711">
        <v>2025</v>
      </c>
      <c r="J711">
        <v>2</v>
      </c>
      <c r="K711">
        <v>24</v>
      </c>
      <c r="L711">
        <v>13</v>
      </c>
      <c r="M711">
        <v>121</v>
      </c>
      <c r="N711">
        <v>282</v>
      </c>
      <c r="O711">
        <v>246.94</v>
      </c>
      <c r="P711">
        <v>66.7</v>
      </c>
      <c r="Q711">
        <v>180.24</v>
      </c>
      <c r="R711">
        <v>0.88</v>
      </c>
      <c r="S711">
        <v>1.255365676</v>
      </c>
      <c r="T711">
        <v>9</v>
      </c>
    </row>
    <row r="712" spans="1:20" x14ac:dyDescent="0.35">
      <c r="A712" s="8">
        <v>45712.613981481481</v>
      </c>
      <c r="B712">
        <v>376</v>
      </c>
      <c r="C712">
        <v>301</v>
      </c>
      <c r="D712">
        <v>171</v>
      </c>
      <c r="E712">
        <v>130</v>
      </c>
      <c r="F712" s="2">
        <v>45712</v>
      </c>
      <c r="G712" s="5">
        <f t="shared" si="11"/>
        <v>9</v>
      </c>
      <c r="H712" t="s">
        <v>717</v>
      </c>
      <c r="I712">
        <v>2025</v>
      </c>
      <c r="J712">
        <v>2</v>
      </c>
      <c r="K712">
        <v>24</v>
      </c>
      <c r="L712">
        <v>14</v>
      </c>
      <c r="M712">
        <v>100</v>
      </c>
      <c r="N712">
        <v>220</v>
      </c>
      <c r="O712">
        <v>221.99</v>
      </c>
      <c r="P712">
        <v>59.96</v>
      </c>
      <c r="Q712">
        <v>162.03</v>
      </c>
      <c r="R712">
        <v>1.01</v>
      </c>
      <c r="S712">
        <v>1.355916933</v>
      </c>
      <c r="T712">
        <v>9</v>
      </c>
    </row>
    <row r="713" spans="1:20" x14ac:dyDescent="0.35">
      <c r="A713" s="8">
        <v>45712.658263888887</v>
      </c>
      <c r="B713">
        <v>431</v>
      </c>
      <c r="C713">
        <v>396</v>
      </c>
      <c r="D713">
        <v>247</v>
      </c>
      <c r="E713">
        <v>149</v>
      </c>
      <c r="F713" s="2">
        <v>45712</v>
      </c>
      <c r="G713" s="5">
        <f t="shared" si="11"/>
        <v>9</v>
      </c>
      <c r="H713" t="s">
        <v>718</v>
      </c>
      <c r="I713">
        <v>2025</v>
      </c>
      <c r="J713">
        <v>2</v>
      </c>
      <c r="K713">
        <v>24</v>
      </c>
      <c r="L713">
        <v>15</v>
      </c>
      <c r="M713">
        <v>115</v>
      </c>
      <c r="N713">
        <v>263</v>
      </c>
      <c r="O713">
        <v>238.21</v>
      </c>
      <c r="P713">
        <v>64.34</v>
      </c>
      <c r="Q713">
        <v>173.87</v>
      </c>
      <c r="R713">
        <v>0.91</v>
      </c>
      <c r="S713">
        <v>1.662398724</v>
      </c>
      <c r="T713">
        <v>9</v>
      </c>
    </row>
    <row r="714" spans="1:20" x14ac:dyDescent="0.35">
      <c r="A714" s="8">
        <v>45712.697152777779</v>
      </c>
      <c r="B714">
        <v>542</v>
      </c>
      <c r="C714">
        <v>459</v>
      </c>
      <c r="D714">
        <v>257</v>
      </c>
      <c r="E714">
        <v>202</v>
      </c>
      <c r="F714" s="2">
        <v>45712</v>
      </c>
      <c r="G714" s="5">
        <f t="shared" si="11"/>
        <v>9</v>
      </c>
      <c r="H714" t="s">
        <v>719</v>
      </c>
      <c r="I714">
        <v>2025</v>
      </c>
      <c r="J714">
        <v>2</v>
      </c>
      <c r="K714">
        <v>24</v>
      </c>
      <c r="L714">
        <v>16</v>
      </c>
      <c r="M714">
        <v>149</v>
      </c>
      <c r="N714">
        <v>314</v>
      </c>
      <c r="O714">
        <v>303.06</v>
      </c>
      <c r="P714">
        <v>81.849999999999994</v>
      </c>
      <c r="Q714">
        <v>221.2</v>
      </c>
      <c r="R714">
        <v>0.97</v>
      </c>
      <c r="S714">
        <v>1.514551574</v>
      </c>
      <c r="T714">
        <v>9</v>
      </c>
    </row>
    <row r="715" spans="1:20" x14ac:dyDescent="0.35">
      <c r="A715" s="8">
        <v>45712.737071759257</v>
      </c>
      <c r="B715">
        <v>546</v>
      </c>
      <c r="C715">
        <v>416</v>
      </c>
      <c r="D715">
        <v>189</v>
      </c>
      <c r="E715">
        <v>227</v>
      </c>
      <c r="F715" s="2">
        <v>45712</v>
      </c>
      <c r="G715" s="5">
        <f t="shared" si="11"/>
        <v>9</v>
      </c>
      <c r="H715" t="s">
        <v>720</v>
      </c>
      <c r="I715">
        <v>2025</v>
      </c>
      <c r="J715">
        <v>2</v>
      </c>
      <c r="K715">
        <v>24</v>
      </c>
      <c r="L715">
        <v>17</v>
      </c>
      <c r="M715">
        <v>175</v>
      </c>
      <c r="N715">
        <v>389</v>
      </c>
      <c r="O715">
        <v>329.25</v>
      </c>
      <c r="P715">
        <v>88.93</v>
      </c>
      <c r="Q715">
        <v>240.32</v>
      </c>
      <c r="R715">
        <v>0.85</v>
      </c>
      <c r="S715">
        <v>1.263477601</v>
      </c>
      <c r="T715">
        <v>9</v>
      </c>
    </row>
    <row r="716" spans="1:20" x14ac:dyDescent="0.35">
      <c r="A716" s="8">
        <v>45712.783680555563</v>
      </c>
      <c r="B716">
        <v>482</v>
      </c>
      <c r="C716">
        <v>367</v>
      </c>
      <c r="D716">
        <v>147</v>
      </c>
      <c r="E716">
        <v>220</v>
      </c>
      <c r="F716" s="2">
        <v>45712</v>
      </c>
      <c r="G716" s="5">
        <f t="shared" si="11"/>
        <v>9</v>
      </c>
      <c r="H716" t="s">
        <v>721</v>
      </c>
      <c r="I716">
        <v>2025</v>
      </c>
      <c r="J716">
        <v>2</v>
      </c>
      <c r="K716">
        <v>24</v>
      </c>
      <c r="L716">
        <v>18</v>
      </c>
      <c r="M716">
        <v>162</v>
      </c>
      <c r="N716">
        <v>485</v>
      </c>
      <c r="O716">
        <v>369.16</v>
      </c>
      <c r="P716">
        <v>99.71</v>
      </c>
      <c r="Q716">
        <v>269.45</v>
      </c>
      <c r="R716">
        <v>0.76</v>
      </c>
      <c r="S716">
        <v>0.9941488785</v>
      </c>
      <c r="T716">
        <v>9</v>
      </c>
    </row>
    <row r="717" spans="1:20" x14ac:dyDescent="0.35">
      <c r="A717" s="8">
        <v>45712.829409722217</v>
      </c>
      <c r="B717">
        <v>543</v>
      </c>
      <c r="C717">
        <v>422</v>
      </c>
      <c r="D717">
        <v>151</v>
      </c>
      <c r="E717">
        <v>271</v>
      </c>
      <c r="F717" s="2">
        <v>45712</v>
      </c>
      <c r="G717" s="5">
        <f t="shared" si="11"/>
        <v>9</v>
      </c>
      <c r="H717" t="s">
        <v>722</v>
      </c>
      <c r="I717">
        <v>2025</v>
      </c>
      <c r="J717">
        <v>2</v>
      </c>
      <c r="K717">
        <v>24</v>
      </c>
      <c r="L717">
        <v>19</v>
      </c>
      <c r="M717">
        <v>197</v>
      </c>
      <c r="N717">
        <v>707</v>
      </c>
      <c r="O717">
        <v>480.16</v>
      </c>
      <c r="P717">
        <v>129.69</v>
      </c>
      <c r="Q717">
        <v>350.47</v>
      </c>
      <c r="R717">
        <v>0.68</v>
      </c>
      <c r="S717">
        <v>0.87887370880000004</v>
      </c>
      <c r="T717">
        <v>9</v>
      </c>
    </row>
    <row r="718" spans="1:20" x14ac:dyDescent="0.35">
      <c r="A718" s="8">
        <v>45712.86681712963</v>
      </c>
      <c r="B718">
        <v>527</v>
      </c>
      <c r="C718">
        <v>414</v>
      </c>
      <c r="D718">
        <v>188</v>
      </c>
      <c r="E718">
        <v>226</v>
      </c>
      <c r="F718" s="2">
        <v>45712</v>
      </c>
      <c r="G718" s="5">
        <f t="shared" si="11"/>
        <v>9</v>
      </c>
      <c r="H718" t="s">
        <v>723</v>
      </c>
      <c r="I718">
        <v>2025</v>
      </c>
      <c r="J718">
        <v>2</v>
      </c>
      <c r="K718">
        <v>24</v>
      </c>
      <c r="L718">
        <v>20</v>
      </c>
      <c r="M718">
        <v>172</v>
      </c>
      <c r="N718">
        <v>156</v>
      </c>
      <c r="O718">
        <v>304.31</v>
      </c>
      <c r="P718">
        <v>82.19</v>
      </c>
      <c r="Q718">
        <v>222.12</v>
      </c>
      <c r="R718">
        <v>1.95</v>
      </c>
      <c r="S718">
        <v>1.360454799</v>
      </c>
      <c r="T718">
        <v>9</v>
      </c>
    </row>
    <row r="719" spans="1:20" x14ac:dyDescent="0.35">
      <c r="A719" s="8">
        <v>45712.889224537037</v>
      </c>
      <c r="B719">
        <v>532</v>
      </c>
      <c r="C719">
        <v>455</v>
      </c>
      <c r="D719">
        <v>197</v>
      </c>
      <c r="E719">
        <v>258</v>
      </c>
      <c r="F719" s="2">
        <v>45712</v>
      </c>
      <c r="G719" s="5">
        <f t="shared" si="11"/>
        <v>9</v>
      </c>
      <c r="H719" t="s">
        <v>724</v>
      </c>
      <c r="I719">
        <v>2025</v>
      </c>
      <c r="J719">
        <v>2</v>
      </c>
      <c r="K719">
        <v>24</v>
      </c>
      <c r="L719">
        <v>21</v>
      </c>
      <c r="M719">
        <v>197</v>
      </c>
      <c r="N719">
        <v>195</v>
      </c>
      <c r="O719">
        <v>347.96</v>
      </c>
      <c r="P719">
        <v>93.98</v>
      </c>
      <c r="Q719">
        <v>253.98</v>
      </c>
      <c r="R719">
        <v>1.78</v>
      </c>
      <c r="S719">
        <v>1.3076215659999999</v>
      </c>
      <c r="T719">
        <v>9</v>
      </c>
    </row>
    <row r="720" spans="1:20" x14ac:dyDescent="0.35">
      <c r="A720" s="8">
        <v>45712.919108796297</v>
      </c>
      <c r="B720">
        <v>437</v>
      </c>
      <c r="C720">
        <v>359</v>
      </c>
      <c r="D720">
        <v>157</v>
      </c>
      <c r="E720">
        <v>202</v>
      </c>
      <c r="F720" s="2">
        <v>45712</v>
      </c>
      <c r="G720" s="5">
        <f t="shared" si="11"/>
        <v>9</v>
      </c>
      <c r="H720" t="s">
        <v>725</v>
      </c>
      <c r="I720">
        <v>2025</v>
      </c>
      <c r="J720">
        <v>2</v>
      </c>
      <c r="K720">
        <v>24</v>
      </c>
      <c r="L720">
        <v>22</v>
      </c>
      <c r="M720">
        <v>148</v>
      </c>
      <c r="N720">
        <v>139</v>
      </c>
      <c r="O720">
        <v>323.01</v>
      </c>
      <c r="P720">
        <v>87.24</v>
      </c>
      <c r="Q720">
        <v>235.77</v>
      </c>
      <c r="R720">
        <v>2.3199999999999998</v>
      </c>
      <c r="S720">
        <v>1.111420699</v>
      </c>
      <c r="T720">
        <v>9</v>
      </c>
    </row>
    <row r="721" spans="1:20" x14ac:dyDescent="0.35">
      <c r="A721" s="8">
        <v>45712.966319444437</v>
      </c>
      <c r="B721">
        <v>409</v>
      </c>
      <c r="C721">
        <v>304</v>
      </c>
      <c r="D721">
        <v>128</v>
      </c>
      <c r="E721">
        <v>176</v>
      </c>
      <c r="F721" s="2">
        <v>45712</v>
      </c>
      <c r="G721" s="5">
        <f t="shared" si="11"/>
        <v>9</v>
      </c>
      <c r="H721" t="s">
        <v>726</v>
      </c>
      <c r="I721">
        <v>2025</v>
      </c>
      <c r="J721">
        <v>2</v>
      </c>
      <c r="K721">
        <v>24</v>
      </c>
      <c r="L721">
        <v>23</v>
      </c>
      <c r="M721">
        <v>141</v>
      </c>
      <c r="N721">
        <v>138</v>
      </c>
      <c r="O721">
        <v>341.72</v>
      </c>
      <c r="P721">
        <v>92.3</v>
      </c>
      <c r="Q721">
        <v>249.42</v>
      </c>
      <c r="R721">
        <v>2.48</v>
      </c>
      <c r="S721">
        <v>0.88961723049999997</v>
      </c>
      <c r="T721">
        <v>9</v>
      </c>
    </row>
    <row r="722" spans="1:20" x14ac:dyDescent="0.35">
      <c r="A722" s="8">
        <v>45713.03869212963</v>
      </c>
      <c r="B722">
        <v>308</v>
      </c>
      <c r="C722">
        <v>219</v>
      </c>
      <c r="D722">
        <v>95</v>
      </c>
      <c r="E722">
        <v>124</v>
      </c>
      <c r="F722" s="2">
        <v>45713</v>
      </c>
      <c r="G722" s="5">
        <f t="shared" si="11"/>
        <v>9</v>
      </c>
      <c r="H722" t="s">
        <v>727</v>
      </c>
      <c r="I722">
        <v>2025</v>
      </c>
      <c r="J722">
        <v>2</v>
      </c>
      <c r="K722">
        <v>25</v>
      </c>
      <c r="L722">
        <v>0</v>
      </c>
      <c r="M722">
        <v>103</v>
      </c>
      <c r="N722">
        <v>197</v>
      </c>
      <c r="O722">
        <v>159.08000000000001</v>
      </c>
      <c r="P722">
        <v>42.92</v>
      </c>
      <c r="Q722">
        <v>116.16</v>
      </c>
      <c r="R722">
        <v>0.81</v>
      </c>
      <c r="S722">
        <v>1.376665829</v>
      </c>
      <c r="T722">
        <v>9</v>
      </c>
    </row>
    <row r="723" spans="1:20" x14ac:dyDescent="0.35">
      <c r="A723" s="8">
        <v>45713.057187500002</v>
      </c>
      <c r="B723">
        <v>209</v>
      </c>
      <c r="C723">
        <v>146</v>
      </c>
      <c r="D723">
        <v>61</v>
      </c>
      <c r="E723">
        <v>85</v>
      </c>
      <c r="F723" s="2">
        <v>45713</v>
      </c>
      <c r="G723" s="5">
        <f t="shared" si="11"/>
        <v>9</v>
      </c>
      <c r="H723" t="s">
        <v>728</v>
      </c>
      <c r="I723">
        <v>2025</v>
      </c>
      <c r="J723">
        <v>2</v>
      </c>
      <c r="K723">
        <v>25</v>
      </c>
      <c r="L723">
        <v>1</v>
      </c>
      <c r="M723">
        <v>67</v>
      </c>
      <c r="N723">
        <v>108</v>
      </c>
      <c r="O723">
        <v>106.48</v>
      </c>
      <c r="P723">
        <v>28.73</v>
      </c>
      <c r="Q723">
        <v>77.75</v>
      </c>
      <c r="R723">
        <v>0.99</v>
      </c>
      <c r="S723">
        <v>1.3711495119999999</v>
      </c>
      <c r="T723">
        <v>9</v>
      </c>
    </row>
    <row r="724" spans="1:20" x14ac:dyDescent="0.35">
      <c r="A724" s="8">
        <v>45713.097592592603</v>
      </c>
      <c r="B724">
        <v>185</v>
      </c>
      <c r="C724">
        <v>125</v>
      </c>
      <c r="D724">
        <v>54</v>
      </c>
      <c r="E724">
        <v>71</v>
      </c>
      <c r="F724" s="2">
        <v>45713</v>
      </c>
      <c r="G724" s="5">
        <f t="shared" si="11"/>
        <v>9</v>
      </c>
      <c r="H724" t="s">
        <v>729</v>
      </c>
      <c r="I724">
        <v>2025</v>
      </c>
      <c r="J724">
        <v>2</v>
      </c>
      <c r="K724">
        <v>25</v>
      </c>
      <c r="L724">
        <v>2</v>
      </c>
      <c r="M724">
        <v>59</v>
      </c>
      <c r="N724">
        <v>102</v>
      </c>
      <c r="O724">
        <v>127</v>
      </c>
      <c r="P724">
        <v>34.26</v>
      </c>
      <c r="Q724">
        <v>92.74</v>
      </c>
      <c r="R724">
        <v>1.25</v>
      </c>
      <c r="S724">
        <v>0.98425196849999996</v>
      </c>
      <c r="T724">
        <v>9</v>
      </c>
    </row>
    <row r="725" spans="1:20" x14ac:dyDescent="0.35">
      <c r="A725" s="8">
        <v>45713.148518518523</v>
      </c>
      <c r="B725">
        <v>230</v>
      </c>
      <c r="C725">
        <v>147</v>
      </c>
      <c r="D725">
        <v>98</v>
      </c>
      <c r="E725">
        <v>49</v>
      </c>
      <c r="F725" s="2">
        <v>45713</v>
      </c>
      <c r="G725" s="5">
        <f t="shared" si="11"/>
        <v>9</v>
      </c>
      <c r="H725" t="s">
        <v>730</v>
      </c>
      <c r="I725">
        <v>2025</v>
      </c>
      <c r="J725">
        <v>2</v>
      </c>
      <c r="K725">
        <v>25</v>
      </c>
      <c r="L725">
        <v>3</v>
      </c>
      <c r="M725">
        <v>42</v>
      </c>
      <c r="N725">
        <v>64</v>
      </c>
      <c r="O725">
        <v>92.37</v>
      </c>
      <c r="P725">
        <v>24.92</v>
      </c>
      <c r="Q725">
        <v>67.45</v>
      </c>
      <c r="R725">
        <v>1.44</v>
      </c>
      <c r="S725">
        <v>1.591425788</v>
      </c>
      <c r="T725">
        <v>9</v>
      </c>
    </row>
    <row r="726" spans="1:20" x14ac:dyDescent="0.35">
      <c r="A726" s="8">
        <v>45713.195081018523</v>
      </c>
      <c r="B726">
        <v>302</v>
      </c>
      <c r="C726">
        <v>160</v>
      </c>
      <c r="D726">
        <v>124</v>
      </c>
      <c r="E726">
        <v>36</v>
      </c>
      <c r="F726" s="2">
        <v>45713</v>
      </c>
      <c r="G726" s="5">
        <f t="shared" si="11"/>
        <v>9</v>
      </c>
      <c r="H726" t="s">
        <v>731</v>
      </c>
      <c r="I726">
        <v>2025</v>
      </c>
      <c r="J726">
        <v>2</v>
      </c>
      <c r="K726">
        <v>25</v>
      </c>
      <c r="L726">
        <v>4</v>
      </c>
      <c r="M726">
        <v>28</v>
      </c>
      <c r="N726">
        <v>38</v>
      </c>
      <c r="O726">
        <v>62.86</v>
      </c>
      <c r="P726">
        <v>16.96</v>
      </c>
      <c r="Q726">
        <v>45.9</v>
      </c>
      <c r="R726">
        <v>1.65</v>
      </c>
      <c r="S726">
        <v>2.5453388480000001</v>
      </c>
      <c r="T726">
        <v>9</v>
      </c>
    </row>
    <row r="727" spans="1:20" x14ac:dyDescent="0.35">
      <c r="A727" s="8">
        <v>45713.214398148149</v>
      </c>
      <c r="B727">
        <v>271</v>
      </c>
      <c r="C727">
        <v>222</v>
      </c>
      <c r="D727">
        <v>179</v>
      </c>
      <c r="E727">
        <v>43</v>
      </c>
      <c r="F727" s="2">
        <v>45713</v>
      </c>
      <c r="G727" s="5">
        <f t="shared" si="11"/>
        <v>9</v>
      </c>
      <c r="H727" t="s">
        <v>732</v>
      </c>
      <c r="I727">
        <v>2025</v>
      </c>
      <c r="J727">
        <v>2</v>
      </c>
      <c r="K727">
        <v>25</v>
      </c>
      <c r="L727">
        <v>5</v>
      </c>
      <c r="M727">
        <v>35</v>
      </c>
      <c r="N727">
        <v>53</v>
      </c>
      <c r="O727">
        <v>87.23</v>
      </c>
      <c r="P727">
        <v>23.53</v>
      </c>
      <c r="Q727">
        <v>63.7</v>
      </c>
      <c r="R727">
        <v>1.65</v>
      </c>
      <c r="S727">
        <v>2.5449959880000002</v>
      </c>
      <c r="T727">
        <v>9</v>
      </c>
    </row>
    <row r="728" spans="1:20" x14ac:dyDescent="0.35">
      <c r="A728" s="8">
        <v>45713.271435185183</v>
      </c>
      <c r="B728">
        <v>329</v>
      </c>
      <c r="C728">
        <v>209</v>
      </c>
      <c r="D728">
        <v>151</v>
      </c>
      <c r="E728">
        <v>58</v>
      </c>
      <c r="F728" s="2">
        <v>45713</v>
      </c>
      <c r="G728" s="5">
        <f t="shared" si="11"/>
        <v>9</v>
      </c>
      <c r="H728" t="s">
        <v>733</v>
      </c>
      <c r="I728">
        <v>2025</v>
      </c>
      <c r="J728">
        <v>2</v>
      </c>
      <c r="K728">
        <v>25</v>
      </c>
      <c r="L728">
        <v>6</v>
      </c>
      <c r="M728">
        <v>44</v>
      </c>
      <c r="N728">
        <v>64</v>
      </c>
      <c r="O728">
        <v>78.25</v>
      </c>
      <c r="P728">
        <v>21.11</v>
      </c>
      <c r="Q728">
        <v>57.14</v>
      </c>
      <c r="R728">
        <v>1.22</v>
      </c>
      <c r="S728">
        <v>2.6709265179999999</v>
      </c>
      <c r="T728">
        <v>9</v>
      </c>
    </row>
    <row r="729" spans="1:20" x14ac:dyDescent="0.35">
      <c r="A729" s="8">
        <v>45713.317916666667</v>
      </c>
      <c r="B729">
        <v>439</v>
      </c>
      <c r="C729">
        <v>360</v>
      </c>
      <c r="D729">
        <v>250</v>
      </c>
      <c r="E729">
        <v>110</v>
      </c>
      <c r="F729" s="2">
        <v>45713</v>
      </c>
      <c r="G729" s="5">
        <f t="shared" si="11"/>
        <v>9</v>
      </c>
      <c r="H729" t="s">
        <v>734</v>
      </c>
      <c r="I729">
        <v>2025</v>
      </c>
      <c r="J729">
        <v>2</v>
      </c>
      <c r="K729">
        <v>25</v>
      </c>
      <c r="L729">
        <v>7</v>
      </c>
      <c r="M729">
        <v>77</v>
      </c>
      <c r="N729">
        <v>164</v>
      </c>
      <c r="O729">
        <v>196.28</v>
      </c>
      <c r="P729">
        <v>52.95</v>
      </c>
      <c r="Q729">
        <v>143.33000000000001</v>
      </c>
      <c r="R729">
        <v>1.2</v>
      </c>
      <c r="S729">
        <v>1.8341145299999999</v>
      </c>
      <c r="T729">
        <v>9</v>
      </c>
    </row>
    <row r="730" spans="1:20" x14ac:dyDescent="0.35">
      <c r="A730" s="8">
        <v>45713.362673611111</v>
      </c>
      <c r="B730">
        <v>301</v>
      </c>
      <c r="C730">
        <v>229</v>
      </c>
      <c r="D730">
        <v>134</v>
      </c>
      <c r="E730">
        <v>95</v>
      </c>
      <c r="F730" s="2">
        <v>45713</v>
      </c>
      <c r="G730" s="5">
        <f t="shared" si="11"/>
        <v>9</v>
      </c>
      <c r="H730" t="s">
        <v>735</v>
      </c>
      <c r="I730">
        <v>2025</v>
      </c>
      <c r="J730">
        <v>2</v>
      </c>
      <c r="K730">
        <v>25</v>
      </c>
      <c r="L730">
        <v>8</v>
      </c>
      <c r="M730">
        <v>69</v>
      </c>
      <c r="N730">
        <v>166</v>
      </c>
      <c r="O730">
        <v>148.81</v>
      </c>
      <c r="P730">
        <v>40.15</v>
      </c>
      <c r="Q730">
        <v>108.67</v>
      </c>
      <c r="R730">
        <v>0.9</v>
      </c>
      <c r="S730">
        <v>1.5388750760000001</v>
      </c>
      <c r="T730">
        <v>9</v>
      </c>
    </row>
    <row r="731" spans="1:20" x14ac:dyDescent="0.35">
      <c r="A731" s="8">
        <v>45713.400717592587</v>
      </c>
      <c r="B731">
        <v>323</v>
      </c>
      <c r="C731">
        <v>281</v>
      </c>
      <c r="D731">
        <v>139</v>
      </c>
      <c r="E731">
        <v>142</v>
      </c>
      <c r="F731" s="2">
        <v>45713</v>
      </c>
      <c r="G731" s="5">
        <f t="shared" si="11"/>
        <v>9</v>
      </c>
      <c r="H731" t="s">
        <v>736</v>
      </c>
      <c r="I731">
        <v>2025</v>
      </c>
      <c r="J731">
        <v>2</v>
      </c>
      <c r="K731">
        <v>25</v>
      </c>
      <c r="L731">
        <v>9</v>
      </c>
      <c r="M731">
        <v>101</v>
      </c>
      <c r="N731">
        <v>274</v>
      </c>
      <c r="O731">
        <v>189.86</v>
      </c>
      <c r="P731">
        <v>51.22</v>
      </c>
      <c r="Q731">
        <v>138.63999999999999</v>
      </c>
      <c r="R731">
        <v>0.69</v>
      </c>
      <c r="S731">
        <v>1.480037923</v>
      </c>
      <c r="T731">
        <v>9</v>
      </c>
    </row>
    <row r="732" spans="1:20" x14ac:dyDescent="0.35">
      <c r="A732" s="8">
        <v>45713.444675925923</v>
      </c>
      <c r="B732">
        <v>275</v>
      </c>
      <c r="C732">
        <v>226</v>
      </c>
      <c r="D732">
        <v>90</v>
      </c>
      <c r="E732">
        <v>136</v>
      </c>
      <c r="F732" s="2">
        <v>45713</v>
      </c>
      <c r="G732" s="5">
        <f t="shared" si="11"/>
        <v>9</v>
      </c>
      <c r="H732" t="s">
        <v>737</v>
      </c>
      <c r="I732">
        <v>2025</v>
      </c>
      <c r="J732">
        <v>2</v>
      </c>
      <c r="K732">
        <v>25</v>
      </c>
      <c r="L732">
        <v>10</v>
      </c>
      <c r="M732">
        <v>96</v>
      </c>
      <c r="N732">
        <v>352</v>
      </c>
      <c r="O732">
        <v>236.05</v>
      </c>
      <c r="P732">
        <v>63.68</v>
      </c>
      <c r="Q732">
        <v>172.37</v>
      </c>
      <c r="R732">
        <v>0.67</v>
      </c>
      <c r="S732">
        <v>0.95742427450000001</v>
      </c>
      <c r="T732">
        <v>9</v>
      </c>
    </row>
    <row r="733" spans="1:20" x14ac:dyDescent="0.35">
      <c r="A733" s="8">
        <v>45713.49050925926</v>
      </c>
      <c r="B733">
        <v>289</v>
      </c>
      <c r="C733">
        <v>221</v>
      </c>
      <c r="D733">
        <v>96</v>
      </c>
      <c r="E733">
        <v>125</v>
      </c>
      <c r="F733" s="2">
        <v>45713</v>
      </c>
      <c r="G733" s="5">
        <f t="shared" si="11"/>
        <v>9</v>
      </c>
      <c r="H733" t="s">
        <v>738</v>
      </c>
      <c r="I733">
        <v>2025</v>
      </c>
      <c r="J733">
        <v>2</v>
      </c>
      <c r="K733">
        <v>25</v>
      </c>
      <c r="L733">
        <v>11</v>
      </c>
      <c r="M733">
        <v>94</v>
      </c>
      <c r="N733">
        <v>295</v>
      </c>
      <c r="O733">
        <v>175.75</v>
      </c>
      <c r="P733">
        <v>47.41</v>
      </c>
      <c r="Q733">
        <v>128.34</v>
      </c>
      <c r="R733">
        <v>0.6</v>
      </c>
      <c r="S733">
        <v>1.257467994</v>
      </c>
      <c r="T733">
        <v>9</v>
      </c>
    </row>
    <row r="734" spans="1:20" x14ac:dyDescent="0.35">
      <c r="A734" s="8">
        <v>45713.53875</v>
      </c>
      <c r="B734">
        <v>284</v>
      </c>
      <c r="C734">
        <v>201</v>
      </c>
      <c r="D734">
        <v>87</v>
      </c>
      <c r="E734">
        <v>114</v>
      </c>
      <c r="F734" s="2">
        <v>45713</v>
      </c>
      <c r="G734" s="5">
        <f t="shared" si="11"/>
        <v>9</v>
      </c>
      <c r="H734" t="s">
        <v>739</v>
      </c>
      <c r="I734">
        <v>2025</v>
      </c>
      <c r="J734">
        <v>2</v>
      </c>
      <c r="K734">
        <v>25</v>
      </c>
      <c r="L734">
        <v>12</v>
      </c>
      <c r="M734">
        <v>79</v>
      </c>
      <c r="N734">
        <v>257</v>
      </c>
      <c r="O734">
        <v>188.58</v>
      </c>
      <c r="P734">
        <v>50.88</v>
      </c>
      <c r="Q734">
        <v>137.71</v>
      </c>
      <c r="R734">
        <v>0.73</v>
      </c>
      <c r="S734">
        <v>1.0658606429999999</v>
      </c>
      <c r="T734">
        <v>9</v>
      </c>
    </row>
    <row r="735" spans="1:20" x14ac:dyDescent="0.35">
      <c r="A735" s="8">
        <v>45713.576064814813</v>
      </c>
      <c r="B735">
        <v>357</v>
      </c>
      <c r="C735">
        <v>295</v>
      </c>
      <c r="D735">
        <v>155</v>
      </c>
      <c r="E735">
        <v>140</v>
      </c>
      <c r="F735" s="2">
        <v>45713</v>
      </c>
      <c r="G735" s="5">
        <f t="shared" si="11"/>
        <v>9</v>
      </c>
      <c r="H735" t="s">
        <v>740</v>
      </c>
      <c r="I735">
        <v>2025</v>
      </c>
      <c r="J735">
        <v>2</v>
      </c>
      <c r="K735">
        <v>25</v>
      </c>
      <c r="L735">
        <v>13</v>
      </c>
      <c r="M735">
        <v>116</v>
      </c>
      <c r="N735">
        <v>244</v>
      </c>
      <c r="O735">
        <v>192.43</v>
      </c>
      <c r="P735">
        <v>51.91</v>
      </c>
      <c r="Q735">
        <v>140.52000000000001</v>
      </c>
      <c r="R735">
        <v>0.79</v>
      </c>
      <c r="S735">
        <v>1.533024996</v>
      </c>
      <c r="T735">
        <v>9</v>
      </c>
    </row>
    <row r="736" spans="1:20" x14ac:dyDescent="0.35">
      <c r="A736" s="8">
        <v>45713.591944444437</v>
      </c>
      <c r="B736">
        <v>375</v>
      </c>
      <c r="C736">
        <v>326</v>
      </c>
      <c r="D736">
        <v>184</v>
      </c>
      <c r="E736">
        <v>142</v>
      </c>
      <c r="F736" s="2">
        <v>45713</v>
      </c>
      <c r="G736" s="5">
        <f t="shared" si="11"/>
        <v>9</v>
      </c>
      <c r="H736" t="s">
        <v>741</v>
      </c>
      <c r="I736">
        <v>2025</v>
      </c>
      <c r="J736">
        <v>2</v>
      </c>
      <c r="K736">
        <v>25</v>
      </c>
      <c r="L736">
        <v>14</v>
      </c>
      <c r="M736">
        <v>106</v>
      </c>
      <c r="N736">
        <v>247</v>
      </c>
      <c r="O736">
        <v>230.92</v>
      </c>
      <c r="P736">
        <v>62.3</v>
      </c>
      <c r="Q736">
        <v>168.62</v>
      </c>
      <c r="R736">
        <v>0.93</v>
      </c>
      <c r="S736">
        <v>1.4117443270000001</v>
      </c>
      <c r="T736">
        <v>9</v>
      </c>
    </row>
    <row r="737" spans="1:20" x14ac:dyDescent="0.35">
      <c r="A737" s="8">
        <v>45713.653032407397</v>
      </c>
      <c r="B737">
        <v>422</v>
      </c>
      <c r="C737">
        <v>364</v>
      </c>
      <c r="D737">
        <v>222</v>
      </c>
      <c r="E737">
        <v>142</v>
      </c>
      <c r="F737" s="2">
        <v>45713</v>
      </c>
      <c r="G737" s="5">
        <f t="shared" si="11"/>
        <v>9</v>
      </c>
      <c r="H737" t="s">
        <v>742</v>
      </c>
      <c r="I737">
        <v>2025</v>
      </c>
      <c r="J737">
        <v>2</v>
      </c>
      <c r="K737">
        <v>25</v>
      </c>
      <c r="L737">
        <v>15</v>
      </c>
      <c r="M737">
        <v>106</v>
      </c>
      <c r="N737">
        <v>233</v>
      </c>
      <c r="O737">
        <v>209.11</v>
      </c>
      <c r="P737">
        <v>56.41</v>
      </c>
      <c r="Q737">
        <v>152.69</v>
      </c>
      <c r="R737">
        <v>0.9</v>
      </c>
      <c r="S737">
        <v>1.740710631</v>
      </c>
      <c r="T737">
        <v>9</v>
      </c>
    </row>
    <row r="738" spans="1:20" x14ac:dyDescent="0.35">
      <c r="A738" s="8">
        <v>45713.68241898148</v>
      </c>
      <c r="B738">
        <v>522</v>
      </c>
      <c r="C738">
        <v>423</v>
      </c>
      <c r="D738">
        <v>244</v>
      </c>
      <c r="E738">
        <v>179</v>
      </c>
      <c r="F738" s="2">
        <v>45713</v>
      </c>
      <c r="G738" s="5">
        <f t="shared" si="11"/>
        <v>9</v>
      </c>
      <c r="H738" t="s">
        <v>743</v>
      </c>
      <c r="I738">
        <v>2025</v>
      </c>
      <c r="J738">
        <v>2</v>
      </c>
      <c r="K738">
        <v>25</v>
      </c>
      <c r="L738">
        <v>16</v>
      </c>
      <c r="M738">
        <v>142</v>
      </c>
      <c r="N738">
        <v>319</v>
      </c>
      <c r="O738">
        <v>314.3</v>
      </c>
      <c r="P738">
        <v>84.79</v>
      </c>
      <c r="Q738">
        <v>229.51</v>
      </c>
      <c r="R738">
        <v>0.99</v>
      </c>
      <c r="S738">
        <v>1.3458479160000001</v>
      </c>
      <c r="T738">
        <v>9</v>
      </c>
    </row>
    <row r="739" spans="1:20" x14ac:dyDescent="0.35">
      <c r="A739" s="8">
        <v>45713.728750000002</v>
      </c>
      <c r="B739">
        <v>568</v>
      </c>
      <c r="C739">
        <v>454</v>
      </c>
      <c r="D739">
        <v>220</v>
      </c>
      <c r="E739">
        <v>234</v>
      </c>
      <c r="F739" s="2">
        <v>45713</v>
      </c>
      <c r="G739" s="5">
        <f t="shared" si="11"/>
        <v>9</v>
      </c>
      <c r="H739" t="s">
        <v>744</v>
      </c>
      <c r="I739">
        <v>2025</v>
      </c>
      <c r="J739">
        <v>2</v>
      </c>
      <c r="K739">
        <v>25</v>
      </c>
      <c r="L739">
        <v>17</v>
      </c>
      <c r="M739">
        <v>179</v>
      </c>
      <c r="N739">
        <v>501</v>
      </c>
      <c r="O739">
        <v>434.89</v>
      </c>
      <c r="P739">
        <v>117.33</v>
      </c>
      <c r="Q739">
        <v>317.57</v>
      </c>
      <c r="R739">
        <v>0.87</v>
      </c>
      <c r="S739">
        <v>1.043942146</v>
      </c>
      <c r="T739">
        <v>9</v>
      </c>
    </row>
    <row r="740" spans="1:20" x14ac:dyDescent="0.35">
      <c r="A740" s="8">
        <v>45713.786493055559</v>
      </c>
      <c r="B740">
        <v>495</v>
      </c>
      <c r="C740">
        <v>418</v>
      </c>
      <c r="D740">
        <v>236</v>
      </c>
      <c r="E740">
        <v>182</v>
      </c>
      <c r="F740" s="2">
        <v>45713</v>
      </c>
      <c r="G740" s="5">
        <f t="shared" si="11"/>
        <v>9</v>
      </c>
      <c r="H740" t="s">
        <v>745</v>
      </c>
      <c r="I740">
        <v>2025</v>
      </c>
      <c r="J740">
        <v>2</v>
      </c>
      <c r="K740">
        <v>25</v>
      </c>
      <c r="L740">
        <v>18</v>
      </c>
      <c r="M740">
        <v>143</v>
      </c>
      <c r="N740">
        <v>423</v>
      </c>
      <c r="O740">
        <v>341.24</v>
      </c>
      <c r="P740">
        <v>92.06</v>
      </c>
      <c r="Q740">
        <v>249.18</v>
      </c>
      <c r="R740">
        <v>0.81</v>
      </c>
      <c r="S740">
        <v>1.2249443209999999</v>
      </c>
      <c r="T740">
        <v>9</v>
      </c>
    </row>
    <row r="741" spans="1:20" x14ac:dyDescent="0.35">
      <c r="A741" s="8">
        <v>45713.806180555563</v>
      </c>
      <c r="B741">
        <v>578</v>
      </c>
      <c r="C741">
        <v>527</v>
      </c>
      <c r="D741">
        <v>270</v>
      </c>
      <c r="E741">
        <v>257</v>
      </c>
      <c r="F741" s="2">
        <v>45713</v>
      </c>
      <c r="G741" s="5">
        <f t="shared" si="11"/>
        <v>9</v>
      </c>
      <c r="H741" t="s">
        <v>746</v>
      </c>
      <c r="I741">
        <v>2025</v>
      </c>
      <c r="J741">
        <v>2</v>
      </c>
      <c r="K741">
        <v>25</v>
      </c>
      <c r="L741">
        <v>19</v>
      </c>
      <c r="M741">
        <v>187</v>
      </c>
      <c r="N741">
        <v>613</v>
      </c>
      <c r="O741">
        <v>396.4</v>
      </c>
      <c r="P741">
        <v>106.94</v>
      </c>
      <c r="Q741">
        <v>289.45999999999998</v>
      </c>
      <c r="R741">
        <v>0.65</v>
      </c>
      <c r="S741">
        <v>1.329465187</v>
      </c>
      <c r="T741">
        <v>9</v>
      </c>
    </row>
    <row r="742" spans="1:20" x14ac:dyDescent="0.35">
      <c r="A742" s="8">
        <v>45713.837384259263</v>
      </c>
      <c r="B742">
        <v>528</v>
      </c>
      <c r="C742">
        <v>414</v>
      </c>
      <c r="D742">
        <v>189</v>
      </c>
      <c r="E742">
        <v>225</v>
      </c>
      <c r="F742" s="2">
        <v>45713</v>
      </c>
      <c r="G742" s="5">
        <f t="shared" si="11"/>
        <v>9</v>
      </c>
      <c r="H742" t="s">
        <v>747</v>
      </c>
      <c r="I742">
        <v>2025</v>
      </c>
      <c r="J742">
        <v>2</v>
      </c>
      <c r="K742">
        <v>25</v>
      </c>
      <c r="L742">
        <v>20</v>
      </c>
      <c r="M742">
        <v>176</v>
      </c>
      <c r="N742">
        <v>200</v>
      </c>
      <c r="O742">
        <v>400.25</v>
      </c>
      <c r="P742">
        <v>107.98</v>
      </c>
      <c r="Q742">
        <v>292.27</v>
      </c>
      <c r="R742">
        <v>2</v>
      </c>
      <c r="S742">
        <v>1.0343535290000001</v>
      </c>
      <c r="T742">
        <v>9</v>
      </c>
    </row>
    <row r="743" spans="1:20" x14ac:dyDescent="0.35">
      <c r="A743" s="8">
        <v>45713.909212962957</v>
      </c>
      <c r="B743">
        <v>516</v>
      </c>
      <c r="C743">
        <v>434</v>
      </c>
      <c r="D743">
        <v>230</v>
      </c>
      <c r="E743">
        <v>204</v>
      </c>
      <c r="F743" s="2">
        <v>45713</v>
      </c>
      <c r="G743" s="5">
        <f t="shared" si="11"/>
        <v>9</v>
      </c>
      <c r="H743" t="s">
        <v>748</v>
      </c>
      <c r="I743">
        <v>2025</v>
      </c>
      <c r="J743">
        <v>2</v>
      </c>
      <c r="K743">
        <v>25</v>
      </c>
      <c r="L743">
        <v>21</v>
      </c>
      <c r="M743">
        <v>149</v>
      </c>
      <c r="N743">
        <v>141</v>
      </c>
      <c r="O743">
        <v>305.32</v>
      </c>
      <c r="P743">
        <v>82.37</v>
      </c>
      <c r="Q743">
        <v>222.95</v>
      </c>
      <c r="R743">
        <v>2.17</v>
      </c>
      <c r="S743">
        <v>1.4214594519999999</v>
      </c>
      <c r="T743">
        <v>9</v>
      </c>
    </row>
    <row r="744" spans="1:20" x14ac:dyDescent="0.35">
      <c r="A744" s="8">
        <v>45713.946898148148</v>
      </c>
      <c r="B744">
        <v>484</v>
      </c>
      <c r="C744">
        <v>424</v>
      </c>
      <c r="D744">
        <v>221</v>
      </c>
      <c r="E744">
        <v>203</v>
      </c>
      <c r="F744" s="2">
        <v>45713</v>
      </c>
      <c r="G744" s="5">
        <f t="shared" si="11"/>
        <v>9</v>
      </c>
      <c r="H744" t="s">
        <v>749</v>
      </c>
      <c r="I744">
        <v>2025</v>
      </c>
      <c r="J744">
        <v>2</v>
      </c>
      <c r="K744">
        <v>25</v>
      </c>
      <c r="L744">
        <v>22</v>
      </c>
      <c r="M744">
        <v>151</v>
      </c>
      <c r="N744">
        <v>144</v>
      </c>
      <c r="O744">
        <v>307.89</v>
      </c>
      <c r="P744">
        <v>83.06</v>
      </c>
      <c r="Q744">
        <v>224.83</v>
      </c>
      <c r="R744">
        <v>2.14</v>
      </c>
      <c r="S744">
        <v>1.377115203</v>
      </c>
      <c r="T744">
        <v>9</v>
      </c>
    </row>
    <row r="745" spans="1:20" x14ac:dyDescent="0.35">
      <c r="A745" s="8">
        <v>45713.98704861111</v>
      </c>
      <c r="B745">
        <v>446</v>
      </c>
      <c r="C745">
        <v>366</v>
      </c>
      <c r="D745">
        <v>182</v>
      </c>
      <c r="E745">
        <v>184</v>
      </c>
      <c r="F745" s="2">
        <v>45713</v>
      </c>
      <c r="G745" s="5">
        <f t="shared" si="11"/>
        <v>9</v>
      </c>
      <c r="H745" t="s">
        <v>750</v>
      </c>
      <c r="I745">
        <v>2025</v>
      </c>
      <c r="J745">
        <v>2</v>
      </c>
      <c r="K745">
        <v>25</v>
      </c>
      <c r="L745">
        <v>23</v>
      </c>
      <c r="M745">
        <v>151</v>
      </c>
      <c r="N745">
        <v>123</v>
      </c>
      <c r="O745">
        <v>238.61</v>
      </c>
      <c r="P745">
        <v>64.37</v>
      </c>
      <c r="Q745">
        <v>174.24</v>
      </c>
      <c r="R745">
        <v>1.94</v>
      </c>
      <c r="S745">
        <v>1.5338837430000001</v>
      </c>
      <c r="T745">
        <v>9</v>
      </c>
    </row>
    <row r="746" spans="1:20" x14ac:dyDescent="0.35">
      <c r="A746" s="8">
        <v>45714.03392361111</v>
      </c>
      <c r="B746">
        <v>324</v>
      </c>
      <c r="C746">
        <v>260</v>
      </c>
      <c r="D746">
        <v>127</v>
      </c>
      <c r="E746">
        <v>133</v>
      </c>
      <c r="F746" s="2">
        <v>45714</v>
      </c>
      <c r="G746" s="5">
        <f t="shared" si="11"/>
        <v>9</v>
      </c>
      <c r="H746" t="s">
        <v>751</v>
      </c>
      <c r="I746">
        <v>2025</v>
      </c>
      <c r="J746">
        <v>2</v>
      </c>
      <c r="K746">
        <v>26</v>
      </c>
      <c r="L746">
        <v>0</v>
      </c>
      <c r="M746">
        <v>106</v>
      </c>
      <c r="N746">
        <v>249</v>
      </c>
      <c r="O746">
        <v>215.93</v>
      </c>
      <c r="P746">
        <v>63.69</v>
      </c>
      <c r="Q746">
        <v>152.24</v>
      </c>
      <c r="R746">
        <v>0.87</v>
      </c>
      <c r="S746">
        <v>1.204093919</v>
      </c>
      <c r="T746">
        <v>9</v>
      </c>
    </row>
    <row r="747" spans="1:20" x14ac:dyDescent="0.35">
      <c r="A747" s="8">
        <v>45714.063773148147</v>
      </c>
      <c r="B747">
        <v>240</v>
      </c>
      <c r="C747">
        <v>195</v>
      </c>
      <c r="D747">
        <v>84</v>
      </c>
      <c r="E747">
        <v>111</v>
      </c>
      <c r="F747" s="2">
        <v>45714</v>
      </c>
      <c r="G747" s="5">
        <f t="shared" si="11"/>
        <v>9</v>
      </c>
      <c r="H747" t="s">
        <v>752</v>
      </c>
      <c r="I747">
        <v>2025</v>
      </c>
      <c r="J747">
        <v>2</v>
      </c>
      <c r="K747">
        <v>26</v>
      </c>
      <c r="L747">
        <v>1</v>
      </c>
      <c r="M747">
        <v>89</v>
      </c>
      <c r="N747">
        <v>209</v>
      </c>
      <c r="O747">
        <v>214.71</v>
      </c>
      <c r="P747">
        <v>63.33</v>
      </c>
      <c r="Q747">
        <v>151.38</v>
      </c>
      <c r="R747">
        <v>1.03</v>
      </c>
      <c r="S747">
        <v>0.90820176050000001</v>
      </c>
      <c r="T747">
        <v>9</v>
      </c>
    </row>
    <row r="748" spans="1:20" x14ac:dyDescent="0.35">
      <c r="A748" s="8">
        <v>45714.118495370371</v>
      </c>
      <c r="B748">
        <v>188</v>
      </c>
      <c r="C748">
        <v>136</v>
      </c>
      <c r="D748">
        <v>68</v>
      </c>
      <c r="E748">
        <v>68</v>
      </c>
      <c r="F748" s="2">
        <v>45714</v>
      </c>
      <c r="G748" s="5">
        <f t="shared" si="11"/>
        <v>9</v>
      </c>
      <c r="H748" t="s">
        <v>753</v>
      </c>
      <c r="I748">
        <v>2025</v>
      </c>
      <c r="J748">
        <v>2</v>
      </c>
      <c r="K748">
        <v>26</v>
      </c>
      <c r="L748">
        <v>2</v>
      </c>
      <c r="M748">
        <v>54</v>
      </c>
      <c r="N748">
        <v>88</v>
      </c>
      <c r="O748">
        <v>100.04</v>
      </c>
      <c r="P748">
        <v>29.5</v>
      </c>
      <c r="Q748">
        <v>70.53</v>
      </c>
      <c r="R748">
        <v>1.1399999999999999</v>
      </c>
      <c r="S748">
        <v>1.359456218</v>
      </c>
      <c r="T748">
        <v>9</v>
      </c>
    </row>
    <row r="749" spans="1:20" x14ac:dyDescent="0.35">
      <c r="A749" s="8">
        <v>45714.135347222233</v>
      </c>
      <c r="B749">
        <v>236</v>
      </c>
      <c r="C749">
        <v>155</v>
      </c>
      <c r="D749">
        <v>107</v>
      </c>
      <c r="E749">
        <v>48</v>
      </c>
      <c r="F749" s="2">
        <v>45714</v>
      </c>
      <c r="G749" s="5">
        <f t="shared" si="11"/>
        <v>9</v>
      </c>
      <c r="H749" t="s">
        <v>326</v>
      </c>
      <c r="I749">
        <v>2025</v>
      </c>
      <c r="J749">
        <v>2</v>
      </c>
      <c r="K749">
        <v>26</v>
      </c>
      <c r="L749">
        <v>3</v>
      </c>
      <c r="M749">
        <v>39</v>
      </c>
      <c r="N749">
        <v>60</v>
      </c>
      <c r="O749">
        <v>85.4</v>
      </c>
      <c r="P749">
        <v>25.19</v>
      </c>
      <c r="Q749">
        <v>60.21</v>
      </c>
      <c r="R749">
        <v>1.42</v>
      </c>
      <c r="S749">
        <v>1.8149882900000001</v>
      </c>
      <c r="T749">
        <v>9</v>
      </c>
    </row>
    <row r="750" spans="1:20" x14ac:dyDescent="0.35">
      <c r="A750" s="8">
        <v>45714.195462962962</v>
      </c>
      <c r="B750">
        <v>262</v>
      </c>
      <c r="C750">
        <v>187</v>
      </c>
      <c r="D750">
        <v>145</v>
      </c>
      <c r="E750">
        <v>42</v>
      </c>
      <c r="F750" s="2">
        <v>45714</v>
      </c>
      <c r="G750" s="5">
        <f t="shared" si="11"/>
        <v>9</v>
      </c>
      <c r="H750" t="s">
        <v>754</v>
      </c>
      <c r="I750">
        <v>2025</v>
      </c>
      <c r="J750">
        <v>2</v>
      </c>
      <c r="K750">
        <v>26</v>
      </c>
      <c r="L750">
        <v>4</v>
      </c>
      <c r="M750">
        <v>36</v>
      </c>
      <c r="N750">
        <v>50</v>
      </c>
      <c r="O750">
        <v>61</v>
      </c>
      <c r="P750">
        <v>17.989999999999998</v>
      </c>
      <c r="Q750">
        <v>43.01</v>
      </c>
      <c r="R750">
        <v>1.22</v>
      </c>
      <c r="S750">
        <v>3.0655737699999999</v>
      </c>
      <c r="T750">
        <v>9</v>
      </c>
    </row>
    <row r="751" spans="1:20" x14ac:dyDescent="0.35">
      <c r="A751" s="8">
        <v>45714.225208333337</v>
      </c>
      <c r="B751">
        <v>280</v>
      </c>
      <c r="C751">
        <v>202</v>
      </c>
      <c r="D751">
        <v>167</v>
      </c>
      <c r="E751">
        <v>35</v>
      </c>
      <c r="F751" s="2">
        <v>45714</v>
      </c>
      <c r="G751" s="5">
        <f t="shared" si="11"/>
        <v>9</v>
      </c>
      <c r="H751" t="s">
        <v>755</v>
      </c>
      <c r="I751">
        <v>2025</v>
      </c>
      <c r="J751">
        <v>2</v>
      </c>
      <c r="K751">
        <v>26</v>
      </c>
      <c r="L751">
        <v>5</v>
      </c>
      <c r="M751">
        <v>27</v>
      </c>
      <c r="N751">
        <v>34</v>
      </c>
      <c r="O751">
        <v>41.48</v>
      </c>
      <c r="P751">
        <v>12.23</v>
      </c>
      <c r="Q751">
        <v>29.24</v>
      </c>
      <c r="R751">
        <v>1.22</v>
      </c>
      <c r="S751">
        <v>4.8698167789999998</v>
      </c>
      <c r="T751">
        <v>9</v>
      </c>
    </row>
    <row r="752" spans="1:20" x14ac:dyDescent="0.35">
      <c r="A752" s="8">
        <v>45714.253761574073</v>
      </c>
      <c r="B752">
        <v>397</v>
      </c>
      <c r="C752">
        <v>374</v>
      </c>
      <c r="D752">
        <v>318</v>
      </c>
      <c r="E752">
        <v>56</v>
      </c>
      <c r="F752" s="2">
        <v>45714</v>
      </c>
      <c r="G752" s="5">
        <f t="shared" si="11"/>
        <v>9</v>
      </c>
      <c r="H752" t="s">
        <v>756</v>
      </c>
      <c r="I752">
        <v>2025</v>
      </c>
      <c r="J752">
        <v>2</v>
      </c>
      <c r="K752">
        <v>26</v>
      </c>
      <c r="L752">
        <v>6</v>
      </c>
      <c r="M752">
        <v>44</v>
      </c>
      <c r="N752">
        <v>63</v>
      </c>
      <c r="O752">
        <v>68.319999999999993</v>
      </c>
      <c r="P752">
        <v>20.149999999999999</v>
      </c>
      <c r="Q752">
        <v>48.17</v>
      </c>
      <c r="R752">
        <v>1.08</v>
      </c>
      <c r="S752">
        <v>5.4742388760000003</v>
      </c>
      <c r="T752">
        <v>9</v>
      </c>
    </row>
    <row r="753" spans="1:20" x14ac:dyDescent="0.35">
      <c r="A753" s="8">
        <v>45714.303865740738</v>
      </c>
      <c r="B753">
        <v>550</v>
      </c>
      <c r="C753">
        <v>489</v>
      </c>
      <c r="D753">
        <v>388</v>
      </c>
      <c r="E753">
        <v>101</v>
      </c>
      <c r="F753" s="2">
        <v>45714</v>
      </c>
      <c r="G753" s="5">
        <f t="shared" si="11"/>
        <v>9</v>
      </c>
      <c r="H753" t="s">
        <v>757</v>
      </c>
      <c r="I753">
        <v>2025</v>
      </c>
      <c r="J753">
        <v>2</v>
      </c>
      <c r="K753">
        <v>26</v>
      </c>
      <c r="L753">
        <v>7</v>
      </c>
      <c r="M753">
        <v>76</v>
      </c>
      <c r="N753">
        <v>135</v>
      </c>
      <c r="O753">
        <v>123.21</v>
      </c>
      <c r="P753">
        <v>36.340000000000003</v>
      </c>
      <c r="Q753">
        <v>86.87</v>
      </c>
      <c r="R753">
        <v>0.91</v>
      </c>
      <c r="S753">
        <v>3.9688336990000002</v>
      </c>
      <c r="T753">
        <v>9</v>
      </c>
    </row>
    <row r="754" spans="1:20" x14ac:dyDescent="0.35">
      <c r="A754" s="8">
        <v>45714.348113425927</v>
      </c>
      <c r="B754">
        <v>333</v>
      </c>
      <c r="C754">
        <v>314</v>
      </c>
      <c r="D754">
        <v>202</v>
      </c>
      <c r="E754">
        <v>112</v>
      </c>
      <c r="F754" s="2">
        <v>45714</v>
      </c>
      <c r="G754" s="5">
        <f t="shared" si="11"/>
        <v>9</v>
      </c>
      <c r="H754" t="s">
        <v>758</v>
      </c>
      <c r="I754">
        <v>2025</v>
      </c>
      <c r="J754">
        <v>2</v>
      </c>
      <c r="K754">
        <v>26</v>
      </c>
      <c r="L754">
        <v>8</v>
      </c>
      <c r="M754">
        <v>81</v>
      </c>
      <c r="N754">
        <v>212</v>
      </c>
      <c r="O754">
        <v>162.25</v>
      </c>
      <c r="P754">
        <v>47.86</v>
      </c>
      <c r="Q754">
        <v>114.4</v>
      </c>
      <c r="R754">
        <v>0.77</v>
      </c>
      <c r="S754">
        <v>1.9352850539999999</v>
      </c>
      <c r="T754">
        <v>9</v>
      </c>
    </row>
    <row r="755" spans="1:20" x14ac:dyDescent="0.35">
      <c r="A755" s="8">
        <v>45714.381006944437</v>
      </c>
      <c r="B755">
        <v>326</v>
      </c>
      <c r="C755">
        <v>308</v>
      </c>
      <c r="D755">
        <v>159</v>
      </c>
      <c r="E755">
        <v>149</v>
      </c>
      <c r="F755" s="2">
        <v>45714</v>
      </c>
      <c r="G755" s="5">
        <f t="shared" si="11"/>
        <v>9</v>
      </c>
      <c r="H755" t="s">
        <v>759</v>
      </c>
      <c r="I755">
        <v>2025</v>
      </c>
      <c r="J755">
        <v>2</v>
      </c>
      <c r="K755">
        <v>26</v>
      </c>
      <c r="L755">
        <v>9</v>
      </c>
      <c r="M755">
        <v>100</v>
      </c>
      <c r="N755">
        <v>298</v>
      </c>
      <c r="O755">
        <v>206.17</v>
      </c>
      <c r="P755">
        <v>60.81</v>
      </c>
      <c r="Q755">
        <v>145.36000000000001</v>
      </c>
      <c r="R755">
        <v>0.69</v>
      </c>
      <c r="S755">
        <v>1.49391279</v>
      </c>
      <c r="T755">
        <v>9</v>
      </c>
    </row>
    <row r="756" spans="1:20" x14ac:dyDescent="0.35">
      <c r="A756" s="8">
        <v>45714.444155092591</v>
      </c>
      <c r="B756">
        <v>317</v>
      </c>
      <c r="C756">
        <v>255</v>
      </c>
      <c r="D756">
        <v>127</v>
      </c>
      <c r="E756">
        <v>128</v>
      </c>
      <c r="F756" s="2">
        <v>45714</v>
      </c>
      <c r="G756" s="5">
        <f t="shared" si="11"/>
        <v>9</v>
      </c>
      <c r="H756" t="s">
        <v>760</v>
      </c>
      <c r="I756">
        <v>2025</v>
      </c>
      <c r="J756">
        <v>2</v>
      </c>
      <c r="K756">
        <v>26</v>
      </c>
      <c r="L756">
        <v>10</v>
      </c>
      <c r="M756">
        <v>92</v>
      </c>
      <c r="N756">
        <v>303</v>
      </c>
      <c r="O756">
        <v>176.89</v>
      </c>
      <c r="P756">
        <v>52.17</v>
      </c>
      <c r="Q756">
        <v>124.72</v>
      </c>
      <c r="R756">
        <v>0.57999999999999996</v>
      </c>
      <c r="S756">
        <v>1.441573859</v>
      </c>
      <c r="T756">
        <v>9</v>
      </c>
    </row>
    <row r="757" spans="1:20" x14ac:dyDescent="0.35">
      <c r="A757" s="8">
        <v>45714.462800925918</v>
      </c>
      <c r="B757">
        <v>260</v>
      </c>
      <c r="C757">
        <v>242</v>
      </c>
      <c r="D757">
        <v>120</v>
      </c>
      <c r="E757">
        <v>122</v>
      </c>
      <c r="F757" s="2">
        <v>45714</v>
      </c>
      <c r="G757" s="5">
        <f t="shared" si="11"/>
        <v>9</v>
      </c>
      <c r="H757" t="s">
        <v>761</v>
      </c>
      <c r="I757">
        <v>2025</v>
      </c>
      <c r="J757">
        <v>2</v>
      </c>
      <c r="K757">
        <v>26</v>
      </c>
      <c r="L757">
        <v>11</v>
      </c>
      <c r="M757">
        <v>87</v>
      </c>
      <c r="N757">
        <v>256</v>
      </c>
      <c r="O757">
        <v>140.29</v>
      </c>
      <c r="P757">
        <v>41.38</v>
      </c>
      <c r="Q757">
        <v>98.92</v>
      </c>
      <c r="R757">
        <v>0.55000000000000004</v>
      </c>
      <c r="S757">
        <v>1.7249982180000001</v>
      </c>
      <c r="T757">
        <v>9</v>
      </c>
    </row>
    <row r="758" spans="1:20" x14ac:dyDescent="0.35">
      <c r="A758" s="8">
        <v>45714.520949074067</v>
      </c>
      <c r="B758">
        <v>307</v>
      </c>
      <c r="C758">
        <v>245</v>
      </c>
      <c r="D758">
        <v>122</v>
      </c>
      <c r="E758">
        <v>123</v>
      </c>
      <c r="F758" s="2">
        <v>45714</v>
      </c>
      <c r="G758" s="5">
        <f t="shared" si="11"/>
        <v>9</v>
      </c>
      <c r="H758" t="s">
        <v>762</v>
      </c>
      <c r="I758">
        <v>2025</v>
      </c>
      <c r="J758">
        <v>2</v>
      </c>
      <c r="K758">
        <v>26</v>
      </c>
      <c r="L758">
        <v>12</v>
      </c>
      <c r="M758">
        <v>88</v>
      </c>
      <c r="N758">
        <v>267</v>
      </c>
      <c r="O758">
        <v>150.05000000000001</v>
      </c>
      <c r="P758">
        <v>44.26</v>
      </c>
      <c r="Q758">
        <v>105.8</v>
      </c>
      <c r="R758">
        <v>0.56000000000000005</v>
      </c>
      <c r="S758">
        <v>1.6327890700000001</v>
      </c>
      <c r="T758">
        <v>9</v>
      </c>
    </row>
    <row r="759" spans="1:20" x14ac:dyDescent="0.35">
      <c r="A759" s="8">
        <v>45714.567812499998</v>
      </c>
      <c r="B759">
        <v>387</v>
      </c>
      <c r="C759">
        <v>393</v>
      </c>
      <c r="D759">
        <v>280</v>
      </c>
      <c r="E759">
        <v>113</v>
      </c>
      <c r="F759" s="2">
        <v>45714</v>
      </c>
      <c r="G759" s="5">
        <f t="shared" si="11"/>
        <v>9</v>
      </c>
      <c r="H759" t="s">
        <v>763</v>
      </c>
      <c r="I759">
        <v>2025</v>
      </c>
      <c r="J759">
        <v>2</v>
      </c>
      <c r="K759">
        <v>26</v>
      </c>
      <c r="L759">
        <v>13</v>
      </c>
      <c r="M759">
        <v>82</v>
      </c>
      <c r="N759">
        <v>168</v>
      </c>
      <c r="O759">
        <v>167.13</v>
      </c>
      <c r="P759">
        <v>49.29</v>
      </c>
      <c r="Q759">
        <v>117.84</v>
      </c>
      <c r="R759">
        <v>0.99</v>
      </c>
      <c r="S759">
        <v>2.3514629330000001</v>
      </c>
      <c r="T759">
        <v>9</v>
      </c>
    </row>
    <row r="760" spans="1:20" x14ac:dyDescent="0.35">
      <c r="A760" s="8">
        <v>45714.598379629628</v>
      </c>
      <c r="B760">
        <v>407</v>
      </c>
      <c r="C760">
        <v>369</v>
      </c>
      <c r="D760">
        <v>251</v>
      </c>
      <c r="E760">
        <v>118</v>
      </c>
      <c r="F760" s="2">
        <v>45714</v>
      </c>
      <c r="G760" s="5">
        <f t="shared" si="11"/>
        <v>9</v>
      </c>
      <c r="H760" t="s">
        <v>764</v>
      </c>
      <c r="I760">
        <v>2025</v>
      </c>
      <c r="J760">
        <v>2</v>
      </c>
      <c r="K760">
        <v>26</v>
      </c>
      <c r="L760">
        <v>14</v>
      </c>
      <c r="M760">
        <v>94</v>
      </c>
      <c r="N760">
        <v>215</v>
      </c>
      <c r="O760">
        <v>206.17</v>
      </c>
      <c r="P760">
        <v>60.81</v>
      </c>
      <c r="Q760">
        <v>145.36000000000001</v>
      </c>
      <c r="R760">
        <v>0.96</v>
      </c>
      <c r="S760">
        <v>1.789785129</v>
      </c>
      <c r="T760">
        <v>9</v>
      </c>
    </row>
    <row r="761" spans="1:20" x14ac:dyDescent="0.35">
      <c r="A761" s="8">
        <v>45714.652106481481</v>
      </c>
      <c r="B761">
        <v>433</v>
      </c>
      <c r="C761">
        <v>398</v>
      </c>
      <c r="D761">
        <v>258</v>
      </c>
      <c r="E761">
        <v>140</v>
      </c>
      <c r="F761" s="2">
        <v>45714</v>
      </c>
      <c r="G761" s="5">
        <f t="shared" si="11"/>
        <v>9</v>
      </c>
      <c r="H761" t="s">
        <v>765</v>
      </c>
      <c r="I761">
        <v>2025</v>
      </c>
      <c r="J761">
        <v>2</v>
      </c>
      <c r="K761">
        <v>26</v>
      </c>
      <c r="L761">
        <v>15</v>
      </c>
      <c r="M761">
        <v>113</v>
      </c>
      <c r="N761">
        <v>305</v>
      </c>
      <c r="O761">
        <v>270.83</v>
      </c>
      <c r="P761">
        <v>79.88</v>
      </c>
      <c r="Q761">
        <v>190.95</v>
      </c>
      <c r="R761">
        <v>0.89</v>
      </c>
      <c r="S761">
        <v>1.4695565479999999</v>
      </c>
      <c r="T761">
        <v>9</v>
      </c>
    </row>
    <row r="762" spans="1:20" x14ac:dyDescent="0.35">
      <c r="A762" s="8">
        <v>45714.692858796298</v>
      </c>
      <c r="B762">
        <v>515</v>
      </c>
      <c r="C762">
        <v>489</v>
      </c>
      <c r="D762">
        <v>326</v>
      </c>
      <c r="E762">
        <v>163</v>
      </c>
      <c r="F762" s="2">
        <v>45714</v>
      </c>
      <c r="G762" s="5">
        <f t="shared" si="11"/>
        <v>9</v>
      </c>
      <c r="H762" t="s">
        <v>766</v>
      </c>
      <c r="I762">
        <v>2025</v>
      </c>
      <c r="J762">
        <v>2</v>
      </c>
      <c r="K762">
        <v>26</v>
      </c>
      <c r="L762">
        <v>16</v>
      </c>
      <c r="M762">
        <v>136</v>
      </c>
      <c r="N762">
        <v>288</v>
      </c>
      <c r="O762">
        <v>262.29000000000002</v>
      </c>
      <c r="P762">
        <v>77.36</v>
      </c>
      <c r="Q762">
        <v>184.93</v>
      </c>
      <c r="R762">
        <v>0.91</v>
      </c>
      <c r="S762">
        <v>1.8643486220000001</v>
      </c>
      <c r="T762">
        <v>9</v>
      </c>
    </row>
    <row r="763" spans="1:20" x14ac:dyDescent="0.35">
      <c r="A763" s="8">
        <v>45714.739085648151</v>
      </c>
      <c r="B763">
        <v>620</v>
      </c>
      <c r="C763">
        <v>536</v>
      </c>
      <c r="D763">
        <v>330</v>
      </c>
      <c r="E763">
        <v>206</v>
      </c>
      <c r="F763" s="2">
        <v>45714</v>
      </c>
      <c r="G763" s="5">
        <f t="shared" si="11"/>
        <v>9</v>
      </c>
      <c r="H763" t="s">
        <v>767</v>
      </c>
      <c r="I763">
        <v>2025</v>
      </c>
      <c r="J763">
        <v>2</v>
      </c>
      <c r="K763">
        <v>26</v>
      </c>
      <c r="L763">
        <v>17</v>
      </c>
      <c r="M763">
        <v>148</v>
      </c>
      <c r="N763">
        <v>382</v>
      </c>
      <c r="O763">
        <v>356.23</v>
      </c>
      <c r="P763">
        <v>105.07</v>
      </c>
      <c r="Q763">
        <v>251.16</v>
      </c>
      <c r="R763">
        <v>0.93</v>
      </c>
      <c r="S763">
        <v>1.504645875</v>
      </c>
      <c r="T763">
        <v>9</v>
      </c>
    </row>
    <row r="764" spans="1:20" x14ac:dyDescent="0.35">
      <c r="A764" s="8">
        <v>45714.786874999998</v>
      </c>
      <c r="B764">
        <v>536</v>
      </c>
      <c r="C764">
        <v>440</v>
      </c>
      <c r="D764">
        <v>242</v>
      </c>
      <c r="E764">
        <v>198</v>
      </c>
      <c r="F764" s="2">
        <v>45714</v>
      </c>
      <c r="G764" s="5">
        <f t="shared" si="11"/>
        <v>9</v>
      </c>
      <c r="H764" t="s">
        <v>768</v>
      </c>
      <c r="I764">
        <v>2025</v>
      </c>
      <c r="J764">
        <v>2</v>
      </c>
      <c r="K764">
        <v>26</v>
      </c>
      <c r="L764">
        <v>18</v>
      </c>
      <c r="M764">
        <v>146</v>
      </c>
      <c r="N764">
        <v>422</v>
      </c>
      <c r="O764">
        <v>301.33</v>
      </c>
      <c r="P764">
        <v>88.87</v>
      </c>
      <c r="Q764">
        <v>212.45</v>
      </c>
      <c r="R764">
        <v>0.71</v>
      </c>
      <c r="S764">
        <v>1.460193144</v>
      </c>
      <c r="T764">
        <v>9</v>
      </c>
    </row>
    <row r="765" spans="1:20" x14ac:dyDescent="0.35">
      <c r="A765" s="8">
        <v>45714.826562499999</v>
      </c>
      <c r="B765">
        <v>586</v>
      </c>
      <c r="C765">
        <v>543</v>
      </c>
      <c r="D765">
        <v>318</v>
      </c>
      <c r="E765">
        <v>225</v>
      </c>
      <c r="F765" s="2">
        <v>45714</v>
      </c>
      <c r="G765" s="5">
        <f t="shared" si="11"/>
        <v>9</v>
      </c>
      <c r="H765" t="s">
        <v>769</v>
      </c>
      <c r="I765">
        <v>2025</v>
      </c>
      <c r="J765">
        <v>2</v>
      </c>
      <c r="K765">
        <v>26</v>
      </c>
      <c r="L765">
        <v>19</v>
      </c>
      <c r="M765">
        <v>165</v>
      </c>
      <c r="N765">
        <v>463</v>
      </c>
      <c r="O765">
        <v>287.91000000000003</v>
      </c>
      <c r="P765">
        <v>84.92</v>
      </c>
      <c r="Q765">
        <v>202.99</v>
      </c>
      <c r="R765">
        <v>0.62</v>
      </c>
      <c r="S765">
        <v>1.8860060439999999</v>
      </c>
      <c r="T765">
        <v>9</v>
      </c>
    </row>
    <row r="766" spans="1:20" x14ac:dyDescent="0.35">
      <c r="A766" s="8">
        <v>45714.837534722217</v>
      </c>
      <c r="B766">
        <v>608</v>
      </c>
      <c r="C766">
        <v>567</v>
      </c>
      <c r="D766">
        <v>317</v>
      </c>
      <c r="E766">
        <v>250</v>
      </c>
      <c r="F766" s="2">
        <v>45714</v>
      </c>
      <c r="G766" s="5">
        <f t="shared" si="11"/>
        <v>9</v>
      </c>
      <c r="H766" t="s">
        <v>770</v>
      </c>
      <c r="I766">
        <v>2025</v>
      </c>
      <c r="J766">
        <v>2</v>
      </c>
      <c r="K766">
        <v>26</v>
      </c>
      <c r="L766">
        <v>20</v>
      </c>
      <c r="M766">
        <v>183</v>
      </c>
      <c r="N766">
        <v>187</v>
      </c>
      <c r="O766">
        <v>314.75</v>
      </c>
      <c r="P766">
        <v>92.83</v>
      </c>
      <c r="Q766">
        <v>221.91</v>
      </c>
      <c r="R766">
        <v>1.68</v>
      </c>
      <c r="S766">
        <v>1.801429706</v>
      </c>
      <c r="T766">
        <v>9</v>
      </c>
    </row>
    <row r="767" spans="1:20" x14ac:dyDescent="0.35">
      <c r="A767" s="8">
        <v>45714.90284722222</v>
      </c>
      <c r="B767">
        <v>641</v>
      </c>
      <c r="C767">
        <v>703</v>
      </c>
      <c r="D767">
        <v>485</v>
      </c>
      <c r="E767">
        <v>218</v>
      </c>
      <c r="F767" s="2">
        <v>45714</v>
      </c>
      <c r="G767" s="5">
        <f t="shared" si="11"/>
        <v>9</v>
      </c>
      <c r="H767" t="s">
        <v>771</v>
      </c>
      <c r="I767">
        <v>2025</v>
      </c>
      <c r="J767">
        <v>2</v>
      </c>
      <c r="K767">
        <v>26</v>
      </c>
      <c r="L767">
        <v>21</v>
      </c>
      <c r="M767">
        <v>161</v>
      </c>
      <c r="N767">
        <v>156</v>
      </c>
      <c r="O767">
        <v>292.79000000000002</v>
      </c>
      <c r="P767">
        <v>86.36</v>
      </c>
      <c r="Q767">
        <v>206.43</v>
      </c>
      <c r="R767">
        <v>1.88</v>
      </c>
      <c r="S767">
        <v>2.401038287</v>
      </c>
      <c r="T767">
        <v>9</v>
      </c>
    </row>
    <row r="768" spans="1:20" x14ac:dyDescent="0.35">
      <c r="A768" s="8">
        <v>45714.953159722223</v>
      </c>
      <c r="B768">
        <v>533</v>
      </c>
      <c r="C768">
        <v>552</v>
      </c>
      <c r="D768">
        <v>356</v>
      </c>
      <c r="E768">
        <v>196</v>
      </c>
      <c r="F768" s="2">
        <v>45714</v>
      </c>
      <c r="G768" s="5">
        <f t="shared" si="11"/>
        <v>9</v>
      </c>
      <c r="H768" t="s">
        <v>772</v>
      </c>
      <c r="I768">
        <v>2025</v>
      </c>
      <c r="J768">
        <v>2</v>
      </c>
      <c r="K768">
        <v>26</v>
      </c>
      <c r="L768">
        <v>22</v>
      </c>
      <c r="M768">
        <v>157</v>
      </c>
      <c r="N768">
        <v>155</v>
      </c>
      <c r="O768">
        <v>298.89</v>
      </c>
      <c r="P768">
        <v>88.15</v>
      </c>
      <c r="Q768">
        <v>210.73</v>
      </c>
      <c r="R768">
        <v>1.93</v>
      </c>
      <c r="S768">
        <v>1.846833283</v>
      </c>
      <c r="T768">
        <v>9</v>
      </c>
    </row>
    <row r="769" spans="1:20" x14ac:dyDescent="0.35">
      <c r="A769" s="8">
        <v>45714.960162037038</v>
      </c>
      <c r="B769">
        <v>493</v>
      </c>
      <c r="C769">
        <v>461</v>
      </c>
      <c r="D769">
        <v>281</v>
      </c>
      <c r="E769">
        <v>180</v>
      </c>
      <c r="F769" s="2">
        <v>45714</v>
      </c>
      <c r="G769" s="5">
        <f t="shared" si="11"/>
        <v>9</v>
      </c>
      <c r="H769" t="s">
        <v>773</v>
      </c>
      <c r="I769">
        <v>2025</v>
      </c>
      <c r="J769">
        <v>2</v>
      </c>
      <c r="K769">
        <v>26</v>
      </c>
      <c r="L769">
        <v>23</v>
      </c>
      <c r="M769">
        <v>143</v>
      </c>
      <c r="N769">
        <v>136</v>
      </c>
      <c r="O769">
        <v>281.81</v>
      </c>
      <c r="P769">
        <v>83.12</v>
      </c>
      <c r="Q769">
        <v>198.69</v>
      </c>
      <c r="R769">
        <v>2.0699999999999998</v>
      </c>
      <c r="S769">
        <v>1.6358539439999999</v>
      </c>
      <c r="T769">
        <v>9</v>
      </c>
    </row>
    <row r="770" spans="1:20" x14ac:dyDescent="0.35">
      <c r="A770" s="8">
        <v>45715.036296296297</v>
      </c>
      <c r="B770">
        <v>366</v>
      </c>
      <c r="C770">
        <v>312</v>
      </c>
      <c r="D770">
        <v>175</v>
      </c>
      <c r="E770">
        <v>137</v>
      </c>
      <c r="F770" s="2">
        <v>45715</v>
      </c>
      <c r="G770" s="5">
        <f t="shared" si="11"/>
        <v>9</v>
      </c>
      <c r="H770" t="s">
        <v>774</v>
      </c>
      <c r="I770">
        <v>2025</v>
      </c>
      <c r="J770">
        <v>2</v>
      </c>
      <c r="K770">
        <v>27</v>
      </c>
      <c r="L770">
        <v>0</v>
      </c>
      <c r="M770">
        <v>99</v>
      </c>
      <c r="N770">
        <v>238</v>
      </c>
      <c r="O770">
        <v>208.55</v>
      </c>
      <c r="P770">
        <v>70.84</v>
      </c>
      <c r="Q770">
        <v>137.71</v>
      </c>
      <c r="R770">
        <v>0.88</v>
      </c>
      <c r="S770">
        <v>1.496044114</v>
      </c>
      <c r="T770">
        <v>9</v>
      </c>
    </row>
    <row r="771" spans="1:20" x14ac:dyDescent="0.35">
      <c r="A771" s="8">
        <v>45715.058657407397</v>
      </c>
      <c r="B771">
        <v>276</v>
      </c>
      <c r="C771">
        <v>245</v>
      </c>
      <c r="D771">
        <v>142</v>
      </c>
      <c r="E771">
        <v>103</v>
      </c>
      <c r="F771" s="2">
        <v>45715</v>
      </c>
      <c r="G771" s="5">
        <f t="shared" ref="G771:G834" si="12">WEEKNUM(A771,2)</f>
        <v>9</v>
      </c>
      <c r="H771" t="s">
        <v>775</v>
      </c>
      <c r="I771">
        <v>2025</v>
      </c>
      <c r="J771">
        <v>2</v>
      </c>
      <c r="K771">
        <v>27</v>
      </c>
      <c r="L771">
        <v>1</v>
      </c>
      <c r="M771">
        <v>80</v>
      </c>
      <c r="N771">
        <v>162</v>
      </c>
      <c r="O771">
        <v>152</v>
      </c>
      <c r="P771">
        <v>51.63</v>
      </c>
      <c r="Q771">
        <v>100.36</v>
      </c>
      <c r="R771">
        <v>0.94</v>
      </c>
      <c r="S771">
        <v>1.611842105</v>
      </c>
      <c r="T771">
        <v>9</v>
      </c>
    </row>
    <row r="772" spans="1:20" x14ac:dyDescent="0.35">
      <c r="A772" s="8">
        <v>45715.121851851851</v>
      </c>
      <c r="B772">
        <v>226</v>
      </c>
      <c r="C772">
        <v>203</v>
      </c>
      <c r="D772">
        <v>122</v>
      </c>
      <c r="E772">
        <v>81</v>
      </c>
      <c r="F772" s="2">
        <v>45715</v>
      </c>
      <c r="G772" s="5">
        <f t="shared" si="12"/>
        <v>9</v>
      </c>
      <c r="H772" t="s">
        <v>776</v>
      </c>
      <c r="I772">
        <v>2025</v>
      </c>
      <c r="J772">
        <v>2</v>
      </c>
      <c r="K772">
        <v>27</v>
      </c>
      <c r="L772">
        <v>2</v>
      </c>
      <c r="M772">
        <v>59</v>
      </c>
      <c r="N772">
        <v>93</v>
      </c>
      <c r="O772">
        <v>86.01</v>
      </c>
      <c r="P772">
        <v>29.22</v>
      </c>
      <c r="Q772">
        <v>56.8</v>
      </c>
      <c r="R772">
        <v>0.92</v>
      </c>
      <c r="S772">
        <v>2.3601906760000002</v>
      </c>
      <c r="T772">
        <v>9</v>
      </c>
    </row>
    <row r="773" spans="1:20" x14ac:dyDescent="0.35">
      <c r="A773" s="8">
        <v>45715.145462962973</v>
      </c>
      <c r="B773">
        <v>296</v>
      </c>
      <c r="C773">
        <v>269</v>
      </c>
      <c r="D773">
        <v>210</v>
      </c>
      <c r="E773">
        <v>59</v>
      </c>
      <c r="F773" s="2">
        <v>45715</v>
      </c>
      <c r="G773" s="5">
        <f t="shared" si="12"/>
        <v>9</v>
      </c>
      <c r="H773" t="s">
        <v>777</v>
      </c>
      <c r="I773">
        <v>2025</v>
      </c>
      <c r="J773">
        <v>2</v>
      </c>
      <c r="K773">
        <v>27</v>
      </c>
      <c r="L773">
        <v>3</v>
      </c>
      <c r="M773">
        <v>43</v>
      </c>
      <c r="N773">
        <v>67</v>
      </c>
      <c r="O773">
        <v>82.48</v>
      </c>
      <c r="P773">
        <v>28.02</v>
      </c>
      <c r="Q773">
        <v>54.46</v>
      </c>
      <c r="R773">
        <v>1.23</v>
      </c>
      <c r="S773">
        <v>3.2613967019999999</v>
      </c>
      <c r="T773">
        <v>9</v>
      </c>
    </row>
    <row r="774" spans="1:20" x14ac:dyDescent="0.35">
      <c r="A774" s="8">
        <v>45715.169976851852</v>
      </c>
      <c r="B774">
        <v>304</v>
      </c>
      <c r="C774">
        <v>296</v>
      </c>
      <c r="D774">
        <v>245</v>
      </c>
      <c r="E774">
        <v>51</v>
      </c>
      <c r="F774" s="2">
        <v>45715</v>
      </c>
      <c r="G774" s="5">
        <f t="shared" si="12"/>
        <v>9</v>
      </c>
      <c r="H774" t="s">
        <v>778</v>
      </c>
      <c r="I774">
        <v>2025</v>
      </c>
      <c r="J774">
        <v>2</v>
      </c>
      <c r="K774">
        <v>27</v>
      </c>
      <c r="L774">
        <v>4</v>
      </c>
      <c r="M774">
        <v>41</v>
      </c>
      <c r="N774">
        <v>67</v>
      </c>
      <c r="O774">
        <v>93.08</v>
      </c>
      <c r="P774">
        <v>31.62</v>
      </c>
      <c r="Q774">
        <v>61.46</v>
      </c>
      <c r="R774">
        <v>1.39</v>
      </c>
      <c r="S774">
        <v>3.1800601629999998</v>
      </c>
      <c r="T774">
        <v>9</v>
      </c>
    </row>
    <row r="775" spans="1:20" x14ac:dyDescent="0.35">
      <c r="A775" s="8">
        <v>45715.227465277778</v>
      </c>
      <c r="B775">
        <v>314</v>
      </c>
      <c r="C775">
        <v>226</v>
      </c>
      <c r="D775">
        <v>191</v>
      </c>
      <c r="E775">
        <v>35</v>
      </c>
      <c r="F775" s="2">
        <v>45715</v>
      </c>
      <c r="G775" s="5">
        <f t="shared" si="12"/>
        <v>9</v>
      </c>
      <c r="H775" t="s">
        <v>779</v>
      </c>
      <c r="I775">
        <v>2025</v>
      </c>
      <c r="J775">
        <v>2</v>
      </c>
      <c r="K775">
        <v>27</v>
      </c>
      <c r="L775">
        <v>5</v>
      </c>
      <c r="M775">
        <v>28</v>
      </c>
      <c r="N775">
        <v>38</v>
      </c>
      <c r="O775">
        <v>51.84</v>
      </c>
      <c r="P775">
        <v>17.61</v>
      </c>
      <c r="Q775">
        <v>34.229999999999997</v>
      </c>
      <c r="R775">
        <v>1.36</v>
      </c>
      <c r="S775">
        <v>4.3595679010000001</v>
      </c>
      <c r="T775">
        <v>9</v>
      </c>
    </row>
    <row r="776" spans="1:20" x14ac:dyDescent="0.35">
      <c r="A776" s="8">
        <v>45715.273182870369</v>
      </c>
      <c r="B776">
        <v>494</v>
      </c>
      <c r="C776">
        <v>362</v>
      </c>
      <c r="D776">
        <v>297</v>
      </c>
      <c r="E776">
        <v>65</v>
      </c>
      <c r="F776" s="2">
        <v>45715</v>
      </c>
      <c r="G776" s="5">
        <f t="shared" si="12"/>
        <v>9</v>
      </c>
      <c r="H776" t="s">
        <v>780</v>
      </c>
      <c r="I776">
        <v>2025</v>
      </c>
      <c r="J776">
        <v>2</v>
      </c>
      <c r="K776">
        <v>27</v>
      </c>
      <c r="L776">
        <v>6</v>
      </c>
      <c r="M776">
        <v>50</v>
      </c>
      <c r="N776">
        <v>75</v>
      </c>
      <c r="O776">
        <v>75.41</v>
      </c>
      <c r="P776">
        <v>25.62</v>
      </c>
      <c r="Q776">
        <v>49.79</v>
      </c>
      <c r="R776">
        <v>1.01</v>
      </c>
      <c r="S776">
        <v>4.8004243469999999</v>
      </c>
      <c r="T776">
        <v>9</v>
      </c>
    </row>
    <row r="777" spans="1:20" x14ac:dyDescent="0.35">
      <c r="A777" s="8">
        <v>45715.294710648152</v>
      </c>
      <c r="B777">
        <v>628</v>
      </c>
      <c r="C777">
        <v>614</v>
      </c>
      <c r="D777">
        <v>506</v>
      </c>
      <c r="E777">
        <v>108</v>
      </c>
      <c r="F777" s="2">
        <v>45715</v>
      </c>
      <c r="G777" s="5">
        <f t="shared" si="12"/>
        <v>9</v>
      </c>
      <c r="H777" t="s">
        <v>781</v>
      </c>
      <c r="I777">
        <v>2025</v>
      </c>
      <c r="J777">
        <v>2</v>
      </c>
      <c r="K777">
        <v>27</v>
      </c>
      <c r="L777">
        <v>7</v>
      </c>
      <c r="M777">
        <v>73</v>
      </c>
      <c r="N777">
        <v>139</v>
      </c>
      <c r="O777">
        <v>134.32</v>
      </c>
      <c r="P777">
        <v>45.63</v>
      </c>
      <c r="Q777">
        <v>88.69</v>
      </c>
      <c r="R777">
        <v>0.97</v>
      </c>
      <c r="S777">
        <v>4.5711733170000004</v>
      </c>
      <c r="T777">
        <v>9</v>
      </c>
    </row>
    <row r="778" spans="1:20" x14ac:dyDescent="0.35">
      <c r="A778" s="8">
        <v>45715.352627314824</v>
      </c>
      <c r="B778">
        <v>438</v>
      </c>
      <c r="C778">
        <v>511</v>
      </c>
      <c r="D778">
        <v>404</v>
      </c>
      <c r="E778">
        <v>107</v>
      </c>
      <c r="F778" s="2">
        <v>45715</v>
      </c>
      <c r="G778" s="5">
        <f t="shared" si="12"/>
        <v>9</v>
      </c>
      <c r="H778" t="s">
        <v>782</v>
      </c>
      <c r="I778">
        <v>2025</v>
      </c>
      <c r="J778">
        <v>2</v>
      </c>
      <c r="K778">
        <v>27</v>
      </c>
      <c r="L778">
        <v>8</v>
      </c>
      <c r="M778">
        <v>79</v>
      </c>
      <c r="N778">
        <v>202</v>
      </c>
      <c r="O778">
        <v>142.57</v>
      </c>
      <c r="P778">
        <v>48.43</v>
      </c>
      <c r="Q778">
        <v>94.14</v>
      </c>
      <c r="R778">
        <v>0.71</v>
      </c>
      <c r="S778">
        <v>3.5842042510000001</v>
      </c>
      <c r="T778">
        <v>9</v>
      </c>
    </row>
    <row r="779" spans="1:20" x14ac:dyDescent="0.35">
      <c r="A779" s="8">
        <v>45715.384583333333</v>
      </c>
      <c r="B779">
        <v>428</v>
      </c>
      <c r="C779">
        <v>514</v>
      </c>
      <c r="D779">
        <v>392</v>
      </c>
      <c r="E779">
        <v>122</v>
      </c>
      <c r="F779" s="2">
        <v>45715</v>
      </c>
      <c r="G779" s="5">
        <f t="shared" si="12"/>
        <v>9</v>
      </c>
      <c r="H779" t="s">
        <v>783</v>
      </c>
      <c r="I779">
        <v>2025</v>
      </c>
      <c r="J779">
        <v>2</v>
      </c>
      <c r="K779">
        <v>27</v>
      </c>
      <c r="L779">
        <v>9</v>
      </c>
      <c r="M779">
        <v>86</v>
      </c>
      <c r="N779">
        <v>239</v>
      </c>
      <c r="O779">
        <v>169.67</v>
      </c>
      <c r="P779">
        <v>57.64</v>
      </c>
      <c r="Q779">
        <v>112.03</v>
      </c>
      <c r="R779">
        <v>0.71</v>
      </c>
      <c r="S779">
        <v>3.0294100309999998</v>
      </c>
      <c r="T779">
        <v>9</v>
      </c>
    </row>
    <row r="780" spans="1:20" x14ac:dyDescent="0.35">
      <c r="A780" s="8">
        <v>45715.431701388887</v>
      </c>
      <c r="B780">
        <v>377</v>
      </c>
      <c r="C780">
        <v>459</v>
      </c>
      <c r="D780">
        <v>320</v>
      </c>
      <c r="E780">
        <v>139</v>
      </c>
      <c r="F780" s="2">
        <v>45715</v>
      </c>
      <c r="G780" s="5">
        <f t="shared" si="12"/>
        <v>9</v>
      </c>
      <c r="H780" t="s">
        <v>784</v>
      </c>
      <c r="I780">
        <v>2025</v>
      </c>
      <c r="J780">
        <v>2</v>
      </c>
      <c r="K780">
        <v>27</v>
      </c>
      <c r="L780">
        <v>10</v>
      </c>
      <c r="M780">
        <v>89</v>
      </c>
      <c r="N780">
        <v>260</v>
      </c>
      <c r="O780">
        <v>130.79</v>
      </c>
      <c r="P780">
        <v>44.43</v>
      </c>
      <c r="Q780">
        <v>86.36</v>
      </c>
      <c r="R780">
        <v>0.5</v>
      </c>
      <c r="S780">
        <v>3.509442618</v>
      </c>
      <c r="T780">
        <v>9</v>
      </c>
    </row>
    <row r="781" spans="1:20" x14ac:dyDescent="0.35">
      <c r="A781" s="8">
        <v>45715.478229166663</v>
      </c>
      <c r="B781">
        <v>401</v>
      </c>
      <c r="C781">
        <v>415</v>
      </c>
      <c r="D781">
        <v>269</v>
      </c>
      <c r="E781">
        <v>146</v>
      </c>
      <c r="F781" s="2">
        <v>45715</v>
      </c>
      <c r="G781" s="5">
        <f t="shared" si="12"/>
        <v>9</v>
      </c>
      <c r="H781" t="s">
        <v>785</v>
      </c>
      <c r="I781">
        <v>2025</v>
      </c>
      <c r="J781">
        <v>2</v>
      </c>
      <c r="K781">
        <v>27</v>
      </c>
      <c r="L781">
        <v>11</v>
      </c>
      <c r="M781">
        <v>90</v>
      </c>
      <c r="N781">
        <v>319</v>
      </c>
      <c r="O781">
        <v>188.52</v>
      </c>
      <c r="P781">
        <v>64.040000000000006</v>
      </c>
      <c r="Q781">
        <v>124.48</v>
      </c>
      <c r="R781">
        <v>0.59</v>
      </c>
      <c r="S781">
        <v>2.2013579459999999</v>
      </c>
      <c r="T781">
        <v>9</v>
      </c>
    </row>
    <row r="782" spans="1:20" x14ac:dyDescent="0.35">
      <c r="A782" s="8">
        <v>45715.512673611112</v>
      </c>
      <c r="B782">
        <v>386</v>
      </c>
      <c r="C782">
        <v>369</v>
      </c>
      <c r="D782">
        <v>235</v>
      </c>
      <c r="E782">
        <v>134</v>
      </c>
      <c r="F782" s="2">
        <v>45715</v>
      </c>
      <c r="G782" s="5">
        <f t="shared" si="12"/>
        <v>9</v>
      </c>
      <c r="H782" t="s">
        <v>786</v>
      </c>
      <c r="I782">
        <v>2025</v>
      </c>
      <c r="J782">
        <v>2</v>
      </c>
      <c r="K782">
        <v>27</v>
      </c>
      <c r="L782">
        <v>12</v>
      </c>
      <c r="M782">
        <v>90</v>
      </c>
      <c r="N782">
        <v>329</v>
      </c>
      <c r="O782">
        <v>199.13</v>
      </c>
      <c r="P782">
        <v>67.64</v>
      </c>
      <c r="Q782">
        <v>131.47999999999999</v>
      </c>
      <c r="R782">
        <v>0.61</v>
      </c>
      <c r="S782">
        <v>1.8530608150000001</v>
      </c>
      <c r="T782">
        <v>9</v>
      </c>
    </row>
    <row r="783" spans="1:20" x14ac:dyDescent="0.35">
      <c r="A783" s="8">
        <v>45715.57</v>
      </c>
      <c r="B783">
        <v>521</v>
      </c>
      <c r="C783">
        <v>593</v>
      </c>
      <c r="D783">
        <v>470</v>
      </c>
      <c r="E783">
        <v>123</v>
      </c>
      <c r="F783" s="2">
        <v>45715</v>
      </c>
      <c r="G783" s="5">
        <f t="shared" si="12"/>
        <v>9</v>
      </c>
      <c r="H783" t="s">
        <v>787</v>
      </c>
      <c r="I783">
        <v>2025</v>
      </c>
      <c r="J783">
        <v>2</v>
      </c>
      <c r="K783">
        <v>27</v>
      </c>
      <c r="L783">
        <v>13</v>
      </c>
      <c r="M783">
        <v>89</v>
      </c>
      <c r="N783">
        <v>166</v>
      </c>
      <c r="O783">
        <v>128.43</v>
      </c>
      <c r="P783">
        <v>43.63</v>
      </c>
      <c r="Q783">
        <v>84.8</v>
      </c>
      <c r="R783">
        <v>0.77</v>
      </c>
      <c r="S783">
        <v>4.617301254</v>
      </c>
      <c r="T783">
        <v>9</v>
      </c>
    </row>
    <row r="784" spans="1:20" x14ac:dyDescent="0.35">
      <c r="A784" s="8">
        <v>45715.604930555557</v>
      </c>
      <c r="B784">
        <v>620</v>
      </c>
      <c r="C784">
        <v>730</v>
      </c>
      <c r="D784">
        <v>600</v>
      </c>
      <c r="E784">
        <v>130</v>
      </c>
      <c r="F784" s="2">
        <v>45715</v>
      </c>
      <c r="G784" s="5">
        <f t="shared" si="12"/>
        <v>9</v>
      </c>
      <c r="H784" t="s">
        <v>788</v>
      </c>
      <c r="I784">
        <v>2025</v>
      </c>
      <c r="J784">
        <v>2</v>
      </c>
      <c r="K784">
        <v>27</v>
      </c>
      <c r="L784">
        <v>14</v>
      </c>
      <c r="M784">
        <v>99</v>
      </c>
      <c r="N784">
        <v>236</v>
      </c>
      <c r="O784">
        <v>205.02</v>
      </c>
      <c r="P784">
        <v>69.64</v>
      </c>
      <c r="Q784">
        <v>135.37</v>
      </c>
      <c r="R784">
        <v>0.87</v>
      </c>
      <c r="S784">
        <v>3.5606282309999999</v>
      </c>
      <c r="T784">
        <v>9</v>
      </c>
    </row>
    <row r="785" spans="1:20" x14ac:dyDescent="0.35">
      <c r="A785" s="8">
        <v>45715.647280092591</v>
      </c>
      <c r="B785">
        <v>658</v>
      </c>
      <c r="C785">
        <v>808</v>
      </c>
      <c r="D785">
        <v>655</v>
      </c>
      <c r="E785">
        <v>153</v>
      </c>
      <c r="F785" s="2">
        <v>45715</v>
      </c>
      <c r="G785" s="5">
        <f t="shared" si="12"/>
        <v>9</v>
      </c>
      <c r="H785" t="s">
        <v>789</v>
      </c>
      <c r="I785">
        <v>2025</v>
      </c>
      <c r="J785">
        <v>2</v>
      </c>
      <c r="K785">
        <v>27</v>
      </c>
      <c r="L785">
        <v>15</v>
      </c>
      <c r="M785">
        <v>112</v>
      </c>
      <c r="N785">
        <v>270</v>
      </c>
      <c r="O785">
        <v>209.73</v>
      </c>
      <c r="P785">
        <v>71.25</v>
      </c>
      <c r="Q785">
        <v>138.49</v>
      </c>
      <c r="R785">
        <v>0.78</v>
      </c>
      <c r="S785">
        <v>3.8525723549999999</v>
      </c>
      <c r="T785">
        <v>9</v>
      </c>
    </row>
    <row r="786" spans="1:20" x14ac:dyDescent="0.35">
      <c r="A786" s="8">
        <v>45715.670590277783</v>
      </c>
      <c r="B786">
        <v>849</v>
      </c>
      <c r="C786">
        <v>1067</v>
      </c>
      <c r="D786">
        <v>907</v>
      </c>
      <c r="E786">
        <v>160</v>
      </c>
      <c r="F786" s="2">
        <v>45715</v>
      </c>
      <c r="G786" s="5">
        <f t="shared" si="12"/>
        <v>9</v>
      </c>
      <c r="H786" t="s">
        <v>790</v>
      </c>
      <c r="I786">
        <v>2025</v>
      </c>
      <c r="J786">
        <v>2</v>
      </c>
      <c r="K786">
        <v>27</v>
      </c>
      <c r="L786">
        <v>16</v>
      </c>
      <c r="M786">
        <v>117</v>
      </c>
      <c r="N786">
        <v>255</v>
      </c>
      <c r="O786">
        <v>256.86</v>
      </c>
      <c r="P786">
        <v>87.26</v>
      </c>
      <c r="Q786">
        <v>169.61</v>
      </c>
      <c r="R786">
        <v>1.01</v>
      </c>
      <c r="S786">
        <v>4.1540138600000001</v>
      </c>
      <c r="T786">
        <v>9</v>
      </c>
    </row>
    <row r="787" spans="1:20" x14ac:dyDescent="0.35">
      <c r="A787" s="8">
        <v>45715.732905092591</v>
      </c>
      <c r="B787">
        <v>892</v>
      </c>
      <c r="C787">
        <v>1153</v>
      </c>
      <c r="D787">
        <v>972</v>
      </c>
      <c r="E787">
        <v>181</v>
      </c>
      <c r="F787" s="2">
        <v>45715</v>
      </c>
      <c r="G787" s="5">
        <f t="shared" si="12"/>
        <v>9</v>
      </c>
      <c r="H787" t="s">
        <v>791</v>
      </c>
      <c r="I787">
        <v>2025</v>
      </c>
      <c r="J787">
        <v>2</v>
      </c>
      <c r="K787">
        <v>27</v>
      </c>
      <c r="L787">
        <v>17</v>
      </c>
      <c r="M787">
        <v>135</v>
      </c>
      <c r="N787">
        <v>313</v>
      </c>
      <c r="O787">
        <v>281.61</v>
      </c>
      <c r="P787">
        <v>95.66</v>
      </c>
      <c r="Q787">
        <v>185.95</v>
      </c>
      <c r="R787">
        <v>0.9</v>
      </c>
      <c r="S787">
        <v>4.0943148330000003</v>
      </c>
      <c r="T787">
        <v>9</v>
      </c>
    </row>
    <row r="788" spans="1:20" x14ac:dyDescent="0.35">
      <c r="A788" s="8">
        <v>45715.752256944441</v>
      </c>
      <c r="B788">
        <v>770</v>
      </c>
      <c r="C788">
        <v>954</v>
      </c>
      <c r="D788">
        <v>764</v>
      </c>
      <c r="E788">
        <v>190</v>
      </c>
      <c r="F788" s="2">
        <v>45715</v>
      </c>
      <c r="G788" s="5">
        <f t="shared" si="12"/>
        <v>9</v>
      </c>
      <c r="H788" t="s">
        <v>792</v>
      </c>
      <c r="I788">
        <v>2025</v>
      </c>
      <c r="J788">
        <v>2</v>
      </c>
      <c r="K788">
        <v>27</v>
      </c>
      <c r="L788">
        <v>18</v>
      </c>
      <c r="M788">
        <v>148</v>
      </c>
      <c r="N788">
        <v>363</v>
      </c>
      <c r="O788">
        <v>215.62</v>
      </c>
      <c r="P788">
        <v>73.25</v>
      </c>
      <c r="Q788">
        <v>142.38</v>
      </c>
      <c r="R788">
        <v>0.59</v>
      </c>
      <c r="S788">
        <v>4.4244504219999996</v>
      </c>
      <c r="T788">
        <v>9</v>
      </c>
    </row>
    <row r="789" spans="1:20" x14ac:dyDescent="0.35">
      <c r="A789" s="8">
        <v>45715.819768518522</v>
      </c>
      <c r="B789">
        <v>899</v>
      </c>
      <c r="C789">
        <v>1093</v>
      </c>
      <c r="D789">
        <v>876</v>
      </c>
      <c r="E789">
        <v>217</v>
      </c>
      <c r="F789" s="2">
        <v>45715</v>
      </c>
      <c r="G789" s="5">
        <f t="shared" si="12"/>
        <v>9</v>
      </c>
      <c r="H789" t="s">
        <v>793</v>
      </c>
      <c r="I789">
        <v>2025</v>
      </c>
      <c r="J789">
        <v>2</v>
      </c>
      <c r="K789">
        <v>27</v>
      </c>
      <c r="L789">
        <v>19</v>
      </c>
      <c r="M789">
        <v>156</v>
      </c>
      <c r="N789">
        <v>457</v>
      </c>
      <c r="O789">
        <v>286.32</v>
      </c>
      <c r="P789">
        <v>97.26</v>
      </c>
      <c r="Q789">
        <v>189.06</v>
      </c>
      <c r="R789">
        <v>0.63</v>
      </c>
      <c r="S789">
        <v>3.8174070969999998</v>
      </c>
      <c r="T789">
        <v>9</v>
      </c>
    </row>
    <row r="790" spans="1:20" x14ac:dyDescent="0.35">
      <c r="A790" s="8">
        <v>45715.866805555554</v>
      </c>
      <c r="B790">
        <v>883</v>
      </c>
      <c r="C790">
        <v>1043</v>
      </c>
      <c r="D790">
        <v>834</v>
      </c>
      <c r="E790">
        <v>209</v>
      </c>
      <c r="F790" s="2">
        <v>45715</v>
      </c>
      <c r="G790" s="5">
        <f t="shared" si="12"/>
        <v>9</v>
      </c>
      <c r="H790" t="s">
        <v>794</v>
      </c>
      <c r="I790">
        <v>2025</v>
      </c>
      <c r="J790">
        <v>2</v>
      </c>
      <c r="K790">
        <v>27</v>
      </c>
      <c r="L790">
        <v>20</v>
      </c>
      <c r="M790">
        <v>152</v>
      </c>
      <c r="N790">
        <v>174</v>
      </c>
      <c r="O790">
        <v>347.59</v>
      </c>
      <c r="P790">
        <v>118.07</v>
      </c>
      <c r="Q790">
        <v>229.51</v>
      </c>
      <c r="R790">
        <v>2</v>
      </c>
      <c r="S790">
        <v>3.0006616990000001</v>
      </c>
      <c r="T790">
        <v>9</v>
      </c>
    </row>
    <row r="791" spans="1:20" x14ac:dyDescent="0.35">
      <c r="A791" s="8">
        <v>45715.889699074083</v>
      </c>
      <c r="B791">
        <v>954</v>
      </c>
      <c r="C791">
        <v>1311</v>
      </c>
      <c r="D791">
        <v>1059</v>
      </c>
      <c r="E791">
        <v>252</v>
      </c>
      <c r="F791" s="2">
        <v>45715</v>
      </c>
      <c r="G791" s="5">
        <f t="shared" si="12"/>
        <v>9</v>
      </c>
      <c r="H791" t="s">
        <v>795</v>
      </c>
      <c r="I791">
        <v>2025</v>
      </c>
      <c r="J791">
        <v>2</v>
      </c>
      <c r="K791">
        <v>27</v>
      </c>
      <c r="L791">
        <v>21</v>
      </c>
      <c r="M791">
        <v>182</v>
      </c>
      <c r="N791">
        <v>200</v>
      </c>
      <c r="O791">
        <v>327.56</v>
      </c>
      <c r="P791">
        <v>111.27</v>
      </c>
      <c r="Q791">
        <v>216.29</v>
      </c>
      <c r="R791">
        <v>1.64</v>
      </c>
      <c r="S791">
        <v>4.0023201860000004</v>
      </c>
      <c r="T791">
        <v>9</v>
      </c>
    </row>
    <row r="792" spans="1:20" x14ac:dyDescent="0.35">
      <c r="A792" s="8">
        <v>45715.918483796297</v>
      </c>
      <c r="B792">
        <v>792</v>
      </c>
      <c r="C792">
        <v>946</v>
      </c>
      <c r="D792">
        <v>767</v>
      </c>
      <c r="E792">
        <v>179</v>
      </c>
      <c r="F792" s="2">
        <v>45715</v>
      </c>
      <c r="G792" s="5">
        <f t="shared" si="12"/>
        <v>9</v>
      </c>
      <c r="H792" t="s">
        <v>796</v>
      </c>
      <c r="I792">
        <v>2025</v>
      </c>
      <c r="J792">
        <v>2</v>
      </c>
      <c r="K792">
        <v>27</v>
      </c>
      <c r="L792">
        <v>22</v>
      </c>
      <c r="M792">
        <v>140</v>
      </c>
      <c r="N792">
        <v>129</v>
      </c>
      <c r="O792">
        <v>249.79</v>
      </c>
      <c r="P792">
        <v>84.85</v>
      </c>
      <c r="Q792">
        <v>164.94</v>
      </c>
      <c r="R792">
        <v>1.94</v>
      </c>
      <c r="S792">
        <v>3.787181232</v>
      </c>
      <c r="T792">
        <v>9</v>
      </c>
    </row>
    <row r="793" spans="1:20" x14ac:dyDescent="0.35">
      <c r="A793" s="8">
        <v>45715.976712962962</v>
      </c>
      <c r="B793">
        <v>667</v>
      </c>
      <c r="C793">
        <v>743</v>
      </c>
      <c r="D793">
        <v>543</v>
      </c>
      <c r="E793">
        <v>200</v>
      </c>
      <c r="F793" s="2">
        <v>45715</v>
      </c>
      <c r="G793" s="5">
        <f t="shared" si="12"/>
        <v>9</v>
      </c>
      <c r="H793" t="s">
        <v>797</v>
      </c>
      <c r="I793">
        <v>2025</v>
      </c>
      <c r="J793">
        <v>2</v>
      </c>
      <c r="K793">
        <v>27</v>
      </c>
      <c r="L793">
        <v>23</v>
      </c>
      <c r="M793">
        <v>144</v>
      </c>
      <c r="N793">
        <v>127</v>
      </c>
      <c r="O793">
        <v>234.48</v>
      </c>
      <c r="P793">
        <v>79.650000000000006</v>
      </c>
      <c r="Q793">
        <v>154.83000000000001</v>
      </c>
      <c r="R793">
        <v>1.85</v>
      </c>
      <c r="S793">
        <v>3.1687137500000002</v>
      </c>
      <c r="T793">
        <v>9</v>
      </c>
    </row>
    <row r="794" spans="1:20" x14ac:dyDescent="0.35">
      <c r="A794" s="8">
        <v>45716.033668981479</v>
      </c>
      <c r="B794">
        <v>574</v>
      </c>
      <c r="C794">
        <v>590</v>
      </c>
      <c r="D794">
        <v>427</v>
      </c>
      <c r="E794">
        <v>163</v>
      </c>
      <c r="F794" s="2">
        <v>45716</v>
      </c>
      <c r="G794" s="5">
        <f t="shared" si="12"/>
        <v>9</v>
      </c>
      <c r="H794" t="s">
        <v>798</v>
      </c>
      <c r="I794">
        <v>2025</v>
      </c>
      <c r="J794">
        <v>2</v>
      </c>
      <c r="K794">
        <v>28</v>
      </c>
      <c r="L794">
        <v>0</v>
      </c>
      <c r="M794">
        <v>129</v>
      </c>
      <c r="N794">
        <v>347</v>
      </c>
      <c r="O794">
        <v>233.56</v>
      </c>
      <c r="P794">
        <v>67.22</v>
      </c>
      <c r="Q794">
        <v>166.34</v>
      </c>
      <c r="R794">
        <v>0.67</v>
      </c>
      <c r="S794">
        <v>2.526117486</v>
      </c>
      <c r="T794">
        <v>9</v>
      </c>
    </row>
    <row r="795" spans="1:20" x14ac:dyDescent="0.35">
      <c r="A795" s="8">
        <v>45716.047037037039</v>
      </c>
      <c r="B795">
        <v>380</v>
      </c>
      <c r="C795">
        <v>420</v>
      </c>
      <c r="D795">
        <v>298</v>
      </c>
      <c r="E795">
        <v>122</v>
      </c>
      <c r="F795" s="2">
        <v>45716</v>
      </c>
      <c r="G795" s="5">
        <f t="shared" si="12"/>
        <v>9</v>
      </c>
      <c r="H795" t="s">
        <v>799</v>
      </c>
      <c r="I795">
        <v>2025</v>
      </c>
      <c r="J795">
        <v>2</v>
      </c>
      <c r="K795">
        <v>28</v>
      </c>
      <c r="L795">
        <v>1</v>
      </c>
      <c r="M795">
        <v>90</v>
      </c>
      <c r="N795">
        <v>209</v>
      </c>
      <c r="O795">
        <v>183.83</v>
      </c>
      <c r="P795">
        <v>52.91</v>
      </c>
      <c r="Q795">
        <v>130.91999999999999</v>
      </c>
      <c r="R795">
        <v>0.88</v>
      </c>
      <c r="S795">
        <v>2.2847195779999998</v>
      </c>
      <c r="T795">
        <v>9</v>
      </c>
    </row>
    <row r="796" spans="1:20" x14ac:dyDescent="0.35">
      <c r="A796" s="8">
        <v>45716.10359953704</v>
      </c>
      <c r="B796">
        <v>267</v>
      </c>
      <c r="C796">
        <v>293</v>
      </c>
      <c r="D796">
        <v>184</v>
      </c>
      <c r="E796">
        <v>109</v>
      </c>
      <c r="F796" s="2">
        <v>45716</v>
      </c>
      <c r="G796" s="5">
        <f t="shared" si="12"/>
        <v>9</v>
      </c>
      <c r="H796" t="s">
        <v>800</v>
      </c>
      <c r="I796">
        <v>2025</v>
      </c>
      <c r="J796">
        <v>2</v>
      </c>
      <c r="K796">
        <v>28</v>
      </c>
      <c r="L796">
        <v>2</v>
      </c>
      <c r="M796">
        <v>85</v>
      </c>
      <c r="N796">
        <v>185</v>
      </c>
      <c r="O796">
        <v>162.74</v>
      </c>
      <c r="P796">
        <v>46.84</v>
      </c>
      <c r="Q796">
        <v>115.9</v>
      </c>
      <c r="R796">
        <v>0.88</v>
      </c>
      <c r="S796">
        <v>1.800417844</v>
      </c>
      <c r="T796">
        <v>9</v>
      </c>
    </row>
    <row r="797" spans="1:20" x14ac:dyDescent="0.35">
      <c r="A797" s="8">
        <v>45716.139525462961</v>
      </c>
      <c r="B797">
        <v>370</v>
      </c>
      <c r="C797">
        <v>282</v>
      </c>
      <c r="D797">
        <v>205</v>
      </c>
      <c r="E797">
        <v>77</v>
      </c>
      <c r="F797" s="2">
        <v>45716</v>
      </c>
      <c r="G797" s="5">
        <f t="shared" si="12"/>
        <v>9</v>
      </c>
      <c r="H797" t="s">
        <v>801</v>
      </c>
      <c r="I797">
        <v>2025</v>
      </c>
      <c r="J797">
        <v>2</v>
      </c>
      <c r="K797">
        <v>28</v>
      </c>
      <c r="L797">
        <v>3</v>
      </c>
      <c r="M797">
        <v>59</v>
      </c>
      <c r="N797">
        <v>123</v>
      </c>
      <c r="O797">
        <v>150.68</v>
      </c>
      <c r="P797">
        <v>43.37</v>
      </c>
      <c r="Q797">
        <v>107.31</v>
      </c>
      <c r="R797">
        <v>1.23</v>
      </c>
      <c r="S797">
        <v>1.8715157950000001</v>
      </c>
      <c r="T797">
        <v>9</v>
      </c>
    </row>
    <row r="798" spans="1:20" x14ac:dyDescent="0.35">
      <c r="A798" s="8">
        <v>45716.182523148149</v>
      </c>
      <c r="B798">
        <v>366</v>
      </c>
      <c r="C798">
        <v>335</v>
      </c>
      <c r="D798">
        <v>287</v>
      </c>
      <c r="E798">
        <v>48</v>
      </c>
      <c r="F798" s="2">
        <v>45716</v>
      </c>
      <c r="G798" s="5">
        <f t="shared" si="12"/>
        <v>9</v>
      </c>
      <c r="H798" t="s">
        <v>802</v>
      </c>
      <c r="I798">
        <v>2025</v>
      </c>
      <c r="J798">
        <v>2</v>
      </c>
      <c r="K798">
        <v>28</v>
      </c>
      <c r="L798">
        <v>4</v>
      </c>
      <c r="M798">
        <v>42</v>
      </c>
      <c r="N798">
        <v>80</v>
      </c>
      <c r="O798">
        <v>125.07</v>
      </c>
      <c r="P798">
        <v>35.99</v>
      </c>
      <c r="Q798">
        <v>89.07</v>
      </c>
      <c r="R798">
        <v>1.56</v>
      </c>
      <c r="S798">
        <v>2.6785000399999999</v>
      </c>
      <c r="T798">
        <v>9</v>
      </c>
    </row>
    <row r="799" spans="1:20" x14ac:dyDescent="0.35">
      <c r="A799" s="8">
        <v>45716.22550925926</v>
      </c>
      <c r="B799">
        <v>374</v>
      </c>
      <c r="C799">
        <v>319</v>
      </c>
      <c r="D799">
        <v>280</v>
      </c>
      <c r="E799">
        <v>39</v>
      </c>
      <c r="F799" s="2">
        <v>45716</v>
      </c>
      <c r="G799" s="5">
        <f t="shared" si="12"/>
        <v>9</v>
      </c>
      <c r="H799" t="s">
        <v>803</v>
      </c>
      <c r="I799">
        <v>2025</v>
      </c>
      <c r="J799">
        <v>2</v>
      </c>
      <c r="K799">
        <v>28</v>
      </c>
      <c r="L799">
        <v>5</v>
      </c>
      <c r="M799">
        <v>29</v>
      </c>
      <c r="N799">
        <v>41</v>
      </c>
      <c r="O799">
        <v>57.26</v>
      </c>
      <c r="P799">
        <v>16.48</v>
      </c>
      <c r="Q799">
        <v>40.78</v>
      </c>
      <c r="R799">
        <v>1.4</v>
      </c>
      <c r="S799">
        <v>5.5710792869999999</v>
      </c>
      <c r="T799">
        <v>9</v>
      </c>
    </row>
    <row r="800" spans="1:20" x14ac:dyDescent="0.35">
      <c r="A800" s="8">
        <v>45716.256388888891</v>
      </c>
      <c r="B800">
        <v>413</v>
      </c>
      <c r="C800">
        <v>485</v>
      </c>
      <c r="D800">
        <v>454</v>
      </c>
      <c r="E800">
        <v>31</v>
      </c>
      <c r="F800" s="2">
        <v>45716</v>
      </c>
      <c r="G800" s="5">
        <f t="shared" si="12"/>
        <v>9</v>
      </c>
      <c r="H800" t="s">
        <v>804</v>
      </c>
      <c r="I800">
        <v>2025</v>
      </c>
      <c r="J800">
        <v>2</v>
      </c>
      <c r="K800">
        <v>28</v>
      </c>
      <c r="L800">
        <v>6</v>
      </c>
      <c r="M800">
        <v>29</v>
      </c>
      <c r="N800">
        <v>44</v>
      </c>
      <c r="O800">
        <v>72.33</v>
      </c>
      <c r="P800">
        <v>20.82</v>
      </c>
      <c r="Q800">
        <v>51.51</v>
      </c>
      <c r="R800">
        <v>1.64</v>
      </c>
      <c r="S800">
        <v>6.7053781280000004</v>
      </c>
      <c r="T800">
        <v>9</v>
      </c>
    </row>
    <row r="801" spans="1:20" x14ac:dyDescent="0.35">
      <c r="A801" s="8">
        <v>45716.324687499997</v>
      </c>
      <c r="B801">
        <v>404</v>
      </c>
      <c r="C801">
        <v>455</v>
      </c>
      <c r="D801">
        <v>401</v>
      </c>
      <c r="E801">
        <v>54</v>
      </c>
      <c r="F801" s="2">
        <v>45716</v>
      </c>
      <c r="G801" s="5">
        <f t="shared" si="12"/>
        <v>9</v>
      </c>
      <c r="H801" t="s">
        <v>805</v>
      </c>
      <c r="I801">
        <v>2025</v>
      </c>
      <c r="J801">
        <v>2</v>
      </c>
      <c r="K801">
        <v>28</v>
      </c>
      <c r="L801">
        <v>7</v>
      </c>
      <c r="M801">
        <v>39</v>
      </c>
      <c r="N801">
        <v>59</v>
      </c>
      <c r="O801">
        <v>70.819999999999993</v>
      </c>
      <c r="P801">
        <v>20.38</v>
      </c>
      <c r="Q801">
        <v>50.44</v>
      </c>
      <c r="R801">
        <v>1.2</v>
      </c>
      <c r="S801">
        <v>6.4247387739999997</v>
      </c>
      <c r="T801">
        <v>9</v>
      </c>
    </row>
    <row r="802" spans="1:20" x14ac:dyDescent="0.35">
      <c r="A802" s="8">
        <v>45716.357141203713</v>
      </c>
      <c r="B802">
        <v>204</v>
      </c>
      <c r="C802">
        <v>178</v>
      </c>
      <c r="D802">
        <v>125</v>
      </c>
      <c r="E802">
        <v>53</v>
      </c>
      <c r="F802" s="2">
        <v>45716</v>
      </c>
      <c r="G802" s="5">
        <f t="shared" si="12"/>
        <v>9</v>
      </c>
      <c r="H802" t="s">
        <v>806</v>
      </c>
      <c r="I802">
        <v>2025</v>
      </c>
      <c r="J802">
        <v>2</v>
      </c>
      <c r="K802">
        <v>28</v>
      </c>
      <c r="L802">
        <v>8</v>
      </c>
      <c r="M802">
        <v>41</v>
      </c>
      <c r="N802">
        <v>82</v>
      </c>
      <c r="O802">
        <v>75.34</v>
      </c>
      <c r="P802">
        <v>21.68</v>
      </c>
      <c r="Q802">
        <v>53.66</v>
      </c>
      <c r="R802">
        <v>0.92</v>
      </c>
      <c r="S802">
        <v>2.3626227769999999</v>
      </c>
      <c r="T802">
        <v>9</v>
      </c>
    </row>
    <row r="803" spans="1:20" x14ac:dyDescent="0.35">
      <c r="A803" s="8">
        <v>45716.411134259259</v>
      </c>
      <c r="B803">
        <v>195</v>
      </c>
      <c r="C803">
        <v>189</v>
      </c>
      <c r="D803">
        <v>151</v>
      </c>
      <c r="E803">
        <v>38</v>
      </c>
      <c r="F803" s="2">
        <v>45716</v>
      </c>
      <c r="G803" s="5">
        <f t="shared" si="12"/>
        <v>9</v>
      </c>
      <c r="H803" t="s">
        <v>807</v>
      </c>
      <c r="I803">
        <v>2025</v>
      </c>
      <c r="J803">
        <v>2</v>
      </c>
      <c r="K803">
        <v>28</v>
      </c>
      <c r="L803">
        <v>9</v>
      </c>
      <c r="M803">
        <v>29</v>
      </c>
      <c r="N803">
        <v>57</v>
      </c>
      <c r="O803">
        <v>72.33</v>
      </c>
      <c r="P803">
        <v>20.82</v>
      </c>
      <c r="Q803">
        <v>51.51</v>
      </c>
      <c r="R803">
        <v>1.27</v>
      </c>
      <c r="S803">
        <v>2.6130236419999999</v>
      </c>
      <c r="T803">
        <v>9</v>
      </c>
    </row>
    <row r="804" spans="1:20" x14ac:dyDescent="0.35">
      <c r="A804" s="8">
        <v>45716.443796296298</v>
      </c>
      <c r="B804">
        <v>182</v>
      </c>
      <c r="C804">
        <v>186</v>
      </c>
      <c r="D804">
        <v>148</v>
      </c>
      <c r="E804">
        <v>38</v>
      </c>
      <c r="F804" s="2">
        <v>45716</v>
      </c>
      <c r="G804" s="5">
        <f t="shared" si="12"/>
        <v>9</v>
      </c>
      <c r="H804" t="s">
        <v>808</v>
      </c>
      <c r="I804">
        <v>2025</v>
      </c>
      <c r="J804">
        <v>2</v>
      </c>
      <c r="K804">
        <v>28</v>
      </c>
      <c r="L804">
        <v>10</v>
      </c>
      <c r="M804">
        <v>31</v>
      </c>
      <c r="N804">
        <v>69</v>
      </c>
      <c r="O804">
        <v>58.77</v>
      </c>
      <c r="P804">
        <v>16.91</v>
      </c>
      <c r="Q804">
        <v>41.85</v>
      </c>
      <c r="R804">
        <v>0.85</v>
      </c>
      <c r="S804">
        <v>3.164880041</v>
      </c>
      <c r="T804">
        <v>9</v>
      </c>
    </row>
    <row r="805" spans="1:20" x14ac:dyDescent="0.35">
      <c r="A805" s="8">
        <v>45716.490567129629</v>
      </c>
      <c r="B805">
        <v>193</v>
      </c>
      <c r="C805">
        <v>205</v>
      </c>
      <c r="D805">
        <v>180</v>
      </c>
      <c r="E805">
        <v>25</v>
      </c>
      <c r="F805" s="2">
        <v>45716</v>
      </c>
      <c r="G805" s="5">
        <f t="shared" si="12"/>
        <v>9</v>
      </c>
      <c r="H805" t="s">
        <v>809</v>
      </c>
      <c r="I805">
        <v>2025</v>
      </c>
      <c r="J805">
        <v>2</v>
      </c>
      <c r="K805">
        <v>28</v>
      </c>
      <c r="L805">
        <v>11</v>
      </c>
      <c r="M805">
        <v>22</v>
      </c>
      <c r="N805">
        <v>46</v>
      </c>
      <c r="O805">
        <v>43.7</v>
      </c>
      <c r="P805">
        <v>12.58</v>
      </c>
      <c r="Q805">
        <v>31.12</v>
      </c>
      <c r="R805">
        <v>0.95</v>
      </c>
      <c r="S805">
        <v>4.6910755149999996</v>
      </c>
      <c r="T805">
        <v>9</v>
      </c>
    </row>
    <row r="806" spans="1:20" x14ac:dyDescent="0.35">
      <c r="A806" s="8">
        <v>45716.510312500002</v>
      </c>
      <c r="B806">
        <v>136</v>
      </c>
      <c r="C806">
        <v>108</v>
      </c>
      <c r="D806">
        <v>92</v>
      </c>
      <c r="E806">
        <v>16</v>
      </c>
      <c r="F806" s="2">
        <v>45716</v>
      </c>
      <c r="G806" s="5">
        <f t="shared" si="12"/>
        <v>9</v>
      </c>
      <c r="H806" t="s">
        <v>810</v>
      </c>
      <c r="I806">
        <v>2025</v>
      </c>
      <c r="J806">
        <v>2</v>
      </c>
      <c r="K806">
        <v>28</v>
      </c>
      <c r="L806">
        <v>12</v>
      </c>
      <c r="M806">
        <v>15</v>
      </c>
      <c r="N806">
        <v>31</v>
      </c>
      <c r="O806">
        <v>43.7</v>
      </c>
      <c r="P806">
        <v>12.58</v>
      </c>
      <c r="Q806">
        <v>31.12</v>
      </c>
      <c r="R806">
        <v>1.41</v>
      </c>
      <c r="S806">
        <v>2.4713958809999999</v>
      </c>
      <c r="T806">
        <v>9</v>
      </c>
    </row>
    <row r="807" spans="1:20" x14ac:dyDescent="0.35">
      <c r="A807" s="8">
        <v>45716.567569444444</v>
      </c>
      <c r="B807">
        <v>306</v>
      </c>
      <c r="C807">
        <v>307</v>
      </c>
      <c r="D807">
        <v>253</v>
      </c>
      <c r="E807">
        <v>54</v>
      </c>
      <c r="F807" s="2">
        <v>45716</v>
      </c>
      <c r="G807" s="5">
        <f t="shared" si="12"/>
        <v>9</v>
      </c>
      <c r="H807" t="s">
        <v>811</v>
      </c>
      <c r="I807">
        <v>2025</v>
      </c>
      <c r="J807">
        <v>2</v>
      </c>
      <c r="K807">
        <v>28</v>
      </c>
      <c r="L807">
        <v>13</v>
      </c>
      <c r="M807">
        <v>40</v>
      </c>
      <c r="N807">
        <v>66</v>
      </c>
      <c r="O807">
        <v>88.9</v>
      </c>
      <c r="P807">
        <v>25.59</v>
      </c>
      <c r="Q807">
        <v>63.32</v>
      </c>
      <c r="R807">
        <v>1.35</v>
      </c>
      <c r="S807">
        <v>3.4533183350000001</v>
      </c>
      <c r="T807">
        <v>9</v>
      </c>
    </row>
    <row r="808" spans="1:20" x14ac:dyDescent="0.35">
      <c r="A808" s="8">
        <v>45716.620532407411</v>
      </c>
      <c r="B808">
        <v>452</v>
      </c>
      <c r="C808">
        <v>359</v>
      </c>
      <c r="D808">
        <v>294</v>
      </c>
      <c r="E808">
        <v>65</v>
      </c>
      <c r="F808" s="2">
        <v>45716</v>
      </c>
      <c r="G808" s="5">
        <f t="shared" si="12"/>
        <v>9</v>
      </c>
      <c r="H808" t="s">
        <v>812</v>
      </c>
      <c r="I808">
        <v>2025</v>
      </c>
      <c r="J808">
        <v>2</v>
      </c>
      <c r="K808">
        <v>28</v>
      </c>
      <c r="L808">
        <v>14</v>
      </c>
      <c r="M808">
        <v>56</v>
      </c>
      <c r="N808">
        <v>97</v>
      </c>
      <c r="O808">
        <v>102.46</v>
      </c>
      <c r="P808">
        <v>29.49</v>
      </c>
      <c r="Q808">
        <v>72.97</v>
      </c>
      <c r="R808">
        <v>1.06</v>
      </c>
      <c r="S808">
        <v>3.5038063629999998</v>
      </c>
      <c r="T808">
        <v>9</v>
      </c>
    </row>
    <row r="809" spans="1:20" x14ac:dyDescent="0.35">
      <c r="A809" s="8">
        <v>45716.66196759259</v>
      </c>
      <c r="B809">
        <v>469</v>
      </c>
      <c r="C809">
        <v>412</v>
      </c>
      <c r="D809">
        <v>333</v>
      </c>
      <c r="E809">
        <v>79</v>
      </c>
      <c r="F809" s="2">
        <v>45716</v>
      </c>
      <c r="G809" s="5">
        <f t="shared" si="12"/>
        <v>9</v>
      </c>
      <c r="H809" t="s">
        <v>813</v>
      </c>
      <c r="I809">
        <v>2025</v>
      </c>
      <c r="J809">
        <v>2</v>
      </c>
      <c r="K809">
        <v>28</v>
      </c>
      <c r="L809">
        <v>15</v>
      </c>
      <c r="M809">
        <v>61</v>
      </c>
      <c r="N809">
        <v>126</v>
      </c>
      <c r="O809">
        <v>147.66999999999999</v>
      </c>
      <c r="P809">
        <v>42.5</v>
      </c>
      <c r="Q809">
        <v>105.17</v>
      </c>
      <c r="R809">
        <v>1.17</v>
      </c>
      <c r="S809">
        <v>2.7900047400000001</v>
      </c>
      <c r="T809">
        <v>9</v>
      </c>
    </row>
    <row r="810" spans="1:20" x14ac:dyDescent="0.35">
      <c r="A810" s="8">
        <v>45716.673564814817</v>
      </c>
      <c r="B810">
        <v>643</v>
      </c>
      <c r="C810">
        <v>526</v>
      </c>
      <c r="D810">
        <v>413</v>
      </c>
      <c r="E810">
        <v>113</v>
      </c>
      <c r="F810" s="2">
        <v>45716</v>
      </c>
      <c r="G810" s="5">
        <f t="shared" si="12"/>
        <v>9</v>
      </c>
      <c r="H810" t="s">
        <v>814</v>
      </c>
      <c r="I810">
        <v>2025</v>
      </c>
      <c r="J810">
        <v>2</v>
      </c>
      <c r="K810">
        <v>28</v>
      </c>
      <c r="L810">
        <v>16</v>
      </c>
      <c r="M810">
        <v>98</v>
      </c>
      <c r="N810">
        <v>198</v>
      </c>
      <c r="O810">
        <v>210.95</v>
      </c>
      <c r="P810">
        <v>60.71</v>
      </c>
      <c r="Q810">
        <v>150.24</v>
      </c>
      <c r="R810">
        <v>1.07</v>
      </c>
      <c r="S810">
        <v>2.4934818679999999</v>
      </c>
      <c r="T810">
        <v>9</v>
      </c>
    </row>
    <row r="811" spans="1:20" x14ac:dyDescent="0.35">
      <c r="A811" s="8">
        <v>45716.719733796293</v>
      </c>
      <c r="B811">
        <v>790</v>
      </c>
      <c r="C811">
        <v>645</v>
      </c>
      <c r="D811">
        <v>474</v>
      </c>
      <c r="E811">
        <v>171</v>
      </c>
      <c r="F811" s="2">
        <v>45716</v>
      </c>
      <c r="G811" s="5">
        <f t="shared" si="12"/>
        <v>9</v>
      </c>
      <c r="H811" t="s">
        <v>815</v>
      </c>
      <c r="I811">
        <v>2025</v>
      </c>
      <c r="J811">
        <v>2</v>
      </c>
      <c r="K811">
        <v>28</v>
      </c>
      <c r="L811">
        <v>17</v>
      </c>
      <c r="M811">
        <v>131</v>
      </c>
      <c r="N811">
        <v>306</v>
      </c>
      <c r="O811">
        <v>266.70999999999998</v>
      </c>
      <c r="P811">
        <v>76.760000000000005</v>
      </c>
      <c r="Q811">
        <v>189.95</v>
      </c>
      <c r="R811">
        <v>0.87</v>
      </c>
      <c r="S811">
        <v>2.4183570169999999</v>
      </c>
      <c r="T811">
        <v>9</v>
      </c>
    </row>
    <row r="812" spans="1:20" x14ac:dyDescent="0.35">
      <c r="A812" s="8">
        <v>45716.768576388888</v>
      </c>
      <c r="B812">
        <v>661</v>
      </c>
      <c r="C812">
        <v>490</v>
      </c>
      <c r="D812">
        <v>350</v>
      </c>
      <c r="E812">
        <v>140</v>
      </c>
      <c r="F812" s="2">
        <v>45716</v>
      </c>
      <c r="G812" s="5">
        <f t="shared" si="12"/>
        <v>9</v>
      </c>
      <c r="H812" t="s">
        <v>816</v>
      </c>
      <c r="I812">
        <v>2025</v>
      </c>
      <c r="J812">
        <v>2</v>
      </c>
      <c r="K812">
        <v>28</v>
      </c>
      <c r="L812">
        <v>18</v>
      </c>
      <c r="M812">
        <v>100</v>
      </c>
      <c r="N812">
        <v>313</v>
      </c>
      <c r="O812">
        <v>295.33999999999997</v>
      </c>
      <c r="P812">
        <v>85</v>
      </c>
      <c r="Q812">
        <v>210.34</v>
      </c>
      <c r="R812">
        <v>0.94</v>
      </c>
      <c r="S812">
        <v>1.659104761</v>
      </c>
      <c r="T812">
        <v>9</v>
      </c>
    </row>
    <row r="813" spans="1:20" x14ac:dyDescent="0.35">
      <c r="A813" s="8">
        <v>45716.808831018519</v>
      </c>
      <c r="B813">
        <v>854</v>
      </c>
      <c r="C813">
        <v>780</v>
      </c>
      <c r="D813">
        <v>616</v>
      </c>
      <c r="E813">
        <v>164</v>
      </c>
      <c r="F813" s="2">
        <v>45716</v>
      </c>
      <c r="G813" s="5">
        <f t="shared" si="12"/>
        <v>9</v>
      </c>
      <c r="H813" t="s">
        <v>817</v>
      </c>
      <c r="I813">
        <v>2025</v>
      </c>
      <c r="J813">
        <v>2</v>
      </c>
      <c r="K813">
        <v>28</v>
      </c>
      <c r="L813">
        <v>19</v>
      </c>
      <c r="M813">
        <v>129</v>
      </c>
      <c r="N813">
        <v>390</v>
      </c>
      <c r="O813">
        <v>280.27</v>
      </c>
      <c r="P813">
        <v>80.66</v>
      </c>
      <c r="Q813">
        <v>199.61</v>
      </c>
      <c r="R813">
        <v>0.72</v>
      </c>
      <c r="S813">
        <v>2.7830306490000001</v>
      </c>
      <c r="T813">
        <v>9</v>
      </c>
    </row>
    <row r="814" spans="1:20" x14ac:dyDescent="0.35">
      <c r="A814" s="8">
        <v>45716.849699074082</v>
      </c>
      <c r="B814">
        <v>704</v>
      </c>
      <c r="C814">
        <v>581</v>
      </c>
      <c r="D814">
        <v>404</v>
      </c>
      <c r="E814">
        <v>177</v>
      </c>
      <c r="F814" s="2">
        <v>45716</v>
      </c>
      <c r="G814" s="5">
        <f t="shared" si="12"/>
        <v>9</v>
      </c>
      <c r="H814" t="s">
        <v>818</v>
      </c>
      <c r="I814">
        <v>2025</v>
      </c>
      <c r="J814">
        <v>2</v>
      </c>
      <c r="K814">
        <v>28</v>
      </c>
      <c r="L814">
        <v>20</v>
      </c>
      <c r="M814">
        <v>127</v>
      </c>
      <c r="N814">
        <v>158</v>
      </c>
      <c r="O814">
        <v>363.14</v>
      </c>
      <c r="P814">
        <v>104.51</v>
      </c>
      <c r="Q814">
        <v>258.63</v>
      </c>
      <c r="R814">
        <v>2.2999999999999998</v>
      </c>
      <c r="S814">
        <v>1.5999339100000001</v>
      </c>
      <c r="T814">
        <v>9</v>
      </c>
    </row>
    <row r="815" spans="1:20" x14ac:dyDescent="0.35">
      <c r="A815" s="8">
        <v>45716.899571759262</v>
      </c>
      <c r="B815">
        <v>697</v>
      </c>
      <c r="C815">
        <v>635</v>
      </c>
      <c r="D815">
        <v>458</v>
      </c>
      <c r="E815">
        <v>177</v>
      </c>
      <c r="F815" s="2">
        <v>45716</v>
      </c>
      <c r="G815" s="5">
        <f t="shared" si="12"/>
        <v>9</v>
      </c>
      <c r="H815" t="s">
        <v>819</v>
      </c>
      <c r="I815">
        <v>2025</v>
      </c>
      <c r="J815">
        <v>2</v>
      </c>
      <c r="K815">
        <v>28</v>
      </c>
      <c r="L815">
        <v>21</v>
      </c>
      <c r="M815">
        <v>124</v>
      </c>
      <c r="N815">
        <v>154</v>
      </c>
      <c r="O815">
        <v>361.64</v>
      </c>
      <c r="P815">
        <v>104.08</v>
      </c>
      <c r="Q815">
        <v>257.56</v>
      </c>
      <c r="R815">
        <v>2.35</v>
      </c>
      <c r="S815">
        <v>1.7558898350000001</v>
      </c>
      <c r="T815">
        <v>9</v>
      </c>
    </row>
    <row r="816" spans="1:20" x14ac:dyDescent="0.35">
      <c r="A816" s="8">
        <v>45716.953842592593</v>
      </c>
      <c r="B816">
        <v>789</v>
      </c>
      <c r="C816">
        <v>683</v>
      </c>
      <c r="D816">
        <v>521</v>
      </c>
      <c r="E816">
        <v>162</v>
      </c>
      <c r="F816" s="2">
        <v>45716</v>
      </c>
      <c r="G816" s="5">
        <f t="shared" si="12"/>
        <v>9</v>
      </c>
      <c r="H816" t="s">
        <v>820</v>
      </c>
      <c r="I816">
        <v>2025</v>
      </c>
      <c r="J816">
        <v>2</v>
      </c>
      <c r="K816">
        <v>28</v>
      </c>
      <c r="L816">
        <v>22</v>
      </c>
      <c r="M816">
        <v>119</v>
      </c>
      <c r="N816">
        <v>128</v>
      </c>
      <c r="O816">
        <v>295.33999999999997</v>
      </c>
      <c r="P816">
        <v>85</v>
      </c>
      <c r="Q816">
        <v>210.34</v>
      </c>
      <c r="R816">
        <v>2.31</v>
      </c>
      <c r="S816">
        <v>2.3125888809999999</v>
      </c>
      <c r="T816">
        <v>9</v>
      </c>
    </row>
    <row r="817" spans="1:20" x14ac:dyDescent="0.35">
      <c r="A817" s="8">
        <v>45716.986875000002</v>
      </c>
      <c r="B817">
        <v>675</v>
      </c>
      <c r="C817">
        <v>598</v>
      </c>
      <c r="D817">
        <v>445</v>
      </c>
      <c r="E817">
        <v>153</v>
      </c>
      <c r="F817" s="2">
        <v>45716</v>
      </c>
      <c r="G817" s="5">
        <f t="shared" si="12"/>
        <v>9</v>
      </c>
      <c r="H817" t="s">
        <v>821</v>
      </c>
      <c r="I817">
        <v>2025</v>
      </c>
      <c r="J817">
        <v>2</v>
      </c>
      <c r="K817">
        <v>28</v>
      </c>
      <c r="L817">
        <v>23</v>
      </c>
      <c r="M817">
        <v>135</v>
      </c>
      <c r="N817">
        <v>177</v>
      </c>
      <c r="O817">
        <v>391.77</v>
      </c>
      <c r="P817">
        <v>112.75</v>
      </c>
      <c r="Q817">
        <v>279.02</v>
      </c>
      <c r="R817">
        <v>2.21</v>
      </c>
      <c r="S817">
        <v>1.526405799</v>
      </c>
      <c r="T817">
        <v>9</v>
      </c>
    </row>
    <row r="818" spans="1:20" x14ac:dyDescent="0.35">
      <c r="A818" s="8">
        <v>45717.022245370368</v>
      </c>
      <c r="B818">
        <v>568</v>
      </c>
      <c r="C818">
        <v>594</v>
      </c>
      <c r="D818">
        <v>469</v>
      </c>
      <c r="E818">
        <v>125</v>
      </c>
      <c r="F818" s="2">
        <v>45717</v>
      </c>
      <c r="G818" s="5">
        <f t="shared" si="12"/>
        <v>9</v>
      </c>
      <c r="H818" t="s">
        <v>822</v>
      </c>
      <c r="I818">
        <v>2025</v>
      </c>
      <c r="J818">
        <v>3</v>
      </c>
      <c r="K818">
        <v>1</v>
      </c>
      <c r="L818">
        <v>0</v>
      </c>
      <c r="M818">
        <v>91</v>
      </c>
      <c r="N818">
        <v>246</v>
      </c>
      <c r="O818">
        <v>210.75</v>
      </c>
      <c r="P818">
        <v>57.05</v>
      </c>
      <c r="Q818">
        <v>153.69999999999999</v>
      </c>
      <c r="R818">
        <v>0.86</v>
      </c>
      <c r="S818">
        <v>2.818505338</v>
      </c>
      <c r="T818">
        <v>9</v>
      </c>
    </row>
    <row r="819" spans="1:20" x14ac:dyDescent="0.35">
      <c r="A819" s="8">
        <v>45717.07303240741</v>
      </c>
      <c r="B819">
        <v>374</v>
      </c>
      <c r="C819">
        <v>338</v>
      </c>
      <c r="D819">
        <v>231</v>
      </c>
      <c r="E819">
        <v>107</v>
      </c>
      <c r="F819" s="2">
        <v>45717</v>
      </c>
      <c r="G819" s="5">
        <f t="shared" si="12"/>
        <v>9</v>
      </c>
      <c r="H819" t="s">
        <v>823</v>
      </c>
      <c r="I819">
        <v>2025</v>
      </c>
      <c r="J819">
        <v>3</v>
      </c>
      <c r="K819">
        <v>1</v>
      </c>
      <c r="L819">
        <v>1</v>
      </c>
      <c r="M819">
        <v>84</v>
      </c>
      <c r="N819">
        <v>206</v>
      </c>
      <c r="O819">
        <v>179.53</v>
      </c>
      <c r="P819">
        <v>48.6</v>
      </c>
      <c r="Q819">
        <v>130.93</v>
      </c>
      <c r="R819">
        <v>0.87</v>
      </c>
      <c r="S819">
        <v>1.8826936999999999</v>
      </c>
      <c r="T819">
        <v>9</v>
      </c>
    </row>
    <row r="820" spans="1:20" x14ac:dyDescent="0.35">
      <c r="A820" s="8">
        <v>45717.11341435185</v>
      </c>
      <c r="B820">
        <v>283</v>
      </c>
      <c r="C820">
        <v>309</v>
      </c>
      <c r="D820">
        <v>247</v>
      </c>
      <c r="E820">
        <v>62</v>
      </c>
      <c r="F820" s="2">
        <v>45717</v>
      </c>
      <c r="G820" s="5">
        <f t="shared" si="12"/>
        <v>9</v>
      </c>
      <c r="H820" t="s">
        <v>824</v>
      </c>
      <c r="I820">
        <v>2025</v>
      </c>
      <c r="J820">
        <v>3</v>
      </c>
      <c r="K820">
        <v>1</v>
      </c>
      <c r="L820">
        <v>2</v>
      </c>
      <c r="M820">
        <v>48</v>
      </c>
      <c r="N820">
        <v>87</v>
      </c>
      <c r="O820">
        <v>99.91</v>
      </c>
      <c r="P820">
        <v>27.05</v>
      </c>
      <c r="Q820">
        <v>72.87</v>
      </c>
      <c r="R820">
        <v>1.1499999999999999</v>
      </c>
      <c r="S820">
        <v>3.0927835049999999</v>
      </c>
      <c r="T820">
        <v>9</v>
      </c>
    </row>
    <row r="821" spans="1:20" x14ac:dyDescent="0.35">
      <c r="A821" s="8">
        <v>45717.162615740737</v>
      </c>
      <c r="B821">
        <v>389</v>
      </c>
      <c r="C821">
        <v>380</v>
      </c>
      <c r="D821">
        <v>334</v>
      </c>
      <c r="E821">
        <v>46</v>
      </c>
      <c r="F821" s="2">
        <v>45717</v>
      </c>
      <c r="G821" s="5">
        <f t="shared" si="12"/>
        <v>9</v>
      </c>
      <c r="H821" t="s">
        <v>825</v>
      </c>
      <c r="I821">
        <v>2025</v>
      </c>
      <c r="J821">
        <v>3</v>
      </c>
      <c r="K821">
        <v>1</v>
      </c>
      <c r="L821">
        <v>3</v>
      </c>
      <c r="M821">
        <v>38</v>
      </c>
      <c r="N821">
        <v>73</v>
      </c>
      <c r="O821">
        <v>115.52</v>
      </c>
      <c r="P821">
        <v>31.27</v>
      </c>
      <c r="Q821">
        <v>84.25</v>
      </c>
      <c r="R821">
        <v>1.58</v>
      </c>
      <c r="S821">
        <v>3.2894736839999998</v>
      </c>
      <c r="T821">
        <v>9</v>
      </c>
    </row>
    <row r="822" spans="1:20" x14ac:dyDescent="0.35">
      <c r="A822" s="8">
        <v>45717.205057870371</v>
      </c>
      <c r="B822">
        <v>372</v>
      </c>
      <c r="C822">
        <v>429</v>
      </c>
      <c r="D822">
        <v>402</v>
      </c>
      <c r="E822">
        <v>27</v>
      </c>
      <c r="F822" s="2">
        <v>45717</v>
      </c>
      <c r="G822" s="5">
        <f t="shared" si="12"/>
        <v>9</v>
      </c>
      <c r="H822" t="s">
        <v>826</v>
      </c>
      <c r="I822">
        <v>2025</v>
      </c>
      <c r="J822">
        <v>3</v>
      </c>
      <c r="K822">
        <v>1</v>
      </c>
      <c r="L822">
        <v>4</v>
      </c>
      <c r="M822">
        <v>23</v>
      </c>
      <c r="N822">
        <v>33</v>
      </c>
      <c r="O822">
        <v>56.2</v>
      </c>
      <c r="P822">
        <v>15.21</v>
      </c>
      <c r="Q822">
        <v>40.99</v>
      </c>
      <c r="R822">
        <v>1.7</v>
      </c>
      <c r="S822">
        <v>7.6334519570000001</v>
      </c>
      <c r="T822">
        <v>9</v>
      </c>
    </row>
    <row r="823" spans="1:20" x14ac:dyDescent="0.35">
      <c r="A823" s="8">
        <v>45717.22452546296</v>
      </c>
      <c r="B823">
        <v>424</v>
      </c>
      <c r="C823">
        <v>390</v>
      </c>
      <c r="D823">
        <v>371</v>
      </c>
      <c r="E823">
        <v>19</v>
      </c>
      <c r="F823" s="2">
        <v>45717</v>
      </c>
      <c r="G823" s="5">
        <f t="shared" si="12"/>
        <v>9</v>
      </c>
      <c r="H823" t="s">
        <v>827</v>
      </c>
      <c r="I823">
        <v>2025</v>
      </c>
      <c r="J823">
        <v>3</v>
      </c>
      <c r="K823">
        <v>1</v>
      </c>
      <c r="L823">
        <v>5</v>
      </c>
      <c r="M823">
        <v>16</v>
      </c>
      <c r="N823">
        <v>22</v>
      </c>
      <c r="O823">
        <v>46.83</v>
      </c>
      <c r="P823">
        <v>12.68</v>
      </c>
      <c r="Q823">
        <v>34.159999999999997</v>
      </c>
      <c r="R823">
        <v>2.13</v>
      </c>
      <c r="S823">
        <v>8.3279948749999999</v>
      </c>
      <c r="T823">
        <v>9</v>
      </c>
    </row>
    <row r="824" spans="1:20" x14ac:dyDescent="0.35">
      <c r="A824" s="8">
        <v>45717.282164351847</v>
      </c>
      <c r="B824">
        <v>444</v>
      </c>
      <c r="C824">
        <v>318</v>
      </c>
      <c r="D824">
        <v>291</v>
      </c>
      <c r="E824">
        <v>27</v>
      </c>
      <c r="F824" s="2">
        <v>45717</v>
      </c>
      <c r="G824" s="5">
        <f t="shared" si="12"/>
        <v>9</v>
      </c>
      <c r="H824" t="s">
        <v>828</v>
      </c>
      <c r="I824">
        <v>2025</v>
      </c>
      <c r="J824">
        <v>3</v>
      </c>
      <c r="K824">
        <v>1</v>
      </c>
      <c r="L824">
        <v>6</v>
      </c>
      <c r="M824">
        <v>20</v>
      </c>
      <c r="N824">
        <v>30</v>
      </c>
      <c r="O824">
        <v>59.32</v>
      </c>
      <c r="P824">
        <v>16.059999999999999</v>
      </c>
      <c r="Q824">
        <v>43.26</v>
      </c>
      <c r="R824">
        <v>1.98</v>
      </c>
      <c r="S824">
        <v>5.3607552260000002</v>
      </c>
      <c r="T824">
        <v>9</v>
      </c>
    </row>
    <row r="825" spans="1:20" x14ac:dyDescent="0.35">
      <c r="A825" s="8">
        <v>45717.302476851852</v>
      </c>
      <c r="B825">
        <v>287</v>
      </c>
      <c r="C825">
        <v>198</v>
      </c>
      <c r="D825">
        <v>171</v>
      </c>
      <c r="E825">
        <v>27</v>
      </c>
      <c r="F825" s="2">
        <v>45717</v>
      </c>
      <c r="G825" s="5">
        <f t="shared" si="12"/>
        <v>9</v>
      </c>
      <c r="H825" t="s">
        <v>829</v>
      </c>
      <c r="I825">
        <v>2025</v>
      </c>
      <c r="J825">
        <v>3</v>
      </c>
      <c r="K825">
        <v>1</v>
      </c>
      <c r="L825">
        <v>7</v>
      </c>
      <c r="M825">
        <v>20</v>
      </c>
      <c r="N825">
        <v>26</v>
      </c>
      <c r="O825">
        <v>39.03</v>
      </c>
      <c r="P825">
        <v>10.56</v>
      </c>
      <c r="Q825">
        <v>28.46</v>
      </c>
      <c r="R825">
        <v>1.5</v>
      </c>
      <c r="S825">
        <v>5.0730207529999998</v>
      </c>
      <c r="T825">
        <v>9</v>
      </c>
    </row>
    <row r="826" spans="1:20" x14ac:dyDescent="0.35">
      <c r="A826" s="8">
        <v>45717.343252314808</v>
      </c>
      <c r="B826">
        <v>160</v>
      </c>
      <c r="C826">
        <v>118</v>
      </c>
      <c r="D826">
        <v>88</v>
      </c>
      <c r="E826">
        <v>30</v>
      </c>
      <c r="F826" s="2">
        <v>45717</v>
      </c>
      <c r="G826" s="5">
        <f t="shared" si="12"/>
        <v>9</v>
      </c>
      <c r="H826" t="s">
        <v>830</v>
      </c>
      <c r="I826">
        <v>2025</v>
      </c>
      <c r="J826">
        <v>3</v>
      </c>
      <c r="K826">
        <v>1</v>
      </c>
      <c r="L826">
        <v>8</v>
      </c>
      <c r="M826">
        <v>26</v>
      </c>
      <c r="N826">
        <v>47</v>
      </c>
      <c r="O826">
        <v>48.4</v>
      </c>
      <c r="P826">
        <v>13.1</v>
      </c>
      <c r="Q826">
        <v>35.29</v>
      </c>
      <c r="R826">
        <v>1.03</v>
      </c>
      <c r="S826">
        <v>2.438016529</v>
      </c>
      <c r="T826">
        <v>9</v>
      </c>
    </row>
    <row r="827" spans="1:20" x14ac:dyDescent="0.35">
      <c r="A827" s="8">
        <v>45717.384305555563</v>
      </c>
      <c r="B827">
        <v>144</v>
      </c>
      <c r="C827">
        <v>113</v>
      </c>
      <c r="D827">
        <v>71</v>
      </c>
      <c r="E827">
        <v>42</v>
      </c>
      <c r="F827" s="2">
        <v>45717</v>
      </c>
      <c r="G827" s="5">
        <f t="shared" si="12"/>
        <v>9</v>
      </c>
      <c r="H827" t="s">
        <v>831</v>
      </c>
      <c r="I827">
        <v>2025</v>
      </c>
      <c r="J827">
        <v>3</v>
      </c>
      <c r="K827">
        <v>1</v>
      </c>
      <c r="L827">
        <v>9</v>
      </c>
      <c r="M827">
        <v>28</v>
      </c>
      <c r="N827">
        <v>56</v>
      </c>
      <c r="O827">
        <v>67.13</v>
      </c>
      <c r="P827">
        <v>18.170000000000002</v>
      </c>
      <c r="Q827">
        <v>48.96</v>
      </c>
      <c r="R827">
        <v>1.2</v>
      </c>
      <c r="S827">
        <v>1.6833010580000001</v>
      </c>
      <c r="T827">
        <v>9</v>
      </c>
    </row>
    <row r="828" spans="1:20" x14ac:dyDescent="0.35">
      <c r="A828" s="8">
        <v>45717.433807870373</v>
      </c>
      <c r="B828">
        <v>163</v>
      </c>
      <c r="C828">
        <v>112</v>
      </c>
      <c r="D828">
        <v>79</v>
      </c>
      <c r="E828">
        <v>33</v>
      </c>
      <c r="F828" s="2">
        <v>45717</v>
      </c>
      <c r="G828" s="5">
        <f t="shared" si="12"/>
        <v>9</v>
      </c>
      <c r="H828" t="s">
        <v>832</v>
      </c>
      <c r="I828">
        <v>2025</v>
      </c>
      <c r="J828">
        <v>3</v>
      </c>
      <c r="K828">
        <v>1</v>
      </c>
      <c r="L828">
        <v>10</v>
      </c>
      <c r="M828">
        <v>27</v>
      </c>
      <c r="N828">
        <v>64</v>
      </c>
      <c r="O828">
        <v>62.45</v>
      </c>
      <c r="P828">
        <v>16.899999999999999</v>
      </c>
      <c r="Q828">
        <v>45.54</v>
      </c>
      <c r="R828">
        <v>0.98</v>
      </c>
      <c r="S828">
        <v>1.7934347479999999</v>
      </c>
      <c r="T828">
        <v>9</v>
      </c>
    </row>
    <row r="829" spans="1:20" x14ac:dyDescent="0.35">
      <c r="A829" s="8">
        <v>45717.474027777767</v>
      </c>
      <c r="B829">
        <v>213</v>
      </c>
      <c r="C829">
        <v>162</v>
      </c>
      <c r="D829">
        <v>114</v>
      </c>
      <c r="E829">
        <v>48</v>
      </c>
      <c r="F829" s="2">
        <v>45717</v>
      </c>
      <c r="G829" s="5">
        <f t="shared" si="12"/>
        <v>9</v>
      </c>
      <c r="H829" t="s">
        <v>833</v>
      </c>
      <c r="I829">
        <v>2025</v>
      </c>
      <c r="J829">
        <v>3</v>
      </c>
      <c r="K829">
        <v>1</v>
      </c>
      <c r="L829">
        <v>11</v>
      </c>
      <c r="M829">
        <v>38</v>
      </c>
      <c r="N829">
        <v>104</v>
      </c>
      <c r="O829">
        <v>95.23</v>
      </c>
      <c r="P829">
        <v>25.78</v>
      </c>
      <c r="Q829">
        <v>69.45</v>
      </c>
      <c r="R829">
        <v>0.92</v>
      </c>
      <c r="S829">
        <v>1.7011445970000001</v>
      </c>
      <c r="T829">
        <v>9</v>
      </c>
    </row>
    <row r="830" spans="1:20" x14ac:dyDescent="0.35">
      <c r="A830" s="8">
        <v>45717.521412037036</v>
      </c>
      <c r="B830">
        <v>256</v>
      </c>
      <c r="C830">
        <v>185</v>
      </c>
      <c r="D830">
        <v>129</v>
      </c>
      <c r="E830">
        <v>56</v>
      </c>
      <c r="F830" s="2">
        <v>45717</v>
      </c>
      <c r="G830" s="5">
        <f t="shared" si="12"/>
        <v>9</v>
      </c>
      <c r="H830" t="s">
        <v>834</v>
      </c>
      <c r="I830">
        <v>2025</v>
      </c>
      <c r="J830">
        <v>3</v>
      </c>
      <c r="K830">
        <v>1</v>
      </c>
      <c r="L830">
        <v>12</v>
      </c>
      <c r="M830">
        <v>44</v>
      </c>
      <c r="N830">
        <v>116</v>
      </c>
      <c r="O830">
        <v>85.86</v>
      </c>
      <c r="P830">
        <v>23.24</v>
      </c>
      <c r="Q830">
        <v>62.62</v>
      </c>
      <c r="R830">
        <v>0.74</v>
      </c>
      <c r="S830">
        <v>2.154670394</v>
      </c>
      <c r="T830">
        <v>9</v>
      </c>
    </row>
    <row r="831" spans="1:20" x14ac:dyDescent="0.35">
      <c r="A831" s="8">
        <v>45717.557476851849</v>
      </c>
      <c r="B831">
        <v>287</v>
      </c>
      <c r="C831">
        <v>264</v>
      </c>
      <c r="D831">
        <v>190</v>
      </c>
      <c r="E831">
        <v>74</v>
      </c>
      <c r="F831" s="2">
        <v>45717</v>
      </c>
      <c r="G831" s="5">
        <f t="shared" si="12"/>
        <v>9</v>
      </c>
      <c r="H831" t="s">
        <v>835</v>
      </c>
      <c r="I831">
        <v>2025</v>
      </c>
      <c r="J831">
        <v>3</v>
      </c>
      <c r="K831">
        <v>1</v>
      </c>
      <c r="L831">
        <v>13</v>
      </c>
      <c r="M831">
        <v>59</v>
      </c>
      <c r="N831">
        <v>119</v>
      </c>
      <c r="O831">
        <v>126.45</v>
      </c>
      <c r="P831">
        <v>34.229999999999997</v>
      </c>
      <c r="Q831">
        <v>92.22</v>
      </c>
      <c r="R831">
        <v>1.06</v>
      </c>
      <c r="S831">
        <v>2.0877817319999998</v>
      </c>
      <c r="T831">
        <v>9</v>
      </c>
    </row>
    <row r="832" spans="1:20" x14ac:dyDescent="0.35">
      <c r="A832" s="8">
        <v>45717.607581018521</v>
      </c>
      <c r="B832">
        <v>345</v>
      </c>
      <c r="C832">
        <v>314</v>
      </c>
      <c r="D832">
        <v>233</v>
      </c>
      <c r="E832">
        <v>81</v>
      </c>
      <c r="F832" s="2">
        <v>45717</v>
      </c>
      <c r="G832" s="5">
        <f t="shared" si="12"/>
        <v>9</v>
      </c>
      <c r="H832" t="s">
        <v>836</v>
      </c>
      <c r="I832">
        <v>2025</v>
      </c>
      <c r="J832">
        <v>3</v>
      </c>
      <c r="K832">
        <v>1</v>
      </c>
      <c r="L832">
        <v>14</v>
      </c>
      <c r="M832">
        <v>72</v>
      </c>
      <c r="N832">
        <v>192</v>
      </c>
      <c r="O832">
        <v>206.07</v>
      </c>
      <c r="P832">
        <v>55.78</v>
      </c>
      <c r="Q832">
        <v>150.29</v>
      </c>
      <c r="R832">
        <v>1.07</v>
      </c>
      <c r="S832">
        <v>1.523754064</v>
      </c>
      <c r="T832">
        <v>9</v>
      </c>
    </row>
    <row r="833" spans="1:20" x14ac:dyDescent="0.35">
      <c r="A833" s="8">
        <v>45717.657430555562</v>
      </c>
      <c r="B833">
        <v>350</v>
      </c>
      <c r="C833">
        <v>260</v>
      </c>
      <c r="D833">
        <v>189</v>
      </c>
      <c r="E833">
        <v>71</v>
      </c>
      <c r="F833" s="2">
        <v>45717</v>
      </c>
      <c r="G833" s="5">
        <f t="shared" si="12"/>
        <v>9</v>
      </c>
      <c r="H833" t="s">
        <v>837</v>
      </c>
      <c r="I833">
        <v>2025</v>
      </c>
      <c r="J833">
        <v>3</v>
      </c>
      <c r="K833">
        <v>1</v>
      </c>
      <c r="L833">
        <v>15</v>
      </c>
      <c r="M833">
        <v>61</v>
      </c>
      <c r="N833">
        <v>143</v>
      </c>
      <c r="O833">
        <v>167.04</v>
      </c>
      <c r="P833">
        <v>45.22</v>
      </c>
      <c r="Q833">
        <v>121.82</v>
      </c>
      <c r="R833">
        <v>1.17</v>
      </c>
      <c r="S833">
        <v>1.55651341</v>
      </c>
      <c r="T833">
        <v>9</v>
      </c>
    </row>
    <row r="834" spans="1:20" x14ac:dyDescent="0.35">
      <c r="A834" s="8">
        <v>45717.679085648153</v>
      </c>
      <c r="B834">
        <v>378</v>
      </c>
      <c r="C834">
        <v>326</v>
      </c>
      <c r="D834">
        <v>227</v>
      </c>
      <c r="E834">
        <v>99</v>
      </c>
      <c r="F834" s="2">
        <v>45717</v>
      </c>
      <c r="G834" s="5">
        <f t="shared" si="12"/>
        <v>9</v>
      </c>
      <c r="H834" t="s">
        <v>838</v>
      </c>
      <c r="I834">
        <v>2025</v>
      </c>
      <c r="J834">
        <v>3</v>
      </c>
      <c r="K834">
        <v>1</v>
      </c>
      <c r="L834">
        <v>16</v>
      </c>
      <c r="M834">
        <v>86</v>
      </c>
      <c r="N834">
        <v>181</v>
      </c>
      <c r="O834">
        <v>201.39</v>
      </c>
      <c r="P834">
        <v>54.51</v>
      </c>
      <c r="Q834">
        <v>146.87</v>
      </c>
      <c r="R834">
        <v>1.1100000000000001</v>
      </c>
      <c r="S834">
        <v>1.61874969</v>
      </c>
      <c r="T834">
        <v>9</v>
      </c>
    </row>
    <row r="835" spans="1:20" x14ac:dyDescent="0.35">
      <c r="A835" s="8">
        <v>45717.739016203697</v>
      </c>
      <c r="B835">
        <v>480</v>
      </c>
      <c r="C835">
        <v>477</v>
      </c>
      <c r="D835">
        <v>337</v>
      </c>
      <c r="E835">
        <v>140</v>
      </c>
      <c r="F835" s="2">
        <v>45717</v>
      </c>
      <c r="G835" s="5">
        <f t="shared" ref="G835:G898" si="13">WEEKNUM(A835,2)</f>
        <v>9</v>
      </c>
      <c r="H835" t="s">
        <v>839</v>
      </c>
      <c r="I835">
        <v>2025</v>
      </c>
      <c r="J835">
        <v>3</v>
      </c>
      <c r="K835">
        <v>1</v>
      </c>
      <c r="L835">
        <v>17</v>
      </c>
      <c r="M835">
        <v>106</v>
      </c>
      <c r="N835">
        <v>247</v>
      </c>
      <c r="O835">
        <v>237.29</v>
      </c>
      <c r="P835">
        <v>64.23</v>
      </c>
      <c r="Q835">
        <v>173.06</v>
      </c>
      <c r="R835">
        <v>0.96</v>
      </c>
      <c r="S835">
        <v>2.0101984910000001</v>
      </c>
      <c r="T835">
        <v>9</v>
      </c>
    </row>
    <row r="836" spans="1:20" x14ac:dyDescent="0.35">
      <c r="A836" s="8">
        <v>45717.779270833344</v>
      </c>
      <c r="B836">
        <v>317</v>
      </c>
      <c r="C836">
        <v>381</v>
      </c>
      <c r="D836">
        <v>354</v>
      </c>
      <c r="E836">
        <v>27</v>
      </c>
      <c r="F836" s="2">
        <v>45717</v>
      </c>
      <c r="G836" s="5">
        <f t="shared" si="13"/>
        <v>9</v>
      </c>
      <c r="H836" t="s">
        <v>840</v>
      </c>
      <c r="I836">
        <v>2025</v>
      </c>
      <c r="J836">
        <v>3</v>
      </c>
      <c r="K836">
        <v>1</v>
      </c>
      <c r="L836">
        <v>18</v>
      </c>
      <c r="M836">
        <v>27</v>
      </c>
      <c r="N836">
        <v>41</v>
      </c>
      <c r="O836">
        <v>65.569999999999993</v>
      </c>
      <c r="P836">
        <v>17.75</v>
      </c>
      <c r="Q836">
        <v>47.82</v>
      </c>
      <c r="R836">
        <v>1.6</v>
      </c>
      <c r="S836">
        <v>5.8105841089999997</v>
      </c>
      <c r="T836">
        <v>9</v>
      </c>
    </row>
    <row r="837" spans="1:20" x14ac:dyDescent="0.35">
      <c r="A837" s="8">
        <v>45717.816076388888</v>
      </c>
      <c r="B837">
        <v>446</v>
      </c>
      <c r="C837">
        <v>389</v>
      </c>
      <c r="D837">
        <v>311</v>
      </c>
      <c r="E837">
        <v>78</v>
      </c>
      <c r="F837" s="2">
        <v>45717</v>
      </c>
      <c r="G837" s="5">
        <f t="shared" si="13"/>
        <v>9</v>
      </c>
      <c r="H837" t="s">
        <v>841</v>
      </c>
      <c r="I837">
        <v>2025</v>
      </c>
      <c r="J837">
        <v>3</v>
      </c>
      <c r="K837">
        <v>1</v>
      </c>
      <c r="L837">
        <v>19</v>
      </c>
      <c r="M837">
        <v>63</v>
      </c>
      <c r="N837">
        <v>141</v>
      </c>
      <c r="O837">
        <v>152.99</v>
      </c>
      <c r="P837">
        <v>41.41</v>
      </c>
      <c r="Q837">
        <v>111.58</v>
      </c>
      <c r="R837">
        <v>1.0900000000000001</v>
      </c>
      <c r="S837">
        <v>2.5426498460000002</v>
      </c>
      <c r="T837">
        <v>9</v>
      </c>
    </row>
    <row r="838" spans="1:20" x14ac:dyDescent="0.35">
      <c r="A838" s="8">
        <v>45717.840185185189</v>
      </c>
      <c r="B838">
        <v>486</v>
      </c>
      <c r="C838">
        <v>396</v>
      </c>
      <c r="D838">
        <v>266</v>
      </c>
      <c r="E838">
        <v>130</v>
      </c>
      <c r="F838" s="2">
        <v>45717</v>
      </c>
      <c r="G838" s="5">
        <f t="shared" si="13"/>
        <v>9</v>
      </c>
      <c r="H838" t="s">
        <v>842</v>
      </c>
      <c r="I838">
        <v>2025</v>
      </c>
      <c r="J838">
        <v>3</v>
      </c>
      <c r="K838">
        <v>1</v>
      </c>
      <c r="L838">
        <v>20</v>
      </c>
      <c r="M838">
        <v>96</v>
      </c>
      <c r="N838">
        <v>111</v>
      </c>
      <c r="O838">
        <v>295.05</v>
      </c>
      <c r="P838">
        <v>79.87</v>
      </c>
      <c r="Q838">
        <v>215.19</v>
      </c>
      <c r="R838">
        <v>2.66</v>
      </c>
      <c r="S838">
        <v>1.3421453990000001</v>
      </c>
      <c r="T838">
        <v>9</v>
      </c>
    </row>
    <row r="839" spans="1:20" x14ac:dyDescent="0.35">
      <c r="A839" s="8">
        <v>45717.898148148153</v>
      </c>
      <c r="B839">
        <v>506</v>
      </c>
      <c r="C839">
        <v>462</v>
      </c>
      <c r="D839">
        <v>254</v>
      </c>
      <c r="E839">
        <v>208</v>
      </c>
      <c r="F839" s="2">
        <v>45717</v>
      </c>
      <c r="G839" s="5">
        <f t="shared" si="13"/>
        <v>9</v>
      </c>
      <c r="H839" t="s">
        <v>843</v>
      </c>
      <c r="I839">
        <v>2025</v>
      </c>
      <c r="J839">
        <v>3</v>
      </c>
      <c r="K839">
        <v>1</v>
      </c>
      <c r="L839">
        <v>21</v>
      </c>
      <c r="M839">
        <v>150</v>
      </c>
      <c r="N839">
        <v>217</v>
      </c>
      <c r="O839">
        <v>399.65</v>
      </c>
      <c r="P839">
        <v>108.18</v>
      </c>
      <c r="Q839">
        <v>291.47000000000003</v>
      </c>
      <c r="R839">
        <v>1.84</v>
      </c>
      <c r="S839">
        <v>1.1560115099999999</v>
      </c>
      <c r="T839">
        <v>9</v>
      </c>
    </row>
    <row r="840" spans="1:20" x14ac:dyDescent="0.35">
      <c r="A840" s="8">
        <v>45717.921678240738</v>
      </c>
      <c r="B840">
        <v>606</v>
      </c>
      <c r="C840">
        <v>557</v>
      </c>
      <c r="D840">
        <v>374</v>
      </c>
      <c r="E840">
        <v>183</v>
      </c>
      <c r="F840" s="2">
        <v>45717</v>
      </c>
      <c r="G840" s="5">
        <f t="shared" si="13"/>
        <v>9</v>
      </c>
      <c r="H840" t="s">
        <v>844</v>
      </c>
      <c r="I840">
        <v>2025</v>
      </c>
      <c r="J840">
        <v>3</v>
      </c>
      <c r="K840">
        <v>1</v>
      </c>
      <c r="L840">
        <v>22</v>
      </c>
      <c r="M840">
        <v>136</v>
      </c>
      <c r="N840">
        <v>165</v>
      </c>
      <c r="O840">
        <v>313.79000000000002</v>
      </c>
      <c r="P840">
        <v>84.94</v>
      </c>
      <c r="Q840">
        <v>228.85</v>
      </c>
      <c r="R840">
        <v>1.9</v>
      </c>
      <c r="S840">
        <v>1.7750725009999999</v>
      </c>
      <c r="T840">
        <v>9</v>
      </c>
    </row>
    <row r="841" spans="1:20" x14ac:dyDescent="0.35">
      <c r="A841" s="8">
        <v>45717.988553240742</v>
      </c>
      <c r="B841">
        <v>633</v>
      </c>
      <c r="C841">
        <v>639</v>
      </c>
      <c r="D841">
        <v>446</v>
      </c>
      <c r="E841">
        <v>193</v>
      </c>
      <c r="F841" s="2">
        <v>45717</v>
      </c>
      <c r="G841" s="5">
        <f t="shared" si="13"/>
        <v>9</v>
      </c>
      <c r="H841" t="s">
        <v>845</v>
      </c>
      <c r="I841">
        <v>2025</v>
      </c>
      <c r="J841">
        <v>3</v>
      </c>
      <c r="K841">
        <v>1</v>
      </c>
      <c r="L841">
        <v>23</v>
      </c>
      <c r="M841">
        <v>136</v>
      </c>
      <c r="N841">
        <v>193</v>
      </c>
      <c r="O841">
        <v>388.72</v>
      </c>
      <c r="P841">
        <v>105.22</v>
      </c>
      <c r="Q841">
        <v>283.5</v>
      </c>
      <c r="R841">
        <v>2.0099999999999998</v>
      </c>
      <c r="S841">
        <v>1.6438567610000001</v>
      </c>
      <c r="T841">
        <v>9</v>
      </c>
    </row>
    <row r="842" spans="1:20" x14ac:dyDescent="0.35">
      <c r="A842" s="8">
        <v>45718.007986111108</v>
      </c>
      <c r="B842">
        <v>580</v>
      </c>
      <c r="C842">
        <v>537</v>
      </c>
      <c r="D842">
        <v>365</v>
      </c>
      <c r="E842">
        <v>172</v>
      </c>
      <c r="F842" s="2">
        <v>45718</v>
      </c>
      <c r="G842" s="5">
        <f t="shared" si="13"/>
        <v>9</v>
      </c>
      <c r="H842" t="s">
        <v>846</v>
      </c>
      <c r="I842">
        <v>2025</v>
      </c>
      <c r="J842">
        <v>3</v>
      </c>
      <c r="K842">
        <v>2</v>
      </c>
      <c r="L842">
        <v>0</v>
      </c>
      <c r="M842">
        <v>135</v>
      </c>
      <c r="N842">
        <v>429</v>
      </c>
      <c r="O842">
        <v>305.39999999999998</v>
      </c>
      <c r="P842">
        <v>91.38</v>
      </c>
      <c r="Q842">
        <v>214.03</v>
      </c>
      <c r="R842">
        <v>0.71</v>
      </c>
      <c r="S842">
        <v>1.7583497050000001</v>
      </c>
      <c r="T842">
        <v>9</v>
      </c>
    </row>
    <row r="843" spans="1:20" x14ac:dyDescent="0.35">
      <c r="A843" s="8">
        <v>45718.064733796287</v>
      </c>
      <c r="B843">
        <v>469</v>
      </c>
      <c r="C843">
        <v>482</v>
      </c>
      <c r="D843">
        <v>333</v>
      </c>
      <c r="E843">
        <v>149</v>
      </c>
      <c r="F843" s="2">
        <v>45718</v>
      </c>
      <c r="G843" s="5">
        <f t="shared" si="13"/>
        <v>9</v>
      </c>
      <c r="H843" t="s">
        <v>847</v>
      </c>
      <c r="I843">
        <v>2025</v>
      </c>
      <c r="J843">
        <v>3</v>
      </c>
      <c r="K843">
        <v>2</v>
      </c>
      <c r="L843">
        <v>1</v>
      </c>
      <c r="M843">
        <v>109</v>
      </c>
      <c r="N843">
        <v>321</v>
      </c>
      <c r="O843">
        <v>273.45999999999998</v>
      </c>
      <c r="P843">
        <v>81.819999999999993</v>
      </c>
      <c r="Q843">
        <v>191.64</v>
      </c>
      <c r="R843">
        <v>0.85</v>
      </c>
      <c r="S843">
        <v>1.762597821</v>
      </c>
      <c r="T843">
        <v>9</v>
      </c>
    </row>
    <row r="844" spans="1:20" x14ac:dyDescent="0.35">
      <c r="A844" s="8">
        <v>45718.112037037034</v>
      </c>
      <c r="B844">
        <v>386</v>
      </c>
      <c r="C844">
        <v>438</v>
      </c>
      <c r="D844">
        <v>336</v>
      </c>
      <c r="E844">
        <v>102</v>
      </c>
      <c r="F844" s="2">
        <v>45718</v>
      </c>
      <c r="G844" s="5">
        <f t="shared" si="13"/>
        <v>9</v>
      </c>
      <c r="H844" t="s">
        <v>848</v>
      </c>
      <c r="I844">
        <v>2025</v>
      </c>
      <c r="J844">
        <v>3</v>
      </c>
      <c r="K844">
        <v>2</v>
      </c>
      <c r="L844">
        <v>2</v>
      </c>
      <c r="M844">
        <v>77</v>
      </c>
      <c r="N844">
        <v>170</v>
      </c>
      <c r="O844">
        <v>168.68</v>
      </c>
      <c r="P844">
        <v>50.47</v>
      </c>
      <c r="Q844">
        <v>118.21</v>
      </c>
      <c r="R844">
        <v>0.99</v>
      </c>
      <c r="S844">
        <v>2.5966326770000001</v>
      </c>
      <c r="T844">
        <v>9</v>
      </c>
    </row>
    <row r="845" spans="1:20" x14ac:dyDescent="0.35">
      <c r="A845" s="8">
        <v>45718.141898148147</v>
      </c>
      <c r="B845">
        <v>451</v>
      </c>
      <c r="C845">
        <v>374</v>
      </c>
      <c r="D845">
        <v>325</v>
      </c>
      <c r="E845">
        <v>49</v>
      </c>
      <c r="F845" s="2">
        <v>45718</v>
      </c>
      <c r="G845" s="5">
        <f t="shared" si="13"/>
        <v>9</v>
      </c>
      <c r="H845" t="s">
        <v>849</v>
      </c>
      <c r="I845">
        <v>2025</v>
      </c>
      <c r="J845">
        <v>3</v>
      </c>
      <c r="K845">
        <v>2</v>
      </c>
      <c r="L845">
        <v>3</v>
      </c>
      <c r="M845">
        <v>43</v>
      </c>
      <c r="N845">
        <v>65</v>
      </c>
      <c r="O845">
        <v>71.56</v>
      </c>
      <c r="P845">
        <v>21.41</v>
      </c>
      <c r="Q845">
        <v>50.15</v>
      </c>
      <c r="R845">
        <v>1.1000000000000001</v>
      </c>
      <c r="S845">
        <v>5.2263834539999996</v>
      </c>
      <c r="T845">
        <v>9</v>
      </c>
    </row>
    <row r="846" spans="1:20" x14ac:dyDescent="0.35">
      <c r="A846" s="8">
        <v>45718.173715277779</v>
      </c>
      <c r="B846">
        <v>485</v>
      </c>
      <c r="C846">
        <v>491</v>
      </c>
      <c r="D846">
        <v>451</v>
      </c>
      <c r="E846">
        <v>40</v>
      </c>
      <c r="F846" s="2">
        <v>45718</v>
      </c>
      <c r="G846" s="5">
        <f t="shared" si="13"/>
        <v>9</v>
      </c>
      <c r="H846" t="s">
        <v>850</v>
      </c>
      <c r="I846">
        <v>2025</v>
      </c>
      <c r="J846">
        <v>3</v>
      </c>
      <c r="K846">
        <v>2</v>
      </c>
      <c r="L846">
        <v>4</v>
      </c>
      <c r="M846">
        <v>32</v>
      </c>
      <c r="N846">
        <v>47</v>
      </c>
      <c r="O846">
        <v>63.89</v>
      </c>
      <c r="P846">
        <v>19.12</v>
      </c>
      <c r="Q846">
        <v>44.78</v>
      </c>
      <c r="R846">
        <v>1.36</v>
      </c>
      <c r="S846">
        <v>7.6850837380000003</v>
      </c>
      <c r="T846">
        <v>9</v>
      </c>
    </row>
    <row r="847" spans="1:20" x14ac:dyDescent="0.35">
      <c r="A847" s="8">
        <v>45718.23841435185</v>
      </c>
      <c r="B847">
        <v>377</v>
      </c>
      <c r="C847">
        <v>250</v>
      </c>
      <c r="D847">
        <v>232</v>
      </c>
      <c r="E847">
        <v>18</v>
      </c>
      <c r="F847" s="2">
        <v>45718</v>
      </c>
      <c r="G847" s="5">
        <f t="shared" si="13"/>
        <v>9</v>
      </c>
      <c r="H847" t="s">
        <v>851</v>
      </c>
      <c r="I847">
        <v>2025</v>
      </c>
      <c r="J847">
        <v>3</v>
      </c>
      <c r="K847">
        <v>2</v>
      </c>
      <c r="L847">
        <v>5</v>
      </c>
      <c r="M847">
        <v>15</v>
      </c>
      <c r="N847">
        <v>19</v>
      </c>
      <c r="O847">
        <v>33.22</v>
      </c>
      <c r="P847">
        <v>9.94</v>
      </c>
      <c r="Q847">
        <v>23.28</v>
      </c>
      <c r="R847">
        <v>1.75</v>
      </c>
      <c r="S847">
        <v>7.5255869960000004</v>
      </c>
      <c r="T847">
        <v>9</v>
      </c>
    </row>
    <row r="848" spans="1:20" x14ac:dyDescent="0.35">
      <c r="A848" s="8">
        <v>45718.257013888891</v>
      </c>
      <c r="B848">
        <v>460</v>
      </c>
      <c r="C848">
        <v>296</v>
      </c>
      <c r="D848">
        <v>262</v>
      </c>
      <c r="E848">
        <v>34</v>
      </c>
      <c r="F848" s="2">
        <v>45718</v>
      </c>
      <c r="G848" s="5">
        <f t="shared" si="13"/>
        <v>9</v>
      </c>
      <c r="H848" t="s">
        <v>852</v>
      </c>
      <c r="I848">
        <v>2025</v>
      </c>
      <c r="J848">
        <v>3</v>
      </c>
      <c r="K848">
        <v>2</v>
      </c>
      <c r="L848">
        <v>6</v>
      </c>
      <c r="M848">
        <v>29</v>
      </c>
      <c r="N848">
        <v>39</v>
      </c>
      <c r="O848">
        <v>48.56</v>
      </c>
      <c r="P848">
        <v>14.53</v>
      </c>
      <c r="Q848">
        <v>34.03</v>
      </c>
      <c r="R848">
        <v>1.25</v>
      </c>
      <c r="S848">
        <v>6.0955518949999998</v>
      </c>
      <c r="T848">
        <v>9</v>
      </c>
    </row>
    <row r="849" spans="1:20" x14ac:dyDescent="0.35">
      <c r="A849" s="8">
        <v>45718.325509259259</v>
      </c>
      <c r="B849">
        <v>334</v>
      </c>
      <c r="C849">
        <v>234</v>
      </c>
      <c r="D849">
        <v>197</v>
      </c>
      <c r="E849">
        <v>37</v>
      </c>
      <c r="F849" s="2">
        <v>45718</v>
      </c>
      <c r="G849" s="5">
        <f t="shared" si="13"/>
        <v>9</v>
      </c>
      <c r="H849" t="s">
        <v>853</v>
      </c>
      <c r="I849">
        <v>2025</v>
      </c>
      <c r="J849">
        <v>3</v>
      </c>
      <c r="K849">
        <v>2</v>
      </c>
      <c r="L849">
        <v>7</v>
      </c>
      <c r="M849">
        <v>29</v>
      </c>
      <c r="N849">
        <v>39</v>
      </c>
      <c r="O849">
        <v>48.56</v>
      </c>
      <c r="P849">
        <v>14.53</v>
      </c>
      <c r="Q849">
        <v>34.03</v>
      </c>
      <c r="R849">
        <v>1.25</v>
      </c>
      <c r="S849">
        <v>4.8187808900000002</v>
      </c>
      <c r="T849">
        <v>9</v>
      </c>
    </row>
    <row r="850" spans="1:20" x14ac:dyDescent="0.35">
      <c r="A850" s="8">
        <v>45718.335069444453</v>
      </c>
      <c r="B850">
        <v>373</v>
      </c>
      <c r="C850">
        <v>423</v>
      </c>
      <c r="D850">
        <v>354</v>
      </c>
      <c r="E850">
        <v>69</v>
      </c>
      <c r="F850" s="2">
        <v>45718</v>
      </c>
      <c r="G850" s="5">
        <f t="shared" si="13"/>
        <v>9</v>
      </c>
      <c r="H850" t="s">
        <v>854</v>
      </c>
      <c r="I850">
        <v>2025</v>
      </c>
      <c r="J850">
        <v>3</v>
      </c>
      <c r="K850">
        <v>2</v>
      </c>
      <c r="L850">
        <v>8</v>
      </c>
      <c r="M850">
        <v>47</v>
      </c>
      <c r="N850">
        <v>109</v>
      </c>
      <c r="O850">
        <v>111.17</v>
      </c>
      <c r="P850">
        <v>33.26</v>
      </c>
      <c r="Q850">
        <v>77.91</v>
      </c>
      <c r="R850">
        <v>1.02</v>
      </c>
      <c r="S850">
        <v>3.804983359</v>
      </c>
      <c r="T850">
        <v>9</v>
      </c>
    </row>
    <row r="851" spans="1:20" x14ac:dyDescent="0.35">
      <c r="A851" s="8">
        <v>45718.377997685187</v>
      </c>
      <c r="B851">
        <v>326</v>
      </c>
      <c r="C851">
        <v>317</v>
      </c>
      <c r="D851">
        <v>227</v>
      </c>
      <c r="E851">
        <v>90</v>
      </c>
      <c r="F851" s="2">
        <v>45718</v>
      </c>
      <c r="G851" s="5">
        <f t="shared" si="13"/>
        <v>9</v>
      </c>
      <c r="H851" t="s">
        <v>855</v>
      </c>
      <c r="I851">
        <v>2025</v>
      </c>
      <c r="J851">
        <v>3</v>
      </c>
      <c r="K851">
        <v>2</v>
      </c>
      <c r="L851">
        <v>9</v>
      </c>
      <c r="M851">
        <v>60</v>
      </c>
      <c r="N851">
        <v>140</v>
      </c>
      <c r="O851">
        <v>111.17</v>
      </c>
      <c r="P851">
        <v>33.26</v>
      </c>
      <c r="Q851">
        <v>77.91</v>
      </c>
      <c r="R851">
        <v>0.79</v>
      </c>
      <c r="S851">
        <v>2.851488711</v>
      </c>
      <c r="T851">
        <v>9</v>
      </c>
    </row>
    <row r="852" spans="1:20" x14ac:dyDescent="0.35">
      <c r="A852" s="8">
        <v>45718.453946759262</v>
      </c>
      <c r="B852">
        <v>250</v>
      </c>
      <c r="C852">
        <v>291</v>
      </c>
      <c r="D852">
        <v>203</v>
      </c>
      <c r="E852">
        <v>88</v>
      </c>
      <c r="F852" s="2">
        <v>45718</v>
      </c>
      <c r="G852" s="5">
        <f t="shared" si="13"/>
        <v>9</v>
      </c>
      <c r="H852" t="s">
        <v>856</v>
      </c>
      <c r="I852">
        <v>2025</v>
      </c>
      <c r="J852">
        <v>3</v>
      </c>
      <c r="K852">
        <v>2</v>
      </c>
      <c r="L852">
        <v>10</v>
      </c>
      <c r="M852">
        <v>62</v>
      </c>
      <c r="N852">
        <v>200</v>
      </c>
      <c r="O852">
        <v>149.51</v>
      </c>
      <c r="P852">
        <v>44.73</v>
      </c>
      <c r="Q852">
        <v>104.77</v>
      </c>
      <c r="R852">
        <v>0.75</v>
      </c>
      <c r="S852">
        <v>1.9463581029999999</v>
      </c>
      <c r="T852">
        <v>9</v>
      </c>
    </row>
    <row r="853" spans="1:20" x14ac:dyDescent="0.35">
      <c r="A853" s="8">
        <v>45718.487650462957</v>
      </c>
      <c r="B853">
        <v>299</v>
      </c>
      <c r="C853">
        <v>248</v>
      </c>
      <c r="D853">
        <v>149</v>
      </c>
      <c r="E853">
        <v>99</v>
      </c>
      <c r="F853" s="2">
        <v>45718</v>
      </c>
      <c r="G853" s="5">
        <f t="shared" si="13"/>
        <v>9</v>
      </c>
      <c r="H853" t="s">
        <v>857</v>
      </c>
      <c r="I853">
        <v>2025</v>
      </c>
      <c r="J853">
        <v>3</v>
      </c>
      <c r="K853">
        <v>2</v>
      </c>
      <c r="L853">
        <v>11</v>
      </c>
      <c r="M853">
        <v>66</v>
      </c>
      <c r="N853">
        <v>216</v>
      </c>
      <c r="O853">
        <v>153.34</v>
      </c>
      <c r="P853">
        <v>45.88</v>
      </c>
      <c r="Q853">
        <v>107.46</v>
      </c>
      <c r="R853">
        <v>0.71</v>
      </c>
      <c r="S853">
        <v>1.617320986</v>
      </c>
      <c r="T853">
        <v>9</v>
      </c>
    </row>
    <row r="854" spans="1:20" x14ac:dyDescent="0.35">
      <c r="A854" s="8">
        <v>45718.506851851853</v>
      </c>
      <c r="B854">
        <v>387</v>
      </c>
      <c r="C854">
        <v>395</v>
      </c>
      <c r="D854">
        <v>285</v>
      </c>
      <c r="E854">
        <v>110</v>
      </c>
      <c r="F854" s="2">
        <v>45718</v>
      </c>
      <c r="G854" s="5">
        <f t="shared" si="13"/>
        <v>9</v>
      </c>
      <c r="H854" t="s">
        <v>858</v>
      </c>
      <c r="I854">
        <v>2025</v>
      </c>
      <c r="J854">
        <v>3</v>
      </c>
      <c r="K854">
        <v>2</v>
      </c>
      <c r="L854">
        <v>12</v>
      </c>
      <c r="M854">
        <v>68</v>
      </c>
      <c r="N854">
        <v>229</v>
      </c>
      <c r="O854">
        <v>162.29</v>
      </c>
      <c r="P854">
        <v>48.56</v>
      </c>
      <c r="Q854">
        <v>113.73</v>
      </c>
      <c r="R854">
        <v>0.71</v>
      </c>
      <c r="S854">
        <v>2.4339145969999998</v>
      </c>
      <c r="T854">
        <v>9</v>
      </c>
    </row>
    <row r="855" spans="1:20" x14ac:dyDescent="0.35">
      <c r="A855" s="8">
        <v>45718.564479166656</v>
      </c>
      <c r="B855">
        <v>474</v>
      </c>
      <c r="C855">
        <v>382</v>
      </c>
      <c r="D855">
        <v>262</v>
      </c>
      <c r="E855">
        <v>120</v>
      </c>
      <c r="F855" s="2">
        <v>45718</v>
      </c>
      <c r="G855" s="5">
        <f t="shared" si="13"/>
        <v>9</v>
      </c>
      <c r="H855" t="s">
        <v>859</v>
      </c>
      <c r="I855">
        <v>2025</v>
      </c>
      <c r="J855">
        <v>3</v>
      </c>
      <c r="K855">
        <v>2</v>
      </c>
      <c r="L855">
        <v>13</v>
      </c>
      <c r="M855">
        <v>97</v>
      </c>
      <c r="N855">
        <v>260</v>
      </c>
      <c r="O855">
        <v>236.4</v>
      </c>
      <c r="P855">
        <v>70.73</v>
      </c>
      <c r="Q855">
        <v>165.67</v>
      </c>
      <c r="R855">
        <v>0.91</v>
      </c>
      <c r="S855">
        <v>1.615905245</v>
      </c>
      <c r="T855">
        <v>9</v>
      </c>
    </row>
    <row r="856" spans="1:20" x14ac:dyDescent="0.35">
      <c r="A856" s="8">
        <v>45718.60664351852</v>
      </c>
      <c r="B856">
        <v>404</v>
      </c>
      <c r="C856">
        <v>340</v>
      </c>
      <c r="D856">
        <v>224</v>
      </c>
      <c r="E856">
        <v>116</v>
      </c>
      <c r="F856" s="2">
        <v>45718</v>
      </c>
      <c r="G856" s="5">
        <f t="shared" si="13"/>
        <v>9</v>
      </c>
      <c r="H856" t="s">
        <v>860</v>
      </c>
      <c r="I856">
        <v>2025</v>
      </c>
      <c r="J856">
        <v>3</v>
      </c>
      <c r="K856">
        <v>2</v>
      </c>
      <c r="L856">
        <v>14</v>
      </c>
      <c r="M856">
        <v>95</v>
      </c>
      <c r="N856">
        <v>227</v>
      </c>
      <c r="O856">
        <v>195.51</v>
      </c>
      <c r="P856">
        <v>58.5</v>
      </c>
      <c r="Q856">
        <v>137.01</v>
      </c>
      <c r="R856">
        <v>0.86</v>
      </c>
      <c r="S856">
        <v>1.7390414809999999</v>
      </c>
      <c r="T856">
        <v>9</v>
      </c>
    </row>
    <row r="857" spans="1:20" x14ac:dyDescent="0.35">
      <c r="A857" s="8">
        <v>45718.629641203697</v>
      </c>
      <c r="B857">
        <v>382</v>
      </c>
      <c r="C857">
        <v>260</v>
      </c>
      <c r="D857">
        <v>155</v>
      </c>
      <c r="E857">
        <v>105</v>
      </c>
      <c r="F857" s="2">
        <v>45718</v>
      </c>
      <c r="G857" s="5">
        <f t="shared" si="13"/>
        <v>9</v>
      </c>
      <c r="H857" t="s">
        <v>861</v>
      </c>
      <c r="I857">
        <v>2025</v>
      </c>
      <c r="J857">
        <v>3</v>
      </c>
      <c r="K857">
        <v>2</v>
      </c>
      <c r="L857">
        <v>15</v>
      </c>
      <c r="M857">
        <v>92</v>
      </c>
      <c r="N857">
        <v>196</v>
      </c>
      <c r="O857">
        <v>158.44999999999999</v>
      </c>
      <c r="P857">
        <v>47.41</v>
      </c>
      <c r="Q857">
        <v>111.04</v>
      </c>
      <c r="R857">
        <v>0.81</v>
      </c>
      <c r="S857">
        <v>1.6408961820000001</v>
      </c>
      <c r="T857">
        <v>9</v>
      </c>
    </row>
    <row r="858" spans="1:20" x14ac:dyDescent="0.35">
      <c r="A858" s="8">
        <v>45718.701828703714</v>
      </c>
      <c r="B858">
        <v>341</v>
      </c>
      <c r="C858">
        <v>250</v>
      </c>
      <c r="D858">
        <v>162</v>
      </c>
      <c r="E858">
        <v>88</v>
      </c>
      <c r="F858" s="2">
        <v>45718</v>
      </c>
      <c r="G858" s="5">
        <f t="shared" si="13"/>
        <v>9</v>
      </c>
      <c r="H858" t="s">
        <v>862</v>
      </c>
      <c r="I858">
        <v>2025</v>
      </c>
      <c r="J858">
        <v>3</v>
      </c>
      <c r="K858">
        <v>2</v>
      </c>
      <c r="L858">
        <v>16</v>
      </c>
      <c r="M858">
        <v>80</v>
      </c>
      <c r="N858">
        <v>156</v>
      </c>
      <c r="O858">
        <v>201.9</v>
      </c>
      <c r="P858">
        <v>60.41</v>
      </c>
      <c r="Q858">
        <v>141.49</v>
      </c>
      <c r="R858">
        <v>1.29</v>
      </c>
      <c r="S858">
        <v>1.2382367510000001</v>
      </c>
      <c r="T858">
        <v>9</v>
      </c>
    </row>
    <row r="859" spans="1:20" x14ac:dyDescent="0.35">
      <c r="A859" s="8">
        <v>45718.729895833327</v>
      </c>
      <c r="B859">
        <v>397</v>
      </c>
      <c r="C859">
        <v>284</v>
      </c>
      <c r="D859">
        <v>175</v>
      </c>
      <c r="E859">
        <v>109</v>
      </c>
      <c r="F859" s="2">
        <v>45718</v>
      </c>
      <c r="G859" s="5">
        <f t="shared" si="13"/>
        <v>9</v>
      </c>
      <c r="H859" t="s">
        <v>863</v>
      </c>
      <c r="I859">
        <v>2025</v>
      </c>
      <c r="J859">
        <v>3</v>
      </c>
      <c r="K859">
        <v>2</v>
      </c>
      <c r="L859">
        <v>17</v>
      </c>
      <c r="M859">
        <v>91</v>
      </c>
      <c r="N859">
        <v>180</v>
      </c>
      <c r="O859">
        <v>207.01</v>
      </c>
      <c r="P859">
        <v>61.94</v>
      </c>
      <c r="Q859">
        <v>145.07</v>
      </c>
      <c r="R859">
        <v>1.1499999999999999</v>
      </c>
      <c r="S859">
        <v>1.3719144000000001</v>
      </c>
      <c r="T859">
        <v>9</v>
      </c>
    </row>
    <row r="860" spans="1:20" x14ac:dyDescent="0.35">
      <c r="A860" s="8">
        <v>45718.773020833331</v>
      </c>
      <c r="B860">
        <v>205</v>
      </c>
      <c r="C860">
        <v>165</v>
      </c>
      <c r="D860">
        <v>139</v>
      </c>
      <c r="E860">
        <v>26</v>
      </c>
      <c r="F860" s="2">
        <v>45718</v>
      </c>
      <c r="G860" s="5">
        <f t="shared" si="13"/>
        <v>9</v>
      </c>
      <c r="H860" t="s">
        <v>864</v>
      </c>
      <c r="I860">
        <v>2025</v>
      </c>
      <c r="J860">
        <v>3</v>
      </c>
      <c r="K860">
        <v>2</v>
      </c>
      <c r="L860">
        <v>18</v>
      </c>
      <c r="M860">
        <v>22</v>
      </c>
      <c r="N860">
        <v>27</v>
      </c>
      <c r="O860">
        <v>34.5</v>
      </c>
      <c r="P860">
        <v>10.32</v>
      </c>
      <c r="Q860">
        <v>24.18</v>
      </c>
      <c r="R860">
        <v>1.28</v>
      </c>
      <c r="S860">
        <v>4.7826086959999996</v>
      </c>
      <c r="T860">
        <v>9</v>
      </c>
    </row>
    <row r="861" spans="1:20" x14ac:dyDescent="0.35">
      <c r="A861" s="8">
        <v>45718.811689814807</v>
      </c>
      <c r="B861">
        <v>479</v>
      </c>
      <c r="C861">
        <v>323</v>
      </c>
      <c r="D861">
        <v>215</v>
      </c>
      <c r="E861">
        <v>108</v>
      </c>
      <c r="F861" s="2">
        <v>45718</v>
      </c>
      <c r="G861" s="5">
        <f t="shared" si="13"/>
        <v>9</v>
      </c>
      <c r="H861" t="s">
        <v>865</v>
      </c>
      <c r="I861">
        <v>2025</v>
      </c>
      <c r="J861">
        <v>3</v>
      </c>
      <c r="K861">
        <v>2</v>
      </c>
      <c r="L861">
        <v>19</v>
      </c>
      <c r="M861">
        <v>83</v>
      </c>
      <c r="N861">
        <v>197</v>
      </c>
      <c r="O861">
        <v>192.95</v>
      </c>
      <c r="P861">
        <v>57.73</v>
      </c>
      <c r="Q861">
        <v>135.22</v>
      </c>
      <c r="R861">
        <v>0.98</v>
      </c>
      <c r="S861">
        <v>1.674008811</v>
      </c>
      <c r="T861">
        <v>9</v>
      </c>
    </row>
    <row r="862" spans="1:20" x14ac:dyDescent="0.35">
      <c r="A862" s="8">
        <v>45718.858541666668</v>
      </c>
      <c r="B862">
        <v>534</v>
      </c>
      <c r="C862">
        <v>357</v>
      </c>
      <c r="D862">
        <v>191</v>
      </c>
      <c r="E862">
        <v>166</v>
      </c>
      <c r="F862" s="2">
        <v>45718</v>
      </c>
      <c r="G862" s="5">
        <f t="shared" si="13"/>
        <v>9</v>
      </c>
      <c r="H862" t="s">
        <v>866</v>
      </c>
      <c r="I862">
        <v>2025</v>
      </c>
      <c r="J862">
        <v>3</v>
      </c>
      <c r="K862">
        <v>2</v>
      </c>
      <c r="L862">
        <v>20</v>
      </c>
      <c r="M862">
        <v>123</v>
      </c>
      <c r="N862">
        <v>109</v>
      </c>
      <c r="O862">
        <v>221.07</v>
      </c>
      <c r="P862">
        <v>66.14</v>
      </c>
      <c r="Q862">
        <v>154.91999999999999</v>
      </c>
      <c r="R862">
        <v>2.0299999999999998</v>
      </c>
      <c r="S862">
        <v>1.6148731169999999</v>
      </c>
      <c r="T862">
        <v>9</v>
      </c>
    </row>
    <row r="863" spans="1:20" x14ac:dyDescent="0.35">
      <c r="A863" s="8">
        <v>45718.877638888887</v>
      </c>
      <c r="B863">
        <v>579</v>
      </c>
      <c r="C863">
        <v>465</v>
      </c>
      <c r="D863">
        <v>228</v>
      </c>
      <c r="E863">
        <v>237</v>
      </c>
      <c r="F863" s="2">
        <v>45718</v>
      </c>
      <c r="G863" s="5">
        <f t="shared" si="13"/>
        <v>9</v>
      </c>
      <c r="H863" t="s">
        <v>867</v>
      </c>
      <c r="I863">
        <v>2025</v>
      </c>
      <c r="J863">
        <v>3</v>
      </c>
      <c r="K863">
        <v>2</v>
      </c>
      <c r="L863">
        <v>21</v>
      </c>
      <c r="M863">
        <v>178</v>
      </c>
      <c r="N863">
        <v>251</v>
      </c>
      <c r="O863">
        <v>435.74</v>
      </c>
      <c r="P863">
        <v>130.38</v>
      </c>
      <c r="Q863">
        <v>305.37</v>
      </c>
      <c r="R863">
        <v>1.74</v>
      </c>
      <c r="S863">
        <v>1.0671501350000001</v>
      </c>
      <c r="T863">
        <v>9</v>
      </c>
    </row>
    <row r="864" spans="1:20" x14ac:dyDescent="0.35">
      <c r="A864" s="8">
        <v>45718.950844907413</v>
      </c>
      <c r="B864">
        <v>662</v>
      </c>
      <c r="C864">
        <v>515</v>
      </c>
      <c r="D864">
        <v>292</v>
      </c>
      <c r="E864">
        <v>223</v>
      </c>
      <c r="F864" s="2">
        <v>45718</v>
      </c>
      <c r="G864" s="5">
        <f t="shared" si="13"/>
        <v>9</v>
      </c>
      <c r="H864" t="s">
        <v>868</v>
      </c>
      <c r="I864">
        <v>2025</v>
      </c>
      <c r="J864">
        <v>3</v>
      </c>
      <c r="K864">
        <v>2</v>
      </c>
      <c r="L864">
        <v>22</v>
      </c>
      <c r="M864">
        <v>170</v>
      </c>
      <c r="N864">
        <v>212</v>
      </c>
      <c r="O864">
        <v>370.57</v>
      </c>
      <c r="P864">
        <v>110.88</v>
      </c>
      <c r="Q864">
        <v>259.7</v>
      </c>
      <c r="R864">
        <v>1.75</v>
      </c>
      <c r="S864">
        <v>1.3897509240000001</v>
      </c>
      <c r="T864">
        <v>9</v>
      </c>
    </row>
    <row r="865" spans="1:20" x14ac:dyDescent="0.35">
      <c r="A865" s="8">
        <v>45718.988553240742</v>
      </c>
      <c r="B865">
        <v>622</v>
      </c>
      <c r="C865">
        <v>509</v>
      </c>
      <c r="D865">
        <v>318</v>
      </c>
      <c r="E865">
        <v>191</v>
      </c>
      <c r="F865" s="2">
        <v>45718</v>
      </c>
      <c r="G865" s="5">
        <f t="shared" si="13"/>
        <v>9</v>
      </c>
      <c r="H865" t="s">
        <v>845</v>
      </c>
      <c r="I865">
        <v>2025</v>
      </c>
      <c r="J865">
        <v>3</v>
      </c>
      <c r="K865">
        <v>2</v>
      </c>
      <c r="L865">
        <v>23</v>
      </c>
      <c r="M865">
        <v>150</v>
      </c>
      <c r="N865">
        <v>146</v>
      </c>
      <c r="O865">
        <v>256.85000000000002</v>
      </c>
      <c r="P865">
        <v>76.849999999999994</v>
      </c>
      <c r="Q865">
        <v>180</v>
      </c>
      <c r="R865">
        <v>1.76</v>
      </c>
      <c r="S865">
        <v>1.981701382</v>
      </c>
      <c r="T865">
        <v>9</v>
      </c>
    </row>
    <row r="866" spans="1:20" x14ac:dyDescent="0.35">
      <c r="A866" s="8">
        <v>45719.003495370373</v>
      </c>
      <c r="B866">
        <v>570</v>
      </c>
      <c r="C866">
        <v>403</v>
      </c>
      <c r="D866">
        <v>224</v>
      </c>
      <c r="E866">
        <v>179</v>
      </c>
      <c r="F866" s="2">
        <v>45719</v>
      </c>
      <c r="G866" s="5">
        <f t="shared" si="13"/>
        <v>10</v>
      </c>
      <c r="H866" t="s">
        <v>869</v>
      </c>
      <c r="I866">
        <v>2025</v>
      </c>
      <c r="J866">
        <v>3</v>
      </c>
      <c r="K866">
        <v>3</v>
      </c>
      <c r="L866">
        <v>0</v>
      </c>
      <c r="M866">
        <v>135</v>
      </c>
      <c r="N866">
        <v>359</v>
      </c>
      <c r="O866">
        <v>245</v>
      </c>
      <c r="P866">
        <v>72.680000000000007</v>
      </c>
      <c r="Q866">
        <v>172.32</v>
      </c>
      <c r="R866">
        <v>0.68</v>
      </c>
      <c r="S866">
        <v>1.6448979589999999</v>
      </c>
      <c r="T866">
        <v>10</v>
      </c>
    </row>
    <row r="867" spans="1:20" x14ac:dyDescent="0.35">
      <c r="A867" s="8">
        <v>45719.068530092591</v>
      </c>
      <c r="B867">
        <v>413</v>
      </c>
      <c r="C867">
        <v>317</v>
      </c>
      <c r="D867">
        <v>170</v>
      </c>
      <c r="E867">
        <v>147</v>
      </c>
      <c r="F867" s="2">
        <v>45719</v>
      </c>
      <c r="G867" s="5">
        <f t="shared" si="13"/>
        <v>10</v>
      </c>
      <c r="H867" t="s">
        <v>870</v>
      </c>
      <c r="I867">
        <v>2025</v>
      </c>
      <c r="J867">
        <v>3</v>
      </c>
      <c r="K867">
        <v>3</v>
      </c>
      <c r="L867">
        <v>1</v>
      </c>
      <c r="M867">
        <v>113</v>
      </c>
      <c r="N867">
        <v>266</v>
      </c>
      <c r="O867">
        <v>200.11</v>
      </c>
      <c r="P867">
        <v>59.36</v>
      </c>
      <c r="Q867">
        <v>140.74</v>
      </c>
      <c r="R867">
        <v>0.75</v>
      </c>
      <c r="S867">
        <v>1.5841287289999999</v>
      </c>
      <c r="T867">
        <v>10</v>
      </c>
    </row>
    <row r="868" spans="1:20" x14ac:dyDescent="0.35">
      <c r="A868" s="8">
        <v>45719.098090277781</v>
      </c>
      <c r="B868">
        <v>339</v>
      </c>
      <c r="C868">
        <v>335</v>
      </c>
      <c r="D868">
        <v>209</v>
      </c>
      <c r="E868">
        <v>126</v>
      </c>
      <c r="F868" s="2">
        <v>45719</v>
      </c>
      <c r="G868" s="5">
        <f t="shared" si="13"/>
        <v>10</v>
      </c>
      <c r="H868" t="s">
        <v>871</v>
      </c>
      <c r="I868">
        <v>2025</v>
      </c>
      <c r="J868">
        <v>3</v>
      </c>
      <c r="K868">
        <v>3</v>
      </c>
      <c r="L868">
        <v>2</v>
      </c>
      <c r="M868">
        <v>97</v>
      </c>
      <c r="N868">
        <v>213</v>
      </c>
      <c r="O868">
        <v>177.02</v>
      </c>
      <c r="P868">
        <v>52.51</v>
      </c>
      <c r="Q868">
        <v>124.5</v>
      </c>
      <c r="R868">
        <v>0.83</v>
      </c>
      <c r="S868">
        <v>1.8924415320000001</v>
      </c>
      <c r="T868">
        <v>10</v>
      </c>
    </row>
    <row r="869" spans="1:20" x14ac:dyDescent="0.35">
      <c r="A869" s="8">
        <v>45719.142106481479</v>
      </c>
      <c r="B869">
        <v>442</v>
      </c>
      <c r="C869">
        <v>390</v>
      </c>
      <c r="D869">
        <v>327</v>
      </c>
      <c r="E869">
        <v>63</v>
      </c>
      <c r="F869" s="2">
        <v>45719</v>
      </c>
      <c r="G869" s="5">
        <f t="shared" si="13"/>
        <v>10</v>
      </c>
      <c r="H869" t="s">
        <v>872</v>
      </c>
      <c r="I869">
        <v>2025</v>
      </c>
      <c r="J869">
        <v>3</v>
      </c>
      <c r="K869">
        <v>3</v>
      </c>
      <c r="L869">
        <v>3</v>
      </c>
      <c r="M869">
        <v>47</v>
      </c>
      <c r="N869">
        <v>85</v>
      </c>
      <c r="O869">
        <v>119.3</v>
      </c>
      <c r="P869">
        <v>35.39</v>
      </c>
      <c r="Q869">
        <v>83.91</v>
      </c>
      <c r="R869">
        <v>1.4</v>
      </c>
      <c r="S869">
        <v>3.2690695729999999</v>
      </c>
      <c r="T869">
        <v>10</v>
      </c>
    </row>
    <row r="870" spans="1:20" x14ac:dyDescent="0.35">
      <c r="A870" s="8">
        <v>45719.201747685183</v>
      </c>
      <c r="B870">
        <v>340</v>
      </c>
      <c r="C870">
        <v>273</v>
      </c>
      <c r="D870">
        <v>246</v>
      </c>
      <c r="E870">
        <v>27</v>
      </c>
      <c r="F870" s="2">
        <v>45719</v>
      </c>
      <c r="G870" s="5">
        <f t="shared" si="13"/>
        <v>10</v>
      </c>
      <c r="H870" t="s">
        <v>873</v>
      </c>
      <c r="I870">
        <v>2025</v>
      </c>
      <c r="J870">
        <v>3</v>
      </c>
      <c r="K870">
        <v>3</v>
      </c>
      <c r="L870">
        <v>4</v>
      </c>
      <c r="M870">
        <v>23</v>
      </c>
      <c r="N870">
        <v>30</v>
      </c>
      <c r="O870">
        <v>42.33</v>
      </c>
      <c r="P870">
        <v>12.56</v>
      </c>
      <c r="Q870">
        <v>29.77</v>
      </c>
      <c r="R870">
        <v>1.41</v>
      </c>
      <c r="S870">
        <v>6.4493267190000001</v>
      </c>
      <c r="T870">
        <v>10</v>
      </c>
    </row>
    <row r="871" spans="1:20" x14ac:dyDescent="0.35">
      <c r="A871" s="8">
        <v>45719.217731481483</v>
      </c>
      <c r="B871">
        <v>361</v>
      </c>
      <c r="C871">
        <v>261</v>
      </c>
      <c r="D871">
        <v>247</v>
      </c>
      <c r="E871">
        <v>14</v>
      </c>
      <c r="F871" s="2">
        <v>45719</v>
      </c>
      <c r="G871" s="5">
        <f t="shared" si="13"/>
        <v>10</v>
      </c>
      <c r="H871" t="s">
        <v>874</v>
      </c>
      <c r="I871">
        <v>2025</v>
      </c>
      <c r="J871">
        <v>3</v>
      </c>
      <c r="K871">
        <v>3</v>
      </c>
      <c r="L871">
        <v>5</v>
      </c>
      <c r="M871">
        <v>14</v>
      </c>
      <c r="N871">
        <v>16</v>
      </c>
      <c r="O871">
        <v>25.65</v>
      </c>
      <c r="P871">
        <v>7.61</v>
      </c>
      <c r="Q871">
        <v>18.04</v>
      </c>
      <c r="R871">
        <v>1.6</v>
      </c>
      <c r="S871">
        <v>10.1754386</v>
      </c>
      <c r="T871">
        <v>10</v>
      </c>
    </row>
    <row r="872" spans="1:20" x14ac:dyDescent="0.35">
      <c r="A872" s="8">
        <v>45719.264432870368</v>
      </c>
      <c r="B872">
        <v>331</v>
      </c>
      <c r="C872">
        <v>248</v>
      </c>
      <c r="D872">
        <v>220</v>
      </c>
      <c r="E872">
        <v>28</v>
      </c>
      <c r="F872" s="2">
        <v>45719</v>
      </c>
      <c r="G872" s="5">
        <f t="shared" si="13"/>
        <v>10</v>
      </c>
      <c r="H872" t="s">
        <v>875</v>
      </c>
      <c r="I872">
        <v>2025</v>
      </c>
      <c r="J872">
        <v>3</v>
      </c>
      <c r="K872">
        <v>3</v>
      </c>
      <c r="L872">
        <v>6</v>
      </c>
      <c r="M872">
        <v>23</v>
      </c>
      <c r="N872">
        <v>29</v>
      </c>
      <c r="O872">
        <v>38.479999999999997</v>
      </c>
      <c r="P872">
        <v>11.42</v>
      </c>
      <c r="Q872">
        <v>27.07</v>
      </c>
      <c r="R872">
        <v>1.33</v>
      </c>
      <c r="S872">
        <v>6.444906445</v>
      </c>
      <c r="T872">
        <v>10</v>
      </c>
    </row>
    <row r="873" spans="1:20" x14ac:dyDescent="0.35">
      <c r="A873" s="8">
        <v>45719.317037037043</v>
      </c>
      <c r="B873">
        <v>354</v>
      </c>
      <c r="C873">
        <v>267</v>
      </c>
      <c r="D873">
        <v>224</v>
      </c>
      <c r="E873">
        <v>43</v>
      </c>
      <c r="F873" s="2">
        <v>45719</v>
      </c>
      <c r="G873" s="5">
        <f t="shared" si="13"/>
        <v>10</v>
      </c>
      <c r="H873" t="s">
        <v>876</v>
      </c>
      <c r="I873">
        <v>2025</v>
      </c>
      <c r="J873">
        <v>3</v>
      </c>
      <c r="K873">
        <v>3</v>
      </c>
      <c r="L873">
        <v>7</v>
      </c>
      <c r="M873">
        <v>33</v>
      </c>
      <c r="N873">
        <v>49</v>
      </c>
      <c r="O873">
        <v>70.55</v>
      </c>
      <c r="P873">
        <v>20.93</v>
      </c>
      <c r="Q873">
        <v>49.62</v>
      </c>
      <c r="R873">
        <v>1.44</v>
      </c>
      <c r="S873">
        <v>3.7845499650000001</v>
      </c>
      <c r="T873">
        <v>10</v>
      </c>
    </row>
    <row r="874" spans="1:20" x14ac:dyDescent="0.35">
      <c r="A874" s="8">
        <v>45719.346296296288</v>
      </c>
      <c r="B874">
        <v>408</v>
      </c>
      <c r="C874">
        <v>450</v>
      </c>
      <c r="D874">
        <v>379</v>
      </c>
      <c r="E874">
        <v>71</v>
      </c>
      <c r="F874" s="2">
        <v>45719</v>
      </c>
      <c r="G874" s="5">
        <f t="shared" si="13"/>
        <v>10</v>
      </c>
      <c r="H874" t="s">
        <v>877</v>
      </c>
      <c r="I874">
        <v>2025</v>
      </c>
      <c r="J874">
        <v>3</v>
      </c>
      <c r="K874">
        <v>3</v>
      </c>
      <c r="L874">
        <v>8</v>
      </c>
      <c r="M874">
        <v>48</v>
      </c>
      <c r="N874">
        <v>104</v>
      </c>
      <c r="O874">
        <v>97.49</v>
      </c>
      <c r="P874">
        <v>28.92</v>
      </c>
      <c r="Q874">
        <v>68.569999999999993</v>
      </c>
      <c r="R874">
        <v>0.94</v>
      </c>
      <c r="S874">
        <v>4.6158580369999997</v>
      </c>
      <c r="T874">
        <v>10</v>
      </c>
    </row>
    <row r="875" spans="1:20" x14ac:dyDescent="0.35">
      <c r="A875" s="8">
        <v>45719.392442129632</v>
      </c>
      <c r="B875">
        <v>280</v>
      </c>
      <c r="C875">
        <v>242</v>
      </c>
      <c r="D875">
        <v>147</v>
      </c>
      <c r="E875">
        <v>95</v>
      </c>
      <c r="F875" s="2">
        <v>45719</v>
      </c>
      <c r="G875" s="5">
        <f t="shared" si="13"/>
        <v>10</v>
      </c>
      <c r="H875" t="s">
        <v>878</v>
      </c>
      <c r="I875">
        <v>2025</v>
      </c>
      <c r="J875">
        <v>3</v>
      </c>
      <c r="K875">
        <v>3</v>
      </c>
      <c r="L875">
        <v>9</v>
      </c>
      <c r="M875">
        <v>68</v>
      </c>
      <c r="N875">
        <v>165</v>
      </c>
      <c r="O875">
        <v>128.27000000000001</v>
      </c>
      <c r="P875">
        <v>38.049999999999997</v>
      </c>
      <c r="Q875">
        <v>90.22</v>
      </c>
      <c r="R875">
        <v>0.78</v>
      </c>
      <c r="S875">
        <v>1.8866453569999999</v>
      </c>
      <c r="T875">
        <v>10</v>
      </c>
    </row>
    <row r="876" spans="1:20" x14ac:dyDescent="0.35">
      <c r="A876" s="8">
        <v>45719.435844907413</v>
      </c>
      <c r="B876">
        <v>275</v>
      </c>
      <c r="C876">
        <v>201</v>
      </c>
      <c r="D876">
        <v>116</v>
      </c>
      <c r="E876">
        <v>85</v>
      </c>
      <c r="F876" s="2">
        <v>45719</v>
      </c>
      <c r="G876" s="5">
        <f t="shared" si="13"/>
        <v>10</v>
      </c>
      <c r="H876" t="s">
        <v>879</v>
      </c>
      <c r="I876">
        <v>2025</v>
      </c>
      <c r="J876">
        <v>3</v>
      </c>
      <c r="K876">
        <v>3</v>
      </c>
      <c r="L876">
        <v>10</v>
      </c>
      <c r="M876">
        <v>62</v>
      </c>
      <c r="N876">
        <v>198</v>
      </c>
      <c r="O876">
        <v>153.93</v>
      </c>
      <c r="P876">
        <v>45.66</v>
      </c>
      <c r="Q876">
        <v>108.26</v>
      </c>
      <c r="R876">
        <v>0.78</v>
      </c>
      <c r="S876">
        <v>1.3057883450000001</v>
      </c>
      <c r="T876">
        <v>10</v>
      </c>
    </row>
    <row r="877" spans="1:20" x14ac:dyDescent="0.35">
      <c r="A877" s="8">
        <v>45719.48474537037</v>
      </c>
      <c r="B877">
        <v>293</v>
      </c>
      <c r="C877">
        <v>237</v>
      </c>
      <c r="D877">
        <v>156</v>
      </c>
      <c r="E877">
        <v>81</v>
      </c>
      <c r="F877" s="2">
        <v>45719</v>
      </c>
      <c r="G877" s="5">
        <f t="shared" si="13"/>
        <v>10</v>
      </c>
      <c r="H877" t="s">
        <v>880</v>
      </c>
      <c r="I877">
        <v>2025</v>
      </c>
      <c r="J877">
        <v>3</v>
      </c>
      <c r="K877">
        <v>3</v>
      </c>
      <c r="L877">
        <v>11</v>
      </c>
      <c r="M877">
        <v>61</v>
      </c>
      <c r="N877">
        <v>186</v>
      </c>
      <c r="O877">
        <v>141.1</v>
      </c>
      <c r="P877">
        <v>41.86</v>
      </c>
      <c r="Q877">
        <v>99.24</v>
      </c>
      <c r="R877">
        <v>0.76</v>
      </c>
      <c r="S877">
        <v>1.679659816</v>
      </c>
      <c r="T877">
        <v>10</v>
      </c>
    </row>
    <row r="878" spans="1:20" x14ac:dyDescent="0.35">
      <c r="A878" s="8">
        <v>45719.526261574072</v>
      </c>
      <c r="B878">
        <v>387</v>
      </c>
      <c r="C878">
        <v>494</v>
      </c>
      <c r="D878">
        <v>412</v>
      </c>
      <c r="E878">
        <v>82</v>
      </c>
      <c r="F878" s="2">
        <v>45719</v>
      </c>
      <c r="G878" s="5">
        <f t="shared" si="13"/>
        <v>10</v>
      </c>
      <c r="H878" t="s">
        <v>881</v>
      </c>
      <c r="I878">
        <v>2025</v>
      </c>
      <c r="J878">
        <v>3</v>
      </c>
      <c r="K878">
        <v>3</v>
      </c>
      <c r="L878">
        <v>12</v>
      </c>
      <c r="M878">
        <v>60</v>
      </c>
      <c r="N878">
        <v>190</v>
      </c>
      <c r="O878">
        <v>152.65</v>
      </c>
      <c r="P878">
        <v>45.28</v>
      </c>
      <c r="Q878">
        <v>107.36</v>
      </c>
      <c r="R878">
        <v>0.8</v>
      </c>
      <c r="S878">
        <v>3.2361611529999998</v>
      </c>
      <c r="T878">
        <v>10</v>
      </c>
    </row>
    <row r="879" spans="1:20" x14ac:dyDescent="0.35">
      <c r="A879" s="8">
        <v>45719.576469907413</v>
      </c>
      <c r="B879">
        <v>452</v>
      </c>
      <c r="C879">
        <v>449</v>
      </c>
      <c r="D879">
        <v>318</v>
      </c>
      <c r="E879">
        <v>131</v>
      </c>
      <c r="F879" s="2">
        <v>45719</v>
      </c>
      <c r="G879" s="5">
        <f t="shared" si="13"/>
        <v>10</v>
      </c>
      <c r="H879" t="s">
        <v>882</v>
      </c>
      <c r="I879">
        <v>2025</v>
      </c>
      <c r="J879">
        <v>3</v>
      </c>
      <c r="K879">
        <v>3</v>
      </c>
      <c r="L879">
        <v>13</v>
      </c>
      <c r="M879">
        <v>99</v>
      </c>
      <c r="N879">
        <v>258</v>
      </c>
      <c r="O879">
        <v>237.31</v>
      </c>
      <c r="P879">
        <v>70.400000000000006</v>
      </c>
      <c r="Q879">
        <v>166.91</v>
      </c>
      <c r="R879">
        <v>0.92</v>
      </c>
      <c r="S879">
        <v>1.8920399480000001</v>
      </c>
      <c r="T879">
        <v>10</v>
      </c>
    </row>
    <row r="880" spans="1:20" x14ac:dyDescent="0.35">
      <c r="A880" s="8">
        <v>45719.602395833332</v>
      </c>
      <c r="B880">
        <v>449</v>
      </c>
      <c r="C880">
        <v>443</v>
      </c>
      <c r="D880">
        <v>305</v>
      </c>
      <c r="E880">
        <v>138</v>
      </c>
      <c r="F880" s="2">
        <v>45719</v>
      </c>
      <c r="G880" s="5">
        <f t="shared" si="13"/>
        <v>10</v>
      </c>
      <c r="H880" t="s">
        <v>883</v>
      </c>
      <c r="I880">
        <v>2025</v>
      </c>
      <c r="J880">
        <v>3</v>
      </c>
      <c r="K880">
        <v>3</v>
      </c>
      <c r="L880">
        <v>14</v>
      </c>
      <c r="M880">
        <v>109</v>
      </c>
      <c r="N880">
        <v>271</v>
      </c>
      <c r="O880">
        <v>219.35</v>
      </c>
      <c r="P880">
        <v>65.069999999999993</v>
      </c>
      <c r="Q880">
        <v>154.28</v>
      </c>
      <c r="R880">
        <v>0.81</v>
      </c>
      <c r="S880">
        <v>2.0196033739999999</v>
      </c>
      <c r="T880">
        <v>10</v>
      </c>
    </row>
    <row r="881" spans="1:20" x14ac:dyDescent="0.35">
      <c r="A881" s="8">
        <v>45719.661296296297</v>
      </c>
      <c r="B881">
        <v>408</v>
      </c>
      <c r="C881">
        <v>353</v>
      </c>
      <c r="D881">
        <v>214</v>
      </c>
      <c r="E881">
        <v>139</v>
      </c>
      <c r="F881" s="2">
        <v>45719</v>
      </c>
      <c r="G881" s="5">
        <f t="shared" si="13"/>
        <v>10</v>
      </c>
      <c r="H881" t="s">
        <v>884</v>
      </c>
      <c r="I881">
        <v>2025</v>
      </c>
      <c r="J881">
        <v>3</v>
      </c>
      <c r="K881">
        <v>3</v>
      </c>
      <c r="L881">
        <v>15</v>
      </c>
      <c r="M881">
        <v>114</v>
      </c>
      <c r="N881">
        <v>271</v>
      </c>
      <c r="O881">
        <v>203.96</v>
      </c>
      <c r="P881">
        <v>60.51</v>
      </c>
      <c r="Q881">
        <v>143.44999999999999</v>
      </c>
      <c r="R881">
        <v>0.75</v>
      </c>
      <c r="S881">
        <v>1.7307315160000001</v>
      </c>
      <c r="T881">
        <v>10</v>
      </c>
    </row>
    <row r="882" spans="1:20" x14ac:dyDescent="0.35">
      <c r="A882" s="8">
        <v>45719.684537037043</v>
      </c>
      <c r="B882">
        <v>408</v>
      </c>
      <c r="C882">
        <v>330</v>
      </c>
      <c r="D882">
        <v>208</v>
      </c>
      <c r="E882">
        <v>122</v>
      </c>
      <c r="F882" s="2">
        <v>45719</v>
      </c>
      <c r="G882" s="5">
        <f t="shared" si="13"/>
        <v>10</v>
      </c>
      <c r="H882" t="s">
        <v>885</v>
      </c>
      <c r="I882">
        <v>2025</v>
      </c>
      <c r="J882">
        <v>3</v>
      </c>
      <c r="K882">
        <v>3</v>
      </c>
      <c r="L882">
        <v>16</v>
      </c>
      <c r="M882">
        <v>107</v>
      </c>
      <c r="N882">
        <v>182</v>
      </c>
      <c r="O882">
        <v>165.47</v>
      </c>
      <c r="P882">
        <v>49.09</v>
      </c>
      <c r="Q882">
        <v>116.38</v>
      </c>
      <c r="R882">
        <v>0.91</v>
      </c>
      <c r="S882">
        <v>1.994319212</v>
      </c>
      <c r="T882">
        <v>10</v>
      </c>
    </row>
    <row r="883" spans="1:20" x14ac:dyDescent="0.35">
      <c r="A883" s="8">
        <v>45719.716736111113</v>
      </c>
      <c r="B883">
        <v>338</v>
      </c>
      <c r="C883">
        <v>320</v>
      </c>
      <c r="D883">
        <v>230</v>
      </c>
      <c r="E883">
        <v>90</v>
      </c>
      <c r="F883" s="2">
        <v>45719</v>
      </c>
      <c r="G883" s="5">
        <f t="shared" si="13"/>
        <v>10</v>
      </c>
      <c r="H883" t="s">
        <v>886</v>
      </c>
      <c r="I883">
        <v>2025</v>
      </c>
      <c r="J883">
        <v>3</v>
      </c>
      <c r="K883">
        <v>3</v>
      </c>
      <c r="L883">
        <v>17</v>
      </c>
      <c r="M883">
        <v>75</v>
      </c>
      <c r="N883">
        <v>121</v>
      </c>
      <c r="O883">
        <v>150.08000000000001</v>
      </c>
      <c r="P883">
        <v>44.52</v>
      </c>
      <c r="Q883">
        <v>105.56</v>
      </c>
      <c r="R883">
        <v>1.24</v>
      </c>
      <c r="S883">
        <v>2.1321961620000001</v>
      </c>
      <c r="T883">
        <v>10</v>
      </c>
    </row>
    <row r="884" spans="1:20" x14ac:dyDescent="0.35">
      <c r="A884" s="8">
        <v>45719.760821759257</v>
      </c>
      <c r="B884">
        <v>219</v>
      </c>
      <c r="C884">
        <v>223</v>
      </c>
      <c r="D884">
        <v>208</v>
      </c>
      <c r="E884">
        <v>15</v>
      </c>
      <c r="F884" s="2">
        <v>45719</v>
      </c>
      <c r="G884" s="5">
        <f t="shared" si="13"/>
        <v>10</v>
      </c>
      <c r="H884" t="s">
        <v>887</v>
      </c>
      <c r="I884">
        <v>2025</v>
      </c>
      <c r="J884">
        <v>3</v>
      </c>
      <c r="K884">
        <v>3</v>
      </c>
      <c r="L884">
        <v>18</v>
      </c>
      <c r="M884">
        <v>15</v>
      </c>
      <c r="N884">
        <v>18</v>
      </c>
      <c r="O884">
        <v>30.79</v>
      </c>
      <c r="P884">
        <v>9.1300000000000008</v>
      </c>
      <c r="Q884">
        <v>21.65</v>
      </c>
      <c r="R884">
        <v>1.71</v>
      </c>
      <c r="S884">
        <v>7.2426112370000002</v>
      </c>
      <c r="T884">
        <v>10</v>
      </c>
    </row>
    <row r="885" spans="1:20" x14ac:dyDescent="0.35">
      <c r="A885" s="8">
        <v>45719.796099537038</v>
      </c>
      <c r="B885">
        <v>492</v>
      </c>
      <c r="C885">
        <v>465</v>
      </c>
      <c r="D885">
        <v>370</v>
      </c>
      <c r="E885">
        <v>95</v>
      </c>
      <c r="F885" s="2">
        <v>45719</v>
      </c>
      <c r="G885" s="5">
        <f t="shared" si="13"/>
        <v>10</v>
      </c>
      <c r="H885" t="s">
        <v>888</v>
      </c>
      <c r="I885">
        <v>2025</v>
      </c>
      <c r="J885">
        <v>3</v>
      </c>
      <c r="K885">
        <v>3</v>
      </c>
      <c r="L885">
        <v>19</v>
      </c>
      <c r="M885">
        <v>73</v>
      </c>
      <c r="N885">
        <v>163</v>
      </c>
      <c r="O885">
        <v>182.15</v>
      </c>
      <c r="P885">
        <v>54.04</v>
      </c>
      <c r="Q885">
        <v>128.11000000000001</v>
      </c>
      <c r="R885">
        <v>1.1200000000000001</v>
      </c>
      <c r="S885">
        <v>2.552841065</v>
      </c>
      <c r="T885">
        <v>10</v>
      </c>
    </row>
    <row r="886" spans="1:20" x14ac:dyDescent="0.35">
      <c r="A886" s="8">
        <v>45719.841365740736</v>
      </c>
      <c r="B886">
        <v>502</v>
      </c>
      <c r="C886">
        <v>409</v>
      </c>
      <c r="D886">
        <v>217</v>
      </c>
      <c r="E886">
        <v>192</v>
      </c>
      <c r="F886" s="2">
        <v>45719</v>
      </c>
      <c r="G886" s="5">
        <f t="shared" si="13"/>
        <v>10</v>
      </c>
      <c r="H886" t="s">
        <v>889</v>
      </c>
      <c r="I886">
        <v>2025</v>
      </c>
      <c r="J886">
        <v>3</v>
      </c>
      <c r="K886">
        <v>3</v>
      </c>
      <c r="L886">
        <v>20</v>
      </c>
      <c r="M886">
        <v>133</v>
      </c>
      <c r="N886">
        <v>151</v>
      </c>
      <c r="O886">
        <v>338.65</v>
      </c>
      <c r="P886">
        <v>100.46</v>
      </c>
      <c r="Q886">
        <v>238.18</v>
      </c>
      <c r="R886">
        <v>2.2400000000000002</v>
      </c>
      <c r="S886">
        <v>1.2077366009999999</v>
      </c>
      <c r="T886">
        <v>10</v>
      </c>
    </row>
    <row r="887" spans="1:20" x14ac:dyDescent="0.35">
      <c r="A887" s="8">
        <v>45719.892141203702</v>
      </c>
      <c r="B887">
        <v>637</v>
      </c>
      <c r="C887">
        <v>537</v>
      </c>
      <c r="D887">
        <v>245</v>
      </c>
      <c r="E887">
        <v>292</v>
      </c>
      <c r="F887" s="2">
        <v>45719</v>
      </c>
      <c r="G887" s="5">
        <f t="shared" si="13"/>
        <v>10</v>
      </c>
      <c r="H887" t="s">
        <v>890</v>
      </c>
      <c r="I887">
        <v>2025</v>
      </c>
      <c r="J887">
        <v>3</v>
      </c>
      <c r="K887">
        <v>3</v>
      </c>
      <c r="L887">
        <v>21</v>
      </c>
      <c r="M887">
        <v>206</v>
      </c>
      <c r="N887">
        <v>253</v>
      </c>
      <c r="O887">
        <v>379.69</v>
      </c>
      <c r="P887">
        <v>112.64</v>
      </c>
      <c r="Q887">
        <v>267.05</v>
      </c>
      <c r="R887">
        <v>1.5</v>
      </c>
      <c r="S887">
        <v>1.414311675</v>
      </c>
      <c r="T887">
        <v>10</v>
      </c>
    </row>
    <row r="888" spans="1:20" x14ac:dyDescent="0.35">
      <c r="A888" s="8">
        <v>45719.936562499999</v>
      </c>
      <c r="B888">
        <v>711</v>
      </c>
      <c r="C888">
        <v>608</v>
      </c>
      <c r="D888">
        <v>328</v>
      </c>
      <c r="E888">
        <v>280</v>
      </c>
      <c r="F888" s="2">
        <v>45719</v>
      </c>
      <c r="G888" s="5">
        <f t="shared" si="13"/>
        <v>10</v>
      </c>
      <c r="H888" t="s">
        <v>891</v>
      </c>
      <c r="I888">
        <v>2025</v>
      </c>
      <c r="J888">
        <v>3</v>
      </c>
      <c r="K888">
        <v>3</v>
      </c>
      <c r="L888">
        <v>22</v>
      </c>
      <c r="M888">
        <v>211</v>
      </c>
      <c r="N888">
        <v>318</v>
      </c>
      <c r="O888">
        <v>501.55</v>
      </c>
      <c r="P888">
        <v>148.79</v>
      </c>
      <c r="Q888">
        <v>352.76</v>
      </c>
      <c r="R888">
        <v>1.58</v>
      </c>
      <c r="S888">
        <v>1.21224205</v>
      </c>
      <c r="T888">
        <v>10</v>
      </c>
    </row>
    <row r="889" spans="1:20" x14ac:dyDescent="0.35">
      <c r="A889" s="8">
        <v>45719.978402777779</v>
      </c>
      <c r="B889">
        <v>733</v>
      </c>
      <c r="C889">
        <v>779</v>
      </c>
      <c r="D889">
        <v>518</v>
      </c>
      <c r="E889">
        <v>261</v>
      </c>
      <c r="F889" s="2">
        <v>45719</v>
      </c>
      <c r="G889" s="5">
        <f t="shared" si="13"/>
        <v>10</v>
      </c>
      <c r="H889" t="s">
        <v>892</v>
      </c>
      <c r="I889">
        <v>2025</v>
      </c>
      <c r="J889">
        <v>3</v>
      </c>
      <c r="K889">
        <v>3</v>
      </c>
      <c r="L889">
        <v>23</v>
      </c>
      <c r="M889">
        <v>209</v>
      </c>
      <c r="N889">
        <v>281</v>
      </c>
      <c r="O889">
        <v>432.29</v>
      </c>
      <c r="P889">
        <v>128.24</v>
      </c>
      <c r="Q889">
        <v>304.04000000000002</v>
      </c>
      <c r="R889">
        <v>1.54</v>
      </c>
      <c r="S889">
        <v>1.802031044</v>
      </c>
      <c r="T889">
        <v>10</v>
      </c>
    </row>
    <row r="890" spans="1:20" x14ac:dyDescent="0.35">
      <c r="A890" s="8">
        <v>45720.027453703697</v>
      </c>
      <c r="B890">
        <v>650</v>
      </c>
      <c r="C890">
        <v>684</v>
      </c>
      <c r="D890">
        <v>466</v>
      </c>
      <c r="E890">
        <v>218</v>
      </c>
      <c r="F890" s="2">
        <v>45720</v>
      </c>
      <c r="G890" s="5">
        <f t="shared" si="13"/>
        <v>10</v>
      </c>
      <c r="H890" t="s">
        <v>893</v>
      </c>
      <c r="I890">
        <v>2025</v>
      </c>
      <c r="J890">
        <v>3</v>
      </c>
      <c r="K890">
        <v>4</v>
      </c>
      <c r="L890">
        <v>0</v>
      </c>
      <c r="M890">
        <v>164</v>
      </c>
      <c r="N890">
        <v>566</v>
      </c>
      <c r="O890">
        <v>373.23</v>
      </c>
      <c r="P890">
        <v>99.62</v>
      </c>
      <c r="Q890">
        <v>273.62</v>
      </c>
      <c r="R890">
        <v>0.66</v>
      </c>
      <c r="S890">
        <v>1.832650109</v>
      </c>
      <c r="T890">
        <v>10</v>
      </c>
    </row>
    <row r="891" spans="1:20" x14ac:dyDescent="0.35">
      <c r="A891" s="8">
        <v>45720.051342592589</v>
      </c>
      <c r="B891">
        <v>461</v>
      </c>
      <c r="C891">
        <v>433</v>
      </c>
      <c r="D891">
        <v>289</v>
      </c>
      <c r="E891">
        <v>144</v>
      </c>
      <c r="F891" s="2">
        <v>45720</v>
      </c>
      <c r="G891" s="5">
        <f t="shared" si="13"/>
        <v>10</v>
      </c>
      <c r="H891" t="s">
        <v>894</v>
      </c>
      <c r="I891">
        <v>2025</v>
      </c>
      <c r="J891">
        <v>3</v>
      </c>
      <c r="K891">
        <v>4</v>
      </c>
      <c r="L891">
        <v>1</v>
      </c>
      <c r="M891">
        <v>110</v>
      </c>
      <c r="N891">
        <v>250</v>
      </c>
      <c r="O891">
        <v>193.63</v>
      </c>
      <c r="P891">
        <v>51.68</v>
      </c>
      <c r="Q891">
        <v>141.94999999999999</v>
      </c>
      <c r="R891">
        <v>0.77</v>
      </c>
      <c r="S891">
        <v>2.236223726</v>
      </c>
      <c r="T891">
        <v>10</v>
      </c>
    </row>
    <row r="892" spans="1:20" x14ac:dyDescent="0.35">
      <c r="A892" s="8">
        <v>45720.118842592587</v>
      </c>
      <c r="B892">
        <v>351</v>
      </c>
      <c r="C892">
        <v>368</v>
      </c>
      <c r="D892">
        <v>267</v>
      </c>
      <c r="E892">
        <v>101</v>
      </c>
      <c r="F892" s="2">
        <v>45720</v>
      </c>
      <c r="G892" s="5">
        <f t="shared" si="13"/>
        <v>10</v>
      </c>
      <c r="H892" t="s">
        <v>895</v>
      </c>
      <c r="I892">
        <v>2025</v>
      </c>
      <c r="J892">
        <v>3</v>
      </c>
      <c r="K892">
        <v>4</v>
      </c>
      <c r="L892">
        <v>2</v>
      </c>
      <c r="M892">
        <v>82</v>
      </c>
      <c r="N892">
        <v>168</v>
      </c>
      <c r="O892">
        <v>159.96</v>
      </c>
      <c r="P892">
        <v>42.69</v>
      </c>
      <c r="Q892">
        <v>117.26</v>
      </c>
      <c r="R892">
        <v>0.95</v>
      </c>
      <c r="S892">
        <v>2.3005751440000002</v>
      </c>
      <c r="T892">
        <v>10</v>
      </c>
    </row>
    <row r="893" spans="1:20" x14ac:dyDescent="0.35">
      <c r="A893" s="8">
        <v>45720.155393518522</v>
      </c>
      <c r="B893">
        <v>487</v>
      </c>
      <c r="C893">
        <v>458</v>
      </c>
      <c r="D893">
        <v>381</v>
      </c>
      <c r="E893">
        <v>77</v>
      </c>
      <c r="F893" s="2">
        <v>45720</v>
      </c>
      <c r="G893" s="5">
        <f t="shared" si="13"/>
        <v>10</v>
      </c>
      <c r="H893" t="s">
        <v>896</v>
      </c>
      <c r="I893">
        <v>2025</v>
      </c>
      <c r="J893">
        <v>3</v>
      </c>
      <c r="K893">
        <v>4</v>
      </c>
      <c r="L893">
        <v>3</v>
      </c>
      <c r="M893">
        <v>61</v>
      </c>
      <c r="N893">
        <v>129</v>
      </c>
      <c r="O893">
        <v>169.78</v>
      </c>
      <c r="P893">
        <v>45.31</v>
      </c>
      <c r="Q893">
        <v>124.47</v>
      </c>
      <c r="R893">
        <v>1.32</v>
      </c>
      <c r="S893">
        <v>2.6976086700000002</v>
      </c>
      <c r="T893">
        <v>10</v>
      </c>
    </row>
    <row r="894" spans="1:20" x14ac:dyDescent="0.35">
      <c r="A894" s="8">
        <v>45720.19866898148</v>
      </c>
      <c r="B894">
        <v>404</v>
      </c>
      <c r="C894">
        <v>350</v>
      </c>
      <c r="D894">
        <v>312</v>
      </c>
      <c r="E894">
        <v>38</v>
      </c>
      <c r="F894" s="2">
        <v>45720</v>
      </c>
      <c r="G894" s="5">
        <f t="shared" si="13"/>
        <v>10</v>
      </c>
      <c r="H894" t="s">
        <v>897</v>
      </c>
      <c r="I894">
        <v>2025</v>
      </c>
      <c r="J894">
        <v>3</v>
      </c>
      <c r="K894">
        <v>4</v>
      </c>
      <c r="L894">
        <v>4</v>
      </c>
      <c r="M894">
        <v>32</v>
      </c>
      <c r="N894">
        <v>44</v>
      </c>
      <c r="O894">
        <v>58.93</v>
      </c>
      <c r="P894">
        <v>15.73</v>
      </c>
      <c r="Q894">
        <v>43.2</v>
      </c>
      <c r="R894">
        <v>1.34</v>
      </c>
      <c r="S894">
        <v>5.9392499580000004</v>
      </c>
      <c r="T894">
        <v>10</v>
      </c>
    </row>
    <row r="895" spans="1:20" x14ac:dyDescent="0.35">
      <c r="A895" s="8">
        <v>45720.218148148153</v>
      </c>
      <c r="B895">
        <v>343</v>
      </c>
      <c r="C895">
        <v>194</v>
      </c>
      <c r="D895">
        <v>162</v>
      </c>
      <c r="E895">
        <v>32</v>
      </c>
      <c r="F895" s="2">
        <v>45720</v>
      </c>
      <c r="G895" s="5">
        <f t="shared" si="13"/>
        <v>10</v>
      </c>
      <c r="H895" t="s">
        <v>898</v>
      </c>
      <c r="I895">
        <v>2025</v>
      </c>
      <c r="J895">
        <v>3</v>
      </c>
      <c r="K895">
        <v>4</v>
      </c>
      <c r="L895">
        <v>5</v>
      </c>
      <c r="M895">
        <v>29</v>
      </c>
      <c r="N895">
        <v>39</v>
      </c>
      <c r="O895">
        <v>51.92</v>
      </c>
      <c r="P895">
        <v>13.86</v>
      </c>
      <c r="Q895">
        <v>38.06</v>
      </c>
      <c r="R895">
        <v>1.33</v>
      </c>
      <c r="S895">
        <v>3.7365177200000002</v>
      </c>
      <c r="T895">
        <v>10</v>
      </c>
    </row>
    <row r="896" spans="1:20" x14ac:dyDescent="0.35">
      <c r="A896" s="8">
        <v>45720.274884259263</v>
      </c>
      <c r="B896">
        <v>397</v>
      </c>
      <c r="C896">
        <v>333</v>
      </c>
      <c r="D896">
        <v>292</v>
      </c>
      <c r="E896">
        <v>41</v>
      </c>
      <c r="F896" s="2">
        <v>45720</v>
      </c>
      <c r="G896" s="5">
        <f t="shared" si="13"/>
        <v>10</v>
      </c>
      <c r="H896" t="s">
        <v>899</v>
      </c>
      <c r="I896">
        <v>2025</v>
      </c>
      <c r="J896">
        <v>3</v>
      </c>
      <c r="K896">
        <v>4</v>
      </c>
      <c r="L896">
        <v>6</v>
      </c>
      <c r="M896">
        <v>33</v>
      </c>
      <c r="N896">
        <v>52</v>
      </c>
      <c r="O896">
        <v>88.4</v>
      </c>
      <c r="P896">
        <v>23.59</v>
      </c>
      <c r="Q896">
        <v>64.8</v>
      </c>
      <c r="R896">
        <v>1.7</v>
      </c>
      <c r="S896">
        <v>3.7669683260000002</v>
      </c>
      <c r="T896">
        <v>10</v>
      </c>
    </row>
    <row r="897" spans="1:20" x14ac:dyDescent="0.35">
      <c r="A897" s="8">
        <v>45720.294722222221</v>
      </c>
      <c r="B897">
        <v>325</v>
      </c>
      <c r="C897">
        <v>275</v>
      </c>
      <c r="D897">
        <v>239</v>
      </c>
      <c r="E897">
        <v>36</v>
      </c>
      <c r="F897" s="2">
        <v>45720</v>
      </c>
      <c r="G897" s="5">
        <f t="shared" si="13"/>
        <v>10</v>
      </c>
      <c r="H897" t="s">
        <v>900</v>
      </c>
      <c r="I897">
        <v>2025</v>
      </c>
      <c r="J897">
        <v>3</v>
      </c>
      <c r="K897">
        <v>4</v>
      </c>
      <c r="L897">
        <v>7</v>
      </c>
      <c r="M897">
        <v>29</v>
      </c>
      <c r="N897">
        <v>39</v>
      </c>
      <c r="O897">
        <v>54.72</v>
      </c>
      <c r="P897">
        <v>14.61</v>
      </c>
      <c r="Q897">
        <v>40.119999999999997</v>
      </c>
      <c r="R897">
        <v>1.4</v>
      </c>
      <c r="S897">
        <v>5.0255847950000003</v>
      </c>
      <c r="T897">
        <v>10</v>
      </c>
    </row>
    <row r="898" spans="1:20" x14ac:dyDescent="0.35">
      <c r="A898" s="8">
        <v>45720.368900462963</v>
      </c>
      <c r="B898">
        <v>211</v>
      </c>
      <c r="C898">
        <v>187</v>
      </c>
      <c r="D898">
        <v>136</v>
      </c>
      <c r="E898">
        <v>51</v>
      </c>
      <c r="F898" s="2">
        <v>45720</v>
      </c>
      <c r="G898" s="5">
        <f t="shared" si="13"/>
        <v>10</v>
      </c>
      <c r="H898" t="s">
        <v>901</v>
      </c>
      <c r="I898">
        <v>2025</v>
      </c>
      <c r="J898">
        <v>3</v>
      </c>
      <c r="K898">
        <v>4</v>
      </c>
      <c r="L898">
        <v>8</v>
      </c>
      <c r="M898">
        <v>38</v>
      </c>
      <c r="N898">
        <v>75</v>
      </c>
      <c r="O898">
        <v>81.38</v>
      </c>
      <c r="P898">
        <v>21.72</v>
      </c>
      <c r="Q898">
        <v>59.66</v>
      </c>
      <c r="R898">
        <v>1.0900000000000001</v>
      </c>
      <c r="S898">
        <v>2.2978618829999999</v>
      </c>
      <c r="T898">
        <v>10</v>
      </c>
    </row>
    <row r="899" spans="1:20" x14ac:dyDescent="0.35">
      <c r="A899" s="8">
        <v>45720.413599537038</v>
      </c>
      <c r="B899">
        <v>208</v>
      </c>
      <c r="C899">
        <v>192</v>
      </c>
      <c r="D899">
        <v>120</v>
      </c>
      <c r="E899">
        <v>72</v>
      </c>
      <c r="F899" s="2">
        <v>45720</v>
      </c>
      <c r="G899" s="5">
        <f t="shared" ref="G899:G962" si="14">WEEKNUM(A899,2)</f>
        <v>10</v>
      </c>
      <c r="H899" t="s">
        <v>902</v>
      </c>
      <c r="I899">
        <v>2025</v>
      </c>
      <c r="J899">
        <v>3</v>
      </c>
      <c r="K899">
        <v>4</v>
      </c>
      <c r="L899">
        <v>9</v>
      </c>
      <c r="M899">
        <v>50</v>
      </c>
      <c r="N899">
        <v>117</v>
      </c>
      <c r="O899">
        <v>120.67</v>
      </c>
      <c r="P899">
        <v>32.21</v>
      </c>
      <c r="Q899">
        <v>88.46</v>
      </c>
      <c r="R899">
        <v>1.03</v>
      </c>
      <c r="S899">
        <v>1.5911162679999999</v>
      </c>
      <c r="T899">
        <v>10</v>
      </c>
    </row>
    <row r="900" spans="1:20" x14ac:dyDescent="0.35">
      <c r="A900" s="8">
        <v>45720.425798611112</v>
      </c>
      <c r="B900">
        <v>210</v>
      </c>
      <c r="C900">
        <v>173</v>
      </c>
      <c r="D900">
        <v>107</v>
      </c>
      <c r="E900">
        <v>66</v>
      </c>
      <c r="F900" s="2">
        <v>45720</v>
      </c>
      <c r="G900" s="5">
        <f t="shared" si="14"/>
        <v>10</v>
      </c>
      <c r="H900" t="s">
        <v>903</v>
      </c>
      <c r="I900">
        <v>2025</v>
      </c>
      <c r="J900">
        <v>3</v>
      </c>
      <c r="K900">
        <v>4</v>
      </c>
      <c r="L900">
        <v>10</v>
      </c>
      <c r="M900">
        <v>50</v>
      </c>
      <c r="N900">
        <v>143</v>
      </c>
      <c r="O900">
        <v>129.09</v>
      </c>
      <c r="P900">
        <v>34.450000000000003</v>
      </c>
      <c r="Q900">
        <v>94.63</v>
      </c>
      <c r="R900">
        <v>0.9</v>
      </c>
      <c r="S900">
        <v>1.3401502830000001</v>
      </c>
      <c r="T900">
        <v>10</v>
      </c>
    </row>
    <row r="901" spans="1:20" x14ac:dyDescent="0.35">
      <c r="A901" s="8">
        <v>45720.490590277783</v>
      </c>
      <c r="B901">
        <v>226</v>
      </c>
      <c r="C901">
        <v>208</v>
      </c>
      <c r="D901">
        <v>142</v>
      </c>
      <c r="E901">
        <v>66</v>
      </c>
      <c r="F901" s="2">
        <v>45720</v>
      </c>
      <c r="G901" s="5">
        <f t="shared" si="14"/>
        <v>10</v>
      </c>
      <c r="H901" t="s">
        <v>904</v>
      </c>
      <c r="I901">
        <v>2025</v>
      </c>
      <c r="J901">
        <v>3</v>
      </c>
      <c r="K901">
        <v>4</v>
      </c>
      <c r="L901">
        <v>11</v>
      </c>
      <c r="M901">
        <v>49</v>
      </c>
      <c r="N901">
        <v>134</v>
      </c>
      <c r="O901">
        <v>115.06</v>
      </c>
      <c r="P901">
        <v>30.71</v>
      </c>
      <c r="Q901">
        <v>84.35</v>
      </c>
      <c r="R901">
        <v>0.86</v>
      </c>
      <c r="S901">
        <v>1.807752477</v>
      </c>
      <c r="T901">
        <v>10</v>
      </c>
    </row>
    <row r="902" spans="1:20" x14ac:dyDescent="0.35">
      <c r="A902" s="8">
        <v>45720.513055555559</v>
      </c>
      <c r="B902">
        <v>277</v>
      </c>
      <c r="C902">
        <v>267</v>
      </c>
      <c r="D902">
        <v>189</v>
      </c>
      <c r="E902">
        <v>78</v>
      </c>
      <c r="F902" s="2">
        <v>45720</v>
      </c>
      <c r="G902" s="5">
        <f t="shared" si="14"/>
        <v>10</v>
      </c>
      <c r="H902" t="s">
        <v>905</v>
      </c>
      <c r="I902">
        <v>2025</v>
      </c>
      <c r="J902">
        <v>3</v>
      </c>
      <c r="K902">
        <v>4</v>
      </c>
      <c r="L902">
        <v>12</v>
      </c>
      <c r="M902">
        <v>61</v>
      </c>
      <c r="N902">
        <v>177</v>
      </c>
      <c r="O902">
        <v>130.49</v>
      </c>
      <c r="P902">
        <v>34.83</v>
      </c>
      <c r="Q902">
        <v>95.66</v>
      </c>
      <c r="R902">
        <v>0.74</v>
      </c>
      <c r="S902">
        <v>2.046133803</v>
      </c>
      <c r="T902">
        <v>10</v>
      </c>
    </row>
    <row r="903" spans="1:20" x14ac:dyDescent="0.35">
      <c r="A903" s="8">
        <v>45720.544699074067</v>
      </c>
      <c r="B903">
        <v>350</v>
      </c>
      <c r="C903">
        <v>292</v>
      </c>
      <c r="D903">
        <v>197</v>
      </c>
      <c r="E903">
        <v>95</v>
      </c>
      <c r="F903" s="2">
        <v>45720</v>
      </c>
      <c r="G903" s="5">
        <f t="shared" si="14"/>
        <v>10</v>
      </c>
      <c r="H903" t="s">
        <v>906</v>
      </c>
      <c r="I903">
        <v>2025</v>
      </c>
      <c r="J903">
        <v>3</v>
      </c>
      <c r="K903">
        <v>4</v>
      </c>
      <c r="L903">
        <v>13</v>
      </c>
      <c r="M903">
        <v>86</v>
      </c>
      <c r="N903">
        <v>169</v>
      </c>
      <c r="O903">
        <v>145.93</v>
      </c>
      <c r="P903">
        <v>38.950000000000003</v>
      </c>
      <c r="Q903">
        <v>106.98</v>
      </c>
      <c r="R903">
        <v>0.86</v>
      </c>
      <c r="S903">
        <v>2.0009593639999999</v>
      </c>
      <c r="T903">
        <v>10</v>
      </c>
    </row>
    <row r="904" spans="1:20" x14ac:dyDescent="0.35">
      <c r="A904" s="8">
        <v>45720.585243055553</v>
      </c>
      <c r="B904">
        <v>363</v>
      </c>
      <c r="C904">
        <v>290</v>
      </c>
      <c r="D904">
        <v>164</v>
      </c>
      <c r="E904">
        <v>126</v>
      </c>
      <c r="F904" s="2">
        <v>45720</v>
      </c>
      <c r="G904" s="5">
        <f t="shared" si="14"/>
        <v>10</v>
      </c>
      <c r="H904" t="s">
        <v>907</v>
      </c>
      <c r="I904">
        <v>2025</v>
      </c>
      <c r="J904">
        <v>3</v>
      </c>
      <c r="K904">
        <v>4</v>
      </c>
      <c r="L904">
        <v>14</v>
      </c>
      <c r="M904">
        <v>104</v>
      </c>
      <c r="N904">
        <v>282</v>
      </c>
      <c r="O904">
        <v>260.98</v>
      </c>
      <c r="P904">
        <v>69.66</v>
      </c>
      <c r="Q904">
        <v>191.33</v>
      </c>
      <c r="R904">
        <v>0.93</v>
      </c>
      <c r="S904">
        <v>1.11119626</v>
      </c>
      <c r="T904">
        <v>10</v>
      </c>
    </row>
    <row r="905" spans="1:20" x14ac:dyDescent="0.35">
      <c r="A905" s="8">
        <v>45720.656550925924</v>
      </c>
      <c r="B905">
        <v>347</v>
      </c>
      <c r="C905">
        <v>297</v>
      </c>
      <c r="D905">
        <v>184</v>
      </c>
      <c r="E905">
        <v>113</v>
      </c>
      <c r="F905" s="2">
        <v>45720</v>
      </c>
      <c r="G905" s="5">
        <f t="shared" si="14"/>
        <v>10</v>
      </c>
      <c r="H905" t="s">
        <v>908</v>
      </c>
      <c r="I905">
        <v>2025</v>
      </c>
      <c r="J905">
        <v>3</v>
      </c>
      <c r="K905">
        <v>4</v>
      </c>
      <c r="L905">
        <v>15</v>
      </c>
      <c r="M905">
        <v>99</v>
      </c>
      <c r="N905">
        <v>208</v>
      </c>
      <c r="O905">
        <v>166.97</v>
      </c>
      <c r="P905">
        <v>44.56</v>
      </c>
      <c r="Q905">
        <v>122.41</v>
      </c>
      <c r="R905">
        <v>0.8</v>
      </c>
      <c r="S905">
        <v>1.7787626519999999</v>
      </c>
      <c r="T905">
        <v>10</v>
      </c>
    </row>
    <row r="906" spans="1:20" x14ac:dyDescent="0.35">
      <c r="A906" s="8">
        <v>45720.671932870369</v>
      </c>
      <c r="B906">
        <v>391</v>
      </c>
      <c r="C906">
        <v>300</v>
      </c>
      <c r="D906">
        <v>184</v>
      </c>
      <c r="E906">
        <v>116</v>
      </c>
      <c r="F906" s="2">
        <v>45720</v>
      </c>
      <c r="G906" s="5">
        <f t="shared" si="14"/>
        <v>10</v>
      </c>
      <c r="H906" t="s">
        <v>909</v>
      </c>
      <c r="I906">
        <v>2025</v>
      </c>
      <c r="J906">
        <v>3</v>
      </c>
      <c r="K906">
        <v>4</v>
      </c>
      <c r="L906">
        <v>16</v>
      </c>
      <c r="M906">
        <v>99</v>
      </c>
      <c r="N906">
        <v>167</v>
      </c>
      <c r="O906">
        <v>168.38</v>
      </c>
      <c r="P906">
        <v>44.94</v>
      </c>
      <c r="Q906">
        <v>123.44</v>
      </c>
      <c r="R906">
        <v>1.01</v>
      </c>
      <c r="S906">
        <v>1.781684286</v>
      </c>
      <c r="T906">
        <v>10</v>
      </c>
    </row>
    <row r="907" spans="1:20" x14ac:dyDescent="0.35">
      <c r="A907" s="8">
        <v>45720.733912037038</v>
      </c>
      <c r="B907">
        <v>381</v>
      </c>
      <c r="C907">
        <v>371</v>
      </c>
      <c r="D907">
        <v>268</v>
      </c>
      <c r="E907">
        <v>103</v>
      </c>
      <c r="F907" s="2">
        <v>45720</v>
      </c>
      <c r="G907" s="5">
        <f t="shared" si="14"/>
        <v>10</v>
      </c>
      <c r="H907" t="s">
        <v>910</v>
      </c>
      <c r="I907">
        <v>2025</v>
      </c>
      <c r="J907">
        <v>3</v>
      </c>
      <c r="K907">
        <v>4</v>
      </c>
      <c r="L907">
        <v>17</v>
      </c>
      <c r="M907">
        <v>83</v>
      </c>
      <c r="N907">
        <v>160</v>
      </c>
      <c r="O907">
        <v>214.68</v>
      </c>
      <c r="P907">
        <v>57.3</v>
      </c>
      <c r="Q907">
        <v>157.38</v>
      </c>
      <c r="R907">
        <v>1.34</v>
      </c>
      <c r="S907">
        <v>1.728153531</v>
      </c>
      <c r="T907">
        <v>10</v>
      </c>
    </row>
    <row r="908" spans="1:20" x14ac:dyDescent="0.35">
      <c r="A908" s="8">
        <v>45720.772835648153</v>
      </c>
      <c r="B908">
        <v>215</v>
      </c>
      <c r="C908">
        <v>226</v>
      </c>
      <c r="D908">
        <v>207</v>
      </c>
      <c r="E908">
        <v>19</v>
      </c>
      <c r="F908" s="2">
        <v>45720</v>
      </c>
      <c r="G908" s="5">
        <f t="shared" si="14"/>
        <v>10</v>
      </c>
      <c r="H908" t="s">
        <v>911</v>
      </c>
      <c r="I908">
        <v>2025</v>
      </c>
      <c r="J908">
        <v>3</v>
      </c>
      <c r="K908">
        <v>4</v>
      </c>
      <c r="L908">
        <v>18</v>
      </c>
      <c r="M908">
        <v>18</v>
      </c>
      <c r="N908">
        <v>24</v>
      </c>
      <c r="O908">
        <v>49.11</v>
      </c>
      <c r="P908">
        <v>13.11</v>
      </c>
      <c r="Q908">
        <v>36</v>
      </c>
      <c r="R908">
        <v>2.0499999999999998</v>
      </c>
      <c r="S908">
        <v>4.6019140700000003</v>
      </c>
      <c r="T908">
        <v>10</v>
      </c>
    </row>
    <row r="909" spans="1:20" x14ac:dyDescent="0.35">
      <c r="A909" s="8">
        <v>45720.808368055557</v>
      </c>
      <c r="B909">
        <v>474</v>
      </c>
      <c r="C909">
        <v>423</v>
      </c>
      <c r="D909">
        <v>338</v>
      </c>
      <c r="E909">
        <v>85</v>
      </c>
      <c r="F909" s="2">
        <v>45720</v>
      </c>
      <c r="G909" s="5">
        <f t="shared" si="14"/>
        <v>10</v>
      </c>
      <c r="H909" t="s">
        <v>912</v>
      </c>
      <c r="I909">
        <v>2025</v>
      </c>
      <c r="J909">
        <v>3</v>
      </c>
      <c r="K909">
        <v>4</v>
      </c>
      <c r="L909">
        <v>19</v>
      </c>
      <c r="M909">
        <v>64</v>
      </c>
      <c r="N909">
        <v>135</v>
      </c>
      <c r="O909">
        <v>168.38</v>
      </c>
      <c r="P909">
        <v>44.94</v>
      </c>
      <c r="Q909">
        <v>123.44</v>
      </c>
      <c r="R909">
        <v>1.25</v>
      </c>
      <c r="S909">
        <v>2.5121748429999999</v>
      </c>
      <c r="T909">
        <v>10</v>
      </c>
    </row>
    <row r="910" spans="1:20" x14ac:dyDescent="0.35">
      <c r="A910" s="8">
        <v>45720.867152777777</v>
      </c>
      <c r="B910">
        <v>534</v>
      </c>
      <c r="C910">
        <v>443</v>
      </c>
      <c r="D910">
        <v>277</v>
      </c>
      <c r="E910">
        <v>166</v>
      </c>
      <c r="F910" s="2">
        <v>45720</v>
      </c>
      <c r="G910" s="5">
        <f t="shared" si="14"/>
        <v>10</v>
      </c>
      <c r="H910" t="s">
        <v>913</v>
      </c>
      <c r="I910">
        <v>2025</v>
      </c>
      <c r="J910">
        <v>3</v>
      </c>
      <c r="K910">
        <v>4</v>
      </c>
      <c r="L910">
        <v>20</v>
      </c>
      <c r="M910">
        <v>126</v>
      </c>
      <c r="N910">
        <v>140</v>
      </c>
      <c r="O910">
        <v>339.56</v>
      </c>
      <c r="P910">
        <v>90.63</v>
      </c>
      <c r="Q910">
        <v>248.93</v>
      </c>
      <c r="R910">
        <v>2.4300000000000002</v>
      </c>
      <c r="S910">
        <v>1.3046295210000001</v>
      </c>
      <c r="T910">
        <v>10</v>
      </c>
    </row>
    <row r="911" spans="1:20" x14ac:dyDescent="0.35">
      <c r="A911" s="8">
        <v>45720.885208333333</v>
      </c>
      <c r="B911">
        <v>572</v>
      </c>
      <c r="C911">
        <v>531</v>
      </c>
      <c r="D911">
        <v>283</v>
      </c>
      <c r="E911">
        <v>248</v>
      </c>
      <c r="F911" s="2">
        <v>45720</v>
      </c>
      <c r="G911" s="5">
        <f t="shared" si="14"/>
        <v>10</v>
      </c>
      <c r="H911" t="s">
        <v>914</v>
      </c>
      <c r="I911">
        <v>2025</v>
      </c>
      <c r="J911">
        <v>3</v>
      </c>
      <c r="K911">
        <v>4</v>
      </c>
      <c r="L911">
        <v>21</v>
      </c>
      <c r="M911">
        <v>186</v>
      </c>
      <c r="N911">
        <v>206</v>
      </c>
      <c r="O911">
        <v>338.16</v>
      </c>
      <c r="P911">
        <v>90.25</v>
      </c>
      <c r="Q911">
        <v>247.9</v>
      </c>
      <c r="R911">
        <v>1.64</v>
      </c>
      <c r="S911">
        <v>1.570262598</v>
      </c>
      <c r="T911">
        <v>10</v>
      </c>
    </row>
    <row r="912" spans="1:20" x14ac:dyDescent="0.35">
      <c r="A912" s="8">
        <v>45720.948206018518</v>
      </c>
      <c r="B912">
        <v>731</v>
      </c>
      <c r="C912">
        <v>668</v>
      </c>
      <c r="D912">
        <v>384</v>
      </c>
      <c r="E912">
        <v>284</v>
      </c>
      <c r="F912" s="2">
        <v>45720</v>
      </c>
      <c r="G912" s="5">
        <f t="shared" si="14"/>
        <v>10</v>
      </c>
      <c r="H912" t="s">
        <v>915</v>
      </c>
      <c r="I912">
        <v>2025</v>
      </c>
      <c r="J912">
        <v>3</v>
      </c>
      <c r="K912">
        <v>4</v>
      </c>
      <c r="L912">
        <v>22</v>
      </c>
      <c r="M912">
        <v>205</v>
      </c>
      <c r="N912">
        <v>300</v>
      </c>
      <c r="O912">
        <v>495.31</v>
      </c>
      <c r="P912">
        <v>132.19999999999999</v>
      </c>
      <c r="Q912">
        <v>363.11</v>
      </c>
      <c r="R912">
        <v>1.65</v>
      </c>
      <c r="S912">
        <v>1.3486503400000001</v>
      </c>
      <c r="T912">
        <v>10</v>
      </c>
    </row>
    <row r="913" spans="1:20" x14ac:dyDescent="0.35">
      <c r="A913" s="8">
        <v>45720.981168981481</v>
      </c>
      <c r="B913">
        <v>722</v>
      </c>
      <c r="C913">
        <v>806</v>
      </c>
      <c r="D913">
        <v>531</v>
      </c>
      <c r="E913">
        <v>275</v>
      </c>
      <c r="F913" s="2">
        <v>45720</v>
      </c>
      <c r="G913" s="5">
        <f t="shared" si="14"/>
        <v>10</v>
      </c>
      <c r="H913" t="s">
        <v>916</v>
      </c>
      <c r="I913">
        <v>2025</v>
      </c>
      <c r="J913">
        <v>3</v>
      </c>
      <c r="K913">
        <v>4</v>
      </c>
      <c r="L913">
        <v>23</v>
      </c>
      <c r="M913">
        <v>195</v>
      </c>
      <c r="N913">
        <v>282</v>
      </c>
      <c r="O913">
        <v>488.29</v>
      </c>
      <c r="P913">
        <v>130.32</v>
      </c>
      <c r="Q913">
        <v>357.97</v>
      </c>
      <c r="R913">
        <v>1.73</v>
      </c>
      <c r="S913">
        <v>1.6506584200000001</v>
      </c>
      <c r="T913">
        <v>10</v>
      </c>
    </row>
    <row r="914" spans="1:20" x14ac:dyDescent="0.35">
      <c r="A914" s="8">
        <v>45721.027824074074</v>
      </c>
      <c r="B914">
        <v>266</v>
      </c>
      <c r="C914">
        <v>231</v>
      </c>
      <c r="D914">
        <v>178</v>
      </c>
      <c r="E914">
        <v>53</v>
      </c>
      <c r="F914" s="2">
        <v>45721</v>
      </c>
      <c r="G914" s="5">
        <f t="shared" si="14"/>
        <v>10</v>
      </c>
      <c r="H914" t="s">
        <v>917</v>
      </c>
      <c r="I914">
        <v>2025</v>
      </c>
      <c r="J914">
        <v>3</v>
      </c>
      <c r="K914">
        <v>5</v>
      </c>
      <c r="L914">
        <v>0</v>
      </c>
      <c r="M914">
        <v>52</v>
      </c>
      <c r="N914">
        <v>96</v>
      </c>
      <c r="O914">
        <v>126.07</v>
      </c>
      <c r="P914">
        <v>33.840000000000003</v>
      </c>
      <c r="Q914">
        <v>92.24</v>
      </c>
      <c r="R914">
        <v>1.31</v>
      </c>
      <c r="S914">
        <v>1.83231538</v>
      </c>
      <c r="T914">
        <v>10</v>
      </c>
    </row>
    <row r="915" spans="1:20" x14ac:dyDescent="0.35">
      <c r="A915" s="8">
        <v>45721.047152777777</v>
      </c>
      <c r="B915">
        <v>48</v>
      </c>
      <c r="C915">
        <v>29</v>
      </c>
      <c r="D915">
        <v>16</v>
      </c>
      <c r="E915">
        <v>13</v>
      </c>
      <c r="F915" s="2">
        <v>45721</v>
      </c>
      <c r="G915" s="5">
        <f t="shared" si="14"/>
        <v>10</v>
      </c>
      <c r="H915" t="s">
        <v>918</v>
      </c>
      <c r="I915">
        <v>2025</v>
      </c>
      <c r="J915">
        <v>3</v>
      </c>
      <c r="K915">
        <v>5</v>
      </c>
      <c r="L915">
        <v>1</v>
      </c>
      <c r="M915">
        <v>13</v>
      </c>
      <c r="N915">
        <v>15</v>
      </c>
      <c r="O915">
        <v>23.46</v>
      </c>
      <c r="P915">
        <v>6.3</v>
      </c>
      <c r="Q915">
        <v>17.16</v>
      </c>
      <c r="R915">
        <v>1.56</v>
      </c>
      <c r="S915">
        <v>1.2361466329999999</v>
      </c>
      <c r="T915">
        <v>10</v>
      </c>
    </row>
    <row r="916" spans="1:20" x14ac:dyDescent="0.35">
      <c r="A916" s="8">
        <v>45721.11173611111</v>
      </c>
      <c r="B916">
        <v>408</v>
      </c>
      <c r="C916">
        <v>443</v>
      </c>
      <c r="D916">
        <v>336</v>
      </c>
      <c r="E916">
        <v>107</v>
      </c>
      <c r="F916" s="2">
        <v>45721</v>
      </c>
      <c r="G916" s="5">
        <f t="shared" si="14"/>
        <v>10</v>
      </c>
      <c r="H916" t="s">
        <v>919</v>
      </c>
      <c r="I916">
        <v>2025</v>
      </c>
      <c r="J916">
        <v>3</v>
      </c>
      <c r="K916">
        <v>5</v>
      </c>
      <c r="L916">
        <v>2</v>
      </c>
      <c r="M916">
        <v>76</v>
      </c>
      <c r="N916">
        <v>164</v>
      </c>
      <c r="O916">
        <v>171.52</v>
      </c>
      <c r="P916">
        <v>46.04</v>
      </c>
      <c r="Q916">
        <v>125.48</v>
      </c>
      <c r="R916">
        <v>1.05</v>
      </c>
      <c r="S916">
        <v>2.5827891790000002</v>
      </c>
      <c r="T916">
        <v>10</v>
      </c>
    </row>
    <row r="917" spans="1:20" x14ac:dyDescent="0.35">
      <c r="A917" s="8">
        <v>45721.149560185193</v>
      </c>
      <c r="B917">
        <v>530</v>
      </c>
      <c r="C917">
        <v>498</v>
      </c>
      <c r="D917">
        <v>431</v>
      </c>
      <c r="E917">
        <v>67</v>
      </c>
      <c r="F917" s="2">
        <v>45721</v>
      </c>
      <c r="G917" s="5">
        <f t="shared" si="14"/>
        <v>10</v>
      </c>
      <c r="H917" t="s">
        <v>920</v>
      </c>
      <c r="I917">
        <v>2025</v>
      </c>
      <c r="J917">
        <v>3</v>
      </c>
      <c r="K917">
        <v>5</v>
      </c>
      <c r="L917">
        <v>3</v>
      </c>
      <c r="M917">
        <v>51</v>
      </c>
      <c r="N917">
        <v>97</v>
      </c>
      <c r="O917">
        <v>133.4</v>
      </c>
      <c r="P917">
        <v>35.81</v>
      </c>
      <c r="Q917">
        <v>97.6</v>
      </c>
      <c r="R917">
        <v>1.38</v>
      </c>
      <c r="S917">
        <v>3.7331334329999999</v>
      </c>
      <c r="T917">
        <v>10</v>
      </c>
    </row>
    <row r="918" spans="1:20" x14ac:dyDescent="0.35">
      <c r="A918" s="8">
        <v>45721.202175925922</v>
      </c>
      <c r="B918">
        <v>460</v>
      </c>
      <c r="C918">
        <v>374</v>
      </c>
      <c r="D918">
        <v>330</v>
      </c>
      <c r="E918">
        <v>44</v>
      </c>
      <c r="F918" s="2">
        <v>45721</v>
      </c>
      <c r="G918" s="5">
        <f t="shared" si="14"/>
        <v>10</v>
      </c>
      <c r="H918" t="s">
        <v>921</v>
      </c>
      <c r="I918">
        <v>2025</v>
      </c>
      <c r="J918">
        <v>3</v>
      </c>
      <c r="K918">
        <v>5</v>
      </c>
      <c r="L918">
        <v>4</v>
      </c>
      <c r="M918">
        <v>34</v>
      </c>
      <c r="N918">
        <v>53</v>
      </c>
      <c r="O918">
        <v>80.63</v>
      </c>
      <c r="P918">
        <v>21.64</v>
      </c>
      <c r="Q918">
        <v>58.99</v>
      </c>
      <c r="R918">
        <v>1.52</v>
      </c>
      <c r="S918">
        <v>4.6384720330000002</v>
      </c>
      <c r="T918">
        <v>10</v>
      </c>
    </row>
    <row r="919" spans="1:20" x14ac:dyDescent="0.35">
      <c r="A919" s="8">
        <v>45721.235023148147</v>
      </c>
      <c r="B919">
        <v>382</v>
      </c>
      <c r="C919">
        <v>311</v>
      </c>
      <c r="D919">
        <v>281</v>
      </c>
      <c r="E919">
        <v>30</v>
      </c>
      <c r="F919" s="2">
        <v>45721</v>
      </c>
      <c r="G919" s="5">
        <f t="shared" si="14"/>
        <v>10</v>
      </c>
      <c r="H919" t="s">
        <v>922</v>
      </c>
      <c r="I919">
        <v>2025</v>
      </c>
      <c r="J919">
        <v>3</v>
      </c>
      <c r="K919">
        <v>5</v>
      </c>
      <c r="L919">
        <v>5</v>
      </c>
      <c r="M919">
        <v>26</v>
      </c>
      <c r="N919">
        <v>35</v>
      </c>
      <c r="O919">
        <v>51.31</v>
      </c>
      <c r="P919">
        <v>13.77</v>
      </c>
      <c r="Q919">
        <v>37.54</v>
      </c>
      <c r="R919">
        <v>1.47</v>
      </c>
      <c r="S919">
        <v>6.0611966480000001</v>
      </c>
      <c r="T919">
        <v>10</v>
      </c>
    </row>
    <row r="920" spans="1:20" x14ac:dyDescent="0.35">
      <c r="A920" s="8">
        <v>45721.259097222217</v>
      </c>
      <c r="B920">
        <v>377</v>
      </c>
      <c r="C920">
        <v>276</v>
      </c>
      <c r="D920">
        <v>228</v>
      </c>
      <c r="E920">
        <v>48</v>
      </c>
      <c r="F920" s="2">
        <v>45721</v>
      </c>
      <c r="G920" s="5">
        <f t="shared" si="14"/>
        <v>10</v>
      </c>
      <c r="H920" t="s">
        <v>923</v>
      </c>
      <c r="I920">
        <v>2025</v>
      </c>
      <c r="J920">
        <v>3</v>
      </c>
      <c r="K920">
        <v>5</v>
      </c>
      <c r="L920">
        <v>6</v>
      </c>
      <c r="M920">
        <v>37</v>
      </c>
      <c r="N920">
        <v>63</v>
      </c>
      <c r="O920">
        <v>102.62</v>
      </c>
      <c r="P920">
        <v>27.54</v>
      </c>
      <c r="Q920">
        <v>75.08</v>
      </c>
      <c r="R920">
        <v>1.63</v>
      </c>
      <c r="S920">
        <v>2.6895342040000001</v>
      </c>
      <c r="T920">
        <v>10</v>
      </c>
    </row>
    <row r="921" spans="1:20" x14ac:dyDescent="0.35">
      <c r="A921" s="8">
        <v>45721.298946759263</v>
      </c>
      <c r="B921">
        <v>344</v>
      </c>
      <c r="C921">
        <v>248</v>
      </c>
      <c r="D921">
        <v>212</v>
      </c>
      <c r="E921">
        <v>36</v>
      </c>
      <c r="F921" s="2">
        <v>45721</v>
      </c>
      <c r="G921" s="5">
        <f t="shared" si="14"/>
        <v>10</v>
      </c>
      <c r="H921" t="s">
        <v>924</v>
      </c>
      <c r="I921">
        <v>2025</v>
      </c>
      <c r="J921">
        <v>3</v>
      </c>
      <c r="K921">
        <v>5</v>
      </c>
      <c r="L921">
        <v>7</v>
      </c>
      <c r="M921">
        <v>29</v>
      </c>
      <c r="N921">
        <v>45</v>
      </c>
      <c r="O921">
        <v>80.63</v>
      </c>
      <c r="P921">
        <v>21.64</v>
      </c>
      <c r="Q921">
        <v>58.99</v>
      </c>
      <c r="R921">
        <v>1.79</v>
      </c>
      <c r="S921">
        <v>3.075778246</v>
      </c>
      <c r="T921">
        <v>10</v>
      </c>
    </row>
    <row r="922" spans="1:20" x14ac:dyDescent="0.35">
      <c r="A922" s="8">
        <v>45721.335138888891</v>
      </c>
      <c r="B922">
        <v>368</v>
      </c>
      <c r="C922">
        <v>424</v>
      </c>
      <c r="D922">
        <v>362</v>
      </c>
      <c r="E922">
        <v>62</v>
      </c>
      <c r="F922" s="2">
        <v>45721</v>
      </c>
      <c r="G922" s="5">
        <f t="shared" si="14"/>
        <v>10</v>
      </c>
      <c r="H922" t="s">
        <v>925</v>
      </c>
      <c r="I922">
        <v>2025</v>
      </c>
      <c r="J922">
        <v>3</v>
      </c>
      <c r="K922">
        <v>5</v>
      </c>
      <c r="L922">
        <v>8</v>
      </c>
      <c r="M922">
        <v>40</v>
      </c>
      <c r="N922">
        <v>85</v>
      </c>
      <c r="O922">
        <v>90.89</v>
      </c>
      <c r="P922">
        <v>24.39</v>
      </c>
      <c r="Q922">
        <v>66.5</v>
      </c>
      <c r="R922">
        <v>1.07</v>
      </c>
      <c r="S922">
        <v>4.6649796459999999</v>
      </c>
      <c r="T922">
        <v>10</v>
      </c>
    </row>
    <row r="923" spans="1:20" x14ac:dyDescent="0.35">
      <c r="A923" s="8">
        <v>45721.377997685187</v>
      </c>
      <c r="B923">
        <v>305</v>
      </c>
      <c r="C923">
        <v>232</v>
      </c>
      <c r="D923">
        <v>133</v>
      </c>
      <c r="E923">
        <v>99</v>
      </c>
      <c r="F923" s="2">
        <v>45721</v>
      </c>
      <c r="G923" s="5">
        <f t="shared" si="14"/>
        <v>10</v>
      </c>
      <c r="H923" t="s">
        <v>855</v>
      </c>
      <c r="I923">
        <v>2025</v>
      </c>
      <c r="J923">
        <v>3</v>
      </c>
      <c r="K923">
        <v>5</v>
      </c>
      <c r="L923">
        <v>9</v>
      </c>
      <c r="M923">
        <v>65</v>
      </c>
      <c r="N923">
        <v>187</v>
      </c>
      <c r="O923">
        <v>178.85</v>
      </c>
      <c r="P923">
        <v>48</v>
      </c>
      <c r="Q923">
        <v>130.85</v>
      </c>
      <c r="R923">
        <v>0.96</v>
      </c>
      <c r="S923">
        <v>1.2971764050000001</v>
      </c>
      <c r="T923">
        <v>10</v>
      </c>
    </row>
    <row r="924" spans="1:20" x14ac:dyDescent="0.35">
      <c r="A924" s="8">
        <v>45721.448819444442</v>
      </c>
      <c r="B924">
        <v>225</v>
      </c>
      <c r="C924">
        <v>169</v>
      </c>
      <c r="D924">
        <v>93</v>
      </c>
      <c r="E924">
        <v>76</v>
      </c>
      <c r="F924" s="2">
        <v>45721</v>
      </c>
      <c r="G924" s="5">
        <f t="shared" si="14"/>
        <v>10</v>
      </c>
      <c r="H924" t="s">
        <v>501</v>
      </c>
      <c r="I924">
        <v>2025</v>
      </c>
      <c r="J924">
        <v>3</v>
      </c>
      <c r="K924">
        <v>5</v>
      </c>
      <c r="L924">
        <v>10</v>
      </c>
      <c r="M924">
        <v>57</v>
      </c>
      <c r="N924">
        <v>155</v>
      </c>
      <c r="O924">
        <v>108.48</v>
      </c>
      <c r="P924">
        <v>29.12</v>
      </c>
      <c r="Q924">
        <v>79.37</v>
      </c>
      <c r="R924">
        <v>0.7</v>
      </c>
      <c r="S924">
        <v>1.5578908549999999</v>
      </c>
      <c r="T924">
        <v>10</v>
      </c>
    </row>
    <row r="925" spans="1:20" x14ac:dyDescent="0.35">
      <c r="A925" s="8">
        <v>45721.477442129632</v>
      </c>
      <c r="B925">
        <v>285</v>
      </c>
      <c r="C925">
        <v>216</v>
      </c>
      <c r="D925">
        <v>116</v>
      </c>
      <c r="E925">
        <v>100</v>
      </c>
      <c r="F925" s="2">
        <v>45721</v>
      </c>
      <c r="G925" s="5">
        <f t="shared" si="14"/>
        <v>10</v>
      </c>
      <c r="H925" t="s">
        <v>926</v>
      </c>
      <c r="I925">
        <v>2025</v>
      </c>
      <c r="J925">
        <v>3</v>
      </c>
      <c r="K925">
        <v>5</v>
      </c>
      <c r="L925">
        <v>11</v>
      </c>
      <c r="M925">
        <v>71</v>
      </c>
      <c r="N925">
        <v>257</v>
      </c>
      <c r="O925">
        <v>194.98</v>
      </c>
      <c r="P925">
        <v>52.33</v>
      </c>
      <c r="Q925">
        <v>142.63999999999999</v>
      </c>
      <c r="R925">
        <v>0.76</v>
      </c>
      <c r="S925">
        <v>1.107805929</v>
      </c>
      <c r="T925">
        <v>10</v>
      </c>
    </row>
    <row r="926" spans="1:20" x14ac:dyDescent="0.35">
      <c r="A926" s="8">
        <v>45721.516331018523</v>
      </c>
      <c r="B926">
        <v>364</v>
      </c>
      <c r="C926">
        <v>348</v>
      </c>
      <c r="D926">
        <v>232</v>
      </c>
      <c r="E926">
        <v>116</v>
      </c>
      <c r="F926" s="2">
        <v>45721</v>
      </c>
      <c r="G926" s="5">
        <f t="shared" si="14"/>
        <v>10</v>
      </c>
      <c r="H926" t="s">
        <v>927</v>
      </c>
      <c r="I926">
        <v>2025</v>
      </c>
      <c r="J926">
        <v>3</v>
      </c>
      <c r="K926">
        <v>5</v>
      </c>
      <c r="L926">
        <v>12</v>
      </c>
      <c r="M926">
        <v>74</v>
      </c>
      <c r="N926">
        <v>241</v>
      </c>
      <c r="O926">
        <v>159.79</v>
      </c>
      <c r="P926">
        <v>42.89</v>
      </c>
      <c r="Q926">
        <v>116.9</v>
      </c>
      <c r="R926">
        <v>0.66</v>
      </c>
      <c r="S926">
        <v>2.177858439</v>
      </c>
      <c r="T926">
        <v>10</v>
      </c>
    </row>
    <row r="927" spans="1:20" x14ac:dyDescent="0.35">
      <c r="A927" s="8">
        <v>45721.554039351853</v>
      </c>
      <c r="B927">
        <v>442</v>
      </c>
      <c r="C927">
        <v>286</v>
      </c>
      <c r="D927">
        <v>189</v>
      </c>
      <c r="E927">
        <v>97</v>
      </c>
      <c r="F927" s="2">
        <v>45721</v>
      </c>
      <c r="G927" s="5">
        <f t="shared" si="14"/>
        <v>10</v>
      </c>
      <c r="H927" t="s">
        <v>928</v>
      </c>
      <c r="I927">
        <v>2025</v>
      </c>
      <c r="J927">
        <v>3</v>
      </c>
      <c r="K927">
        <v>5</v>
      </c>
      <c r="L927">
        <v>13</v>
      </c>
      <c r="M927">
        <v>80</v>
      </c>
      <c r="N927">
        <v>162</v>
      </c>
      <c r="O927">
        <v>151</v>
      </c>
      <c r="P927">
        <v>40.53</v>
      </c>
      <c r="Q927">
        <v>110.47</v>
      </c>
      <c r="R927">
        <v>0.93</v>
      </c>
      <c r="S927">
        <v>1.894039735</v>
      </c>
      <c r="T927">
        <v>10</v>
      </c>
    </row>
    <row r="928" spans="1:20" x14ac:dyDescent="0.35">
      <c r="A928" s="8">
        <v>45721.592847222222</v>
      </c>
      <c r="B928">
        <v>434</v>
      </c>
      <c r="C928">
        <v>289</v>
      </c>
      <c r="D928">
        <v>180</v>
      </c>
      <c r="E928">
        <v>109</v>
      </c>
      <c r="F928" s="2">
        <v>45721</v>
      </c>
      <c r="G928" s="5">
        <f t="shared" si="14"/>
        <v>10</v>
      </c>
      <c r="H928" t="s">
        <v>929</v>
      </c>
      <c r="I928">
        <v>2025</v>
      </c>
      <c r="J928">
        <v>3</v>
      </c>
      <c r="K928">
        <v>5</v>
      </c>
      <c r="L928">
        <v>14</v>
      </c>
      <c r="M928">
        <v>98</v>
      </c>
      <c r="N928">
        <v>242</v>
      </c>
      <c r="O928">
        <v>216.97</v>
      </c>
      <c r="P928">
        <v>58.23</v>
      </c>
      <c r="Q928">
        <v>158.72999999999999</v>
      </c>
      <c r="R928">
        <v>0.9</v>
      </c>
      <c r="S928">
        <v>1.33198138</v>
      </c>
      <c r="T928">
        <v>10</v>
      </c>
    </row>
    <row r="929" spans="1:20" x14ac:dyDescent="0.35">
      <c r="A929" s="8">
        <v>45721.645624999997</v>
      </c>
      <c r="B929">
        <v>344</v>
      </c>
      <c r="C929">
        <v>234</v>
      </c>
      <c r="D929">
        <v>144</v>
      </c>
      <c r="E929">
        <v>90</v>
      </c>
      <c r="F929" s="2">
        <v>45721</v>
      </c>
      <c r="G929" s="5">
        <f t="shared" si="14"/>
        <v>10</v>
      </c>
      <c r="H929" t="s">
        <v>930</v>
      </c>
      <c r="I929">
        <v>2025</v>
      </c>
      <c r="J929">
        <v>3</v>
      </c>
      <c r="K929">
        <v>5</v>
      </c>
      <c r="L929">
        <v>15</v>
      </c>
      <c r="M929">
        <v>81</v>
      </c>
      <c r="N929">
        <v>183</v>
      </c>
      <c r="O929">
        <v>186.18</v>
      </c>
      <c r="P929">
        <v>49.97</v>
      </c>
      <c r="Q929">
        <v>136.21</v>
      </c>
      <c r="R929">
        <v>1.02</v>
      </c>
      <c r="S929">
        <v>1.2568482110000001</v>
      </c>
      <c r="T929">
        <v>10</v>
      </c>
    </row>
    <row r="930" spans="1:20" x14ac:dyDescent="0.35">
      <c r="A930" s="8">
        <v>45721.683113425926</v>
      </c>
      <c r="B930">
        <v>368</v>
      </c>
      <c r="C930">
        <v>229</v>
      </c>
      <c r="D930">
        <v>139</v>
      </c>
      <c r="E930">
        <v>90</v>
      </c>
      <c r="F930" s="2">
        <v>45721</v>
      </c>
      <c r="G930" s="5">
        <f t="shared" si="14"/>
        <v>10</v>
      </c>
      <c r="H930" t="s">
        <v>931</v>
      </c>
      <c r="I930">
        <v>2025</v>
      </c>
      <c r="J930">
        <v>3</v>
      </c>
      <c r="K930">
        <v>5</v>
      </c>
      <c r="L930">
        <v>16</v>
      </c>
      <c r="M930">
        <v>81</v>
      </c>
      <c r="N930">
        <v>128</v>
      </c>
      <c r="O930">
        <v>143.66999999999999</v>
      </c>
      <c r="P930">
        <v>38.56</v>
      </c>
      <c r="Q930">
        <v>105.11</v>
      </c>
      <c r="R930">
        <v>1.1200000000000001</v>
      </c>
      <c r="S930">
        <v>1.5939305349999999</v>
      </c>
      <c r="T930">
        <v>10</v>
      </c>
    </row>
    <row r="931" spans="1:20" x14ac:dyDescent="0.35">
      <c r="A931" s="8">
        <v>45721.73741898148</v>
      </c>
      <c r="B931">
        <v>416</v>
      </c>
      <c r="C931">
        <v>318</v>
      </c>
      <c r="D931">
        <v>213</v>
      </c>
      <c r="E931">
        <v>105</v>
      </c>
      <c r="F931" s="2">
        <v>45721</v>
      </c>
      <c r="G931" s="5">
        <f t="shared" si="14"/>
        <v>10</v>
      </c>
      <c r="H931" t="s">
        <v>932</v>
      </c>
      <c r="I931">
        <v>2025</v>
      </c>
      <c r="J931">
        <v>3</v>
      </c>
      <c r="K931">
        <v>5</v>
      </c>
      <c r="L931">
        <v>17</v>
      </c>
      <c r="M931">
        <v>82</v>
      </c>
      <c r="N931">
        <v>138</v>
      </c>
      <c r="O931">
        <v>162.72</v>
      </c>
      <c r="P931">
        <v>43.67</v>
      </c>
      <c r="Q931">
        <v>119.05</v>
      </c>
      <c r="R931">
        <v>1.18</v>
      </c>
      <c r="S931">
        <v>1.9542772859999999</v>
      </c>
      <c r="T931">
        <v>10</v>
      </c>
    </row>
    <row r="932" spans="1:20" x14ac:dyDescent="0.35">
      <c r="A932" s="8">
        <v>45721.77239583333</v>
      </c>
      <c r="B932">
        <v>219</v>
      </c>
      <c r="C932">
        <v>144</v>
      </c>
      <c r="D932">
        <v>105</v>
      </c>
      <c r="E932">
        <v>39</v>
      </c>
      <c r="F932" s="2">
        <v>45721</v>
      </c>
      <c r="G932" s="5">
        <f t="shared" si="14"/>
        <v>10</v>
      </c>
      <c r="H932" t="s">
        <v>933</v>
      </c>
      <c r="I932">
        <v>2025</v>
      </c>
      <c r="J932">
        <v>3</v>
      </c>
      <c r="K932">
        <v>5</v>
      </c>
      <c r="L932">
        <v>18</v>
      </c>
      <c r="M932">
        <v>35</v>
      </c>
      <c r="N932">
        <v>53</v>
      </c>
      <c r="O932">
        <v>74.760000000000005</v>
      </c>
      <c r="P932">
        <v>20.07</v>
      </c>
      <c r="Q932">
        <v>54.7</v>
      </c>
      <c r="R932">
        <v>1.41</v>
      </c>
      <c r="S932">
        <v>1.926163724</v>
      </c>
      <c r="T932">
        <v>10</v>
      </c>
    </row>
    <row r="933" spans="1:20" x14ac:dyDescent="0.35">
      <c r="A933" s="8">
        <v>45721.813761574071</v>
      </c>
      <c r="B933">
        <v>529</v>
      </c>
      <c r="C933">
        <v>297</v>
      </c>
      <c r="D933">
        <v>180</v>
      </c>
      <c r="E933">
        <v>117</v>
      </c>
      <c r="F933" s="2">
        <v>45721</v>
      </c>
      <c r="G933" s="5">
        <f t="shared" si="14"/>
        <v>10</v>
      </c>
      <c r="H933" t="s">
        <v>934</v>
      </c>
      <c r="I933">
        <v>2025</v>
      </c>
      <c r="J933">
        <v>3</v>
      </c>
      <c r="K933">
        <v>5</v>
      </c>
      <c r="L933">
        <v>19</v>
      </c>
      <c r="M933">
        <v>95</v>
      </c>
      <c r="N933">
        <v>215</v>
      </c>
      <c r="O933">
        <v>186.18</v>
      </c>
      <c r="P933">
        <v>49.97</v>
      </c>
      <c r="Q933">
        <v>136.21</v>
      </c>
      <c r="R933">
        <v>0.87</v>
      </c>
      <c r="S933">
        <v>1.595230422</v>
      </c>
      <c r="T933">
        <v>10</v>
      </c>
    </row>
    <row r="934" spans="1:20" x14ac:dyDescent="0.35">
      <c r="A934" s="8">
        <v>45721.859930555547</v>
      </c>
      <c r="B934">
        <v>542</v>
      </c>
      <c r="C934">
        <v>379</v>
      </c>
      <c r="D934">
        <v>190</v>
      </c>
      <c r="E934">
        <v>189</v>
      </c>
      <c r="F934" s="2">
        <v>45721</v>
      </c>
      <c r="G934" s="5">
        <f t="shared" si="14"/>
        <v>10</v>
      </c>
      <c r="H934" t="s">
        <v>935</v>
      </c>
      <c r="I934">
        <v>2025</v>
      </c>
      <c r="J934">
        <v>3</v>
      </c>
      <c r="K934">
        <v>5</v>
      </c>
      <c r="L934">
        <v>20</v>
      </c>
      <c r="M934">
        <v>134</v>
      </c>
      <c r="N934">
        <v>160</v>
      </c>
      <c r="O934">
        <v>367.96</v>
      </c>
      <c r="P934">
        <v>98.76</v>
      </c>
      <c r="Q934">
        <v>269.2</v>
      </c>
      <c r="R934">
        <v>2.2999999999999998</v>
      </c>
      <c r="S934">
        <v>1.0300032610000001</v>
      </c>
      <c r="T934">
        <v>10</v>
      </c>
    </row>
    <row r="935" spans="1:20" x14ac:dyDescent="0.35">
      <c r="A935" s="8">
        <v>45721.907569444447</v>
      </c>
      <c r="B935">
        <v>638</v>
      </c>
      <c r="C935">
        <v>478</v>
      </c>
      <c r="D935">
        <v>213</v>
      </c>
      <c r="E935">
        <v>265</v>
      </c>
      <c r="F935" s="2">
        <v>45721</v>
      </c>
      <c r="G935" s="5">
        <f t="shared" si="14"/>
        <v>10</v>
      </c>
      <c r="H935" t="s">
        <v>936</v>
      </c>
      <c r="I935">
        <v>2025</v>
      </c>
      <c r="J935">
        <v>3</v>
      </c>
      <c r="K935">
        <v>5</v>
      </c>
      <c r="L935">
        <v>21</v>
      </c>
      <c r="M935">
        <v>203</v>
      </c>
      <c r="N935">
        <v>321</v>
      </c>
      <c r="O935">
        <v>535.08000000000004</v>
      </c>
      <c r="P935">
        <v>143.62</v>
      </c>
      <c r="Q935">
        <v>391.47</v>
      </c>
      <c r="R935">
        <v>1.67</v>
      </c>
      <c r="S935">
        <v>0.89332436270000004</v>
      </c>
      <c r="T935">
        <v>10</v>
      </c>
    </row>
    <row r="936" spans="1:20" x14ac:dyDescent="0.35">
      <c r="A936" s="8">
        <v>45721.922326388893</v>
      </c>
      <c r="B936">
        <v>703</v>
      </c>
      <c r="C936">
        <v>562</v>
      </c>
      <c r="D936">
        <v>274</v>
      </c>
      <c r="E936">
        <v>288</v>
      </c>
      <c r="F936" s="2">
        <v>45721</v>
      </c>
      <c r="G936" s="5">
        <f t="shared" si="14"/>
        <v>10</v>
      </c>
      <c r="H936" t="s">
        <v>937</v>
      </c>
      <c r="I936">
        <v>2025</v>
      </c>
      <c r="J936">
        <v>3</v>
      </c>
      <c r="K936">
        <v>5</v>
      </c>
      <c r="L936">
        <v>22</v>
      </c>
      <c r="M936">
        <v>210</v>
      </c>
      <c r="N936">
        <v>333</v>
      </c>
      <c r="O936">
        <v>535.08000000000004</v>
      </c>
      <c r="P936">
        <v>143.62</v>
      </c>
      <c r="Q936">
        <v>391.47</v>
      </c>
      <c r="R936">
        <v>1.61</v>
      </c>
      <c r="S936">
        <v>1.0503102339999999</v>
      </c>
      <c r="T936">
        <v>10</v>
      </c>
    </row>
    <row r="937" spans="1:20" x14ac:dyDescent="0.35">
      <c r="A937" s="8">
        <v>45721.982719907413</v>
      </c>
      <c r="B937">
        <v>768</v>
      </c>
      <c r="C937">
        <v>579</v>
      </c>
      <c r="D937">
        <v>345</v>
      </c>
      <c r="E937">
        <v>234</v>
      </c>
      <c r="F937" s="2">
        <v>45721</v>
      </c>
      <c r="G937" s="5">
        <f t="shared" si="14"/>
        <v>10</v>
      </c>
      <c r="H937" t="s">
        <v>938</v>
      </c>
      <c r="I937">
        <v>2025</v>
      </c>
      <c r="J937">
        <v>3</v>
      </c>
      <c r="K937">
        <v>5</v>
      </c>
      <c r="L937">
        <v>23</v>
      </c>
      <c r="M937">
        <v>197</v>
      </c>
      <c r="N937">
        <v>239</v>
      </c>
      <c r="O937">
        <v>376.76</v>
      </c>
      <c r="P937">
        <v>101.12</v>
      </c>
      <c r="Q937">
        <v>275.64</v>
      </c>
      <c r="R937">
        <v>1.58</v>
      </c>
      <c r="S937">
        <v>1.536787345</v>
      </c>
      <c r="T937">
        <v>10</v>
      </c>
    </row>
    <row r="938" spans="1:20" x14ac:dyDescent="0.35">
      <c r="A938" s="8">
        <v>45722.031539351847</v>
      </c>
      <c r="B938">
        <v>685</v>
      </c>
      <c r="C938">
        <v>515</v>
      </c>
      <c r="D938">
        <v>306</v>
      </c>
      <c r="E938">
        <v>209</v>
      </c>
      <c r="F938" s="2">
        <v>45722</v>
      </c>
      <c r="G938" s="5">
        <f t="shared" si="14"/>
        <v>10</v>
      </c>
      <c r="H938" t="s">
        <v>939</v>
      </c>
      <c r="I938">
        <v>2025</v>
      </c>
      <c r="J938">
        <v>3</v>
      </c>
      <c r="K938">
        <v>6</v>
      </c>
      <c r="L938">
        <v>0</v>
      </c>
      <c r="M938">
        <v>154</v>
      </c>
      <c r="N938">
        <v>519</v>
      </c>
      <c r="O938">
        <v>397.9</v>
      </c>
      <c r="P938">
        <v>113.69</v>
      </c>
      <c r="Q938">
        <v>284.20999999999998</v>
      </c>
      <c r="R938">
        <v>0.77</v>
      </c>
      <c r="S938">
        <v>1.294295049</v>
      </c>
      <c r="T938">
        <v>10</v>
      </c>
    </row>
    <row r="939" spans="1:20" x14ac:dyDescent="0.35">
      <c r="A939" s="8">
        <v>45722.050370370373</v>
      </c>
      <c r="B939">
        <v>486</v>
      </c>
      <c r="C939">
        <v>377</v>
      </c>
      <c r="D939">
        <v>225</v>
      </c>
      <c r="E939">
        <v>152</v>
      </c>
      <c r="F939" s="2">
        <v>45722</v>
      </c>
      <c r="G939" s="5">
        <f t="shared" si="14"/>
        <v>10</v>
      </c>
      <c r="H939" t="s">
        <v>940</v>
      </c>
      <c r="I939">
        <v>2025</v>
      </c>
      <c r="J939">
        <v>3</v>
      </c>
      <c r="K939">
        <v>6</v>
      </c>
      <c r="L939">
        <v>1</v>
      </c>
      <c r="M939">
        <v>122</v>
      </c>
      <c r="N939">
        <v>329</v>
      </c>
      <c r="O939">
        <v>284.62</v>
      </c>
      <c r="P939">
        <v>81.319999999999993</v>
      </c>
      <c r="Q939">
        <v>203.3</v>
      </c>
      <c r="R939">
        <v>0.87</v>
      </c>
      <c r="S939">
        <v>1.324573115</v>
      </c>
      <c r="T939">
        <v>10</v>
      </c>
    </row>
    <row r="940" spans="1:20" x14ac:dyDescent="0.35">
      <c r="A940" s="8">
        <v>45722.088391203702</v>
      </c>
      <c r="B940">
        <v>468</v>
      </c>
      <c r="C940">
        <v>423</v>
      </c>
      <c r="D940">
        <v>312</v>
      </c>
      <c r="E940">
        <v>111</v>
      </c>
      <c r="F940" s="2">
        <v>45722</v>
      </c>
      <c r="G940" s="5">
        <f t="shared" si="14"/>
        <v>10</v>
      </c>
      <c r="H940" t="s">
        <v>941</v>
      </c>
      <c r="I940">
        <v>2025</v>
      </c>
      <c r="J940">
        <v>3</v>
      </c>
      <c r="K940">
        <v>6</v>
      </c>
      <c r="L940">
        <v>2</v>
      </c>
      <c r="M940">
        <v>83</v>
      </c>
      <c r="N940">
        <v>156</v>
      </c>
      <c r="O940">
        <v>148.68</v>
      </c>
      <c r="P940">
        <v>42.48</v>
      </c>
      <c r="Q940">
        <v>106.2</v>
      </c>
      <c r="R940">
        <v>0.95</v>
      </c>
      <c r="S940">
        <v>2.8450363200000002</v>
      </c>
      <c r="T940">
        <v>10</v>
      </c>
    </row>
    <row r="941" spans="1:20" x14ac:dyDescent="0.35">
      <c r="A941" s="8">
        <v>45722.130243055559</v>
      </c>
      <c r="B941">
        <v>547</v>
      </c>
      <c r="C941">
        <v>462</v>
      </c>
      <c r="D941">
        <v>389</v>
      </c>
      <c r="E941">
        <v>73</v>
      </c>
      <c r="F941" s="2">
        <v>45722</v>
      </c>
      <c r="G941" s="5">
        <f t="shared" si="14"/>
        <v>10</v>
      </c>
      <c r="H941" t="s">
        <v>942</v>
      </c>
      <c r="I941">
        <v>2025</v>
      </c>
      <c r="J941">
        <v>3</v>
      </c>
      <c r="K941">
        <v>6</v>
      </c>
      <c r="L941">
        <v>3</v>
      </c>
      <c r="M941">
        <v>59</v>
      </c>
      <c r="N941">
        <v>99</v>
      </c>
      <c r="O941">
        <v>113.28</v>
      </c>
      <c r="P941">
        <v>32.369999999999997</v>
      </c>
      <c r="Q941">
        <v>80.91</v>
      </c>
      <c r="R941">
        <v>1.1399999999999999</v>
      </c>
      <c r="S941">
        <v>4.078389831</v>
      </c>
      <c r="T941">
        <v>10</v>
      </c>
    </row>
    <row r="942" spans="1:20" x14ac:dyDescent="0.35">
      <c r="A942" s="8">
        <v>45722.178831018522</v>
      </c>
      <c r="B942">
        <v>425</v>
      </c>
      <c r="C942">
        <v>433</v>
      </c>
      <c r="D942">
        <v>383</v>
      </c>
      <c r="E942">
        <v>50</v>
      </c>
      <c r="F942" s="2">
        <v>45722</v>
      </c>
      <c r="G942" s="5">
        <f t="shared" si="14"/>
        <v>10</v>
      </c>
      <c r="H942" t="s">
        <v>943</v>
      </c>
      <c r="I942">
        <v>2025</v>
      </c>
      <c r="J942">
        <v>3</v>
      </c>
      <c r="K942">
        <v>6</v>
      </c>
      <c r="L942">
        <v>4</v>
      </c>
      <c r="M942">
        <v>40</v>
      </c>
      <c r="N942">
        <v>63</v>
      </c>
      <c r="O942">
        <v>96.29</v>
      </c>
      <c r="P942">
        <v>27.51</v>
      </c>
      <c r="Q942">
        <v>68.78</v>
      </c>
      <c r="R942">
        <v>1.53</v>
      </c>
      <c r="S942">
        <v>4.4968324849999997</v>
      </c>
      <c r="T942">
        <v>10</v>
      </c>
    </row>
    <row r="943" spans="1:20" x14ac:dyDescent="0.35">
      <c r="A943" s="8">
        <v>45722.241319444453</v>
      </c>
      <c r="B943">
        <v>380</v>
      </c>
      <c r="C943">
        <v>264</v>
      </c>
      <c r="D943">
        <v>235</v>
      </c>
      <c r="E943">
        <v>29</v>
      </c>
      <c r="F943" s="2">
        <v>45722</v>
      </c>
      <c r="G943" s="5">
        <f t="shared" si="14"/>
        <v>10</v>
      </c>
      <c r="H943" t="s">
        <v>944</v>
      </c>
      <c r="I943">
        <v>2025</v>
      </c>
      <c r="J943">
        <v>3</v>
      </c>
      <c r="K943">
        <v>6</v>
      </c>
      <c r="L943">
        <v>5</v>
      </c>
      <c r="M943">
        <v>21</v>
      </c>
      <c r="N943">
        <v>28</v>
      </c>
      <c r="O943">
        <v>59.47</v>
      </c>
      <c r="P943">
        <v>16.989999999999998</v>
      </c>
      <c r="Q943">
        <v>42.48</v>
      </c>
      <c r="R943">
        <v>2.12</v>
      </c>
      <c r="S943">
        <v>4.4392130490000001</v>
      </c>
      <c r="T943">
        <v>10</v>
      </c>
    </row>
    <row r="944" spans="1:20" x14ac:dyDescent="0.35">
      <c r="A944" s="8">
        <v>45722.271319444437</v>
      </c>
      <c r="B944">
        <v>460</v>
      </c>
      <c r="C944">
        <v>311</v>
      </c>
      <c r="D944">
        <v>271</v>
      </c>
      <c r="E944">
        <v>40</v>
      </c>
      <c r="F944" s="2">
        <v>45722</v>
      </c>
      <c r="G944" s="5">
        <f t="shared" si="14"/>
        <v>10</v>
      </c>
      <c r="H944" t="s">
        <v>945</v>
      </c>
      <c r="I944">
        <v>2025</v>
      </c>
      <c r="J944">
        <v>3</v>
      </c>
      <c r="K944">
        <v>6</v>
      </c>
      <c r="L944">
        <v>6</v>
      </c>
      <c r="M944">
        <v>33</v>
      </c>
      <c r="N944">
        <v>46</v>
      </c>
      <c r="O944">
        <v>67.97</v>
      </c>
      <c r="P944">
        <v>19.420000000000002</v>
      </c>
      <c r="Q944">
        <v>48.55</v>
      </c>
      <c r="R944">
        <v>1.48</v>
      </c>
      <c r="S944">
        <v>4.5755480359999998</v>
      </c>
      <c r="T944">
        <v>10</v>
      </c>
    </row>
    <row r="945" spans="1:20" x14ac:dyDescent="0.35">
      <c r="A945" s="8">
        <v>45722.307337962957</v>
      </c>
      <c r="B945">
        <v>318</v>
      </c>
      <c r="C945">
        <v>219</v>
      </c>
      <c r="D945">
        <v>180</v>
      </c>
      <c r="E945">
        <v>39</v>
      </c>
      <c r="F945" s="2">
        <v>45722</v>
      </c>
      <c r="G945" s="5">
        <f t="shared" si="14"/>
        <v>10</v>
      </c>
      <c r="H945" t="s">
        <v>946</v>
      </c>
      <c r="I945">
        <v>2025</v>
      </c>
      <c r="J945">
        <v>3</v>
      </c>
      <c r="K945">
        <v>6</v>
      </c>
      <c r="L945">
        <v>7</v>
      </c>
      <c r="M945">
        <v>29</v>
      </c>
      <c r="N945">
        <v>41</v>
      </c>
      <c r="O945">
        <v>69.39</v>
      </c>
      <c r="P945">
        <v>19.829999999999998</v>
      </c>
      <c r="Q945">
        <v>49.56</v>
      </c>
      <c r="R945">
        <v>1.69</v>
      </c>
      <c r="S945">
        <v>3.156074362</v>
      </c>
      <c r="T945">
        <v>10</v>
      </c>
    </row>
    <row r="946" spans="1:20" x14ac:dyDescent="0.35">
      <c r="A946" s="8">
        <v>45722.357407407413</v>
      </c>
      <c r="B946">
        <v>269</v>
      </c>
      <c r="C946">
        <v>217</v>
      </c>
      <c r="D946">
        <v>154</v>
      </c>
      <c r="E946">
        <v>63</v>
      </c>
      <c r="F946" s="2">
        <v>45722</v>
      </c>
      <c r="G946" s="5">
        <f t="shared" si="14"/>
        <v>10</v>
      </c>
      <c r="H946" t="s">
        <v>947</v>
      </c>
      <c r="I946">
        <v>2025</v>
      </c>
      <c r="J946">
        <v>3</v>
      </c>
      <c r="K946">
        <v>6</v>
      </c>
      <c r="L946">
        <v>8</v>
      </c>
      <c r="M946">
        <v>48</v>
      </c>
      <c r="N946">
        <v>103</v>
      </c>
      <c r="O946">
        <v>107.62</v>
      </c>
      <c r="P946">
        <v>30.75</v>
      </c>
      <c r="Q946">
        <v>76.87</v>
      </c>
      <c r="R946">
        <v>1.04</v>
      </c>
      <c r="S946">
        <v>2.0163538380000001</v>
      </c>
      <c r="T946">
        <v>10</v>
      </c>
    </row>
    <row r="947" spans="1:20" x14ac:dyDescent="0.35">
      <c r="A947" s="8">
        <v>45722.394293981481</v>
      </c>
      <c r="B947">
        <v>223</v>
      </c>
      <c r="C947">
        <v>169</v>
      </c>
      <c r="D947">
        <v>96</v>
      </c>
      <c r="E947">
        <v>73</v>
      </c>
      <c r="F947" s="2">
        <v>45722</v>
      </c>
      <c r="G947" s="5">
        <f t="shared" si="14"/>
        <v>10</v>
      </c>
      <c r="H947" t="s">
        <v>948</v>
      </c>
      <c r="I947">
        <v>2025</v>
      </c>
      <c r="J947">
        <v>3</v>
      </c>
      <c r="K947">
        <v>6</v>
      </c>
      <c r="L947">
        <v>9</v>
      </c>
      <c r="M947">
        <v>54</v>
      </c>
      <c r="N947">
        <v>124</v>
      </c>
      <c r="O947">
        <v>128.86000000000001</v>
      </c>
      <c r="P947">
        <v>36.82</v>
      </c>
      <c r="Q947">
        <v>92.04</v>
      </c>
      <c r="R947">
        <v>1.04</v>
      </c>
      <c r="S947">
        <v>1.3115008539999999</v>
      </c>
      <c r="T947">
        <v>10</v>
      </c>
    </row>
    <row r="948" spans="1:20" x14ac:dyDescent="0.35">
      <c r="A948" s="8">
        <v>45722.423414351862</v>
      </c>
      <c r="B948">
        <v>256</v>
      </c>
      <c r="C948">
        <v>243</v>
      </c>
      <c r="D948">
        <v>155</v>
      </c>
      <c r="E948">
        <v>88</v>
      </c>
      <c r="F948" s="2">
        <v>45722</v>
      </c>
      <c r="G948" s="5">
        <f t="shared" si="14"/>
        <v>10</v>
      </c>
      <c r="H948" t="s">
        <v>949</v>
      </c>
      <c r="I948">
        <v>2025</v>
      </c>
      <c r="J948">
        <v>3</v>
      </c>
      <c r="K948">
        <v>6</v>
      </c>
      <c r="L948">
        <v>10</v>
      </c>
      <c r="M948">
        <v>65</v>
      </c>
      <c r="N948">
        <v>192</v>
      </c>
      <c r="O948">
        <v>148.68</v>
      </c>
      <c r="P948">
        <v>42.48</v>
      </c>
      <c r="Q948">
        <v>106.2</v>
      </c>
      <c r="R948">
        <v>0.77</v>
      </c>
      <c r="S948">
        <v>1.6343825670000001</v>
      </c>
      <c r="T948">
        <v>10</v>
      </c>
    </row>
    <row r="949" spans="1:20" x14ac:dyDescent="0.35">
      <c r="A949" s="8">
        <v>45722.494780092587</v>
      </c>
      <c r="B949">
        <v>285</v>
      </c>
      <c r="C949">
        <v>233</v>
      </c>
      <c r="D949">
        <v>143</v>
      </c>
      <c r="E949">
        <v>90</v>
      </c>
      <c r="F949" s="2">
        <v>45722</v>
      </c>
      <c r="G949" s="5">
        <f t="shared" si="14"/>
        <v>10</v>
      </c>
      <c r="H949" t="s">
        <v>950</v>
      </c>
      <c r="I949">
        <v>2025</v>
      </c>
      <c r="J949">
        <v>3</v>
      </c>
      <c r="K949">
        <v>6</v>
      </c>
      <c r="L949">
        <v>11</v>
      </c>
      <c r="M949">
        <v>67</v>
      </c>
      <c r="N949">
        <v>196</v>
      </c>
      <c r="O949">
        <v>147.27000000000001</v>
      </c>
      <c r="P949">
        <v>42.08</v>
      </c>
      <c r="Q949">
        <v>105.19</v>
      </c>
      <c r="R949">
        <v>0.75</v>
      </c>
      <c r="S949">
        <v>1.5821280639999999</v>
      </c>
      <c r="T949">
        <v>10</v>
      </c>
    </row>
    <row r="950" spans="1:20" x14ac:dyDescent="0.35">
      <c r="A950" s="8">
        <v>45722.517812500002</v>
      </c>
      <c r="B950">
        <v>297</v>
      </c>
      <c r="C950">
        <v>253</v>
      </c>
      <c r="D950">
        <v>156</v>
      </c>
      <c r="E950">
        <v>97</v>
      </c>
      <c r="F950" s="2">
        <v>45722</v>
      </c>
      <c r="G950" s="5">
        <f t="shared" si="14"/>
        <v>10</v>
      </c>
      <c r="H950" t="s">
        <v>951</v>
      </c>
      <c r="I950">
        <v>2025</v>
      </c>
      <c r="J950">
        <v>3</v>
      </c>
      <c r="K950">
        <v>6</v>
      </c>
      <c r="L950">
        <v>12</v>
      </c>
      <c r="M950">
        <v>69</v>
      </c>
      <c r="N950">
        <v>209</v>
      </c>
      <c r="O950">
        <v>158.6</v>
      </c>
      <c r="P950">
        <v>45.32</v>
      </c>
      <c r="Q950">
        <v>113.28</v>
      </c>
      <c r="R950">
        <v>0.76</v>
      </c>
      <c r="S950">
        <v>1.5952080710000001</v>
      </c>
      <c r="T950">
        <v>10</v>
      </c>
    </row>
    <row r="951" spans="1:20" x14ac:dyDescent="0.35">
      <c r="A951" s="8">
        <v>45722.574606481481</v>
      </c>
      <c r="B951">
        <v>390</v>
      </c>
      <c r="C951">
        <v>273</v>
      </c>
      <c r="D951">
        <v>160</v>
      </c>
      <c r="E951">
        <v>113</v>
      </c>
      <c r="F951" s="2">
        <v>45722</v>
      </c>
      <c r="G951" s="5">
        <f t="shared" si="14"/>
        <v>10</v>
      </c>
      <c r="H951" t="s">
        <v>952</v>
      </c>
      <c r="I951">
        <v>2025</v>
      </c>
      <c r="J951">
        <v>3</v>
      </c>
      <c r="K951">
        <v>6</v>
      </c>
      <c r="L951">
        <v>13</v>
      </c>
      <c r="M951">
        <v>98</v>
      </c>
      <c r="N951">
        <v>234</v>
      </c>
      <c r="O951">
        <v>233.65</v>
      </c>
      <c r="P951">
        <v>66.760000000000005</v>
      </c>
      <c r="Q951">
        <v>166.89</v>
      </c>
      <c r="R951">
        <v>1</v>
      </c>
      <c r="S951">
        <v>1.168414295</v>
      </c>
      <c r="T951">
        <v>10</v>
      </c>
    </row>
    <row r="952" spans="1:20" x14ac:dyDescent="0.35">
      <c r="A952" s="8">
        <v>45722.620925925927</v>
      </c>
      <c r="B952">
        <v>425</v>
      </c>
      <c r="C952">
        <v>277</v>
      </c>
      <c r="D952">
        <v>166</v>
      </c>
      <c r="E952">
        <v>111</v>
      </c>
      <c r="F952" s="2">
        <v>45722</v>
      </c>
      <c r="G952" s="5">
        <f t="shared" si="14"/>
        <v>10</v>
      </c>
      <c r="H952" t="s">
        <v>953</v>
      </c>
      <c r="I952">
        <v>2025</v>
      </c>
      <c r="J952">
        <v>3</v>
      </c>
      <c r="K952">
        <v>6</v>
      </c>
      <c r="L952">
        <v>14</v>
      </c>
      <c r="M952">
        <v>93</v>
      </c>
      <c r="N952">
        <v>225</v>
      </c>
      <c r="O952">
        <v>237.89</v>
      </c>
      <c r="P952">
        <v>67.97</v>
      </c>
      <c r="Q952">
        <v>169.92</v>
      </c>
      <c r="R952">
        <v>1.06</v>
      </c>
      <c r="S952">
        <v>1.164403716</v>
      </c>
      <c r="T952">
        <v>10</v>
      </c>
    </row>
    <row r="953" spans="1:20" x14ac:dyDescent="0.35">
      <c r="A953" s="8">
        <v>45722.650902777779</v>
      </c>
      <c r="B953">
        <v>387</v>
      </c>
      <c r="C953">
        <v>284</v>
      </c>
      <c r="D953">
        <v>161</v>
      </c>
      <c r="E953">
        <v>123</v>
      </c>
      <c r="F953" s="2">
        <v>45722</v>
      </c>
      <c r="G953" s="5">
        <f t="shared" si="14"/>
        <v>10</v>
      </c>
      <c r="H953" t="s">
        <v>954</v>
      </c>
      <c r="I953">
        <v>2025</v>
      </c>
      <c r="J953">
        <v>3</v>
      </c>
      <c r="K953">
        <v>6</v>
      </c>
      <c r="L953">
        <v>15</v>
      </c>
      <c r="M953">
        <v>114</v>
      </c>
      <c r="N953">
        <v>327</v>
      </c>
      <c r="O953">
        <v>314.36</v>
      </c>
      <c r="P953">
        <v>89.82</v>
      </c>
      <c r="Q953">
        <v>224.54</v>
      </c>
      <c r="R953">
        <v>0.96</v>
      </c>
      <c r="S953">
        <v>0.90342282730000001</v>
      </c>
      <c r="T953">
        <v>10</v>
      </c>
    </row>
    <row r="954" spans="1:20" x14ac:dyDescent="0.35">
      <c r="A954" s="8">
        <v>45722.673310185193</v>
      </c>
      <c r="B954">
        <v>422</v>
      </c>
      <c r="C954">
        <v>323</v>
      </c>
      <c r="D954">
        <v>210</v>
      </c>
      <c r="E954">
        <v>113</v>
      </c>
      <c r="F954" s="2">
        <v>45722</v>
      </c>
      <c r="G954" s="5">
        <f t="shared" si="14"/>
        <v>10</v>
      </c>
      <c r="H954" t="s">
        <v>955</v>
      </c>
      <c r="I954">
        <v>2025</v>
      </c>
      <c r="J954">
        <v>3</v>
      </c>
      <c r="K954">
        <v>6</v>
      </c>
      <c r="L954">
        <v>16</v>
      </c>
      <c r="M954">
        <v>101</v>
      </c>
      <c r="N954">
        <v>184</v>
      </c>
      <c r="O954">
        <v>213.82</v>
      </c>
      <c r="P954">
        <v>61.09</v>
      </c>
      <c r="Q954">
        <v>152.72999999999999</v>
      </c>
      <c r="R954">
        <v>1.1599999999999999</v>
      </c>
      <c r="S954">
        <v>1.510616406</v>
      </c>
      <c r="T954">
        <v>10</v>
      </c>
    </row>
    <row r="955" spans="1:20" x14ac:dyDescent="0.35">
      <c r="A955" s="8">
        <v>45722.722314814811</v>
      </c>
      <c r="B955">
        <v>485</v>
      </c>
      <c r="C955">
        <v>356</v>
      </c>
      <c r="D955">
        <v>214</v>
      </c>
      <c r="E955">
        <v>142</v>
      </c>
      <c r="F955" s="2">
        <v>45722</v>
      </c>
      <c r="G955" s="5">
        <f t="shared" si="14"/>
        <v>10</v>
      </c>
      <c r="H955" t="s">
        <v>956</v>
      </c>
      <c r="I955">
        <v>2025</v>
      </c>
      <c r="J955">
        <v>3</v>
      </c>
      <c r="K955">
        <v>6</v>
      </c>
      <c r="L955">
        <v>17</v>
      </c>
      <c r="M955">
        <v>110</v>
      </c>
      <c r="N955">
        <v>195</v>
      </c>
      <c r="O955">
        <v>205.32</v>
      </c>
      <c r="P955">
        <v>58.67</v>
      </c>
      <c r="Q955">
        <v>146.66</v>
      </c>
      <c r="R955">
        <v>1.05</v>
      </c>
      <c r="S955">
        <v>1.733878823</v>
      </c>
      <c r="T955">
        <v>10</v>
      </c>
    </row>
    <row r="956" spans="1:20" x14ac:dyDescent="0.35">
      <c r="A956" s="8">
        <v>45722.753888888888</v>
      </c>
      <c r="B956">
        <v>278</v>
      </c>
      <c r="C956">
        <v>235</v>
      </c>
      <c r="D956">
        <v>193</v>
      </c>
      <c r="E956">
        <v>42</v>
      </c>
      <c r="F956" s="2">
        <v>45722</v>
      </c>
      <c r="G956" s="5">
        <f t="shared" si="14"/>
        <v>10</v>
      </c>
      <c r="H956" t="s">
        <v>957</v>
      </c>
      <c r="I956">
        <v>2025</v>
      </c>
      <c r="J956">
        <v>3</v>
      </c>
      <c r="K956">
        <v>6</v>
      </c>
      <c r="L956">
        <v>18</v>
      </c>
      <c r="M956">
        <v>37</v>
      </c>
      <c r="N956">
        <v>54</v>
      </c>
      <c r="O956">
        <v>79.3</v>
      </c>
      <c r="P956">
        <v>22.66</v>
      </c>
      <c r="Q956">
        <v>56.64</v>
      </c>
      <c r="R956">
        <v>1.47</v>
      </c>
      <c r="S956">
        <v>2.963430013</v>
      </c>
      <c r="T956">
        <v>10</v>
      </c>
    </row>
    <row r="957" spans="1:20" x14ac:dyDescent="0.35">
      <c r="A957" s="8">
        <v>45722.813391203701</v>
      </c>
      <c r="B957">
        <v>525</v>
      </c>
      <c r="C957">
        <v>309</v>
      </c>
      <c r="D957">
        <v>201</v>
      </c>
      <c r="E957">
        <v>108</v>
      </c>
      <c r="F957" s="2">
        <v>45722</v>
      </c>
      <c r="G957" s="5">
        <f t="shared" si="14"/>
        <v>10</v>
      </c>
      <c r="H957" t="s">
        <v>958</v>
      </c>
      <c r="I957">
        <v>2025</v>
      </c>
      <c r="J957">
        <v>3</v>
      </c>
      <c r="K957">
        <v>6</v>
      </c>
      <c r="L957">
        <v>19</v>
      </c>
      <c r="M957">
        <v>85</v>
      </c>
      <c r="N957">
        <v>162</v>
      </c>
      <c r="O957">
        <v>152.93</v>
      </c>
      <c r="P957">
        <v>43.7</v>
      </c>
      <c r="Q957">
        <v>109.23</v>
      </c>
      <c r="R957">
        <v>0.94</v>
      </c>
      <c r="S957">
        <v>2.0205322699999999</v>
      </c>
      <c r="T957">
        <v>10</v>
      </c>
    </row>
    <row r="958" spans="1:20" x14ac:dyDescent="0.35">
      <c r="A958" s="8">
        <v>45722.870613425926</v>
      </c>
      <c r="B958">
        <v>684</v>
      </c>
      <c r="C958">
        <v>480</v>
      </c>
      <c r="D958">
        <v>273</v>
      </c>
      <c r="E958">
        <v>207</v>
      </c>
      <c r="F958" s="2">
        <v>45722</v>
      </c>
      <c r="G958" s="5">
        <f t="shared" si="14"/>
        <v>10</v>
      </c>
      <c r="H958" t="s">
        <v>959</v>
      </c>
      <c r="I958">
        <v>2025</v>
      </c>
      <c r="J958">
        <v>3</v>
      </c>
      <c r="K958">
        <v>6</v>
      </c>
      <c r="L958">
        <v>20</v>
      </c>
      <c r="M958">
        <v>154</v>
      </c>
      <c r="N958">
        <v>174</v>
      </c>
      <c r="O958">
        <v>383.74</v>
      </c>
      <c r="P958">
        <v>109.65</v>
      </c>
      <c r="Q958">
        <v>274.10000000000002</v>
      </c>
      <c r="R958">
        <v>2.21</v>
      </c>
      <c r="S958">
        <v>1.2508469280000001</v>
      </c>
      <c r="T958">
        <v>10</v>
      </c>
    </row>
    <row r="959" spans="1:20" x14ac:dyDescent="0.35">
      <c r="A959" s="8">
        <v>45722.900636574072</v>
      </c>
      <c r="B959">
        <v>698</v>
      </c>
      <c r="C959">
        <v>492</v>
      </c>
      <c r="D959">
        <v>247</v>
      </c>
      <c r="E959">
        <v>245</v>
      </c>
      <c r="F959" s="2">
        <v>45722</v>
      </c>
      <c r="G959" s="5">
        <f t="shared" si="14"/>
        <v>10</v>
      </c>
      <c r="H959" t="s">
        <v>960</v>
      </c>
      <c r="I959">
        <v>2025</v>
      </c>
      <c r="J959">
        <v>3</v>
      </c>
      <c r="K959">
        <v>6</v>
      </c>
      <c r="L959">
        <v>21</v>
      </c>
      <c r="M959">
        <v>176</v>
      </c>
      <c r="N959">
        <v>214</v>
      </c>
      <c r="O959">
        <v>427.64</v>
      </c>
      <c r="P959">
        <v>122.19</v>
      </c>
      <c r="Q959">
        <v>305.45</v>
      </c>
      <c r="R959">
        <v>2</v>
      </c>
      <c r="S959">
        <v>1.1505004210000001</v>
      </c>
      <c r="T959">
        <v>10</v>
      </c>
    </row>
    <row r="960" spans="1:20" x14ac:dyDescent="0.35">
      <c r="A960" s="8">
        <v>45722.937083333331</v>
      </c>
      <c r="B960">
        <v>786</v>
      </c>
      <c r="C960">
        <v>638</v>
      </c>
      <c r="D960">
        <v>363</v>
      </c>
      <c r="E960">
        <v>275</v>
      </c>
      <c r="F960" s="2">
        <v>45722</v>
      </c>
      <c r="G960" s="5">
        <f t="shared" si="14"/>
        <v>10</v>
      </c>
      <c r="H960" t="s">
        <v>961</v>
      </c>
      <c r="I960">
        <v>2025</v>
      </c>
      <c r="J960">
        <v>3</v>
      </c>
      <c r="K960">
        <v>6</v>
      </c>
      <c r="L960">
        <v>22</v>
      </c>
      <c r="M960">
        <v>186</v>
      </c>
      <c r="N960">
        <v>246</v>
      </c>
      <c r="O960">
        <v>481.45</v>
      </c>
      <c r="P960">
        <v>137.56</v>
      </c>
      <c r="Q960">
        <v>343.89</v>
      </c>
      <c r="R960">
        <v>1.96</v>
      </c>
      <c r="S960">
        <v>1.325163568</v>
      </c>
      <c r="T960">
        <v>10</v>
      </c>
    </row>
    <row r="961" spans="1:20" x14ac:dyDescent="0.35">
      <c r="A961" s="8">
        <v>45722.969259259262</v>
      </c>
      <c r="B961">
        <v>904</v>
      </c>
      <c r="C961">
        <v>727</v>
      </c>
      <c r="D961">
        <v>514</v>
      </c>
      <c r="E961">
        <v>213</v>
      </c>
      <c r="F961" s="2">
        <v>45722</v>
      </c>
      <c r="G961" s="5">
        <f t="shared" si="14"/>
        <v>10</v>
      </c>
      <c r="H961" t="s">
        <v>962</v>
      </c>
      <c r="I961">
        <v>2025</v>
      </c>
      <c r="J961">
        <v>3</v>
      </c>
      <c r="K961">
        <v>6</v>
      </c>
      <c r="L961">
        <v>23</v>
      </c>
      <c r="M961">
        <v>167</v>
      </c>
      <c r="N961">
        <v>187</v>
      </c>
      <c r="O961">
        <v>380.91</v>
      </c>
      <c r="P961">
        <v>108.84</v>
      </c>
      <c r="Q961">
        <v>272.07</v>
      </c>
      <c r="R961">
        <v>2.04</v>
      </c>
      <c r="S961">
        <v>1.90858733</v>
      </c>
      <c r="T961">
        <v>10</v>
      </c>
    </row>
    <row r="962" spans="1:20" x14ac:dyDescent="0.35">
      <c r="A962" s="8">
        <v>45723.037361111114</v>
      </c>
      <c r="B962">
        <v>777</v>
      </c>
      <c r="C962">
        <v>597</v>
      </c>
      <c r="D962">
        <v>390</v>
      </c>
      <c r="E962">
        <v>207</v>
      </c>
      <c r="F962" s="2">
        <v>45723</v>
      </c>
      <c r="G962" s="5">
        <f t="shared" si="14"/>
        <v>10</v>
      </c>
      <c r="H962" t="s">
        <v>963</v>
      </c>
      <c r="I962">
        <v>2025</v>
      </c>
      <c r="J962">
        <v>3</v>
      </c>
      <c r="K962">
        <v>7</v>
      </c>
      <c r="L962">
        <v>0</v>
      </c>
      <c r="M962">
        <v>157</v>
      </c>
      <c r="N962">
        <v>563</v>
      </c>
      <c r="O962">
        <v>408.85</v>
      </c>
      <c r="P962">
        <v>112.68</v>
      </c>
      <c r="Q962">
        <v>296.17</v>
      </c>
      <c r="R962">
        <v>0.73</v>
      </c>
      <c r="S962">
        <v>1.460193225</v>
      </c>
      <c r="T962">
        <v>10</v>
      </c>
    </row>
    <row r="963" spans="1:20" x14ac:dyDescent="0.35">
      <c r="A963" s="8">
        <v>45723.046157407407</v>
      </c>
      <c r="B963">
        <v>600</v>
      </c>
      <c r="C963">
        <v>408</v>
      </c>
      <c r="D963">
        <v>245</v>
      </c>
      <c r="E963">
        <v>163</v>
      </c>
      <c r="F963" s="2">
        <v>45723</v>
      </c>
      <c r="G963" s="5">
        <f t="shared" ref="G963:G1026" si="15">WEEKNUM(A963,2)</f>
        <v>10</v>
      </c>
      <c r="H963" t="s">
        <v>964</v>
      </c>
      <c r="I963">
        <v>2025</v>
      </c>
      <c r="J963">
        <v>3</v>
      </c>
      <c r="K963">
        <v>7</v>
      </c>
      <c r="L963">
        <v>1</v>
      </c>
      <c r="M963">
        <v>118</v>
      </c>
      <c r="N963">
        <v>385</v>
      </c>
      <c r="O963">
        <v>357.96</v>
      </c>
      <c r="P963">
        <v>98.66</v>
      </c>
      <c r="Q963">
        <v>259.3</v>
      </c>
      <c r="R963">
        <v>0.93</v>
      </c>
      <c r="S963">
        <v>1.1397921559999999</v>
      </c>
      <c r="T963">
        <v>10</v>
      </c>
    </row>
    <row r="964" spans="1:20" x14ac:dyDescent="0.35">
      <c r="A964" s="8">
        <v>45723.109212962961</v>
      </c>
      <c r="B964">
        <v>497</v>
      </c>
      <c r="C964">
        <v>506</v>
      </c>
      <c r="D964">
        <v>386</v>
      </c>
      <c r="E964">
        <v>120</v>
      </c>
      <c r="F964" s="2">
        <v>45723</v>
      </c>
      <c r="G964" s="5">
        <f t="shared" si="15"/>
        <v>10</v>
      </c>
      <c r="H964" t="s">
        <v>965</v>
      </c>
      <c r="I964">
        <v>2025</v>
      </c>
      <c r="J964">
        <v>3</v>
      </c>
      <c r="K964">
        <v>7</v>
      </c>
      <c r="L964">
        <v>2</v>
      </c>
      <c r="M964">
        <v>99</v>
      </c>
      <c r="N964">
        <v>272</v>
      </c>
      <c r="O964">
        <v>276.52</v>
      </c>
      <c r="P964">
        <v>76.209999999999994</v>
      </c>
      <c r="Q964">
        <v>200.31</v>
      </c>
      <c r="R964">
        <v>1.02</v>
      </c>
      <c r="S964">
        <v>1.8298857230000001</v>
      </c>
      <c r="T964">
        <v>10</v>
      </c>
    </row>
    <row r="965" spans="1:20" x14ac:dyDescent="0.35">
      <c r="A965" s="8">
        <v>45723.154780092591</v>
      </c>
      <c r="B965">
        <v>682</v>
      </c>
      <c r="C965">
        <v>612</v>
      </c>
      <c r="D965">
        <v>535</v>
      </c>
      <c r="E965">
        <v>77</v>
      </c>
      <c r="F965" s="2">
        <v>45723</v>
      </c>
      <c r="G965" s="5">
        <f t="shared" si="15"/>
        <v>10</v>
      </c>
      <c r="H965" t="s">
        <v>966</v>
      </c>
      <c r="I965">
        <v>2025</v>
      </c>
      <c r="J965">
        <v>3</v>
      </c>
      <c r="K965">
        <v>7</v>
      </c>
      <c r="L965">
        <v>3</v>
      </c>
      <c r="M965">
        <v>62</v>
      </c>
      <c r="N965">
        <v>143</v>
      </c>
      <c r="O965">
        <v>205.27</v>
      </c>
      <c r="P965">
        <v>56.58</v>
      </c>
      <c r="Q965">
        <v>148.69999999999999</v>
      </c>
      <c r="R965">
        <v>1.44</v>
      </c>
      <c r="S965">
        <v>2.9814390799999999</v>
      </c>
      <c r="T965">
        <v>10</v>
      </c>
    </row>
    <row r="966" spans="1:20" x14ac:dyDescent="0.35">
      <c r="A966" s="8">
        <v>45723.194525462961</v>
      </c>
      <c r="B966">
        <v>622</v>
      </c>
      <c r="C966">
        <v>447</v>
      </c>
      <c r="D966">
        <v>383</v>
      </c>
      <c r="E966">
        <v>64</v>
      </c>
      <c r="F966" s="2">
        <v>45723</v>
      </c>
      <c r="G966" s="5">
        <f t="shared" si="15"/>
        <v>10</v>
      </c>
      <c r="H966" t="s">
        <v>967</v>
      </c>
      <c r="I966">
        <v>2025</v>
      </c>
      <c r="J966">
        <v>3</v>
      </c>
      <c r="K966">
        <v>7</v>
      </c>
      <c r="L966">
        <v>4</v>
      </c>
      <c r="M966">
        <v>54</v>
      </c>
      <c r="N966">
        <v>98</v>
      </c>
      <c r="O966">
        <v>127.24</v>
      </c>
      <c r="P966">
        <v>35.07</v>
      </c>
      <c r="Q966">
        <v>92.17</v>
      </c>
      <c r="R966">
        <v>1.3</v>
      </c>
      <c r="S966">
        <v>3.5130462119999999</v>
      </c>
      <c r="T966">
        <v>10</v>
      </c>
    </row>
    <row r="967" spans="1:20" x14ac:dyDescent="0.35">
      <c r="A967" s="8">
        <v>45723.245162037027</v>
      </c>
      <c r="B967">
        <v>485</v>
      </c>
      <c r="C967">
        <v>420</v>
      </c>
      <c r="D967">
        <v>389</v>
      </c>
      <c r="E967">
        <v>31</v>
      </c>
      <c r="F967" s="2">
        <v>45723</v>
      </c>
      <c r="G967" s="5">
        <f t="shared" si="15"/>
        <v>10</v>
      </c>
      <c r="H967" t="s">
        <v>968</v>
      </c>
      <c r="I967">
        <v>2025</v>
      </c>
      <c r="J967">
        <v>3</v>
      </c>
      <c r="K967">
        <v>7</v>
      </c>
      <c r="L967">
        <v>5</v>
      </c>
      <c r="M967">
        <v>28</v>
      </c>
      <c r="N967">
        <v>44</v>
      </c>
      <c r="O967">
        <v>88.22</v>
      </c>
      <c r="P967">
        <v>24.31</v>
      </c>
      <c r="Q967">
        <v>63.9</v>
      </c>
      <c r="R967">
        <v>2.0099999999999998</v>
      </c>
      <c r="S967">
        <v>4.7608252100000001</v>
      </c>
      <c r="T967">
        <v>10</v>
      </c>
    </row>
    <row r="968" spans="1:20" x14ac:dyDescent="0.35">
      <c r="A968" s="8">
        <v>45723.276990740742</v>
      </c>
      <c r="B968">
        <v>612</v>
      </c>
      <c r="C968">
        <v>519</v>
      </c>
      <c r="D968">
        <v>490</v>
      </c>
      <c r="E968">
        <v>29</v>
      </c>
      <c r="F968" s="2">
        <v>45723</v>
      </c>
      <c r="G968" s="5">
        <f t="shared" si="15"/>
        <v>10</v>
      </c>
      <c r="H968" t="s">
        <v>969</v>
      </c>
      <c r="I968">
        <v>2025</v>
      </c>
      <c r="J968">
        <v>3</v>
      </c>
      <c r="K968">
        <v>7</v>
      </c>
      <c r="L968">
        <v>6</v>
      </c>
      <c r="M968">
        <v>24</v>
      </c>
      <c r="N968">
        <v>36</v>
      </c>
      <c r="O968">
        <v>76.34</v>
      </c>
      <c r="P968">
        <v>21.04</v>
      </c>
      <c r="Q968">
        <v>55.3</v>
      </c>
      <c r="R968">
        <v>2.12</v>
      </c>
      <c r="S968">
        <v>6.7985328789999997</v>
      </c>
      <c r="T968">
        <v>10</v>
      </c>
    </row>
    <row r="969" spans="1:20" x14ac:dyDescent="0.35">
      <c r="A969" s="8">
        <v>45723.327546296299</v>
      </c>
      <c r="B969">
        <v>395</v>
      </c>
      <c r="C969">
        <v>305</v>
      </c>
      <c r="D969">
        <v>279</v>
      </c>
      <c r="E969">
        <v>26</v>
      </c>
      <c r="F969" s="2">
        <v>45723</v>
      </c>
      <c r="G969" s="5">
        <f t="shared" si="15"/>
        <v>10</v>
      </c>
      <c r="H969" t="s">
        <v>970</v>
      </c>
      <c r="I969">
        <v>2025</v>
      </c>
      <c r="J969">
        <v>3</v>
      </c>
      <c r="K969">
        <v>7</v>
      </c>
      <c r="L969">
        <v>7</v>
      </c>
      <c r="M969">
        <v>22</v>
      </c>
      <c r="N969">
        <v>32</v>
      </c>
      <c r="O969">
        <v>72.95</v>
      </c>
      <c r="P969">
        <v>20.11</v>
      </c>
      <c r="Q969">
        <v>52.84</v>
      </c>
      <c r="R969">
        <v>2.2799999999999998</v>
      </c>
      <c r="S969">
        <v>4.1809458529999999</v>
      </c>
      <c r="T969">
        <v>10</v>
      </c>
    </row>
    <row r="970" spans="1:20" x14ac:dyDescent="0.35">
      <c r="A970" s="8">
        <v>45723.336875000001</v>
      </c>
      <c r="B970">
        <v>220</v>
      </c>
      <c r="C970">
        <v>195</v>
      </c>
      <c r="D970">
        <v>169</v>
      </c>
      <c r="E970">
        <v>26</v>
      </c>
      <c r="F970" s="2">
        <v>45723</v>
      </c>
      <c r="G970" s="5">
        <f t="shared" si="15"/>
        <v>10</v>
      </c>
      <c r="H970" t="s">
        <v>971</v>
      </c>
      <c r="I970">
        <v>2025</v>
      </c>
      <c r="J970">
        <v>3</v>
      </c>
      <c r="K970">
        <v>7</v>
      </c>
      <c r="L970">
        <v>8</v>
      </c>
      <c r="M970">
        <v>23</v>
      </c>
      <c r="N970">
        <v>44</v>
      </c>
      <c r="O970">
        <v>74.64</v>
      </c>
      <c r="P970">
        <v>20.57</v>
      </c>
      <c r="Q970">
        <v>54.07</v>
      </c>
      <c r="R970">
        <v>1.7</v>
      </c>
      <c r="S970">
        <v>2.6125401930000001</v>
      </c>
      <c r="T970">
        <v>10</v>
      </c>
    </row>
    <row r="971" spans="1:20" x14ac:dyDescent="0.35">
      <c r="A971" s="8">
        <v>45723.404513888891</v>
      </c>
      <c r="B971">
        <v>203</v>
      </c>
      <c r="C971">
        <v>172</v>
      </c>
      <c r="D971">
        <v>142</v>
      </c>
      <c r="E971">
        <v>30</v>
      </c>
      <c r="F971" s="2">
        <v>45723</v>
      </c>
      <c r="G971" s="5">
        <f t="shared" si="15"/>
        <v>10</v>
      </c>
      <c r="H971" t="s">
        <v>972</v>
      </c>
      <c r="I971">
        <v>2025</v>
      </c>
      <c r="J971">
        <v>3</v>
      </c>
      <c r="K971">
        <v>7</v>
      </c>
      <c r="L971">
        <v>9</v>
      </c>
      <c r="M971">
        <v>22</v>
      </c>
      <c r="N971">
        <v>38</v>
      </c>
      <c r="O971">
        <v>47.5</v>
      </c>
      <c r="P971">
        <v>13.09</v>
      </c>
      <c r="Q971">
        <v>34.409999999999997</v>
      </c>
      <c r="R971">
        <v>1.25</v>
      </c>
      <c r="S971">
        <v>3.621052632</v>
      </c>
      <c r="T971">
        <v>10</v>
      </c>
    </row>
    <row r="972" spans="1:20" x14ac:dyDescent="0.35">
      <c r="A972" s="8">
        <v>45723.437708333331</v>
      </c>
      <c r="B972">
        <v>261</v>
      </c>
      <c r="C972">
        <v>243</v>
      </c>
      <c r="D972">
        <v>220</v>
      </c>
      <c r="E972">
        <v>23</v>
      </c>
      <c r="F972" s="2">
        <v>45723</v>
      </c>
      <c r="G972" s="5">
        <f t="shared" si="15"/>
        <v>10</v>
      </c>
      <c r="H972" t="s">
        <v>973</v>
      </c>
      <c r="I972">
        <v>2025</v>
      </c>
      <c r="J972">
        <v>3</v>
      </c>
      <c r="K972">
        <v>7</v>
      </c>
      <c r="L972">
        <v>10</v>
      </c>
      <c r="M972">
        <v>20</v>
      </c>
      <c r="N972">
        <v>46</v>
      </c>
      <c r="O972">
        <v>67.86</v>
      </c>
      <c r="P972">
        <v>18.7</v>
      </c>
      <c r="Q972">
        <v>49.16</v>
      </c>
      <c r="R972">
        <v>1.48</v>
      </c>
      <c r="S972">
        <v>3.5809018570000002</v>
      </c>
      <c r="T972">
        <v>10</v>
      </c>
    </row>
    <row r="973" spans="1:20" x14ac:dyDescent="0.35">
      <c r="A973" s="8">
        <v>45723.49181712963</v>
      </c>
      <c r="B973">
        <v>293</v>
      </c>
      <c r="C973">
        <v>310</v>
      </c>
      <c r="D973">
        <v>278</v>
      </c>
      <c r="E973">
        <v>32</v>
      </c>
      <c r="F973" s="2">
        <v>45723</v>
      </c>
      <c r="G973" s="5">
        <f t="shared" si="15"/>
        <v>10</v>
      </c>
      <c r="H973" t="s">
        <v>974</v>
      </c>
      <c r="I973">
        <v>2025</v>
      </c>
      <c r="J973">
        <v>3</v>
      </c>
      <c r="K973">
        <v>7</v>
      </c>
      <c r="L973">
        <v>11</v>
      </c>
      <c r="M973">
        <v>26</v>
      </c>
      <c r="N973">
        <v>61</v>
      </c>
      <c r="O973">
        <v>78.040000000000006</v>
      </c>
      <c r="P973">
        <v>21.51</v>
      </c>
      <c r="Q973">
        <v>56.53</v>
      </c>
      <c r="R973">
        <v>1.28</v>
      </c>
      <c r="S973">
        <v>3.972321886</v>
      </c>
      <c r="T973">
        <v>10</v>
      </c>
    </row>
    <row r="974" spans="1:20" x14ac:dyDescent="0.35">
      <c r="A974" s="8">
        <v>45723.503877314812</v>
      </c>
      <c r="B974">
        <v>222</v>
      </c>
      <c r="C974">
        <v>209</v>
      </c>
      <c r="D974">
        <v>180</v>
      </c>
      <c r="E974">
        <v>29</v>
      </c>
      <c r="F974" s="2">
        <v>45723</v>
      </c>
      <c r="G974" s="5">
        <f t="shared" si="15"/>
        <v>10</v>
      </c>
      <c r="H974" t="s">
        <v>975</v>
      </c>
      <c r="I974">
        <v>2025</v>
      </c>
      <c r="J974">
        <v>3</v>
      </c>
      <c r="K974">
        <v>7</v>
      </c>
      <c r="L974">
        <v>12</v>
      </c>
      <c r="M974">
        <v>23</v>
      </c>
      <c r="N974">
        <v>49</v>
      </c>
      <c r="O974">
        <v>62.77</v>
      </c>
      <c r="P974">
        <v>17.3</v>
      </c>
      <c r="Q974">
        <v>45.47</v>
      </c>
      <c r="R974">
        <v>1.28</v>
      </c>
      <c r="S974">
        <v>3.3296160590000001</v>
      </c>
      <c r="T974">
        <v>10</v>
      </c>
    </row>
    <row r="975" spans="1:20" x14ac:dyDescent="0.35">
      <c r="A975" s="8">
        <v>45723.553900462961</v>
      </c>
      <c r="B975">
        <v>456</v>
      </c>
      <c r="C975">
        <v>273</v>
      </c>
      <c r="D975">
        <v>217</v>
      </c>
      <c r="E975">
        <v>56</v>
      </c>
      <c r="F975" s="2">
        <v>45723</v>
      </c>
      <c r="G975" s="5">
        <f t="shared" si="15"/>
        <v>10</v>
      </c>
      <c r="H975" t="s">
        <v>976</v>
      </c>
      <c r="I975">
        <v>2025</v>
      </c>
      <c r="J975">
        <v>3</v>
      </c>
      <c r="K975">
        <v>7</v>
      </c>
      <c r="L975">
        <v>13</v>
      </c>
      <c r="M975">
        <v>52</v>
      </c>
      <c r="N975">
        <v>89</v>
      </c>
      <c r="O975">
        <v>111.97</v>
      </c>
      <c r="P975">
        <v>30.86</v>
      </c>
      <c r="Q975">
        <v>81.11</v>
      </c>
      <c r="R975">
        <v>1.26</v>
      </c>
      <c r="S975">
        <v>2.4381530769999999</v>
      </c>
      <c r="T975">
        <v>10</v>
      </c>
    </row>
    <row r="976" spans="1:20" x14ac:dyDescent="0.35">
      <c r="A976" s="8">
        <v>45723.589837962973</v>
      </c>
      <c r="B976">
        <v>621</v>
      </c>
      <c r="C976">
        <v>427</v>
      </c>
      <c r="D976">
        <v>353</v>
      </c>
      <c r="E976">
        <v>74</v>
      </c>
      <c r="F976" s="2">
        <v>45723</v>
      </c>
      <c r="G976" s="5">
        <f t="shared" si="15"/>
        <v>10</v>
      </c>
      <c r="H976" t="s">
        <v>977</v>
      </c>
      <c r="I976">
        <v>2025</v>
      </c>
      <c r="J976">
        <v>3</v>
      </c>
      <c r="K976">
        <v>7</v>
      </c>
      <c r="L976">
        <v>14</v>
      </c>
      <c r="M976">
        <v>70</v>
      </c>
      <c r="N976">
        <v>156</v>
      </c>
      <c r="O976">
        <v>195.09</v>
      </c>
      <c r="P976">
        <v>53.77</v>
      </c>
      <c r="Q976">
        <v>141.32</v>
      </c>
      <c r="R976">
        <v>1.25</v>
      </c>
      <c r="S976">
        <v>2.1887334049999998</v>
      </c>
      <c r="T976">
        <v>10</v>
      </c>
    </row>
    <row r="977" spans="1:20" x14ac:dyDescent="0.35">
      <c r="A977" s="8">
        <v>45723.643460648149</v>
      </c>
      <c r="B977">
        <v>530</v>
      </c>
      <c r="C977">
        <v>390</v>
      </c>
      <c r="D977">
        <v>296</v>
      </c>
      <c r="E977">
        <v>94</v>
      </c>
      <c r="F977" s="2">
        <v>45723</v>
      </c>
      <c r="G977" s="5">
        <f t="shared" si="15"/>
        <v>10</v>
      </c>
      <c r="H977" t="s">
        <v>978</v>
      </c>
      <c r="I977">
        <v>2025</v>
      </c>
      <c r="J977">
        <v>3</v>
      </c>
      <c r="K977">
        <v>7</v>
      </c>
      <c r="L977">
        <v>15</v>
      </c>
      <c r="M977">
        <v>80</v>
      </c>
      <c r="N977">
        <v>173</v>
      </c>
      <c r="O977">
        <v>183.22</v>
      </c>
      <c r="P977">
        <v>50.5</v>
      </c>
      <c r="Q977">
        <v>132.72</v>
      </c>
      <c r="R977">
        <v>1.06</v>
      </c>
      <c r="S977">
        <v>2.1285885819999999</v>
      </c>
      <c r="T977">
        <v>10</v>
      </c>
    </row>
    <row r="978" spans="1:20" x14ac:dyDescent="0.35">
      <c r="A978" s="8">
        <v>45723.6718287037</v>
      </c>
      <c r="B978">
        <v>476</v>
      </c>
      <c r="C978">
        <v>301</v>
      </c>
      <c r="D978">
        <v>200</v>
      </c>
      <c r="E978">
        <v>101</v>
      </c>
      <c r="F978" s="2">
        <v>45723</v>
      </c>
      <c r="G978" s="5">
        <f t="shared" si="15"/>
        <v>10</v>
      </c>
      <c r="H978" t="s">
        <v>979</v>
      </c>
      <c r="I978">
        <v>2025</v>
      </c>
      <c r="J978">
        <v>3</v>
      </c>
      <c r="K978">
        <v>7</v>
      </c>
      <c r="L978">
        <v>16</v>
      </c>
      <c r="M978">
        <v>90</v>
      </c>
      <c r="N978">
        <v>177</v>
      </c>
      <c r="O978">
        <v>229.02</v>
      </c>
      <c r="P978">
        <v>63.12</v>
      </c>
      <c r="Q978">
        <v>165.9</v>
      </c>
      <c r="R978">
        <v>1.29</v>
      </c>
      <c r="S978">
        <v>1.314295695</v>
      </c>
      <c r="T978">
        <v>10</v>
      </c>
    </row>
    <row r="979" spans="1:20" x14ac:dyDescent="0.35">
      <c r="A979" s="8">
        <v>45723.732060185182</v>
      </c>
      <c r="B979">
        <v>552</v>
      </c>
      <c r="C979">
        <v>429</v>
      </c>
      <c r="D979">
        <v>310</v>
      </c>
      <c r="E979">
        <v>119</v>
      </c>
      <c r="F979" s="2">
        <v>45723</v>
      </c>
      <c r="G979" s="5">
        <f t="shared" si="15"/>
        <v>10</v>
      </c>
      <c r="H979" t="s">
        <v>980</v>
      </c>
      <c r="I979">
        <v>2025</v>
      </c>
      <c r="J979">
        <v>3</v>
      </c>
      <c r="K979">
        <v>7</v>
      </c>
      <c r="L979">
        <v>17</v>
      </c>
      <c r="M979">
        <v>95</v>
      </c>
      <c r="N979">
        <v>178</v>
      </c>
      <c r="O979">
        <v>210.36</v>
      </c>
      <c r="P979">
        <v>57.98</v>
      </c>
      <c r="Q979">
        <v>152.38</v>
      </c>
      <c r="R979">
        <v>1.18</v>
      </c>
      <c r="S979">
        <v>2.0393610949999998</v>
      </c>
      <c r="T979">
        <v>10</v>
      </c>
    </row>
    <row r="980" spans="1:20" x14ac:dyDescent="0.35">
      <c r="A980" s="8">
        <v>45723.761643518519</v>
      </c>
      <c r="B980">
        <v>325</v>
      </c>
      <c r="C980">
        <v>312</v>
      </c>
      <c r="D980">
        <v>274</v>
      </c>
      <c r="E980">
        <v>38</v>
      </c>
      <c r="F980" s="2">
        <v>45723</v>
      </c>
      <c r="G980" s="5">
        <f t="shared" si="15"/>
        <v>10</v>
      </c>
      <c r="H980" t="s">
        <v>981</v>
      </c>
      <c r="I980">
        <v>2025</v>
      </c>
      <c r="J980">
        <v>3</v>
      </c>
      <c r="K980">
        <v>7</v>
      </c>
      <c r="L980">
        <v>18</v>
      </c>
      <c r="M980">
        <v>33</v>
      </c>
      <c r="N980">
        <v>56</v>
      </c>
      <c r="O980">
        <v>108.57</v>
      </c>
      <c r="P980">
        <v>29.92</v>
      </c>
      <c r="Q980">
        <v>78.650000000000006</v>
      </c>
      <c r="R980">
        <v>1.94</v>
      </c>
      <c r="S980">
        <v>2.873722023</v>
      </c>
      <c r="T980">
        <v>10</v>
      </c>
    </row>
    <row r="981" spans="1:20" x14ac:dyDescent="0.35">
      <c r="A981" s="8">
        <v>45723.814363425918</v>
      </c>
      <c r="B981">
        <v>616</v>
      </c>
      <c r="C981">
        <v>406</v>
      </c>
      <c r="D981">
        <v>290</v>
      </c>
      <c r="E981">
        <v>116</v>
      </c>
      <c r="F981" s="2">
        <v>45723</v>
      </c>
      <c r="G981" s="5">
        <f t="shared" si="15"/>
        <v>10</v>
      </c>
      <c r="H981" t="s">
        <v>982</v>
      </c>
      <c r="I981">
        <v>2025</v>
      </c>
      <c r="J981">
        <v>3</v>
      </c>
      <c r="K981">
        <v>7</v>
      </c>
      <c r="L981">
        <v>19</v>
      </c>
      <c r="M981">
        <v>94</v>
      </c>
      <c r="N981">
        <v>222</v>
      </c>
      <c r="O981">
        <v>215.45</v>
      </c>
      <c r="P981">
        <v>59.38</v>
      </c>
      <c r="Q981">
        <v>156.07</v>
      </c>
      <c r="R981">
        <v>0.97</v>
      </c>
      <c r="S981">
        <v>1.8844279420000001</v>
      </c>
      <c r="T981">
        <v>10</v>
      </c>
    </row>
    <row r="982" spans="1:20" x14ac:dyDescent="0.35">
      <c r="A982" s="8">
        <v>45723.860451388893</v>
      </c>
      <c r="B982">
        <v>627</v>
      </c>
      <c r="C982">
        <v>405</v>
      </c>
      <c r="D982">
        <v>268</v>
      </c>
      <c r="E982">
        <v>137</v>
      </c>
      <c r="F982" s="2">
        <v>45723</v>
      </c>
      <c r="G982" s="5">
        <f t="shared" si="15"/>
        <v>10</v>
      </c>
      <c r="H982" t="s">
        <v>983</v>
      </c>
      <c r="I982">
        <v>2025</v>
      </c>
      <c r="J982">
        <v>3</v>
      </c>
      <c r="K982">
        <v>7</v>
      </c>
      <c r="L982">
        <v>20</v>
      </c>
      <c r="M982">
        <v>106</v>
      </c>
      <c r="N982">
        <v>95</v>
      </c>
      <c r="O982">
        <v>251.08</v>
      </c>
      <c r="P982">
        <v>69.2</v>
      </c>
      <c r="Q982">
        <v>181.88</v>
      </c>
      <c r="R982">
        <v>2.64</v>
      </c>
      <c r="S982">
        <v>1.6130317030000001</v>
      </c>
      <c r="T982">
        <v>10</v>
      </c>
    </row>
    <row r="983" spans="1:20" x14ac:dyDescent="0.35">
      <c r="A983" s="8">
        <v>45723.892951388887</v>
      </c>
      <c r="B983">
        <v>681</v>
      </c>
      <c r="C983">
        <v>486</v>
      </c>
      <c r="D983">
        <v>271</v>
      </c>
      <c r="E983">
        <v>215</v>
      </c>
      <c r="F983" s="2">
        <v>45723</v>
      </c>
      <c r="G983" s="5">
        <f t="shared" si="15"/>
        <v>10</v>
      </c>
      <c r="H983" t="s">
        <v>984</v>
      </c>
      <c r="I983">
        <v>2025</v>
      </c>
      <c r="J983">
        <v>3</v>
      </c>
      <c r="K983">
        <v>7</v>
      </c>
      <c r="L983">
        <v>21</v>
      </c>
      <c r="M983">
        <v>149</v>
      </c>
      <c r="N983">
        <v>174</v>
      </c>
      <c r="O983">
        <v>378.31</v>
      </c>
      <c r="P983">
        <v>104.27</v>
      </c>
      <c r="Q983">
        <v>274.05</v>
      </c>
      <c r="R983">
        <v>2.17</v>
      </c>
      <c r="S983">
        <v>1.284660728</v>
      </c>
      <c r="T983">
        <v>10</v>
      </c>
    </row>
    <row r="984" spans="1:20" x14ac:dyDescent="0.35">
      <c r="A984" s="8">
        <v>45723.938333333332</v>
      </c>
      <c r="B984">
        <v>837</v>
      </c>
      <c r="C984">
        <v>615</v>
      </c>
      <c r="D984">
        <v>391</v>
      </c>
      <c r="E984">
        <v>224</v>
      </c>
      <c r="F984" s="2">
        <v>45723</v>
      </c>
      <c r="G984" s="5">
        <f t="shared" si="15"/>
        <v>10</v>
      </c>
      <c r="H984" t="s">
        <v>985</v>
      </c>
      <c r="I984">
        <v>2025</v>
      </c>
      <c r="J984">
        <v>3</v>
      </c>
      <c r="K984">
        <v>7</v>
      </c>
      <c r="L984">
        <v>22</v>
      </c>
      <c r="M984">
        <v>167</v>
      </c>
      <c r="N984">
        <v>188</v>
      </c>
      <c r="O984">
        <v>361.35</v>
      </c>
      <c r="P984">
        <v>99.59</v>
      </c>
      <c r="Q984">
        <v>261.76</v>
      </c>
      <c r="R984">
        <v>1.92</v>
      </c>
      <c r="S984">
        <v>1.7019510170000001</v>
      </c>
      <c r="T984">
        <v>10</v>
      </c>
    </row>
    <row r="985" spans="1:20" x14ac:dyDescent="0.35">
      <c r="A985" s="8">
        <v>45723.987557870372</v>
      </c>
      <c r="B985">
        <v>1013</v>
      </c>
      <c r="C985">
        <v>847</v>
      </c>
      <c r="D985">
        <v>622</v>
      </c>
      <c r="E985">
        <v>225</v>
      </c>
      <c r="F985" s="2">
        <v>45723</v>
      </c>
      <c r="G985" s="5">
        <f t="shared" si="15"/>
        <v>10</v>
      </c>
      <c r="H985" t="s">
        <v>986</v>
      </c>
      <c r="I985">
        <v>2025</v>
      </c>
      <c r="J985">
        <v>3</v>
      </c>
      <c r="K985">
        <v>7</v>
      </c>
      <c r="L985">
        <v>23</v>
      </c>
      <c r="M985">
        <v>194</v>
      </c>
      <c r="N985">
        <v>298</v>
      </c>
      <c r="O985">
        <v>549.66</v>
      </c>
      <c r="P985">
        <v>151.49</v>
      </c>
      <c r="Q985">
        <v>398.16</v>
      </c>
      <c r="R985">
        <v>1.84</v>
      </c>
      <c r="S985">
        <v>1.540952589</v>
      </c>
      <c r="T985">
        <v>10</v>
      </c>
    </row>
    <row r="986" spans="1:20" x14ac:dyDescent="0.35">
      <c r="A986" s="8">
        <v>45724.031134259261</v>
      </c>
      <c r="B986">
        <v>919</v>
      </c>
      <c r="C986">
        <v>772</v>
      </c>
      <c r="D986">
        <v>566</v>
      </c>
      <c r="E986">
        <v>206</v>
      </c>
      <c r="F986" s="2">
        <v>45724</v>
      </c>
      <c r="G986" s="5">
        <f t="shared" si="15"/>
        <v>10</v>
      </c>
      <c r="H986" t="s">
        <v>987</v>
      </c>
      <c r="I986">
        <v>2025</v>
      </c>
      <c r="J986">
        <v>3</v>
      </c>
      <c r="K986">
        <v>8</v>
      </c>
      <c r="L986">
        <v>0</v>
      </c>
      <c r="M986">
        <v>153</v>
      </c>
      <c r="N986">
        <v>499</v>
      </c>
      <c r="O986">
        <v>354.11</v>
      </c>
      <c r="P986">
        <v>101.38</v>
      </c>
      <c r="Q986">
        <v>252.72</v>
      </c>
      <c r="R986">
        <v>0.71</v>
      </c>
      <c r="S986">
        <v>2.1801135239999998</v>
      </c>
      <c r="T986">
        <v>10</v>
      </c>
    </row>
    <row r="987" spans="1:20" x14ac:dyDescent="0.35">
      <c r="A987" s="8">
        <v>45724.071423611109</v>
      </c>
      <c r="B987">
        <v>718</v>
      </c>
      <c r="C987">
        <v>546</v>
      </c>
      <c r="D987">
        <v>388</v>
      </c>
      <c r="E987">
        <v>158</v>
      </c>
      <c r="F987" s="2">
        <v>45724</v>
      </c>
      <c r="G987" s="5">
        <f t="shared" si="15"/>
        <v>10</v>
      </c>
      <c r="H987" t="s">
        <v>988</v>
      </c>
      <c r="I987">
        <v>2025</v>
      </c>
      <c r="J987">
        <v>3</v>
      </c>
      <c r="K987">
        <v>8</v>
      </c>
      <c r="L987">
        <v>1</v>
      </c>
      <c r="M987">
        <v>125</v>
      </c>
      <c r="N987">
        <v>400</v>
      </c>
      <c r="O987">
        <v>344.62</v>
      </c>
      <c r="P987">
        <v>98.67</v>
      </c>
      <c r="Q987">
        <v>245.96</v>
      </c>
      <c r="R987">
        <v>0.86</v>
      </c>
      <c r="S987">
        <v>1.5843537809999999</v>
      </c>
      <c r="T987">
        <v>10</v>
      </c>
    </row>
    <row r="988" spans="1:20" x14ac:dyDescent="0.35">
      <c r="A988" s="8">
        <v>45724.121759259258</v>
      </c>
      <c r="B988">
        <v>521</v>
      </c>
      <c r="C988">
        <v>529</v>
      </c>
      <c r="D988">
        <v>408</v>
      </c>
      <c r="E988">
        <v>121</v>
      </c>
      <c r="F988" s="2">
        <v>45724</v>
      </c>
      <c r="G988" s="5">
        <f t="shared" si="15"/>
        <v>10</v>
      </c>
      <c r="H988" t="s">
        <v>989</v>
      </c>
      <c r="I988">
        <v>2025</v>
      </c>
      <c r="J988">
        <v>3</v>
      </c>
      <c r="K988">
        <v>8</v>
      </c>
      <c r="L988">
        <v>2</v>
      </c>
      <c r="M988">
        <v>90</v>
      </c>
      <c r="N988">
        <v>249</v>
      </c>
      <c r="O988">
        <v>276.64999999999998</v>
      </c>
      <c r="P988">
        <v>79.2</v>
      </c>
      <c r="Q988">
        <v>197.44</v>
      </c>
      <c r="R988">
        <v>1.1100000000000001</v>
      </c>
      <c r="S988">
        <v>1.912163383</v>
      </c>
      <c r="T988">
        <v>10</v>
      </c>
    </row>
    <row r="989" spans="1:20" x14ac:dyDescent="0.35">
      <c r="A989" s="8">
        <v>45724.157152777778</v>
      </c>
      <c r="B989">
        <v>691</v>
      </c>
      <c r="C989">
        <v>632</v>
      </c>
      <c r="D989">
        <v>545</v>
      </c>
      <c r="E989">
        <v>87</v>
      </c>
      <c r="F989" s="2">
        <v>45724</v>
      </c>
      <c r="G989" s="5">
        <f t="shared" si="15"/>
        <v>10</v>
      </c>
      <c r="H989" t="s">
        <v>990</v>
      </c>
      <c r="I989">
        <v>2025</v>
      </c>
      <c r="J989">
        <v>3</v>
      </c>
      <c r="K989">
        <v>8</v>
      </c>
      <c r="L989">
        <v>3</v>
      </c>
      <c r="M989">
        <v>64</v>
      </c>
      <c r="N989">
        <v>126</v>
      </c>
      <c r="O989">
        <v>151.76</v>
      </c>
      <c r="P989">
        <v>43.45</v>
      </c>
      <c r="Q989">
        <v>108.31</v>
      </c>
      <c r="R989">
        <v>1.2</v>
      </c>
      <c r="S989">
        <v>4.1644702159999998</v>
      </c>
      <c r="T989">
        <v>10</v>
      </c>
    </row>
    <row r="990" spans="1:20" x14ac:dyDescent="0.35">
      <c r="A990" s="8">
        <v>45724.196018518523</v>
      </c>
      <c r="B990">
        <v>612</v>
      </c>
      <c r="C990">
        <v>546</v>
      </c>
      <c r="D990">
        <v>490</v>
      </c>
      <c r="E990">
        <v>56</v>
      </c>
      <c r="F990" s="2">
        <v>45724</v>
      </c>
      <c r="G990" s="5">
        <f t="shared" si="15"/>
        <v>10</v>
      </c>
      <c r="H990" t="s">
        <v>991</v>
      </c>
      <c r="I990">
        <v>2025</v>
      </c>
      <c r="J990">
        <v>3</v>
      </c>
      <c r="K990">
        <v>8</v>
      </c>
      <c r="L990">
        <v>4</v>
      </c>
      <c r="M990">
        <v>49</v>
      </c>
      <c r="N990">
        <v>94</v>
      </c>
      <c r="O990">
        <v>143.86000000000001</v>
      </c>
      <c r="P990">
        <v>41.19</v>
      </c>
      <c r="Q990">
        <v>102.67</v>
      </c>
      <c r="R990">
        <v>1.53</v>
      </c>
      <c r="S990">
        <v>3.7953565970000001</v>
      </c>
      <c r="T990">
        <v>10</v>
      </c>
    </row>
    <row r="991" spans="1:20" x14ac:dyDescent="0.35">
      <c r="A991" s="8">
        <v>45724.238981481481</v>
      </c>
      <c r="B991">
        <v>469</v>
      </c>
      <c r="C991">
        <v>300</v>
      </c>
      <c r="D991">
        <v>267</v>
      </c>
      <c r="E991">
        <v>33</v>
      </c>
      <c r="F991" s="2">
        <v>45724</v>
      </c>
      <c r="G991" s="5">
        <f t="shared" si="15"/>
        <v>10</v>
      </c>
      <c r="H991" t="s">
        <v>992</v>
      </c>
      <c r="I991">
        <v>2025</v>
      </c>
      <c r="J991">
        <v>3</v>
      </c>
      <c r="K991">
        <v>8</v>
      </c>
      <c r="L991">
        <v>5</v>
      </c>
      <c r="M991">
        <v>27</v>
      </c>
      <c r="N991">
        <v>38</v>
      </c>
      <c r="O991">
        <v>61.65</v>
      </c>
      <c r="P991">
        <v>17.649999999999999</v>
      </c>
      <c r="Q991">
        <v>44</v>
      </c>
      <c r="R991">
        <v>1.62</v>
      </c>
      <c r="S991">
        <v>4.8661800489999996</v>
      </c>
      <c r="T991">
        <v>10</v>
      </c>
    </row>
    <row r="992" spans="1:20" x14ac:dyDescent="0.35">
      <c r="A992" s="8">
        <v>45724.262743055559</v>
      </c>
      <c r="B992">
        <v>599</v>
      </c>
      <c r="C992">
        <v>513</v>
      </c>
      <c r="D992">
        <v>458</v>
      </c>
      <c r="E992">
        <v>55</v>
      </c>
      <c r="F992" s="2">
        <v>45724</v>
      </c>
      <c r="G992" s="5">
        <f t="shared" si="15"/>
        <v>10</v>
      </c>
      <c r="H992" t="s">
        <v>993</v>
      </c>
      <c r="I992">
        <v>2025</v>
      </c>
      <c r="J992">
        <v>3</v>
      </c>
      <c r="K992">
        <v>8</v>
      </c>
      <c r="L992">
        <v>6</v>
      </c>
      <c r="M992">
        <v>42</v>
      </c>
      <c r="N992">
        <v>73</v>
      </c>
      <c r="O992">
        <v>115.4</v>
      </c>
      <c r="P992">
        <v>33.04</v>
      </c>
      <c r="Q992">
        <v>82.36</v>
      </c>
      <c r="R992">
        <v>1.58</v>
      </c>
      <c r="S992">
        <v>4.4454072790000003</v>
      </c>
      <c r="T992">
        <v>10</v>
      </c>
    </row>
    <row r="993" spans="1:20" x14ac:dyDescent="0.35">
      <c r="A993" s="8">
        <v>45724.329502314817</v>
      </c>
      <c r="B993">
        <v>343</v>
      </c>
      <c r="C993">
        <v>258</v>
      </c>
      <c r="D993">
        <v>221</v>
      </c>
      <c r="E993">
        <v>37</v>
      </c>
      <c r="F993" s="2">
        <v>45724</v>
      </c>
      <c r="G993" s="5">
        <f t="shared" si="15"/>
        <v>10</v>
      </c>
      <c r="H993" t="s">
        <v>994</v>
      </c>
      <c r="I993">
        <v>2025</v>
      </c>
      <c r="J993">
        <v>3</v>
      </c>
      <c r="K993">
        <v>8</v>
      </c>
      <c r="L993">
        <v>7</v>
      </c>
      <c r="M993">
        <v>31</v>
      </c>
      <c r="N993">
        <v>50</v>
      </c>
      <c r="O993">
        <v>94.85</v>
      </c>
      <c r="P993">
        <v>27.16</v>
      </c>
      <c r="Q993">
        <v>67.69</v>
      </c>
      <c r="R993">
        <v>1.9</v>
      </c>
      <c r="S993">
        <v>2.720084344</v>
      </c>
      <c r="T993">
        <v>10</v>
      </c>
    </row>
    <row r="994" spans="1:20" x14ac:dyDescent="0.35">
      <c r="A994" s="8">
        <v>45724.34337962963</v>
      </c>
      <c r="B994">
        <v>194</v>
      </c>
      <c r="C994">
        <v>130</v>
      </c>
      <c r="D994">
        <v>90</v>
      </c>
      <c r="E994">
        <v>40</v>
      </c>
      <c r="F994" s="2">
        <v>45724</v>
      </c>
      <c r="G994" s="5">
        <f t="shared" si="15"/>
        <v>10</v>
      </c>
      <c r="H994" t="s">
        <v>995</v>
      </c>
      <c r="I994">
        <v>2025</v>
      </c>
      <c r="J994">
        <v>3</v>
      </c>
      <c r="K994">
        <v>8</v>
      </c>
      <c r="L994">
        <v>8</v>
      </c>
      <c r="M994">
        <v>32</v>
      </c>
      <c r="N994">
        <v>62</v>
      </c>
      <c r="O994">
        <v>75.88</v>
      </c>
      <c r="P994">
        <v>21.72</v>
      </c>
      <c r="Q994">
        <v>54.16</v>
      </c>
      <c r="R994">
        <v>1.22</v>
      </c>
      <c r="S994">
        <v>1.7132314179999999</v>
      </c>
      <c r="T994">
        <v>10</v>
      </c>
    </row>
    <row r="995" spans="1:20" x14ac:dyDescent="0.35">
      <c r="A995" s="8">
        <v>45724.410879629628</v>
      </c>
      <c r="B995">
        <v>170</v>
      </c>
      <c r="C995">
        <v>141</v>
      </c>
      <c r="D995">
        <v>106</v>
      </c>
      <c r="E995">
        <v>35</v>
      </c>
      <c r="F995" s="2">
        <v>45724</v>
      </c>
      <c r="G995" s="5">
        <f t="shared" si="15"/>
        <v>10</v>
      </c>
      <c r="H995" t="s">
        <v>996</v>
      </c>
      <c r="I995">
        <v>2025</v>
      </c>
      <c r="J995">
        <v>3</v>
      </c>
      <c r="K995">
        <v>8</v>
      </c>
      <c r="L995">
        <v>9</v>
      </c>
      <c r="M995">
        <v>31</v>
      </c>
      <c r="N995">
        <v>62</v>
      </c>
      <c r="O995">
        <v>86.95</v>
      </c>
      <c r="P995">
        <v>24.89</v>
      </c>
      <c r="Q995">
        <v>62.05</v>
      </c>
      <c r="R995">
        <v>1.4</v>
      </c>
      <c r="S995">
        <v>1.6216216219999999</v>
      </c>
      <c r="T995">
        <v>10</v>
      </c>
    </row>
    <row r="996" spans="1:20" x14ac:dyDescent="0.35">
      <c r="A996" s="8">
        <v>45724.430069444446</v>
      </c>
      <c r="B996">
        <v>187</v>
      </c>
      <c r="C996">
        <v>167</v>
      </c>
      <c r="D996">
        <v>128</v>
      </c>
      <c r="E996">
        <v>39</v>
      </c>
      <c r="F996" s="2">
        <v>45724</v>
      </c>
      <c r="G996" s="5">
        <f t="shared" si="15"/>
        <v>10</v>
      </c>
      <c r="H996" t="s">
        <v>997</v>
      </c>
      <c r="I996">
        <v>2025</v>
      </c>
      <c r="J996">
        <v>3</v>
      </c>
      <c r="K996">
        <v>8</v>
      </c>
      <c r="L996">
        <v>10</v>
      </c>
      <c r="M996">
        <v>34</v>
      </c>
      <c r="N996">
        <v>79</v>
      </c>
      <c r="O996">
        <v>77.459999999999994</v>
      </c>
      <c r="P996">
        <v>22.18</v>
      </c>
      <c r="Q996">
        <v>55.28</v>
      </c>
      <c r="R996">
        <v>0.98</v>
      </c>
      <c r="S996">
        <v>2.1559514590000002</v>
      </c>
      <c r="T996">
        <v>10</v>
      </c>
    </row>
    <row r="997" spans="1:20" x14ac:dyDescent="0.35">
      <c r="A997" s="8">
        <v>45724.468414351853</v>
      </c>
      <c r="B997">
        <v>200</v>
      </c>
      <c r="C997">
        <v>187</v>
      </c>
      <c r="D997">
        <v>133</v>
      </c>
      <c r="E997">
        <v>54</v>
      </c>
      <c r="F997" s="2">
        <v>45724</v>
      </c>
      <c r="G997" s="5">
        <f t="shared" si="15"/>
        <v>10</v>
      </c>
      <c r="H997" t="s">
        <v>998</v>
      </c>
      <c r="I997">
        <v>2025</v>
      </c>
      <c r="J997">
        <v>3</v>
      </c>
      <c r="K997">
        <v>8</v>
      </c>
      <c r="L997">
        <v>11</v>
      </c>
      <c r="M997">
        <v>43</v>
      </c>
      <c r="N997">
        <v>114</v>
      </c>
      <c r="O997">
        <v>107.5</v>
      </c>
      <c r="P997">
        <v>30.78</v>
      </c>
      <c r="Q997">
        <v>76.72</v>
      </c>
      <c r="R997">
        <v>0.94</v>
      </c>
      <c r="S997">
        <v>1.739534884</v>
      </c>
      <c r="T997">
        <v>10</v>
      </c>
    </row>
    <row r="998" spans="1:20" x14ac:dyDescent="0.35">
      <c r="A998" s="8">
        <v>45724.521412037036</v>
      </c>
      <c r="B998">
        <v>277</v>
      </c>
      <c r="C998">
        <v>225</v>
      </c>
      <c r="D998">
        <v>171</v>
      </c>
      <c r="E998">
        <v>54</v>
      </c>
      <c r="F998" s="2">
        <v>45724</v>
      </c>
      <c r="G998" s="5">
        <f t="shared" si="15"/>
        <v>10</v>
      </c>
      <c r="H998" t="s">
        <v>834</v>
      </c>
      <c r="I998">
        <v>2025</v>
      </c>
      <c r="J998">
        <v>3</v>
      </c>
      <c r="K998">
        <v>8</v>
      </c>
      <c r="L998">
        <v>12</v>
      </c>
      <c r="M998">
        <v>44</v>
      </c>
      <c r="N998">
        <v>126</v>
      </c>
      <c r="O998">
        <v>131.21</v>
      </c>
      <c r="P998">
        <v>37.57</v>
      </c>
      <c r="Q998">
        <v>93.64</v>
      </c>
      <c r="R998">
        <v>1.04</v>
      </c>
      <c r="S998">
        <v>1.714808323</v>
      </c>
      <c r="T998">
        <v>10</v>
      </c>
    </row>
    <row r="999" spans="1:20" x14ac:dyDescent="0.35">
      <c r="A999" s="8">
        <v>45724.568668981483</v>
      </c>
      <c r="B999">
        <v>397</v>
      </c>
      <c r="C999">
        <v>314</v>
      </c>
      <c r="D999">
        <v>235</v>
      </c>
      <c r="E999">
        <v>79</v>
      </c>
      <c r="F999" s="2">
        <v>45724</v>
      </c>
      <c r="G999" s="5">
        <f t="shared" si="15"/>
        <v>10</v>
      </c>
      <c r="H999" t="s">
        <v>999</v>
      </c>
      <c r="I999">
        <v>2025</v>
      </c>
      <c r="J999">
        <v>3</v>
      </c>
      <c r="K999">
        <v>8</v>
      </c>
      <c r="L999">
        <v>13</v>
      </c>
      <c r="M999">
        <v>74</v>
      </c>
      <c r="N999">
        <v>164</v>
      </c>
      <c r="O999">
        <v>189.7</v>
      </c>
      <c r="P999">
        <v>54.31</v>
      </c>
      <c r="Q999">
        <v>135.38999999999999</v>
      </c>
      <c r="R999">
        <v>1.1599999999999999</v>
      </c>
      <c r="S999">
        <v>1.6552451239999999</v>
      </c>
      <c r="T999">
        <v>10</v>
      </c>
    </row>
    <row r="1000" spans="1:20" x14ac:dyDescent="0.35">
      <c r="A1000" s="8">
        <v>45724.587268518517</v>
      </c>
      <c r="B1000">
        <v>358</v>
      </c>
      <c r="C1000">
        <v>242</v>
      </c>
      <c r="D1000">
        <v>166</v>
      </c>
      <c r="E1000">
        <v>76</v>
      </c>
      <c r="F1000" s="2">
        <v>45724</v>
      </c>
      <c r="G1000" s="5">
        <f t="shared" si="15"/>
        <v>10</v>
      </c>
      <c r="H1000" t="s">
        <v>1000</v>
      </c>
      <c r="I1000">
        <v>2025</v>
      </c>
      <c r="J1000">
        <v>3</v>
      </c>
      <c r="K1000">
        <v>8</v>
      </c>
      <c r="L1000">
        <v>14</v>
      </c>
      <c r="M1000">
        <v>71</v>
      </c>
      <c r="N1000">
        <v>140</v>
      </c>
      <c r="O1000">
        <v>151.76</v>
      </c>
      <c r="P1000">
        <v>43.45</v>
      </c>
      <c r="Q1000">
        <v>108.31</v>
      </c>
      <c r="R1000">
        <v>1.08</v>
      </c>
      <c r="S1000">
        <v>1.5946230889999999</v>
      </c>
      <c r="T1000">
        <v>10</v>
      </c>
    </row>
    <row r="1001" spans="1:20" x14ac:dyDescent="0.35">
      <c r="A1001" s="8">
        <v>45724.645243055558</v>
      </c>
      <c r="B1001">
        <v>333</v>
      </c>
      <c r="C1001">
        <v>261</v>
      </c>
      <c r="D1001">
        <v>165</v>
      </c>
      <c r="E1001">
        <v>96</v>
      </c>
      <c r="F1001" s="2">
        <v>45724</v>
      </c>
      <c r="G1001" s="5">
        <f t="shared" si="15"/>
        <v>10</v>
      </c>
      <c r="H1001" t="s">
        <v>1001</v>
      </c>
      <c r="I1001">
        <v>2025</v>
      </c>
      <c r="J1001">
        <v>3</v>
      </c>
      <c r="K1001">
        <v>8</v>
      </c>
      <c r="L1001">
        <v>15</v>
      </c>
      <c r="M1001">
        <v>84</v>
      </c>
      <c r="N1001">
        <v>210</v>
      </c>
      <c r="O1001">
        <v>233.96</v>
      </c>
      <c r="P1001">
        <v>66.98</v>
      </c>
      <c r="Q1001">
        <v>166.98</v>
      </c>
      <c r="R1001">
        <v>1.1100000000000001</v>
      </c>
      <c r="S1001">
        <v>1.115575312</v>
      </c>
      <c r="T1001">
        <v>10</v>
      </c>
    </row>
    <row r="1002" spans="1:20" x14ac:dyDescent="0.35">
      <c r="A1002" s="8">
        <v>45724.692094907397</v>
      </c>
      <c r="B1002">
        <v>383</v>
      </c>
      <c r="C1002">
        <v>250</v>
      </c>
      <c r="D1002">
        <v>159</v>
      </c>
      <c r="E1002">
        <v>91</v>
      </c>
      <c r="F1002" s="2">
        <v>45724</v>
      </c>
      <c r="G1002" s="5">
        <f t="shared" si="15"/>
        <v>10</v>
      </c>
      <c r="H1002" t="s">
        <v>1002</v>
      </c>
      <c r="I1002">
        <v>2025</v>
      </c>
      <c r="J1002">
        <v>3</v>
      </c>
      <c r="K1002">
        <v>8</v>
      </c>
      <c r="L1002">
        <v>16</v>
      </c>
      <c r="M1002">
        <v>80</v>
      </c>
      <c r="N1002">
        <v>154</v>
      </c>
      <c r="O1002">
        <v>219.74</v>
      </c>
      <c r="P1002">
        <v>62.91</v>
      </c>
      <c r="Q1002">
        <v>156.82</v>
      </c>
      <c r="R1002">
        <v>1.43</v>
      </c>
      <c r="S1002">
        <v>1.1377082009999999</v>
      </c>
      <c r="T1002">
        <v>10</v>
      </c>
    </row>
    <row r="1003" spans="1:20" x14ac:dyDescent="0.35">
      <c r="A1003" s="8">
        <v>45724.72997685185</v>
      </c>
      <c r="B1003">
        <v>369</v>
      </c>
      <c r="C1003">
        <v>282</v>
      </c>
      <c r="D1003">
        <v>175</v>
      </c>
      <c r="E1003">
        <v>107</v>
      </c>
      <c r="F1003" s="2">
        <v>45724</v>
      </c>
      <c r="G1003" s="5">
        <f t="shared" si="15"/>
        <v>10</v>
      </c>
      <c r="H1003" t="s">
        <v>1003</v>
      </c>
      <c r="I1003">
        <v>2025</v>
      </c>
      <c r="J1003">
        <v>3</v>
      </c>
      <c r="K1003">
        <v>8</v>
      </c>
      <c r="L1003">
        <v>17</v>
      </c>
      <c r="M1003">
        <v>78</v>
      </c>
      <c r="N1003">
        <v>134</v>
      </c>
      <c r="O1003">
        <v>180.21</v>
      </c>
      <c r="P1003">
        <v>51.6</v>
      </c>
      <c r="Q1003">
        <v>128.62</v>
      </c>
      <c r="R1003">
        <v>1.34</v>
      </c>
      <c r="S1003">
        <v>1.5648410189999999</v>
      </c>
      <c r="T1003">
        <v>10</v>
      </c>
    </row>
    <row r="1004" spans="1:20" x14ac:dyDescent="0.35">
      <c r="A1004" s="8">
        <v>45724.773518518523</v>
      </c>
      <c r="B1004">
        <v>235</v>
      </c>
      <c r="C1004">
        <v>189</v>
      </c>
      <c r="D1004">
        <v>171</v>
      </c>
      <c r="E1004">
        <v>18</v>
      </c>
      <c r="F1004" s="2">
        <v>45724</v>
      </c>
      <c r="G1004" s="5">
        <f t="shared" si="15"/>
        <v>10</v>
      </c>
      <c r="H1004" t="s">
        <v>1004</v>
      </c>
      <c r="I1004">
        <v>2025</v>
      </c>
      <c r="J1004">
        <v>3</v>
      </c>
      <c r="K1004">
        <v>8</v>
      </c>
      <c r="L1004">
        <v>18</v>
      </c>
      <c r="M1004">
        <v>16</v>
      </c>
      <c r="N1004">
        <v>20</v>
      </c>
      <c r="O1004">
        <v>42.68</v>
      </c>
      <c r="P1004">
        <v>12.22</v>
      </c>
      <c r="Q1004">
        <v>30.46</v>
      </c>
      <c r="R1004">
        <v>2.13</v>
      </c>
      <c r="S1004">
        <v>4.4283036549999997</v>
      </c>
      <c r="T1004">
        <v>10</v>
      </c>
    </row>
    <row r="1005" spans="1:20" x14ac:dyDescent="0.35">
      <c r="A1005" s="8">
        <v>45724.816840277781</v>
      </c>
      <c r="B1005">
        <v>484</v>
      </c>
      <c r="C1005">
        <v>252</v>
      </c>
      <c r="D1005">
        <v>157</v>
      </c>
      <c r="E1005">
        <v>95</v>
      </c>
      <c r="F1005" s="2">
        <v>45724</v>
      </c>
      <c r="G1005" s="5">
        <f t="shared" si="15"/>
        <v>10</v>
      </c>
      <c r="H1005" t="s">
        <v>1005</v>
      </c>
      <c r="I1005">
        <v>2025</v>
      </c>
      <c r="J1005">
        <v>3</v>
      </c>
      <c r="K1005">
        <v>8</v>
      </c>
      <c r="L1005">
        <v>19</v>
      </c>
      <c r="M1005">
        <v>77</v>
      </c>
      <c r="N1005">
        <v>178</v>
      </c>
      <c r="O1005">
        <v>205.51</v>
      </c>
      <c r="P1005">
        <v>58.84</v>
      </c>
      <c r="Q1005">
        <v>146.66999999999999</v>
      </c>
      <c r="R1005">
        <v>1.1499999999999999</v>
      </c>
      <c r="S1005">
        <v>1.226217702</v>
      </c>
      <c r="T1005">
        <v>10</v>
      </c>
    </row>
    <row r="1006" spans="1:20" x14ac:dyDescent="0.35">
      <c r="A1006" s="8">
        <v>45724.835625</v>
      </c>
      <c r="B1006">
        <v>536</v>
      </c>
      <c r="C1006">
        <v>338</v>
      </c>
      <c r="D1006">
        <v>161</v>
      </c>
      <c r="E1006">
        <v>177</v>
      </c>
      <c r="F1006" s="2">
        <v>45724</v>
      </c>
      <c r="G1006" s="5">
        <f t="shared" si="15"/>
        <v>10</v>
      </c>
      <c r="H1006" t="s">
        <v>1006</v>
      </c>
      <c r="I1006">
        <v>2025</v>
      </c>
      <c r="J1006">
        <v>3</v>
      </c>
      <c r="K1006">
        <v>8</v>
      </c>
      <c r="L1006">
        <v>20</v>
      </c>
      <c r="M1006">
        <v>133</v>
      </c>
      <c r="N1006">
        <v>129</v>
      </c>
      <c r="O1006">
        <v>286.13</v>
      </c>
      <c r="P1006">
        <v>81.92</v>
      </c>
      <c r="Q1006">
        <v>204.21</v>
      </c>
      <c r="R1006">
        <v>2.2200000000000002</v>
      </c>
      <c r="S1006">
        <v>1.181281236</v>
      </c>
      <c r="T1006">
        <v>10</v>
      </c>
    </row>
    <row r="1007" spans="1:20" x14ac:dyDescent="0.35">
      <c r="A1007" s="8">
        <v>45724.878321759257</v>
      </c>
      <c r="B1007">
        <v>625</v>
      </c>
      <c r="C1007">
        <v>435</v>
      </c>
      <c r="D1007">
        <v>214</v>
      </c>
      <c r="E1007">
        <v>221</v>
      </c>
      <c r="F1007" s="2">
        <v>45724</v>
      </c>
      <c r="G1007" s="5">
        <f t="shared" si="15"/>
        <v>10</v>
      </c>
      <c r="H1007" t="s">
        <v>1007</v>
      </c>
      <c r="I1007">
        <v>2025</v>
      </c>
      <c r="J1007">
        <v>3</v>
      </c>
      <c r="K1007">
        <v>8</v>
      </c>
      <c r="L1007">
        <v>21</v>
      </c>
      <c r="M1007">
        <v>168</v>
      </c>
      <c r="N1007">
        <v>197</v>
      </c>
      <c r="O1007">
        <v>377.82</v>
      </c>
      <c r="P1007">
        <v>108.17</v>
      </c>
      <c r="Q1007">
        <v>269.64999999999998</v>
      </c>
      <c r="R1007">
        <v>1.92</v>
      </c>
      <c r="S1007">
        <v>1.1513419090000001</v>
      </c>
      <c r="T1007">
        <v>10</v>
      </c>
    </row>
    <row r="1008" spans="1:20" x14ac:dyDescent="0.35">
      <c r="A1008" s="8">
        <v>45724.948252314818</v>
      </c>
      <c r="B1008">
        <v>685</v>
      </c>
      <c r="C1008">
        <v>496</v>
      </c>
      <c r="D1008">
        <v>261</v>
      </c>
      <c r="E1008">
        <v>235</v>
      </c>
      <c r="F1008" s="2">
        <v>45724</v>
      </c>
      <c r="G1008" s="5">
        <f t="shared" si="15"/>
        <v>10</v>
      </c>
      <c r="H1008" t="s">
        <v>1008</v>
      </c>
      <c r="I1008">
        <v>2025</v>
      </c>
      <c r="J1008">
        <v>3</v>
      </c>
      <c r="K1008">
        <v>8</v>
      </c>
      <c r="L1008">
        <v>22</v>
      </c>
      <c r="M1008">
        <v>179</v>
      </c>
      <c r="N1008">
        <v>209</v>
      </c>
      <c r="O1008">
        <v>374.66</v>
      </c>
      <c r="P1008">
        <v>107.27</v>
      </c>
      <c r="Q1008">
        <v>267.39</v>
      </c>
      <c r="R1008">
        <v>1.79</v>
      </c>
      <c r="S1008">
        <v>1.3238669729999999</v>
      </c>
      <c r="T1008">
        <v>10</v>
      </c>
    </row>
    <row r="1009" spans="1:20" x14ac:dyDescent="0.35">
      <c r="A1009" s="8">
        <v>45724.964131944442</v>
      </c>
      <c r="B1009">
        <v>736</v>
      </c>
      <c r="C1009">
        <v>492</v>
      </c>
      <c r="D1009">
        <v>281</v>
      </c>
      <c r="E1009">
        <v>211</v>
      </c>
      <c r="F1009" s="2">
        <v>45724</v>
      </c>
      <c r="G1009" s="5">
        <f t="shared" si="15"/>
        <v>10</v>
      </c>
      <c r="H1009" t="s">
        <v>1009</v>
      </c>
      <c r="I1009">
        <v>2025</v>
      </c>
      <c r="J1009">
        <v>3</v>
      </c>
      <c r="K1009">
        <v>8</v>
      </c>
      <c r="L1009">
        <v>23</v>
      </c>
      <c r="M1009">
        <v>160</v>
      </c>
      <c r="N1009">
        <v>199</v>
      </c>
      <c r="O1009">
        <v>411.02</v>
      </c>
      <c r="P1009">
        <v>117.68</v>
      </c>
      <c r="Q1009">
        <v>293.33999999999997</v>
      </c>
      <c r="R1009">
        <v>2.0699999999999998</v>
      </c>
      <c r="S1009">
        <v>1.197022043</v>
      </c>
      <c r="T1009">
        <v>10</v>
      </c>
    </row>
    <row r="1010" spans="1:20" x14ac:dyDescent="0.35">
      <c r="A1010" s="8">
        <v>45725.025925925933</v>
      </c>
      <c r="B1010">
        <v>644</v>
      </c>
      <c r="C1010">
        <v>460</v>
      </c>
      <c r="D1010">
        <v>249</v>
      </c>
      <c r="E1010">
        <v>211</v>
      </c>
      <c r="F1010" s="2">
        <v>45725</v>
      </c>
      <c r="G1010" s="5">
        <f t="shared" si="15"/>
        <v>10</v>
      </c>
      <c r="H1010" t="s">
        <v>1010</v>
      </c>
      <c r="I1010">
        <v>2025</v>
      </c>
      <c r="J1010">
        <v>3</v>
      </c>
      <c r="K1010">
        <v>9</v>
      </c>
      <c r="L1010">
        <v>0</v>
      </c>
      <c r="M1010">
        <v>164</v>
      </c>
      <c r="N1010">
        <v>536</v>
      </c>
      <c r="O1010">
        <v>353.09</v>
      </c>
      <c r="P1010">
        <v>92.83</v>
      </c>
      <c r="Q1010">
        <v>260.25</v>
      </c>
      <c r="R1010">
        <v>0.66</v>
      </c>
      <c r="S1010">
        <v>1.302783993</v>
      </c>
      <c r="T1010">
        <v>10</v>
      </c>
    </row>
    <row r="1011" spans="1:20" x14ac:dyDescent="0.35">
      <c r="A1011" s="8">
        <v>45725.056701388887</v>
      </c>
      <c r="B1011">
        <v>540</v>
      </c>
      <c r="C1011">
        <v>450</v>
      </c>
      <c r="D1011">
        <v>276</v>
      </c>
      <c r="E1011">
        <v>174</v>
      </c>
      <c r="F1011" s="2">
        <v>45725</v>
      </c>
      <c r="G1011" s="5">
        <f t="shared" si="15"/>
        <v>10</v>
      </c>
      <c r="H1011" t="s">
        <v>1011</v>
      </c>
      <c r="I1011">
        <v>2025</v>
      </c>
      <c r="J1011">
        <v>3</v>
      </c>
      <c r="K1011">
        <v>9</v>
      </c>
      <c r="L1011">
        <v>1</v>
      </c>
      <c r="M1011">
        <v>122</v>
      </c>
      <c r="N1011">
        <v>288</v>
      </c>
      <c r="O1011">
        <v>212.14</v>
      </c>
      <c r="P1011">
        <v>55.78</v>
      </c>
      <c r="Q1011">
        <v>156.36000000000001</v>
      </c>
      <c r="R1011">
        <v>0.74</v>
      </c>
      <c r="S1011">
        <v>2.12124069</v>
      </c>
      <c r="T1011">
        <v>10</v>
      </c>
    </row>
    <row r="1012" spans="1:20" x14ac:dyDescent="0.35">
      <c r="A1012" s="8">
        <v>45725.10297453704</v>
      </c>
      <c r="B1012">
        <v>435</v>
      </c>
      <c r="C1012">
        <v>395</v>
      </c>
      <c r="D1012">
        <v>255</v>
      </c>
      <c r="E1012">
        <v>140</v>
      </c>
      <c r="F1012" s="2">
        <v>45725</v>
      </c>
      <c r="G1012" s="5">
        <f t="shared" si="15"/>
        <v>10</v>
      </c>
      <c r="H1012" t="s">
        <v>1012</v>
      </c>
      <c r="I1012">
        <v>2025</v>
      </c>
      <c r="J1012">
        <v>3</v>
      </c>
      <c r="K1012">
        <v>9</v>
      </c>
      <c r="L1012">
        <v>2</v>
      </c>
      <c r="M1012">
        <v>105</v>
      </c>
      <c r="N1012">
        <v>260</v>
      </c>
      <c r="O1012">
        <v>230.65</v>
      </c>
      <c r="P1012">
        <v>60.64</v>
      </c>
      <c r="Q1012">
        <v>170</v>
      </c>
      <c r="R1012">
        <v>0.89</v>
      </c>
      <c r="S1012">
        <v>1.7125514850000001</v>
      </c>
      <c r="T1012">
        <v>10</v>
      </c>
    </row>
    <row r="1013" spans="1:20" x14ac:dyDescent="0.35">
      <c r="A1013" s="8">
        <v>45725.159363425933</v>
      </c>
      <c r="B1013">
        <v>475</v>
      </c>
      <c r="C1013">
        <v>390</v>
      </c>
      <c r="D1013">
        <v>314</v>
      </c>
      <c r="E1013">
        <v>76</v>
      </c>
      <c r="F1013" s="2">
        <v>45725</v>
      </c>
      <c r="G1013" s="5">
        <f t="shared" si="15"/>
        <v>10</v>
      </c>
      <c r="H1013" t="s">
        <v>1013</v>
      </c>
      <c r="I1013">
        <v>2025</v>
      </c>
      <c r="J1013">
        <v>3</v>
      </c>
      <c r="K1013">
        <v>9</v>
      </c>
      <c r="L1013">
        <v>3</v>
      </c>
      <c r="M1013">
        <v>64</v>
      </c>
      <c r="N1013">
        <v>119</v>
      </c>
      <c r="O1013">
        <v>133.83000000000001</v>
      </c>
      <c r="P1013">
        <v>35.19</v>
      </c>
      <c r="Q1013">
        <v>98.64</v>
      </c>
      <c r="R1013">
        <v>1.1200000000000001</v>
      </c>
      <c r="S1013">
        <v>2.9141448109999999</v>
      </c>
      <c r="T1013">
        <v>10</v>
      </c>
    </row>
    <row r="1014" spans="1:20" x14ac:dyDescent="0.35">
      <c r="A1014" s="8">
        <v>45725.179594907408</v>
      </c>
      <c r="B1014">
        <v>481</v>
      </c>
      <c r="C1014">
        <v>377</v>
      </c>
      <c r="D1014">
        <v>325</v>
      </c>
      <c r="E1014">
        <v>52</v>
      </c>
      <c r="F1014" s="2">
        <v>45725</v>
      </c>
      <c r="G1014" s="5">
        <f t="shared" si="15"/>
        <v>10</v>
      </c>
      <c r="H1014" t="s">
        <v>1014</v>
      </c>
      <c r="I1014">
        <v>2025</v>
      </c>
      <c r="J1014">
        <v>3</v>
      </c>
      <c r="K1014">
        <v>9</v>
      </c>
      <c r="L1014">
        <v>4</v>
      </c>
      <c r="M1014">
        <v>39</v>
      </c>
      <c r="N1014">
        <v>59</v>
      </c>
      <c r="O1014">
        <v>81.150000000000006</v>
      </c>
      <c r="P1014">
        <v>21.34</v>
      </c>
      <c r="Q1014">
        <v>59.82</v>
      </c>
      <c r="R1014">
        <v>1.38</v>
      </c>
      <c r="S1014">
        <v>4.6457178069999996</v>
      </c>
      <c r="T1014">
        <v>10</v>
      </c>
    </row>
    <row r="1015" spans="1:20" x14ac:dyDescent="0.35">
      <c r="A1015" s="8">
        <v>45725.246134259258</v>
      </c>
      <c r="B1015">
        <v>426</v>
      </c>
      <c r="C1015">
        <v>272</v>
      </c>
      <c r="D1015">
        <v>242</v>
      </c>
      <c r="E1015">
        <v>30</v>
      </c>
      <c r="F1015" s="2">
        <v>45725</v>
      </c>
      <c r="G1015" s="5">
        <f t="shared" si="15"/>
        <v>10</v>
      </c>
      <c r="H1015" t="s">
        <v>1015</v>
      </c>
      <c r="I1015">
        <v>2025</v>
      </c>
      <c r="J1015">
        <v>3</v>
      </c>
      <c r="K1015">
        <v>9</v>
      </c>
      <c r="L1015">
        <v>5</v>
      </c>
      <c r="M1015">
        <v>26</v>
      </c>
      <c r="N1015">
        <v>36</v>
      </c>
      <c r="O1015">
        <v>59.8</v>
      </c>
      <c r="P1015">
        <v>15.72</v>
      </c>
      <c r="Q1015">
        <v>44.08</v>
      </c>
      <c r="R1015">
        <v>1.66</v>
      </c>
      <c r="S1015">
        <v>4.5484949830000003</v>
      </c>
      <c r="T1015">
        <v>10</v>
      </c>
    </row>
    <row r="1016" spans="1:20" x14ac:dyDescent="0.35">
      <c r="A1016" s="8">
        <v>45725.274953703702</v>
      </c>
      <c r="B1016">
        <v>538</v>
      </c>
      <c r="C1016">
        <v>321</v>
      </c>
      <c r="D1016">
        <v>279</v>
      </c>
      <c r="E1016">
        <v>42</v>
      </c>
      <c r="F1016" s="2">
        <v>45725</v>
      </c>
      <c r="G1016" s="5">
        <f t="shared" si="15"/>
        <v>10</v>
      </c>
      <c r="H1016" t="s">
        <v>1016</v>
      </c>
      <c r="I1016">
        <v>2025</v>
      </c>
      <c r="J1016">
        <v>3</v>
      </c>
      <c r="K1016">
        <v>9</v>
      </c>
      <c r="L1016">
        <v>6</v>
      </c>
      <c r="M1016">
        <v>29</v>
      </c>
      <c r="N1016">
        <v>41</v>
      </c>
      <c r="O1016">
        <v>64.069999999999993</v>
      </c>
      <c r="P1016">
        <v>16.850000000000001</v>
      </c>
      <c r="Q1016">
        <v>47.22</v>
      </c>
      <c r="R1016">
        <v>1.56</v>
      </c>
      <c r="S1016">
        <v>5.0101451539999999</v>
      </c>
      <c r="T1016">
        <v>10</v>
      </c>
    </row>
    <row r="1017" spans="1:20" x14ac:dyDescent="0.35">
      <c r="A1017" s="8">
        <v>45725.310613425929</v>
      </c>
      <c r="B1017">
        <v>295</v>
      </c>
      <c r="C1017">
        <v>186</v>
      </c>
      <c r="D1017">
        <v>155</v>
      </c>
      <c r="E1017">
        <v>31</v>
      </c>
      <c r="F1017" s="2">
        <v>45725</v>
      </c>
      <c r="G1017" s="5">
        <f t="shared" si="15"/>
        <v>10</v>
      </c>
      <c r="H1017" t="s">
        <v>1017</v>
      </c>
      <c r="I1017">
        <v>2025</v>
      </c>
      <c r="J1017">
        <v>3</v>
      </c>
      <c r="K1017">
        <v>9</v>
      </c>
      <c r="L1017">
        <v>7</v>
      </c>
      <c r="M1017">
        <v>27</v>
      </c>
      <c r="N1017">
        <v>40</v>
      </c>
      <c r="O1017">
        <v>75.459999999999994</v>
      </c>
      <c r="P1017">
        <v>19.84</v>
      </c>
      <c r="Q1017">
        <v>55.62</v>
      </c>
      <c r="R1017">
        <v>1.89</v>
      </c>
      <c r="S1017">
        <v>2.4648820570000001</v>
      </c>
      <c r="T1017">
        <v>10</v>
      </c>
    </row>
    <row r="1018" spans="1:20" x14ac:dyDescent="0.35">
      <c r="A1018" s="8">
        <v>45725.350185185183</v>
      </c>
      <c r="B1018">
        <v>353</v>
      </c>
      <c r="C1018">
        <v>304</v>
      </c>
      <c r="D1018">
        <v>234</v>
      </c>
      <c r="E1018">
        <v>70</v>
      </c>
      <c r="F1018" s="2">
        <v>45725</v>
      </c>
      <c r="G1018" s="5">
        <f t="shared" si="15"/>
        <v>10</v>
      </c>
      <c r="H1018" t="s">
        <v>1018</v>
      </c>
      <c r="I1018">
        <v>2025</v>
      </c>
      <c r="J1018">
        <v>3</v>
      </c>
      <c r="K1018">
        <v>9</v>
      </c>
      <c r="L1018">
        <v>8</v>
      </c>
      <c r="M1018">
        <v>51</v>
      </c>
      <c r="N1018">
        <v>109</v>
      </c>
      <c r="O1018">
        <v>99.66</v>
      </c>
      <c r="P1018">
        <v>26.2</v>
      </c>
      <c r="Q1018">
        <v>73.459999999999994</v>
      </c>
      <c r="R1018">
        <v>0.91</v>
      </c>
      <c r="S1018">
        <v>3.0503712620000001</v>
      </c>
      <c r="T1018">
        <v>10</v>
      </c>
    </row>
    <row r="1019" spans="1:20" x14ac:dyDescent="0.35">
      <c r="A1019" s="8">
        <v>45725.397094907406</v>
      </c>
      <c r="B1019">
        <v>283</v>
      </c>
      <c r="C1019">
        <v>286</v>
      </c>
      <c r="D1019">
        <v>185</v>
      </c>
      <c r="E1019">
        <v>101</v>
      </c>
      <c r="F1019" s="2">
        <v>45725</v>
      </c>
      <c r="G1019" s="5">
        <f t="shared" si="15"/>
        <v>10</v>
      </c>
      <c r="H1019" t="s">
        <v>1019</v>
      </c>
      <c r="I1019">
        <v>2025</v>
      </c>
      <c r="J1019">
        <v>3</v>
      </c>
      <c r="K1019">
        <v>9</v>
      </c>
      <c r="L1019">
        <v>9</v>
      </c>
      <c r="M1019">
        <v>67</v>
      </c>
      <c r="N1019">
        <v>169</v>
      </c>
      <c r="O1019">
        <v>146.65</v>
      </c>
      <c r="P1019">
        <v>38.56</v>
      </c>
      <c r="Q1019">
        <v>108.09</v>
      </c>
      <c r="R1019">
        <v>0.87</v>
      </c>
      <c r="S1019">
        <v>1.9502216160000001</v>
      </c>
      <c r="T1019">
        <v>10</v>
      </c>
    </row>
    <row r="1020" spans="1:20" x14ac:dyDescent="0.35">
      <c r="A1020" s="8">
        <v>45725.441527777781</v>
      </c>
      <c r="B1020">
        <v>275</v>
      </c>
      <c r="C1020">
        <v>198</v>
      </c>
      <c r="D1020">
        <v>125</v>
      </c>
      <c r="E1020">
        <v>73</v>
      </c>
      <c r="F1020" s="2">
        <v>45725</v>
      </c>
      <c r="G1020" s="5">
        <f t="shared" si="15"/>
        <v>10</v>
      </c>
      <c r="H1020" t="s">
        <v>1020</v>
      </c>
      <c r="I1020">
        <v>2025</v>
      </c>
      <c r="J1020">
        <v>3</v>
      </c>
      <c r="K1020">
        <v>9</v>
      </c>
      <c r="L1020">
        <v>10</v>
      </c>
      <c r="M1020">
        <v>58</v>
      </c>
      <c r="N1020">
        <v>166</v>
      </c>
      <c r="O1020">
        <v>132.41</v>
      </c>
      <c r="P1020">
        <v>34.81</v>
      </c>
      <c r="Q1020">
        <v>97.59</v>
      </c>
      <c r="R1020">
        <v>0.8</v>
      </c>
      <c r="S1020">
        <v>1.495355336</v>
      </c>
      <c r="T1020">
        <v>10</v>
      </c>
    </row>
    <row r="1021" spans="1:20" x14ac:dyDescent="0.35">
      <c r="A1021" s="8">
        <v>45725.491342592592</v>
      </c>
      <c r="B1021">
        <v>293</v>
      </c>
      <c r="C1021">
        <v>261</v>
      </c>
      <c r="D1021">
        <v>201</v>
      </c>
      <c r="E1021">
        <v>60</v>
      </c>
      <c r="F1021" s="2">
        <v>45725</v>
      </c>
      <c r="G1021" s="5">
        <f t="shared" si="15"/>
        <v>10</v>
      </c>
      <c r="H1021" t="s">
        <v>1021</v>
      </c>
      <c r="I1021">
        <v>2025</v>
      </c>
      <c r="J1021">
        <v>3</v>
      </c>
      <c r="K1021">
        <v>9</v>
      </c>
      <c r="L1021">
        <v>11</v>
      </c>
      <c r="M1021">
        <v>43</v>
      </c>
      <c r="N1021">
        <v>101</v>
      </c>
      <c r="O1021">
        <v>81.150000000000006</v>
      </c>
      <c r="P1021">
        <v>21.34</v>
      </c>
      <c r="Q1021">
        <v>59.82</v>
      </c>
      <c r="R1021">
        <v>0.8</v>
      </c>
      <c r="S1021">
        <v>3.2162661739999998</v>
      </c>
      <c r="T1021">
        <v>10</v>
      </c>
    </row>
    <row r="1022" spans="1:20" x14ac:dyDescent="0.35">
      <c r="A1022" s="8">
        <v>45725.506851851853</v>
      </c>
      <c r="B1022">
        <v>434</v>
      </c>
      <c r="C1022">
        <v>427</v>
      </c>
      <c r="D1022">
        <v>354</v>
      </c>
      <c r="E1022">
        <v>73</v>
      </c>
      <c r="F1022" s="2">
        <v>45725</v>
      </c>
      <c r="G1022" s="5">
        <f t="shared" si="15"/>
        <v>10</v>
      </c>
      <c r="H1022" t="s">
        <v>858</v>
      </c>
      <c r="I1022">
        <v>2025</v>
      </c>
      <c r="J1022">
        <v>3</v>
      </c>
      <c r="K1022">
        <v>9</v>
      </c>
      <c r="L1022">
        <v>12</v>
      </c>
      <c r="M1022">
        <v>54</v>
      </c>
      <c r="N1022">
        <v>163</v>
      </c>
      <c r="O1022">
        <v>143.80000000000001</v>
      </c>
      <c r="P1022">
        <v>37.81</v>
      </c>
      <c r="Q1022">
        <v>105.99</v>
      </c>
      <c r="R1022">
        <v>0.88</v>
      </c>
      <c r="S1022">
        <v>2.9694019470000002</v>
      </c>
      <c r="T1022">
        <v>10</v>
      </c>
    </row>
    <row r="1023" spans="1:20" x14ac:dyDescent="0.35">
      <c r="A1023" s="8">
        <v>45725.568356481483</v>
      </c>
      <c r="B1023">
        <v>473</v>
      </c>
      <c r="C1023">
        <v>313</v>
      </c>
      <c r="D1023">
        <v>220</v>
      </c>
      <c r="E1023">
        <v>93</v>
      </c>
      <c r="F1023" s="2">
        <v>45725</v>
      </c>
      <c r="G1023" s="5">
        <f t="shared" si="15"/>
        <v>10</v>
      </c>
      <c r="H1023" t="s">
        <v>1022</v>
      </c>
      <c r="I1023">
        <v>2025</v>
      </c>
      <c r="J1023">
        <v>3</v>
      </c>
      <c r="K1023">
        <v>9</v>
      </c>
      <c r="L1023">
        <v>13</v>
      </c>
      <c r="M1023">
        <v>82</v>
      </c>
      <c r="N1023">
        <v>165</v>
      </c>
      <c r="O1023">
        <v>158.04</v>
      </c>
      <c r="P1023">
        <v>41.55</v>
      </c>
      <c r="Q1023">
        <v>116.48</v>
      </c>
      <c r="R1023">
        <v>0.96</v>
      </c>
      <c r="S1023">
        <v>1.9805112629999999</v>
      </c>
      <c r="T1023">
        <v>10</v>
      </c>
    </row>
    <row r="1024" spans="1:20" x14ac:dyDescent="0.35">
      <c r="A1024" s="8">
        <v>45725.59878472222</v>
      </c>
      <c r="B1024">
        <v>412</v>
      </c>
      <c r="C1024">
        <v>312</v>
      </c>
      <c r="D1024">
        <v>195</v>
      </c>
      <c r="E1024">
        <v>117</v>
      </c>
      <c r="F1024" s="2">
        <v>45725</v>
      </c>
      <c r="G1024" s="5">
        <f t="shared" si="15"/>
        <v>10</v>
      </c>
      <c r="H1024" t="s">
        <v>1023</v>
      </c>
      <c r="I1024">
        <v>2025</v>
      </c>
      <c r="J1024">
        <v>3</v>
      </c>
      <c r="K1024">
        <v>9</v>
      </c>
      <c r="L1024">
        <v>14</v>
      </c>
      <c r="M1024">
        <v>97</v>
      </c>
      <c r="N1024">
        <v>231</v>
      </c>
      <c r="O1024">
        <v>214.98</v>
      </c>
      <c r="P1024">
        <v>56.52</v>
      </c>
      <c r="Q1024">
        <v>158.46</v>
      </c>
      <c r="R1024">
        <v>0.93</v>
      </c>
      <c r="S1024">
        <v>1.4512977949999999</v>
      </c>
      <c r="T1024">
        <v>10</v>
      </c>
    </row>
    <row r="1025" spans="1:20" x14ac:dyDescent="0.35">
      <c r="A1025" s="8">
        <v>45725.62804398148</v>
      </c>
      <c r="B1025">
        <v>375</v>
      </c>
      <c r="C1025">
        <v>262</v>
      </c>
      <c r="D1025">
        <v>159</v>
      </c>
      <c r="E1025">
        <v>103</v>
      </c>
      <c r="F1025" s="2">
        <v>45725</v>
      </c>
      <c r="G1025" s="5">
        <f t="shared" si="15"/>
        <v>10</v>
      </c>
      <c r="H1025" t="s">
        <v>1024</v>
      </c>
      <c r="I1025">
        <v>2025</v>
      </c>
      <c r="J1025">
        <v>3</v>
      </c>
      <c r="K1025">
        <v>9</v>
      </c>
      <c r="L1025">
        <v>15</v>
      </c>
      <c r="M1025">
        <v>88</v>
      </c>
      <c r="N1025">
        <v>193</v>
      </c>
      <c r="O1025">
        <v>186.51</v>
      </c>
      <c r="P1025">
        <v>49.04</v>
      </c>
      <c r="Q1025">
        <v>137.47</v>
      </c>
      <c r="R1025">
        <v>0.97</v>
      </c>
      <c r="S1025">
        <v>1.4047504159999999</v>
      </c>
      <c r="T1025">
        <v>10</v>
      </c>
    </row>
    <row r="1026" spans="1:20" x14ac:dyDescent="0.35">
      <c r="A1026" s="8">
        <v>45725.674664351849</v>
      </c>
      <c r="B1026">
        <v>351</v>
      </c>
      <c r="C1026">
        <v>256</v>
      </c>
      <c r="D1026">
        <v>159</v>
      </c>
      <c r="E1026">
        <v>97</v>
      </c>
      <c r="F1026" s="2">
        <v>45725</v>
      </c>
      <c r="G1026" s="5">
        <f t="shared" si="15"/>
        <v>10</v>
      </c>
      <c r="H1026" t="s">
        <v>1025</v>
      </c>
      <c r="I1026">
        <v>2025</v>
      </c>
      <c r="J1026">
        <v>3</v>
      </c>
      <c r="K1026">
        <v>9</v>
      </c>
      <c r="L1026">
        <v>16</v>
      </c>
      <c r="M1026">
        <v>90</v>
      </c>
      <c r="N1026">
        <v>182</v>
      </c>
      <c r="O1026">
        <v>239.19</v>
      </c>
      <c r="P1026">
        <v>62.89</v>
      </c>
      <c r="Q1026">
        <v>176.3</v>
      </c>
      <c r="R1026">
        <v>1.31</v>
      </c>
      <c r="S1026">
        <v>1.070278858</v>
      </c>
      <c r="T1026">
        <v>10</v>
      </c>
    </row>
    <row r="1027" spans="1:20" x14ac:dyDescent="0.35">
      <c r="A1027" s="8">
        <v>45725.721678240741</v>
      </c>
      <c r="B1027">
        <v>375</v>
      </c>
      <c r="C1027">
        <v>302</v>
      </c>
      <c r="D1027">
        <v>186</v>
      </c>
      <c r="E1027">
        <v>116</v>
      </c>
      <c r="F1027" s="2">
        <v>45725</v>
      </c>
      <c r="G1027" s="5">
        <f t="shared" ref="G1027:G1090" si="16">WEEKNUM(A1027,2)</f>
        <v>10</v>
      </c>
      <c r="H1027" t="s">
        <v>1026</v>
      </c>
      <c r="I1027">
        <v>2025</v>
      </c>
      <c r="J1027">
        <v>3</v>
      </c>
      <c r="K1027">
        <v>9</v>
      </c>
      <c r="L1027">
        <v>17</v>
      </c>
      <c r="M1027">
        <v>94</v>
      </c>
      <c r="N1027">
        <v>178</v>
      </c>
      <c r="O1027">
        <v>212.14</v>
      </c>
      <c r="P1027">
        <v>55.78</v>
      </c>
      <c r="Q1027">
        <v>156.36000000000001</v>
      </c>
      <c r="R1027">
        <v>1.19</v>
      </c>
      <c r="S1027">
        <v>1.4235881960000001</v>
      </c>
      <c r="T1027">
        <v>10</v>
      </c>
    </row>
    <row r="1028" spans="1:20" x14ac:dyDescent="0.35">
      <c r="A1028" s="8">
        <v>45725.754490740743</v>
      </c>
      <c r="B1028">
        <v>206</v>
      </c>
      <c r="C1028">
        <v>142</v>
      </c>
      <c r="D1028">
        <v>106</v>
      </c>
      <c r="E1028">
        <v>36</v>
      </c>
      <c r="F1028" s="2">
        <v>45725</v>
      </c>
      <c r="G1028" s="5">
        <f t="shared" si="16"/>
        <v>10</v>
      </c>
      <c r="H1028" t="s">
        <v>1027</v>
      </c>
      <c r="I1028">
        <v>2025</v>
      </c>
      <c r="J1028">
        <v>3</v>
      </c>
      <c r="K1028">
        <v>9</v>
      </c>
      <c r="L1028">
        <v>18</v>
      </c>
      <c r="M1028">
        <v>29</v>
      </c>
      <c r="N1028">
        <v>39</v>
      </c>
      <c r="O1028">
        <v>55.53</v>
      </c>
      <c r="P1028">
        <v>14.6</v>
      </c>
      <c r="Q1028">
        <v>40.93</v>
      </c>
      <c r="R1028">
        <v>1.42</v>
      </c>
      <c r="S1028">
        <v>2.5571763010000002</v>
      </c>
      <c r="T1028">
        <v>10</v>
      </c>
    </row>
    <row r="1029" spans="1:20" x14ac:dyDescent="0.35">
      <c r="A1029" s="8">
        <v>45725.817719907413</v>
      </c>
      <c r="B1029">
        <v>479</v>
      </c>
      <c r="C1029">
        <v>279</v>
      </c>
      <c r="D1029">
        <v>173</v>
      </c>
      <c r="E1029">
        <v>106</v>
      </c>
      <c r="F1029" s="2">
        <v>45725</v>
      </c>
      <c r="G1029" s="5">
        <f t="shared" si="16"/>
        <v>10</v>
      </c>
      <c r="H1029" t="s">
        <v>1028</v>
      </c>
      <c r="I1029">
        <v>2025</v>
      </c>
      <c r="J1029">
        <v>3</v>
      </c>
      <c r="K1029">
        <v>9</v>
      </c>
      <c r="L1029">
        <v>19</v>
      </c>
      <c r="M1029">
        <v>84</v>
      </c>
      <c r="N1029">
        <v>183</v>
      </c>
      <c r="O1029">
        <v>183.66</v>
      </c>
      <c r="P1029">
        <v>48.29</v>
      </c>
      <c r="Q1029">
        <v>135.37</v>
      </c>
      <c r="R1029">
        <v>1</v>
      </c>
      <c r="S1029">
        <v>1.5191114020000001</v>
      </c>
      <c r="T1029">
        <v>10</v>
      </c>
    </row>
    <row r="1030" spans="1:20" x14ac:dyDescent="0.35">
      <c r="A1030" s="8">
        <v>45725.835625</v>
      </c>
      <c r="B1030">
        <v>533</v>
      </c>
      <c r="C1030">
        <v>351</v>
      </c>
      <c r="D1030">
        <v>187</v>
      </c>
      <c r="E1030">
        <v>164</v>
      </c>
      <c r="F1030" s="2">
        <v>45725</v>
      </c>
      <c r="G1030" s="5">
        <f t="shared" si="16"/>
        <v>10</v>
      </c>
      <c r="H1030" t="s">
        <v>1006</v>
      </c>
      <c r="I1030">
        <v>2025</v>
      </c>
      <c r="J1030">
        <v>3</v>
      </c>
      <c r="K1030">
        <v>9</v>
      </c>
      <c r="L1030">
        <v>20</v>
      </c>
      <c r="M1030">
        <v>119</v>
      </c>
      <c r="N1030">
        <v>123</v>
      </c>
      <c r="O1030">
        <v>316.07</v>
      </c>
      <c r="P1030">
        <v>83.1</v>
      </c>
      <c r="Q1030">
        <v>232.97</v>
      </c>
      <c r="R1030">
        <v>2.57</v>
      </c>
      <c r="S1030">
        <v>1.1105134940000001</v>
      </c>
      <c r="T1030">
        <v>10</v>
      </c>
    </row>
    <row r="1031" spans="1:20" x14ac:dyDescent="0.35">
      <c r="A1031" s="8">
        <v>45725.893831018519</v>
      </c>
      <c r="B1031">
        <v>661</v>
      </c>
      <c r="C1031">
        <v>420</v>
      </c>
      <c r="D1031">
        <v>187</v>
      </c>
      <c r="E1031">
        <v>233</v>
      </c>
      <c r="F1031" s="2">
        <v>45725</v>
      </c>
      <c r="G1031" s="5">
        <f t="shared" si="16"/>
        <v>10</v>
      </c>
      <c r="H1031" t="s">
        <v>1029</v>
      </c>
      <c r="I1031">
        <v>2025</v>
      </c>
      <c r="J1031">
        <v>3</v>
      </c>
      <c r="K1031">
        <v>9</v>
      </c>
      <c r="L1031">
        <v>21</v>
      </c>
      <c r="M1031">
        <v>168</v>
      </c>
      <c r="N1031">
        <v>226</v>
      </c>
      <c r="O1031">
        <v>454.17</v>
      </c>
      <c r="P1031">
        <v>119.41</v>
      </c>
      <c r="Q1031">
        <v>334.76</v>
      </c>
      <c r="R1031">
        <v>2.0099999999999998</v>
      </c>
      <c r="S1031">
        <v>0.92476385490000002</v>
      </c>
      <c r="T1031">
        <v>10</v>
      </c>
    </row>
    <row r="1032" spans="1:20" x14ac:dyDescent="0.35">
      <c r="A1032" s="8">
        <v>45725.940069444441</v>
      </c>
      <c r="B1032">
        <v>632</v>
      </c>
      <c r="C1032">
        <v>494</v>
      </c>
      <c r="D1032">
        <v>254</v>
      </c>
      <c r="E1032">
        <v>240</v>
      </c>
      <c r="F1032" s="2">
        <v>45725</v>
      </c>
      <c r="G1032" s="5">
        <f t="shared" si="16"/>
        <v>10</v>
      </c>
      <c r="H1032" t="s">
        <v>1030</v>
      </c>
      <c r="I1032">
        <v>2025</v>
      </c>
      <c r="J1032">
        <v>3</v>
      </c>
      <c r="K1032">
        <v>9</v>
      </c>
      <c r="L1032">
        <v>22</v>
      </c>
      <c r="M1032">
        <v>188</v>
      </c>
      <c r="N1032">
        <v>226</v>
      </c>
      <c r="O1032">
        <v>391.53</v>
      </c>
      <c r="P1032">
        <v>102.94</v>
      </c>
      <c r="Q1032">
        <v>288.58999999999997</v>
      </c>
      <c r="R1032">
        <v>1.73</v>
      </c>
      <c r="S1032">
        <v>1.2617168540000001</v>
      </c>
      <c r="T1032">
        <v>10</v>
      </c>
    </row>
    <row r="1033" spans="1:20" x14ac:dyDescent="0.35">
      <c r="A1033" s="8">
        <v>45725.975428240738</v>
      </c>
      <c r="B1033">
        <v>704</v>
      </c>
      <c r="C1033">
        <v>542</v>
      </c>
      <c r="D1033">
        <v>293</v>
      </c>
      <c r="E1033">
        <v>249</v>
      </c>
      <c r="F1033" s="2">
        <v>45725</v>
      </c>
      <c r="G1033" s="5">
        <f t="shared" si="16"/>
        <v>10</v>
      </c>
      <c r="H1033" t="s">
        <v>1031</v>
      </c>
      <c r="I1033">
        <v>2025</v>
      </c>
      <c r="J1033">
        <v>3</v>
      </c>
      <c r="K1033">
        <v>9</v>
      </c>
      <c r="L1033">
        <v>23</v>
      </c>
      <c r="M1033">
        <v>213</v>
      </c>
      <c r="N1033">
        <v>284</v>
      </c>
      <c r="O1033">
        <v>449.9</v>
      </c>
      <c r="P1033">
        <v>118.29</v>
      </c>
      <c r="Q1033">
        <v>331.61</v>
      </c>
      <c r="R1033">
        <v>1.58</v>
      </c>
      <c r="S1033">
        <v>1.204712158</v>
      </c>
      <c r="T1033">
        <v>10</v>
      </c>
    </row>
    <row r="1034" spans="1:20" x14ac:dyDescent="0.35">
      <c r="A1034" s="8">
        <v>45726.025636574072</v>
      </c>
      <c r="B1034">
        <v>656</v>
      </c>
      <c r="C1034">
        <v>465</v>
      </c>
      <c r="D1034">
        <v>261</v>
      </c>
      <c r="E1034">
        <v>204</v>
      </c>
      <c r="F1034" s="2">
        <v>45726</v>
      </c>
      <c r="G1034" s="5">
        <f t="shared" si="16"/>
        <v>11</v>
      </c>
      <c r="H1034" t="s">
        <v>1032</v>
      </c>
      <c r="I1034">
        <v>2025</v>
      </c>
      <c r="J1034">
        <v>3</v>
      </c>
      <c r="K1034">
        <v>10</v>
      </c>
      <c r="L1034">
        <v>0</v>
      </c>
      <c r="M1034">
        <v>162</v>
      </c>
      <c r="N1034">
        <v>593</v>
      </c>
      <c r="O1034">
        <v>422.16</v>
      </c>
      <c r="P1034">
        <v>117.34</v>
      </c>
      <c r="Q1034">
        <v>304.82</v>
      </c>
      <c r="R1034">
        <v>0.71</v>
      </c>
      <c r="S1034">
        <v>1.101478113</v>
      </c>
      <c r="T1034">
        <v>11</v>
      </c>
    </row>
    <row r="1035" spans="1:20" x14ac:dyDescent="0.35">
      <c r="A1035" s="8">
        <v>45726.062291666669</v>
      </c>
      <c r="B1035">
        <v>542</v>
      </c>
      <c r="C1035">
        <v>391</v>
      </c>
      <c r="D1035">
        <v>217</v>
      </c>
      <c r="E1035">
        <v>174</v>
      </c>
      <c r="F1035" s="2">
        <v>45726</v>
      </c>
      <c r="G1035" s="5">
        <f t="shared" si="16"/>
        <v>11</v>
      </c>
      <c r="H1035" t="s">
        <v>1033</v>
      </c>
      <c r="I1035">
        <v>2025</v>
      </c>
      <c r="J1035">
        <v>3</v>
      </c>
      <c r="K1035">
        <v>10</v>
      </c>
      <c r="L1035">
        <v>1</v>
      </c>
      <c r="M1035">
        <v>136</v>
      </c>
      <c r="N1035">
        <v>413</v>
      </c>
      <c r="O1035">
        <v>323.07</v>
      </c>
      <c r="P1035">
        <v>89.8</v>
      </c>
      <c r="Q1035">
        <v>233.27</v>
      </c>
      <c r="R1035">
        <v>0.78</v>
      </c>
      <c r="S1035">
        <v>1.210264029</v>
      </c>
      <c r="T1035">
        <v>11</v>
      </c>
    </row>
    <row r="1036" spans="1:20" x14ac:dyDescent="0.35">
      <c r="A1036" s="8">
        <v>45726.111296296287</v>
      </c>
      <c r="B1036">
        <v>433</v>
      </c>
      <c r="C1036">
        <v>363</v>
      </c>
      <c r="D1036">
        <v>238</v>
      </c>
      <c r="E1036">
        <v>125</v>
      </c>
      <c r="F1036" s="2">
        <v>45726</v>
      </c>
      <c r="G1036" s="5">
        <f t="shared" si="16"/>
        <v>11</v>
      </c>
      <c r="H1036" t="s">
        <v>1034</v>
      </c>
      <c r="I1036">
        <v>2025</v>
      </c>
      <c r="J1036">
        <v>3</v>
      </c>
      <c r="K1036">
        <v>10</v>
      </c>
      <c r="L1036">
        <v>2</v>
      </c>
      <c r="M1036">
        <v>101</v>
      </c>
      <c r="N1036">
        <v>223</v>
      </c>
      <c r="O1036">
        <v>191.4</v>
      </c>
      <c r="P1036">
        <v>53.2</v>
      </c>
      <c r="Q1036">
        <v>138.19999999999999</v>
      </c>
      <c r="R1036">
        <v>0.86</v>
      </c>
      <c r="S1036">
        <v>1.896551724</v>
      </c>
      <c r="T1036">
        <v>11</v>
      </c>
    </row>
    <row r="1037" spans="1:20" x14ac:dyDescent="0.35">
      <c r="A1037" s="8">
        <v>45726.160462962973</v>
      </c>
      <c r="B1037">
        <v>542</v>
      </c>
      <c r="C1037">
        <v>417</v>
      </c>
      <c r="D1037">
        <v>347</v>
      </c>
      <c r="E1037">
        <v>70</v>
      </c>
      <c r="F1037" s="2">
        <v>45726</v>
      </c>
      <c r="G1037" s="5">
        <f t="shared" si="16"/>
        <v>11</v>
      </c>
      <c r="H1037" t="s">
        <v>1035</v>
      </c>
      <c r="I1037">
        <v>2025</v>
      </c>
      <c r="J1037">
        <v>3</v>
      </c>
      <c r="K1037">
        <v>10</v>
      </c>
      <c r="L1037">
        <v>3</v>
      </c>
      <c r="M1037">
        <v>53</v>
      </c>
      <c r="N1037">
        <v>82</v>
      </c>
      <c r="O1037">
        <v>88.23</v>
      </c>
      <c r="P1037">
        <v>24.52</v>
      </c>
      <c r="Q1037">
        <v>63.71</v>
      </c>
      <c r="R1037">
        <v>1.08</v>
      </c>
      <c r="S1037">
        <v>4.7262835770000002</v>
      </c>
      <c r="T1037">
        <v>11</v>
      </c>
    </row>
    <row r="1038" spans="1:20" x14ac:dyDescent="0.35">
      <c r="A1038" s="8">
        <v>45726.200138888889</v>
      </c>
      <c r="B1038">
        <v>535</v>
      </c>
      <c r="C1038">
        <v>472</v>
      </c>
      <c r="D1038">
        <v>431</v>
      </c>
      <c r="E1038">
        <v>41</v>
      </c>
      <c r="F1038" s="2">
        <v>45726</v>
      </c>
      <c r="G1038" s="5">
        <f t="shared" si="16"/>
        <v>11</v>
      </c>
      <c r="H1038" t="s">
        <v>1036</v>
      </c>
      <c r="I1038">
        <v>2025</v>
      </c>
      <c r="J1038">
        <v>3</v>
      </c>
      <c r="K1038">
        <v>10</v>
      </c>
      <c r="L1038">
        <v>4</v>
      </c>
      <c r="M1038">
        <v>34</v>
      </c>
      <c r="N1038">
        <v>51</v>
      </c>
      <c r="O1038">
        <v>81.45</v>
      </c>
      <c r="P1038">
        <v>22.64</v>
      </c>
      <c r="Q1038">
        <v>58.81</v>
      </c>
      <c r="R1038">
        <v>1.6</v>
      </c>
      <c r="S1038">
        <v>5.7949662369999997</v>
      </c>
      <c r="T1038">
        <v>11</v>
      </c>
    </row>
    <row r="1039" spans="1:20" x14ac:dyDescent="0.35">
      <c r="A1039" s="8">
        <v>45726.212384259263</v>
      </c>
      <c r="B1039">
        <v>506</v>
      </c>
      <c r="C1039">
        <v>330</v>
      </c>
      <c r="D1039">
        <v>286</v>
      </c>
      <c r="E1039">
        <v>44</v>
      </c>
      <c r="F1039" s="2">
        <v>45726</v>
      </c>
      <c r="G1039" s="5">
        <f t="shared" si="16"/>
        <v>11</v>
      </c>
      <c r="H1039" t="s">
        <v>1037</v>
      </c>
      <c r="I1039">
        <v>2025</v>
      </c>
      <c r="J1039">
        <v>3</v>
      </c>
      <c r="K1039">
        <v>10</v>
      </c>
      <c r="L1039">
        <v>5</v>
      </c>
      <c r="M1039">
        <v>34</v>
      </c>
      <c r="N1039">
        <v>52</v>
      </c>
      <c r="O1039">
        <v>84.16</v>
      </c>
      <c r="P1039">
        <v>23.39</v>
      </c>
      <c r="Q1039">
        <v>60.77</v>
      </c>
      <c r="R1039">
        <v>1.62</v>
      </c>
      <c r="S1039">
        <v>3.921102662</v>
      </c>
      <c r="T1039">
        <v>11</v>
      </c>
    </row>
    <row r="1040" spans="1:20" x14ac:dyDescent="0.35">
      <c r="A1040" s="8">
        <v>45726.276423611111</v>
      </c>
      <c r="B1040">
        <v>511</v>
      </c>
      <c r="C1040">
        <v>363</v>
      </c>
      <c r="D1040">
        <v>316</v>
      </c>
      <c r="E1040">
        <v>47</v>
      </c>
      <c r="F1040" s="2">
        <v>45726</v>
      </c>
      <c r="G1040" s="5">
        <f t="shared" si="16"/>
        <v>11</v>
      </c>
      <c r="H1040" t="s">
        <v>1038</v>
      </c>
      <c r="I1040">
        <v>2025</v>
      </c>
      <c r="J1040">
        <v>3</v>
      </c>
      <c r="K1040">
        <v>10</v>
      </c>
      <c r="L1040">
        <v>6</v>
      </c>
      <c r="M1040">
        <v>37</v>
      </c>
      <c r="N1040">
        <v>53</v>
      </c>
      <c r="O1040">
        <v>67.87</v>
      </c>
      <c r="P1040">
        <v>18.87</v>
      </c>
      <c r="Q1040">
        <v>49.01</v>
      </c>
      <c r="R1040">
        <v>1.28</v>
      </c>
      <c r="S1040">
        <v>5.3484602920000004</v>
      </c>
      <c r="T1040">
        <v>11</v>
      </c>
    </row>
    <row r="1041" spans="1:20" x14ac:dyDescent="0.35">
      <c r="A1041" s="8">
        <v>45726.325949074067</v>
      </c>
      <c r="B1041">
        <v>347</v>
      </c>
      <c r="C1041">
        <v>267</v>
      </c>
      <c r="D1041">
        <v>229</v>
      </c>
      <c r="E1041">
        <v>38</v>
      </c>
      <c r="F1041" s="2">
        <v>45726</v>
      </c>
      <c r="G1041" s="5">
        <f t="shared" si="16"/>
        <v>11</v>
      </c>
      <c r="H1041" t="s">
        <v>1039</v>
      </c>
      <c r="I1041">
        <v>2025</v>
      </c>
      <c r="J1041">
        <v>3</v>
      </c>
      <c r="K1041">
        <v>10</v>
      </c>
      <c r="L1041">
        <v>7</v>
      </c>
      <c r="M1041">
        <v>31</v>
      </c>
      <c r="N1041">
        <v>43</v>
      </c>
      <c r="O1041">
        <v>61.08</v>
      </c>
      <c r="P1041">
        <v>16.98</v>
      </c>
      <c r="Q1041">
        <v>44.11</v>
      </c>
      <c r="R1041">
        <v>1.42</v>
      </c>
      <c r="S1041">
        <v>4.3713163059999998</v>
      </c>
      <c r="T1041">
        <v>11</v>
      </c>
    </row>
    <row r="1042" spans="1:20" x14ac:dyDescent="0.35">
      <c r="A1042" s="8">
        <v>45726.371921296297</v>
      </c>
      <c r="B1042">
        <v>326</v>
      </c>
      <c r="C1042">
        <v>264</v>
      </c>
      <c r="D1042">
        <v>192</v>
      </c>
      <c r="E1042">
        <v>72</v>
      </c>
      <c r="F1042" s="2">
        <v>45726</v>
      </c>
      <c r="G1042" s="5">
        <f t="shared" si="16"/>
        <v>11</v>
      </c>
      <c r="H1042" t="s">
        <v>1040</v>
      </c>
      <c r="I1042">
        <v>2025</v>
      </c>
      <c r="J1042">
        <v>3</v>
      </c>
      <c r="K1042">
        <v>10</v>
      </c>
      <c r="L1042">
        <v>8</v>
      </c>
      <c r="M1042">
        <v>56</v>
      </c>
      <c r="N1042">
        <v>140</v>
      </c>
      <c r="O1042">
        <v>147.96</v>
      </c>
      <c r="P1042">
        <v>41.13</v>
      </c>
      <c r="Q1042">
        <v>106.83</v>
      </c>
      <c r="R1042">
        <v>1.06</v>
      </c>
      <c r="S1042">
        <v>1.7842660180000001</v>
      </c>
      <c r="T1042">
        <v>11</v>
      </c>
    </row>
    <row r="1043" spans="1:20" x14ac:dyDescent="0.35">
      <c r="A1043" s="8">
        <v>45726.407777777778</v>
      </c>
      <c r="B1043">
        <v>292</v>
      </c>
      <c r="C1043">
        <v>221</v>
      </c>
      <c r="D1043">
        <v>116</v>
      </c>
      <c r="E1043">
        <v>105</v>
      </c>
      <c r="F1043" s="2">
        <v>45726</v>
      </c>
      <c r="G1043" s="5">
        <f t="shared" si="16"/>
        <v>11</v>
      </c>
      <c r="H1043" t="s">
        <v>1041</v>
      </c>
      <c r="I1043">
        <v>2025</v>
      </c>
      <c r="J1043">
        <v>3</v>
      </c>
      <c r="K1043">
        <v>10</v>
      </c>
      <c r="L1043">
        <v>9</v>
      </c>
      <c r="M1043">
        <v>82</v>
      </c>
      <c r="N1043">
        <v>199</v>
      </c>
      <c r="O1043">
        <v>137.1</v>
      </c>
      <c r="P1043">
        <v>38.11</v>
      </c>
      <c r="Q1043">
        <v>98.99</v>
      </c>
      <c r="R1043">
        <v>0.69</v>
      </c>
      <c r="S1043">
        <v>1.611962071</v>
      </c>
      <c r="T1043">
        <v>11</v>
      </c>
    </row>
    <row r="1044" spans="1:20" x14ac:dyDescent="0.35">
      <c r="A1044" s="8">
        <v>45726.428067129629</v>
      </c>
      <c r="B1044">
        <v>267</v>
      </c>
      <c r="C1044">
        <v>243</v>
      </c>
      <c r="D1044">
        <v>152</v>
      </c>
      <c r="E1044">
        <v>91</v>
      </c>
      <c r="F1044" s="2">
        <v>45726</v>
      </c>
      <c r="G1044" s="5">
        <f t="shared" si="16"/>
        <v>11</v>
      </c>
      <c r="H1044" t="s">
        <v>1042</v>
      </c>
      <c r="I1044">
        <v>2025</v>
      </c>
      <c r="J1044">
        <v>3</v>
      </c>
      <c r="K1044">
        <v>10</v>
      </c>
      <c r="L1044">
        <v>10</v>
      </c>
      <c r="M1044">
        <v>70</v>
      </c>
      <c r="N1044">
        <v>211</v>
      </c>
      <c r="O1044">
        <v>147.96</v>
      </c>
      <c r="P1044">
        <v>41.13</v>
      </c>
      <c r="Q1044">
        <v>106.83</v>
      </c>
      <c r="R1044">
        <v>0.7</v>
      </c>
      <c r="S1044">
        <v>1.642335766</v>
      </c>
      <c r="T1044">
        <v>11</v>
      </c>
    </row>
    <row r="1045" spans="1:20" x14ac:dyDescent="0.35">
      <c r="A1045" s="8">
        <v>45726.494826388887</v>
      </c>
      <c r="B1045">
        <v>287</v>
      </c>
      <c r="C1045">
        <v>267</v>
      </c>
      <c r="D1045">
        <v>170</v>
      </c>
      <c r="E1045">
        <v>97</v>
      </c>
      <c r="F1045" s="2">
        <v>45726</v>
      </c>
      <c r="G1045" s="5">
        <f t="shared" si="16"/>
        <v>11</v>
      </c>
      <c r="H1045" t="s">
        <v>1043</v>
      </c>
      <c r="I1045">
        <v>2025</v>
      </c>
      <c r="J1045">
        <v>3</v>
      </c>
      <c r="K1045">
        <v>10</v>
      </c>
      <c r="L1045">
        <v>11</v>
      </c>
      <c r="M1045">
        <v>72</v>
      </c>
      <c r="N1045">
        <v>218</v>
      </c>
      <c r="O1045">
        <v>149.32</v>
      </c>
      <c r="P1045">
        <v>41.5</v>
      </c>
      <c r="Q1045">
        <v>107.81</v>
      </c>
      <c r="R1045">
        <v>0.68</v>
      </c>
      <c r="S1045">
        <v>1.788106081</v>
      </c>
      <c r="T1045">
        <v>11</v>
      </c>
    </row>
    <row r="1046" spans="1:20" x14ac:dyDescent="0.35">
      <c r="A1046" s="8">
        <v>45726.522523148153</v>
      </c>
      <c r="B1046">
        <v>375</v>
      </c>
      <c r="C1046">
        <v>437</v>
      </c>
      <c r="D1046">
        <v>350</v>
      </c>
      <c r="E1046">
        <v>87</v>
      </c>
      <c r="F1046" s="2">
        <v>45726</v>
      </c>
      <c r="G1046" s="5">
        <f t="shared" si="16"/>
        <v>11</v>
      </c>
      <c r="H1046" t="s">
        <v>1044</v>
      </c>
      <c r="I1046">
        <v>2025</v>
      </c>
      <c r="J1046">
        <v>3</v>
      </c>
      <c r="K1046">
        <v>10</v>
      </c>
      <c r="L1046">
        <v>12</v>
      </c>
      <c r="M1046">
        <v>58</v>
      </c>
      <c r="N1046">
        <v>147</v>
      </c>
      <c r="O1046">
        <v>97.73</v>
      </c>
      <c r="P1046">
        <v>27.17</v>
      </c>
      <c r="Q1046">
        <v>70.569999999999993</v>
      </c>
      <c r="R1046">
        <v>0.66</v>
      </c>
      <c r="S1046">
        <v>4.4715031209999996</v>
      </c>
      <c r="T1046">
        <v>11</v>
      </c>
    </row>
    <row r="1047" spans="1:20" x14ac:dyDescent="0.35">
      <c r="A1047" s="8">
        <v>45726.579675925917</v>
      </c>
      <c r="B1047">
        <v>417</v>
      </c>
      <c r="C1047">
        <v>319</v>
      </c>
      <c r="D1047">
        <v>227</v>
      </c>
      <c r="E1047">
        <v>92</v>
      </c>
      <c r="F1047" s="2">
        <v>45726</v>
      </c>
      <c r="G1047" s="5">
        <f t="shared" si="16"/>
        <v>11</v>
      </c>
      <c r="H1047" t="s">
        <v>1045</v>
      </c>
      <c r="I1047">
        <v>2025</v>
      </c>
      <c r="J1047">
        <v>3</v>
      </c>
      <c r="K1047">
        <v>10</v>
      </c>
      <c r="L1047">
        <v>13</v>
      </c>
      <c r="M1047">
        <v>76</v>
      </c>
      <c r="N1047">
        <v>168</v>
      </c>
      <c r="O1047">
        <v>191.4</v>
      </c>
      <c r="P1047">
        <v>53.2</v>
      </c>
      <c r="Q1047">
        <v>138.19999999999999</v>
      </c>
      <c r="R1047">
        <v>1.1399999999999999</v>
      </c>
      <c r="S1047">
        <v>1.6666666670000001</v>
      </c>
      <c r="T1047">
        <v>11</v>
      </c>
    </row>
    <row r="1048" spans="1:20" x14ac:dyDescent="0.35">
      <c r="A1048" s="8">
        <v>45726.599664351852</v>
      </c>
      <c r="B1048">
        <v>406</v>
      </c>
      <c r="C1048">
        <v>304</v>
      </c>
      <c r="D1048">
        <v>175</v>
      </c>
      <c r="E1048">
        <v>129</v>
      </c>
      <c r="F1048" s="2">
        <v>45726</v>
      </c>
      <c r="G1048" s="5">
        <f t="shared" si="16"/>
        <v>11</v>
      </c>
      <c r="H1048" t="s">
        <v>1046</v>
      </c>
      <c r="I1048">
        <v>2025</v>
      </c>
      <c r="J1048">
        <v>3</v>
      </c>
      <c r="K1048">
        <v>10</v>
      </c>
      <c r="L1048">
        <v>14</v>
      </c>
      <c r="M1048">
        <v>101</v>
      </c>
      <c r="N1048">
        <v>248</v>
      </c>
      <c r="O1048">
        <v>230.76</v>
      </c>
      <c r="P1048">
        <v>64.14</v>
      </c>
      <c r="Q1048">
        <v>166.62</v>
      </c>
      <c r="R1048">
        <v>0.93</v>
      </c>
      <c r="S1048">
        <v>1.3173860289999999</v>
      </c>
      <c r="T1048">
        <v>11</v>
      </c>
    </row>
    <row r="1049" spans="1:20" x14ac:dyDescent="0.35">
      <c r="A1049" s="8">
        <v>45726.646226851852</v>
      </c>
      <c r="B1049">
        <v>380</v>
      </c>
      <c r="C1049">
        <v>314</v>
      </c>
      <c r="D1049">
        <v>201</v>
      </c>
      <c r="E1049">
        <v>113</v>
      </c>
      <c r="F1049" s="2">
        <v>45726</v>
      </c>
      <c r="G1049" s="5">
        <f t="shared" si="16"/>
        <v>11</v>
      </c>
      <c r="H1049" t="s">
        <v>1047</v>
      </c>
      <c r="I1049">
        <v>2025</v>
      </c>
      <c r="J1049">
        <v>3</v>
      </c>
      <c r="K1049">
        <v>10</v>
      </c>
      <c r="L1049">
        <v>15</v>
      </c>
      <c r="M1049">
        <v>94</v>
      </c>
      <c r="N1049">
        <v>223</v>
      </c>
      <c r="O1049">
        <v>217.19</v>
      </c>
      <c r="P1049">
        <v>60.37</v>
      </c>
      <c r="Q1049">
        <v>156.82</v>
      </c>
      <c r="R1049">
        <v>0.97</v>
      </c>
      <c r="S1049">
        <v>1.445738754</v>
      </c>
      <c r="T1049">
        <v>11</v>
      </c>
    </row>
    <row r="1050" spans="1:20" x14ac:dyDescent="0.35">
      <c r="A1050" s="8">
        <v>45726.67765046296</v>
      </c>
      <c r="B1050">
        <v>388</v>
      </c>
      <c r="C1050">
        <v>281</v>
      </c>
      <c r="D1050">
        <v>169</v>
      </c>
      <c r="E1050">
        <v>112</v>
      </c>
      <c r="F1050" s="2">
        <v>45726</v>
      </c>
      <c r="G1050" s="5">
        <f t="shared" si="16"/>
        <v>11</v>
      </c>
      <c r="H1050" t="s">
        <v>1048</v>
      </c>
      <c r="I1050">
        <v>2025</v>
      </c>
      <c r="J1050">
        <v>3</v>
      </c>
      <c r="K1050">
        <v>10</v>
      </c>
      <c r="L1050">
        <v>16</v>
      </c>
      <c r="M1050">
        <v>99</v>
      </c>
      <c r="N1050">
        <v>208</v>
      </c>
      <c r="O1050">
        <v>257.91000000000003</v>
      </c>
      <c r="P1050">
        <v>71.69</v>
      </c>
      <c r="Q1050">
        <v>186.22</v>
      </c>
      <c r="R1050">
        <v>1.24</v>
      </c>
      <c r="S1050">
        <v>1.089527355</v>
      </c>
      <c r="T1050">
        <v>11</v>
      </c>
    </row>
    <row r="1051" spans="1:20" x14ac:dyDescent="0.35">
      <c r="A1051" s="8">
        <v>45726.734675925924</v>
      </c>
      <c r="B1051">
        <v>401</v>
      </c>
      <c r="C1051">
        <v>357</v>
      </c>
      <c r="D1051">
        <v>237</v>
      </c>
      <c r="E1051">
        <v>120</v>
      </c>
      <c r="F1051" s="2">
        <v>45726</v>
      </c>
      <c r="G1051" s="5">
        <f t="shared" si="16"/>
        <v>11</v>
      </c>
      <c r="H1051" t="s">
        <v>1049</v>
      </c>
      <c r="I1051">
        <v>2025</v>
      </c>
      <c r="J1051">
        <v>3</v>
      </c>
      <c r="K1051">
        <v>10</v>
      </c>
      <c r="L1051">
        <v>17</v>
      </c>
      <c r="M1051">
        <v>95</v>
      </c>
      <c r="N1051">
        <v>151</v>
      </c>
      <c r="O1051">
        <v>157.46</v>
      </c>
      <c r="P1051">
        <v>43.77</v>
      </c>
      <c r="Q1051">
        <v>113.69</v>
      </c>
      <c r="R1051">
        <v>1.04</v>
      </c>
      <c r="S1051">
        <v>2.2672424740000001</v>
      </c>
      <c r="T1051">
        <v>11</v>
      </c>
    </row>
    <row r="1052" spans="1:20" x14ac:dyDescent="0.35">
      <c r="A1052" s="8">
        <v>45726.766006944446</v>
      </c>
      <c r="B1052">
        <v>236</v>
      </c>
      <c r="C1052">
        <v>193</v>
      </c>
      <c r="D1052">
        <v>156</v>
      </c>
      <c r="E1052">
        <v>37</v>
      </c>
      <c r="F1052" s="2">
        <v>45726</v>
      </c>
      <c r="G1052" s="5">
        <f t="shared" si="16"/>
        <v>11</v>
      </c>
      <c r="H1052" t="s">
        <v>1050</v>
      </c>
      <c r="I1052">
        <v>2025</v>
      </c>
      <c r="J1052">
        <v>3</v>
      </c>
      <c r="K1052">
        <v>10</v>
      </c>
      <c r="L1052">
        <v>18</v>
      </c>
      <c r="M1052">
        <v>30</v>
      </c>
      <c r="N1052">
        <v>41</v>
      </c>
      <c r="O1052">
        <v>58.37</v>
      </c>
      <c r="P1052">
        <v>16.22</v>
      </c>
      <c r="Q1052">
        <v>42.15</v>
      </c>
      <c r="R1052">
        <v>1.42</v>
      </c>
      <c r="S1052">
        <v>3.3064930619999999</v>
      </c>
      <c r="T1052">
        <v>11</v>
      </c>
    </row>
    <row r="1053" spans="1:20" x14ac:dyDescent="0.35">
      <c r="A1053" s="8">
        <v>45726.81082175926</v>
      </c>
      <c r="B1053">
        <v>583</v>
      </c>
      <c r="C1053">
        <v>314</v>
      </c>
      <c r="D1053">
        <v>208</v>
      </c>
      <c r="E1053">
        <v>106</v>
      </c>
      <c r="F1053" s="2">
        <v>45726</v>
      </c>
      <c r="G1053" s="5">
        <f t="shared" si="16"/>
        <v>11</v>
      </c>
      <c r="H1053" t="s">
        <v>1051</v>
      </c>
      <c r="I1053">
        <v>2025</v>
      </c>
      <c r="J1053">
        <v>3</v>
      </c>
      <c r="K1053">
        <v>10</v>
      </c>
      <c r="L1053">
        <v>19</v>
      </c>
      <c r="M1053">
        <v>89</v>
      </c>
      <c r="N1053">
        <v>181</v>
      </c>
      <c r="O1053">
        <v>164.25</v>
      </c>
      <c r="P1053">
        <v>45.65</v>
      </c>
      <c r="Q1053">
        <v>118.59</v>
      </c>
      <c r="R1053">
        <v>0.91</v>
      </c>
      <c r="S1053">
        <v>1.9117199389999999</v>
      </c>
      <c r="T1053">
        <v>11</v>
      </c>
    </row>
    <row r="1054" spans="1:20" x14ac:dyDescent="0.35">
      <c r="A1054" s="8">
        <v>45726.861446759263</v>
      </c>
      <c r="B1054">
        <v>771</v>
      </c>
      <c r="C1054">
        <v>511</v>
      </c>
      <c r="D1054">
        <v>335</v>
      </c>
      <c r="E1054">
        <v>176</v>
      </c>
      <c r="F1054" s="2">
        <v>45726</v>
      </c>
      <c r="G1054" s="5">
        <f t="shared" si="16"/>
        <v>11</v>
      </c>
      <c r="H1054" t="s">
        <v>1052</v>
      </c>
      <c r="I1054">
        <v>2025</v>
      </c>
      <c r="J1054">
        <v>3</v>
      </c>
      <c r="K1054">
        <v>10</v>
      </c>
      <c r="L1054">
        <v>20</v>
      </c>
      <c r="M1054">
        <v>131</v>
      </c>
      <c r="N1054">
        <v>123</v>
      </c>
      <c r="O1054">
        <v>274.2</v>
      </c>
      <c r="P1054">
        <v>76.209999999999994</v>
      </c>
      <c r="Q1054">
        <v>197.98</v>
      </c>
      <c r="R1054">
        <v>2.23</v>
      </c>
      <c r="S1054">
        <v>1.8636032090000001</v>
      </c>
      <c r="T1054">
        <v>11</v>
      </c>
    </row>
    <row r="1055" spans="1:20" x14ac:dyDescent="0.35">
      <c r="A1055" s="8">
        <v>45726.886250000003</v>
      </c>
      <c r="B1055">
        <v>744</v>
      </c>
      <c r="C1055">
        <v>542</v>
      </c>
      <c r="D1055">
        <v>283</v>
      </c>
      <c r="E1055">
        <v>259</v>
      </c>
      <c r="F1055" s="2">
        <v>45726</v>
      </c>
      <c r="G1055" s="5">
        <f t="shared" si="16"/>
        <v>11</v>
      </c>
      <c r="H1055" t="s">
        <v>1053</v>
      </c>
      <c r="I1055">
        <v>2025</v>
      </c>
      <c r="J1055">
        <v>3</v>
      </c>
      <c r="K1055">
        <v>10</v>
      </c>
      <c r="L1055">
        <v>21</v>
      </c>
      <c r="M1055">
        <v>177</v>
      </c>
      <c r="N1055">
        <v>193</v>
      </c>
      <c r="O1055">
        <v>344.78</v>
      </c>
      <c r="P1055">
        <v>95.83</v>
      </c>
      <c r="Q1055">
        <v>248.95</v>
      </c>
      <c r="R1055">
        <v>1.79</v>
      </c>
      <c r="S1055">
        <v>1.572016938</v>
      </c>
      <c r="T1055">
        <v>11</v>
      </c>
    </row>
    <row r="1056" spans="1:20" x14ac:dyDescent="0.35">
      <c r="A1056" s="8">
        <v>45726.943564814806</v>
      </c>
      <c r="B1056">
        <v>762</v>
      </c>
      <c r="C1056">
        <v>628</v>
      </c>
      <c r="D1056">
        <v>361</v>
      </c>
      <c r="E1056">
        <v>267</v>
      </c>
      <c r="F1056" s="2">
        <v>45726</v>
      </c>
      <c r="G1056" s="5">
        <f t="shared" si="16"/>
        <v>11</v>
      </c>
      <c r="H1056" t="s">
        <v>1054</v>
      </c>
      <c r="I1056">
        <v>2025</v>
      </c>
      <c r="J1056">
        <v>3</v>
      </c>
      <c r="K1056">
        <v>10</v>
      </c>
      <c r="L1056">
        <v>22</v>
      </c>
      <c r="M1056">
        <v>191</v>
      </c>
      <c r="N1056">
        <v>248</v>
      </c>
      <c r="O1056">
        <v>441.16</v>
      </c>
      <c r="P1056">
        <v>122.62</v>
      </c>
      <c r="Q1056">
        <v>318.54000000000002</v>
      </c>
      <c r="R1056">
        <v>1.78</v>
      </c>
      <c r="S1056">
        <v>1.423519811</v>
      </c>
      <c r="T1056">
        <v>11</v>
      </c>
    </row>
    <row r="1057" spans="1:20" x14ac:dyDescent="0.35">
      <c r="A1057" s="8">
        <v>45726.977731481478</v>
      </c>
      <c r="B1057">
        <v>834</v>
      </c>
      <c r="C1057">
        <v>616</v>
      </c>
      <c r="D1057">
        <v>390</v>
      </c>
      <c r="E1057">
        <v>226</v>
      </c>
      <c r="F1057" s="2">
        <v>45726</v>
      </c>
      <c r="G1057" s="5">
        <f t="shared" si="16"/>
        <v>11</v>
      </c>
      <c r="H1057" t="s">
        <v>1055</v>
      </c>
      <c r="I1057">
        <v>2025</v>
      </c>
      <c r="J1057">
        <v>3</v>
      </c>
      <c r="K1057">
        <v>10</v>
      </c>
      <c r="L1057">
        <v>23</v>
      </c>
      <c r="M1057">
        <v>190</v>
      </c>
      <c r="N1057">
        <v>239</v>
      </c>
      <c r="O1057">
        <v>423.51</v>
      </c>
      <c r="P1057">
        <v>117.72</v>
      </c>
      <c r="Q1057">
        <v>305.8</v>
      </c>
      <c r="R1057">
        <v>1.77</v>
      </c>
      <c r="S1057">
        <v>1.4545111100000001</v>
      </c>
      <c r="T1057">
        <v>11</v>
      </c>
    </row>
    <row r="1058" spans="1:20" x14ac:dyDescent="0.35">
      <c r="A1058" s="8">
        <v>45727.020243055558</v>
      </c>
      <c r="B1058">
        <v>763</v>
      </c>
      <c r="C1058">
        <v>491</v>
      </c>
      <c r="D1058">
        <v>262</v>
      </c>
      <c r="E1058">
        <v>229</v>
      </c>
      <c r="F1058" s="2">
        <v>45727</v>
      </c>
      <c r="G1058" s="5">
        <f t="shared" si="16"/>
        <v>11</v>
      </c>
      <c r="H1058" t="s">
        <v>1056</v>
      </c>
      <c r="I1058">
        <v>2025</v>
      </c>
      <c r="J1058">
        <v>3</v>
      </c>
      <c r="K1058">
        <v>11</v>
      </c>
      <c r="L1058">
        <v>0</v>
      </c>
      <c r="M1058">
        <v>166</v>
      </c>
      <c r="N1058">
        <v>629</v>
      </c>
      <c r="O1058">
        <v>438.2</v>
      </c>
      <c r="P1058">
        <v>124.86</v>
      </c>
      <c r="Q1058">
        <v>313.33999999999997</v>
      </c>
      <c r="R1058">
        <v>0.7</v>
      </c>
      <c r="S1058">
        <v>1.1204929260000001</v>
      </c>
      <c r="T1058">
        <v>11</v>
      </c>
    </row>
    <row r="1059" spans="1:20" x14ac:dyDescent="0.35">
      <c r="A1059" s="8">
        <v>45727.048993055563</v>
      </c>
      <c r="B1059">
        <v>599</v>
      </c>
      <c r="C1059">
        <v>408</v>
      </c>
      <c r="D1059">
        <v>245</v>
      </c>
      <c r="E1059">
        <v>163</v>
      </c>
      <c r="F1059" s="2">
        <v>45727</v>
      </c>
      <c r="G1059" s="5">
        <f t="shared" si="16"/>
        <v>11</v>
      </c>
      <c r="H1059" t="s">
        <v>1057</v>
      </c>
      <c r="I1059">
        <v>2025</v>
      </c>
      <c r="J1059">
        <v>3</v>
      </c>
      <c r="K1059">
        <v>11</v>
      </c>
      <c r="L1059">
        <v>1</v>
      </c>
      <c r="M1059">
        <v>126</v>
      </c>
      <c r="N1059">
        <v>317</v>
      </c>
      <c r="O1059">
        <v>238.65</v>
      </c>
      <c r="P1059">
        <v>68</v>
      </c>
      <c r="Q1059">
        <v>170.65</v>
      </c>
      <c r="R1059">
        <v>0.75</v>
      </c>
      <c r="S1059">
        <v>1.709616593</v>
      </c>
      <c r="T1059">
        <v>11</v>
      </c>
    </row>
    <row r="1060" spans="1:20" x14ac:dyDescent="0.35">
      <c r="A1060" s="8">
        <v>45727.105092592603</v>
      </c>
      <c r="B1060">
        <v>475</v>
      </c>
      <c r="C1060">
        <v>487</v>
      </c>
      <c r="D1060">
        <v>340</v>
      </c>
      <c r="E1060">
        <v>147</v>
      </c>
      <c r="F1060" s="2">
        <v>45727</v>
      </c>
      <c r="G1060" s="5">
        <f t="shared" si="16"/>
        <v>11</v>
      </c>
      <c r="H1060" t="s">
        <v>1058</v>
      </c>
      <c r="I1060">
        <v>2025</v>
      </c>
      <c r="J1060">
        <v>3</v>
      </c>
      <c r="K1060">
        <v>11</v>
      </c>
      <c r="L1060">
        <v>2</v>
      </c>
      <c r="M1060">
        <v>113</v>
      </c>
      <c r="N1060">
        <v>289</v>
      </c>
      <c r="O1060">
        <v>244.05</v>
      </c>
      <c r="P1060">
        <v>69.540000000000006</v>
      </c>
      <c r="Q1060">
        <v>174.51</v>
      </c>
      <c r="R1060">
        <v>0.84</v>
      </c>
      <c r="S1060">
        <v>1.995492727</v>
      </c>
      <c r="T1060">
        <v>11</v>
      </c>
    </row>
    <row r="1061" spans="1:20" x14ac:dyDescent="0.35">
      <c r="A1061" s="8">
        <v>45727.162638888891</v>
      </c>
      <c r="B1061">
        <v>547</v>
      </c>
      <c r="C1061">
        <v>482</v>
      </c>
      <c r="D1061">
        <v>406</v>
      </c>
      <c r="E1061">
        <v>76</v>
      </c>
      <c r="F1061" s="2">
        <v>45727</v>
      </c>
      <c r="G1061" s="5">
        <f t="shared" si="16"/>
        <v>11</v>
      </c>
      <c r="H1061" t="s">
        <v>1059</v>
      </c>
      <c r="I1061">
        <v>2025</v>
      </c>
      <c r="J1061">
        <v>3</v>
      </c>
      <c r="K1061">
        <v>11</v>
      </c>
      <c r="L1061">
        <v>3</v>
      </c>
      <c r="M1061">
        <v>62</v>
      </c>
      <c r="N1061">
        <v>126</v>
      </c>
      <c r="O1061">
        <v>163.15</v>
      </c>
      <c r="P1061">
        <v>46.49</v>
      </c>
      <c r="Q1061">
        <v>116.66</v>
      </c>
      <c r="R1061">
        <v>1.29</v>
      </c>
      <c r="S1061">
        <v>2.9543365000000001</v>
      </c>
      <c r="T1061">
        <v>11</v>
      </c>
    </row>
    <row r="1062" spans="1:20" x14ac:dyDescent="0.35">
      <c r="A1062" s="8">
        <v>45727.19195601852</v>
      </c>
      <c r="B1062">
        <v>556</v>
      </c>
      <c r="C1062">
        <v>410</v>
      </c>
      <c r="D1062">
        <v>375</v>
      </c>
      <c r="E1062">
        <v>35</v>
      </c>
      <c r="F1062" s="2">
        <v>45727</v>
      </c>
      <c r="G1062" s="5">
        <f t="shared" si="16"/>
        <v>11</v>
      </c>
      <c r="H1062" t="s">
        <v>1060</v>
      </c>
      <c r="I1062">
        <v>2025</v>
      </c>
      <c r="J1062">
        <v>3</v>
      </c>
      <c r="K1062">
        <v>11</v>
      </c>
      <c r="L1062">
        <v>4</v>
      </c>
      <c r="M1062">
        <v>27</v>
      </c>
      <c r="N1062">
        <v>35</v>
      </c>
      <c r="O1062">
        <v>48.54</v>
      </c>
      <c r="P1062">
        <v>13.83</v>
      </c>
      <c r="Q1062">
        <v>34.71</v>
      </c>
      <c r="R1062">
        <v>1.39</v>
      </c>
      <c r="S1062">
        <v>8.4466419449999997</v>
      </c>
      <c r="T1062">
        <v>11</v>
      </c>
    </row>
    <row r="1063" spans="1:20" x14ac:dyDescent="0.35">
      <c r="A1063" s="8">
        <v>45727.240393518521</v>
      </c>
      <c r="B1063">
        <v>481</v>
      </c>
      <c r="C1063">
        <v>326</v>
      </c>
      <c r="D1063">
        <v>285</v>
      </c>
      <c r="E1063">
        <v>41</v>
      </c>
      <c r="F1063" s="2">
        <v>45727</v>
      </c>
      <c r="G1063" s="5">
        <f t="shared" si="16"/>
        <v>11</v>
      </c>
      <c r="H1063" t="s">
        <v>1061</v>
      </c>
      <c r="I1063">
        <v>2025</v>
      </c>
      <c r="J1063">
        <v>3</v>
      </c>
      <c r="K1063">
        <v>11</v>
      </c>
      <c r="L1063">
        <v>5</v>
      </c>
      <c r="M1063">
        <v>33</v>
      </c>
      <c r="N1063">
        <v>49</v>
      </c>
      <c r="O1063">
        <v>76.849999999999994</v>
      </c>
      <c r="P1063">
        <v>21.9</v>
      </c>
      <c r="Q1063">
        <v>54.96</v>
      </c>
      <c r="R1063">
        <v>1.57</v>
      </c>
      <c r="S1063">
        <v>4.242029928</v>
      </c>
      <c r="T1063">
        <v>11</v>
      </c>
    </row>
    <row r="1064" spans="1:20" x14ac:dyDescent="0.35">
      <c r="A1064" s="8">
        <v>45727.259814814817</v>
      </c>
      <c r="B1064">
        <v>433</v>
      </c>
      <c r="C1064">
        <v>312</v>
      </c>
      <c r="D1064">
        <v>266</v>
      </c>
      <c r="E1064">
        <v>46</v>
      </c>
      <c r="F1064" s="2">
        <v>45727</v>
      </c>
      <c r="G1064" s="5">
        <f t="shared" si="16"/>
        <v>11</v>
      </c>
      <c r="H1064" t="s">
        <v>1062</v>
      </c>
      <c r="I1064">
        <v>2025</v>
      </c>
      <c r="J1064">
        <v>3</v>
      </c>
      <c r="K1064">
        <v>11</v>
      </c>
      <c r="L1064">
        <v>6</v>
      </c>
      <c r="M1064">
        <v>36</v>
      </c>
      <c r="N1064">
        <v>51</v>
      </c>
      <c r="O1064">
        <v>66.069999999999993</v>
      </c>
      <c r="P1064">
        <v>18.829999999999998</v>
      </c>
      <c r="Q1064">
        <v>47.24</v>
      </c>
      <c r="R1064">
        <v>1.3</v>
      </c>
      <c r="S1064">
        <v>4.7222642649999997</v>
      </c>
      <c r="T1064">
        <v>11</v>
      </c>
    </row>
    <row r="1065" spans="1:20" x14ac:dyDescent="0.35">
      <c r="A1065" s="8">
        <v>45727.330254629633</v>
      </c>
      <c r="B1065">
        <v>361</v>
      </c>
      <c r="C1065">
        <v>233</v>
      </c>
      <c r="D1065">
        <v>184</v>
      </c>
      <c r="E1065">
        <v>49</v>
      </c>
      <c r="F1065" s="2">
        <v>45727</v>
      </c>
      <c r="G1065" s="5">
        <f t="shared" si="16"/>
        <v>11</v>
      </c>
      <c r="H1065" t="s">
        <v>1063</v>
      </c>
      <c r="I1065">
        <v>2025</v>
      </c>
      <c r="J1065">
        <v>3</v>
      </c>
      <c r="K1065">
        <v>11</v>
      </c>
      <c r="L1065">
        <v>7</v>
      </c>
      <c r="M1065">
        <v>42</v>
      </c>
      <c r="N1065">
        <v>72</v>
      </c>
      <c r="O1065">
        <v>110.56</v>
      </c>
      <c r="P1065">
        <v>31.5</v>
      </c>
      <c r="Q1065">
        <v>79.06</v>
      </c>
      <c r="R1065">
        <v>1.54</v>
      </c>
      <c r="S1065">
        <v>2.107452967</v>
      </c>
      <c r="T1065">
        <v>11</v>
      </c>
    </row>
    <row r="1066" spans="1:20" x14ac:dyDescent="0.35">
      <c r="A1066" s="8">
        <v>45727.349583333344</v>
      </c>
      <c r="B1066">
        <v>318</v>
      </c>
      <c r="C1066">
        <v>228</v>
      </c>
      <c r="D1066">
        <v>151</v>
      </c>
      <c r="E1066">
        <v>77</v>
      </c>
      <c r="F1066" s="2">
        <v>45727</v>
      </c>
      <c r="G1066" s="5">
        <f t="shared" si="16"/>
        <v>11</v>
      </c>
      <c r="H1066" t="s">
        <v>1064</v>
      </c>
      <c r="I1066">
        <v>2025</v>
      </c>
      <c r="J1066">
        <v>3</v>
      </c>
      <c r="K1066">
        <v>11</v>
      </c>
      <c r="L1066">
        <v>8</v>
      </c>
      <c r="M1066">
        <v>58</v>
      </c>
      <c r="N1066">
        <v>143</v>
      </c>
      <c r="O1066">
        <v>141.57</v>
      </c>
      <c r="P1066">
        <v>40.340000000000003</v>
      </c>
      <c r="Q1066">
        <v>101.23</v>
      </c>
      <c r="R1066">
        <v>0.99</v>
      </c>
      <c r="S1066">
        <v>1.6105107009999999</v>
      </c>
      <c r="T1066">
        <v>11</v>
      </c>
    </row>
    <row r="1067" spans="1:20" x14ac:dyDescent="0.35">
      <c r="A1067" s="8">
        <v>45727.406458333331</v>
      </c>
      <c r="B1067">
        <v>257</v>
      </c>
      <c r="C1067">
        <v>189</v>
      </c>
      <c r="D1067">
        <v>101</v>
      </c>
      <c r="E1067">
        <v>88</v>
      </c>
      <c r="F1067" s="2">
        <v>45727</v>
      </c>
      <c r="G1067" s="5">
        <f t="shared" si="16"/>
        <v>11</v>
      </c>
      <c r="H1067" t="s">
        <v>1065</v>
      </c>
      <c r="I1067">
        <v>2025</v>
      </c>
      <c r="J1067">
        <v>3</v>
      </c>
      <c r="K1067">
        <v>11</v>
      </c>
      <c r="L1067">
        <v>9</v>
      </c>
      <c r="M1067">
        <v>72</v>
      </c>
      <c r="N1067">
        <v>195</v>
      </c>
      <c r="O1067">
        <v>171.24</v>
      </c>
      <c r="P1067">
        <v>48.79</v>
      </c>
      <c r="Q1067">
        <v>122.44</v>
      </c>
      <c r="R1067">
        <v>0.88</v>
      </c>
      <c r="S1067">
        <v>1.103714085</v>
      </c>
      <c r="T1067">
        <v>11</v>
      </c>
    </row>
    <row r="1068" spans="1:20" x14ac:dyDescent="0.35">
      <c r="A1068" s="8">
        <v>45727.421481481477</v>
      </c>
      <c r="B1068">
        <v>255</v>
      </c>
      <c r="C1068">
        <v>233</v>
      </c>
      <c r="D1068">
        <v>149</v>
      </c>
      <c r="E1068">
        <v>84</v>
      </c>
      <c r="F1068" s="2">
        <v>45727</v>
      </c>
      <c r="G1068" s="5">
        <f t="shared" si="16"/>
        <v>11</v>
      </c>
      <c r="H1068" t="s">
        <v>1066</v>
      </c>
      <c r="I1068">
        <v>2025</v>
      </c>
      <c r="J1068">
        <v>3</v>
      </c>
      <c r="K1068">
        <v>11</v>
      </c>
      <c r="L1068">
        <v>10</v>
      </c>
      <c r="M1068">
        <v>66</v>
      </c>
      <c r="N1068">
        <v>216</v>
      </c>
      <c r="O1068">
        <v>172.58</v>
      </c>
      <c r="P1068">
        <v>49.18</v>
      </c>
      <c r="Q1068">
        <v>123.41</v>
      </c>
      <c r="R1068">
        <v>0.8</v>
      </c>
      <c r="S1068">
        <v>1.3500985050000001</v>
      </c>
      <c r="T1068">
        <v>11</v>
      </c>
    </row>
    <row r="1069" spans="1:20" x14ac:dyDescent="0.35">
      <c r="A1069" s="8">
        <v>45727.477175925917</v>
      </c>
      <c r="B1069">
        <v>289</v>
      </c>
      <c r="C1069">
        <v>246</v>
      </c>
      <c r="D1069">
        <v>152</v>
      </c>
      <c r="E1069">
        <v>94</v>
      </c>
      <c r="F1069" s="2">
        <v>45727</v>
      </c>
      <c r="G1069" s="5">
        <f t="shared" si="16"/>
        <v>11</v>
      </c>
      <c r="H1069" t="s">
        <v>1067</v>
      </c>
      <c r="I1069">
        <v>2025</v>
      </c>
      <c r="J1069">
        <v>3</v>
      </c>
      <c r="K1069">
        <v>11</v>
      </c>
      <c r="L1069">
        <v>11</v>
      </c>
      <c r="M1069">
        <v>73</v>
      </c>
      <c r="N1069">
        <v>205</v>
      </c>
      <c r="O1069">
        <v>126.74</v>
      </c>
      <c r="P1069">
        <v>36.11</v>
      </c>
      <c r="Q1069">
        <v>90.63</v>
      </c>
      <c r="R1069">
        <v>0.62</v>
      </c>
      <c r="S1069">
        <v>1.9409815370000001</v>
      </c>
      <c r="T1069">
        <v>11</v>
      </c>
    </row>
    <row r="1070" spans="1:20" x14ac:dyDescent="0.35">
      <c r="A1070" s="8">
        <v>45727.511689814812</v>
      </c>
      <c r="B1070">
        <v>380</v>
      </c>
      <c r="C1070">
        <v>288</v>
      </c>
      <c r="D1070">
        <v>195</v>
      </c>
      <c r="E1070">
        <v>93</v>
      </c>
      <c r="F1070" s="2">
        <v>45727</v>
      </c>
      <c r="G1070" s="5">
        <f t="shared" si="16"/>
        <v>11</v>
      </c>
      <c r="H1070" t="s">
        <v>1068</v>
      </c>
      <c r="I1070">
        <v>2025</v>
      </c>
      <c r="J1070">
        <v>3</v>
      </c>
      <c r="K1070">
        <v>11</v>
      </c>
      <c r="L1070">
        <v>12</v>
      </c>
      <c r="M1070">
        <v>66</v>
      </c>
      <c r="N1070">
        <v>178</v>
      </c>
      <c r="O1070">
        <v>114.61</v>
      </c>
      <c r="P1070">
        <v>32.659999999999997</v>
      </c>
      <c r="Q1070">
        <v>81.95</v>
      </c>
      <c r="R1070">
        <v>0.64</v>
      </c>
      <c r="S1070">
        <v>2.512869732</v>
      </c>
      <c r="T1070">
        <v>11</v>
      </c>
    </row>
    <row r="1071" spans="1:20" x14ac:dyDescent="0.35">
      <c r="A1071" s="8">
        <v>45727.554085648153</v>
      </c>
      <c r="B1071">
        <v>427</v>
      </c>
      <c r="C1071">
        <v>288</v>
      </c>
      <c r="D1071">
        <v>190</v>
      </c>
      <c r="E1071">
        <v>98</v>
      </c>
      <c r="F1071" s="2">
        <v>45727</v>
      </c>
      <c r="G1071" s="5">
        <f t="shared" si="16"/>
        <v>11</v>
      </c>
      <c r="H1071" t="s">
        <v>1069</v>
      </c>
      <c r="I1071">
        <v>2025</v>
      </c>
      <c r="J1071">
        <v>3</v>
      </c>
      <c r="K1071">
        <v>11</v>
      </c>
      <c r="L1071">
        <v>13</v>
      </c>
      <c r="M1071">
        <v>75</v>
      </c>
      <c r="N1071">
        <v>164</v>
      </c>
      <c r="O1071">
        <v>187.42</v>
      </c>
      <c r="P1071">
        <v>53.4</v>
      </c>
      <c r="Q1071">
        <v>134.01</v>
      </c>
      <c r="R1071">
        <v>1.1399999999999999</v>
      </c>
      <c r="S1071">
        <v>1.53665564</v>
      </c>
      <c r="T1071">
        <v>11</v>
      </c>
    </row>
    <row r="1072" spans="1:20" x14ac:dyDescent="0.35">
      <c r="A1072" s="8">
        <v>45727.60324074074</v>
      </c>
      <c r="B1072">
        <v>400</v>
      </c>
      <c r="C1072">
        <v>300</v>
      </c>
      <c r="D1072">
        <v>202</v>
      </c>
      <c r="E1072">
        <v>98</v>
      </c>
      <c r="F1072" s="2">
        <v>45727</v>
      </c>
      <c r="G1072" s="5">
        <f t="shared" si="16"/>
        <v>11</v>
      </c>
      <c r="H1072" t="s">
        <v>1070</v>
      </c>
      <c r="I1072">
        <v>2025</v>
      </c>
      <c r="J1072">
        <v>3</v>
      </c>
      <c r="K1072">
        <v>11</v>
      </c>
      <c r="L1072">
        <v>14</v>
      </c>
      <c r="M1072">
        <v>84</v>
      </c>
      <c r="N1072">
        <v>191</v>
      </c>
      <c r="O1072">
        <v>200.9</v>
      </c>
      <c r="P1072">
        <v>57.24</v>
      </c>
      <c r="Q1072">
        <v>143.65</v>
      </c>
      <c r="R1072">
        <v>1.05</v>
      </c>
      <c r="S1072">
        <v>1.493280239</v>
      </c>
      <c r="T1072">
        <v>11</v>
      </c>
    </row>
    <row r="1073" spans="1:20" x14ac:dyDescent="0.35">
      <c r="A1073" s="8">
        <v>45727.639710648153</v>
      </c>
      <c r="B1073">
        <v>398</v>
      </c>
      <c r="C1073">
        <v>265</v>
      </c>
      <c r="D1073">
        <v>154</v>
      </c>
      <c r="E1073">
        <v>111</v>
      </c>
      <c r="F1073" s="2">
        <v>45727</v>
      </c>
      <c r="G1073" s="5">
        <f t="shared" si="16"/>
        <v>11</v>
      </c>
      <c r="H1073" t="s">
        <v>1071</v>
      </c>
      <c r="I1073">
        <v>2025</v>
      </c>
      <c r="J1073">
        <v>3</v>
      </c>
      <c r="K1073">
        <v>11</v>
      </c>
      <c r="L1073">
        <v>15</v>
      </c>
      <c r="M1073">
        <v>92</v>
      </c>
      <c r="N1073">
        <v>192</v>
      </c>
      <c r="O1073">
        <v>171.24</v>
      </c>
      <c r="P1073">
        <v>48.79</v>
      </c>
      <c r="Q1073">
        <v>122.44</v>
      </c>
      <c r="R1073">
        <v>0.89</v>
      </c>
      <c r="S1073">
        <v>1.5475356229999999</v>
      </c>
      <c r="T1073">
        <v>11</v>
      </c>
    </row>
    <row r="1074" spans="1:20" x14ac:dyDescent="0.35">
      <c r="A1074" s="8">
        <v>45727.696898148148</v>
      </c>
      <c r="B1074">
        <v>385</v>
      </c>
      <c r="C1074">
        <v>271</v>
      </c>
      <c r="D1074">
        <v>176</v>
      </c>
      <c r="E1074">
        <v>95</v>
      </c>
      <c r="F1074" s="2">
        <v>45727</v>
      </c>
      <c r="G1074" s="5">
        <f t="shared" si="16"/>
        <v>11</v>
      </c>
      <c r="H1074" t="s">
        <v>1072</v>
      </c>
      <c r="I1074">
        <v>2025</v>
      </c>
      <c r="J1074">
        <v>3</v>
      </c>
      <c r="K1074">
        <v>11</v>
      </c>
      <c r="L1074">
        <v>16</v>
      </c>
      <c r="M1074">
        <v>91</v>
      </c>
      <c r="N1074">
        <v>167</v>
      </c>
      <c r="O1074">
        <v>203.6</v>
      </c>
      <c r="P1074">
        <v>58.01</v>
      </c>
      <c r="Q1074">
        <v>145.58000000000001</v>
      </c>
      <c r="R1074">
        <v>1.22</v>
      </c>
      <c r="S1074">
        <v>1.3310412570000001</v>
      </c>
      <c r="T1074">
        <v>11</v>
      </c>
    </row>
    <row r="1075" spans="1:20" x14ac:dyDescent="0.35">
      <c r="A1075" s="8">
        <v>45727.729328703703</v>
      </c>
      <c r="B1075">
        <v>405</v>
      </c>
      <c r="C1075">
        <v>352</v>
      </c>
      <c r="D1075">
        <v>229</v>
      </c>
      <c r="E1075">
        <v>123</v>
      </c>
      <c r="F1075" s="2">
        <v>45727</v>
      </c>
      <c r="G1075" s="5">
        <f t="shared" si="16"/>
        <v>11</v>
      </c>
      <c r="H1075" t="s">
        <v>1073</v>
      </c>
      <c r="I1075">
        <v>2025</v>
      </c>
      <c r="J1075">
        <v>3</v>
      </c>
      <c r="K1075">
        <v>11</v>
      </c>
      <c r="L1075">
        <v>17</v>
      </c>
      <c r="M1075">
        <v>89</v>
      </c>
      <c r="N1075">
        <v>145</v>
      </c>
      <c r="O1075">
        <v>163.15</v>
      </c>
      <c r="P1075">
        <v>46.49</v>
      </c>
      <c r="Q1075">
        <v>116.66</v>
      </c>
      <c r="R1075">
        <v>1.1299999999999999</v>
      </c>
      <c r="S1075">
        <v>2.1575237509999998</v>
      </c>
      <c r="T1075">
        <v>11</v>
      </c>
    </row>
    <row r="1076" spans="1:20" x14ac:dyDescent="0.35">
      <c r="A1076" s="8">
        <v>45727.772847222222</v>
      </c>
      <c r="B1076">
        <v>273</v>
      </c>
      <c r="C1076">
        <v>182</v>
      </c>
      <c r="D1076">
        <v>138</v>
      </c>
      <c r="E1076">
        <v>44</v>
      </c>
      <c r="F1076" s="2">
        <v>45727</v>
      </c>
      <c r="G1076" s="5">
        <f t="shared" si="16"/>
        <v>11</v>
      </c>
      <c r="H1076" t="s">
        <v>1074</v>
      </c>
      <c r="I1076">
        <v>2025</v>
      </c>
      <c r="J1076">
        <v>3</v>
      </c>
      <c r="K1076">
        <v>11</v>
      </c>
      <c r="L1076">
        <v>18</v>
      </c>
      <c r="M1076">
        <v>34</v>
      </c>
      <c r="N1076">
        <v>51</v>
      </c>
      <c r="O1076">
        <v>79.55</v>
      </c>
      <c r="P1076">
        <v>22.67</v>
      </c>
      <c r="Q1076">
        <v>56.88</v>
      </c>
      <c r="R1076">
        <v>1.56</v>
      </c>
      <c r="S1076">
        <v>2.2878692649999999</v>
      </c>
      <c r="T1076">
        <v>11</v>
      </c>
    </row>
    <row r="1077" spans="1:20" x14ac:dyDescent="0.35">
      <c r="A1077" s="8">
        <v>45727.818657407413</v>
      </c>
      <c r="B1077">
        <v>610</v>
      </c>
      <c r="C1077">
        <v>325</v>
      </c>
      <c r="D1077">
        <v>214</v>
      </c>
      <c r="E1077">
        <v>111</v>
      </c>
      <c r="F1077" s="2">
        <v>45727</v>
      </c>
      <c r="G1077" s="5">
        <f t="shared" si="16"/>
        <v>11</v>
      </c>
      <c r="H1077" t="s">
        <v>1075</v>
      </c>
      <c r="I1077">
        <v>2025</v>
      </c>
      <c r="J1077">
        <v>3</v>
      </c>
      <c r="K1077">
        <v>11</v>
      </c>
      <c r="L1077">
        <v>19</v>
      </c>
      <c r="M1077">
        <v>91</v>
      </c>
      <c r="N1077">
        <v>203</v>
      </c>
      <c r="O1077">
        <v>192.81</v>
      </c>
      <c r="P1077">
        <v>54.94</v>
      </c>
      <c r="Q1077">
        <v>137.87</v>
      </c>
      <c r="R1077">
        <v>0.95</v>
      </c>
      <c r="S1077">
        <v>1.68559722</v>
      </c>
      <c r="T1077">
        <v>11</v>
      </c>
    </row>
    <row r="1078" spans="1:20" x14ac:dyDescent="0.35">
      <c r="A1078" s="8">
        <v>45727.864861111113</v>
      </c>
      <c r="B1078">
        <v>726</v>
      </c>
      <c r="C1078">
        <v>439</v>
      </c>
      <c r="D1078">
        <v>246</v>
      </c>
      <c r="E1078">
        <v>193</v>
      </c>
      <c r="F1078" s="2">
        <v>45727</v>
      </c>
      <c r="G1078" s="5">
        <f t="shared" si="16"/>
        <v>11</v>
      </c>
      <c r="H1078" t="s">
        <v>1076</v>
      </c>
      <c r="I1078">
        <v>2025</v>
      </c>
      <c r="J1078">
        <v>3</v>
      </c>
      <c r="K1078">
        <v>11</v>
      </c>
      <c r="L1078">
        <v>20</v>
      </c>
      <c r="M1078">
        <v>143</v>
      </c>
      <c r="N1078">
        <v>158</v>
      </c>
      <c r="O1078">
        <v>349.21</v>
      </c>
      <c r="P1078">
        <v>99.51</v>
      </c>
      <c r="Q1078">
        <v>249.71</v>
      </c>
      <c r="R1078">
        <v>2.21</v>
      </c>
      <c r="S1078">
        <v>1.2571232210000001</v>
      </c>
      <c r="T1078">
        <v>11</v>
      </c>
    </row>
    <row r="1079" spans="1:20" x14ac:dyDescent="0.35">
      <c r="A1079" s="8">
        <v>45727.883877314824</v>
      </c>
      <c r="B1079">
        <v>739</v>
      </c>
      <c r="C1079">
        <v>536</v>
      </c>
      <c r="D1079">
        <v>247</v>
      </c>
      <c r="E1079">
        <v>289</v>
      </c>
      <c r="F1079" s="2">
        <v>45727</v>
      </c>
      <c r="G1079" s="5">
        <f t="shared" si="16"/>
        <v>11</v>
      </c>
      <c r="H1079" t="s">
        <v>1077</v>
      </c>
      <c r="I1079">
        <v>2025</v>
      </c>
      <c r="J1079">
        <v>3</v>
      </c>
      <c r="K1079">
        <v>11</v>
      </c>
      <c r="L1079">
        <v>21</v>
      </c>
      <c r="M1079">
        <v>198</v>
      </c>
      <c r="N1079">
        <v>228</v>
      </c>
      <c r="O1079">
        <v>370.79</v>
      </c>
      <c r="P1079">
        <v>105.65</v>
      </c>
      <c r="Q1079">
        <v>265.13</v>
      </c>
      <c r="R1079">
        <v>1.63</v>
      </c>
      <c r="S1079">
        <v>1.4455621780000001</v>
      </c>
      <c r="T1079">
        <v>11</v>
      </c>
    </row>
    <row r="1080" spans="1:20" x14ac:dyDescent="0.35">
      <c r="A1080" s="8">
        <v>45727.940347222233</v>
      </c>
      <c r="B1080">
        <v>791</v>
      </c>
      <c r="C1080">
        <v>580</v>
      </c>
      <c r="D1080">
        <v>330</v>
      </c>
      <c r="E1080">
        <v>250</v>
      </c>
      <c r="F1080" s="2">
        <v>45727</v>
      </c>
      <c r="G1080" s="5">
        <f t="shared" si="16"/>
        <v>11</v>
      </c>
      <c r="H1080" t="s">
        <v>1078</v>
      </c>
      <c r="I1080">
        <v>2025</v>
      </c>
      <c r="J1080">
        <v>3</v>
      </c>
      <c r="K1080">
        <v>11</v>
      </c>
      <c r="L1080">
        <v>22</v>
      </c>
      <c r="M1080">
        <v>179</v>
      </c>
      <c r="N1080">
        <v>185</v>
      </c>
      <c r="O1080">
        <v>315.51</v>
      </c>
      <c r="P1080">
        <v>89.9</v>
      </c>
      <c r="Q1080">
        <v>225.61</v>
      </c>
      <c r="R1080">
        <v>1.71</v>
      </c>
      <c r="S1080">
        <v>1.838293556</v>
      </c>
      <c r="T1080">
        <v>11</v>
      </c>
    </row>
    <row r="1081" spans="1:20" x14ac:dyDescent="0.35">
      <c r="A1081" s="8">
        <v>45727.993402777778</v>
      </c>
      <c r="B1081">
        <v>826</v>
      </c>
      <c r="C1081">
        <v>594</v>
      </c>
      <c r="D1081">
        <v>370</v>
      </c>
      <c r="E1081">
        <v>224</v>
      </c>
      <c r="F1081" s="2">
        <v>45727</v>
      </c>
      <c r="G1081" s="5">
        <f t="shared" si="16"/>
        <v>11</v>
      </c>
      <c r="H1081" t="s">
        <v>1079</v>
      </c>
      <c r="I1081">
        <v>2025</v>
      </c>
      <c r="J1081">
        <v>3</v>
      </c>
      <c r="K1081">
        <v>11</v>
      </c>
      <c r="L1081">
        <v>23</v>
      </c>
      <c r="M1081">
        <v>162</v>
      </c>
      <c r="N1081">
        <v>186</v>
      </c>
      <c r="O1081">
        <v>366.74</v>
      </c>
      <c r="P1081">
        <v>104.5</v>
      </c>
      <c r="Q1081">
        <v>262.24</v>
      </c>
      <c r="R1081">
        <v>1.97</v>
      </c>
      <c r="S1081">
        <v>1.6196760649999999</v>
      </c>
      <c r="T1081">
        <v>11</v>
      </c>
    </row>
    <row r="1082" spans="1:20" x14ac:dyDescent="0.35">
      <c r="A1082" s="8">
        <v>45728.032071759262</v>
      </c>
      <c r="B1082">
        <v>702</v>
      </c>
      <c r="C1082">
        <v>454</v>
      </c>
      <c r="D1082">
        <v>265</v>
      </c>
      <c r="E1082">
        <v>189</v>
      </c>
      <c r="F1082" s="2">
        <v>45728</v>
      </c>
      <c r="G1082" s="5">
        <f t="shared" si="16"/>
        <v>11</v>
      </c>
      <c r="H1082" t="s">
        <v>1080</v>
      </c>
      <c r="I1082">
        <v>2025</v>
      </c>
      <c r="J1082">
        <v>3</v>
      </c>
      <c r="K1082">
        <v>12</v>
      </c>
      <c r="L1082">
        <v>0</v>
      </c>
      <c r="M1082">
        <v>149</v>
      </c>
      <c r="N1082">
        <v>393</v>
      </c>
      <c r="O1082">
        <v>272.56</v>
      </c>
      <c r="P1082">
        <v>77.19</v>
      </c>
      <c r="Q1082">
        <v>195.36</v>
      </c>
      <c r="R1082">
        <v>0.69</v>
      </c>
      <c r="S1082">
        <v>1.665688289</v>
      </c>
      <c r="T1082">
        <v>11</v>
      </c>
    </row>
    <row r="1083" spans="1:20" x14ac:dyDescent="0.35">
      <c r="A1083" s="8">
        <v>45728.046296296299</v>
      </c>
      <c r="B1083">
        <v>568</v>
      </c>
      <c r="C1083">
        <v>397</v>
      </c>
      <c r="D1083">
        <v>208</v>
      </c>
      <c r="E1083">
        <v>189</v>
      </c>
      <c r="F1083" s="2">
        <v>45728</v>
      </c>
      <c r="G1083" s="5">
        <f t="shared" si="16"/>
        <v>11</v>
      </c>
      <c r="H1083" t="s">
        <v>1081</v>
      </c>
      <c r="I1083">
        <v>2025</v>
      </c>
      <c r="J1083">
        <v>3</v>
      </c>
      <c r="K1083">
        <v>12</v>
      </c>
      <c r="L1083">
        <v>1</v>
      </c>
      <c r="M1083">
        <v>145</v>
      </c>
      <c r="N1083">
        <v>424</v>
      </c>
      <c r="O1083">
        <v>320.39999999999998</v>
      </c>
      <c r="P1083">
        <v>90.74</v>
      </c>
      <c r="Q1083">
        <v>229.65</v>
      </c>
      <c r="R1083">
        <v>0.76</v>
      </c>
      <c r="S1083">
        <v>1.239076155</v>
      </c>
      <c r="T1083">
        <v>11</v>
      </c>
    </row>
    <row r="1084" spans="1:20" x14ac:dyDescent="0.35">
      <c r="A1084" s="8">
        <v>45728.091157407413</v>
      </c>
      <c r="B1084">
        <v>460</v>
      </c>
      <c r="C1084">
        <v>378</v>
      </c>
      <c r="D1084">
        <v>205</v>
      </c>
      <c r="E1084">
        <v>173</v>
      </c>
      <c r="F1084" s="2">
        <v>45728</v>
      </c>
      <c r="G1084" s="5">
        <f t="shared" si="16"/>
        <v>11</v>
      </c>
      <c r="H1084" t="s">
        <v>1082</v>
      </c>
      <c r="I1084">
        <v>2025</v>
      </c>
      <c r="J1084">
        <v>3</v>
      </c>
      <c r="K1084">
        <v>12</v>
      </c>
      <c r="L1084">
        <v>2</v>
      </c>
      <c r="M1084">
        <v>126</v>
      </c>
      <c r="N1084">
        <v>351</v>
      </c>
      <c r="O1084">
        <v>297.2</v>
      </c>
      <c r="P1084">
        <v>84.17</v>
      </c>
      <c r="Q1084">
        <v>213.03</v>
      </c>
      <c r="R1084">
        <v>0.85</v>
      </c>
      <c r="S1084">
        <v>1.271870794</v>
      </c>
      <c r="T1084">
        <v>11</v>
      </c>
    </row>
    <row r="1085" spans="1:20" x14ac:dyDescent="0.35">
      <c r="A1085" s="8">
        <v>45728.137129629627</v>
      </c>
      <c r="B1085">
        <v>576</v>
      </c>
      <c r="C1085">
        <v>474</v>
      </c>
      <c r="D1085">
        <v>393</v>
      </c>
      <c r="E1085">
        <v>81</v>
      </c>
      <c r="F1085" s="2">
        <v>45728</v>
      </c>
      <c r="G1085" s="5">
        <f t="shared" si="16"/>
        <v>11</v>
      </c>
      <c r="H1085" t="s">
        <v>1083</v>
      </c>
      <c r="I1085">
        <v>2025</v>
      </c>
      <c r="J1085">
        <v>3</v>
      </c>
      <c r="K1085">
        <v>12</v>
      </c>
      <c r="L1085">
        <v>3</v>
      </c>
      <c r="M1085">
        <v>68</v>
      </c>
      <c r="N1085">
        <v>147</v>
      </c>
      <c r="O1085">
        <v>192.82</v>
      </c>
      <c r="P1085">
        <v>54.61</v>
      </c>
      <c r="Q1085">
        <v>138.21</v>
      </c>
      <c r="R1085">
        <v>1.31</v>
      </c>
      <c r="S1085">
        <v>2.4582512190000001</v>
      </c>
      <c r="T1085">
        <v>11</v>
      </c>
    </row>
    <row r="1086" spans="1:20" x14ac:dyDescent="0.35">
      <c r="A1086" s="8">
        <v>45728.173252314817</v>
      </c>
      <c r="B1086">
        <v>538</v>
      </c>
      <c r="C1086">
        <v>417</v>
      </c>
      <c r="D1086">
        <v>365</v>
      </c>
      <c r="E1086">
        <v>52</v>
      </c>
      <c r="F1086" s="2">
        <v>45728</v>
      </c>
      <c r="G1086" s="5">
        <f t="shared" si="16"/>
        <v>11</v>
      </c>
      <c r="H1086" t="s">
        <v>1084</v>
      </c>
      <c r="I1086">
        <v>2025</v>
      </c>
      <c r="J1086">
        <v>3</v>
      </c>
      <c r="K1086">
        <v>12</v>
      </c>
      <c r="L1086">
        <v>4</v>
      </c>
      <c r="M1086">
        <v>42</v>
      </c>
      <c r="N1086">
        <v>68</v>
      </c>
      <c r="O1086">
        <v>101.48</v>
      </c>
      <c r="P1086">
        <v>28.74</v>
      </c>
      <c r="Q1086">
        <v>72.739999999999995</v>
      </c>
      <c r="R1086">
        <v>1.49</v>
      </c>
      <c r="S1086">
        <v>4.109184076</v>
      </c>
      <c r="T1086">
        <v>11</v>
      </c>
    </row>
    <row r="1087" spans="1:20" x14ac:dyDescent="0.35">
      <c r="A1087" s="8">
        <v>45728.214131944442</v>
      </c>
      <c r="B1087">
        <v>528</v>
      </c>
      <c r="C1087">
        <v>373</v>
      </c>
      <c r="D1087">
        <v>339</v>
      </c>
      <c r="E1087">
        <v>34</v>
      </c>
      <c r="F1087" s="2">
        <v>45728</v>
      </c>
      <c r="G1087" s="5">
        <f t="shared" si="16"/>
        <v>11</v>
      </c>
      <c r="H1087" t="s">
        <v>1085</v>
      </c>
      <c r="I1087">
        <v>2025</v>
      </c>
      <c r="J1087">
        <v>3</v>
      </c>
      <c r="K1087">
        <v>12</v>
      </c>
      <c r="L1087">
        <v>5</v>
      </c>
      <c r="M1087">
        <v>26</v>
      </c>
      <c r="N1087">
        <v>36</v>
      </c>
      <c r="O1087">
        <v>62.34</v>
      </c>
      <c r="P1087">
        <v>17.66</v>
      </c>
      <c r="Q1087">
        <v>44.68</v>
      </c>
      <c r="R1087">
        <v>1.73</v>
      </c>
      <c r="S1087">
        <v>5.9833172919999997</v>
      </c>
      <c r="T1087">
        <v>11</v>
      </c>
    </row>
    <row r="1088" spans="1:20" x14ac:dyDescent="0.35">
      <c r="A1088" s="8">
        <v>45728.263391203713</v>
      </c>
      <c r="B1088">
        <v>468</v>
      </c>
      <c r="C1088">
        <v>342</v>
      </c>
      <c r="D1088">
        <v>300</v>
      </c>
      <c r="E1088">
        <v>42</v>
      </c>
      <c r="F1088" s="2">
        <v>45728</v>
      </c>
      <c r="G1088" s="5">
        <f t="shared" si="16"/>
        <v>11</v>
      </c>
      <c r="H1088" t="s">
        <v>1086</v>
      </c>
      <c r="I1088">
        <v>2025</v>
      </c>
      <c r="J1088">
        <v>3</v>
      </c>
      <c r="K1088">
        <v>12</v>
      </c>
      <c r="L1088">
        <v>6</v>
      </c>
      <c r="M1088">
        <v>35</v>
      </c>
      <c r="N1088">
        <v>53</v>
      </c>
      <c r="O1088">
        <v>84.09</v>
      </c>
      <c r="P1088">
        <v>23.82</v>
      </c>
      <c r="Q1088">
        <v>60.27</v>
      </c>
      <c r="R1088">
        <v>1.59</v>
      </c>
      <c r="S1088">
        <v>4.0670709949999999</v>
      </c>
      <c r="T1088">
        <v>11</v>
      </c>
    </row>
    <row r="1089" spans="1:20" x14ac:dyDescent="0.35">
      <c r="A1089" s="8">
        <v>45728.306597222218</v>
      </c>
      <c r="B1089">
        <v>374</v>
      </c>
      <c r="C1089">
        <v>243</v>
      </c>
      <c r="D1089">
        <v>193</v>
      </c>
      <c r="E1089">
        <v>50</v>
      </c>
      <c r="F1089" s="2">
        <v>45728</v>
      </c>
      <c r="G1089" s="5">
        <f t="shared" si="16"/>
        <v>11</v>
      </c>
      <c r="H1089" t="s">
        <v>1087</v>
      </c>
      <c r="I1089">
        <v>2025</v>
      </c>
      <c r="J1089">
        <v>3</v>
      </c>
      <c r="K1089">
        <v>12</v>
      </c>
      <c r="L1089">
        <v>7</v>
      </c>
      <c r="M1089">
        <v>41</v>
      </c>
      <c r="N1089">
        <v>65</v>
      </c>
      <c r="O1089">
        <v>97.13</v>
      </c>
      <c r="P1089">
        <v>27.51</v>
      </c>
      <c r="Q1089">
        <v>69.62</v>
      </c>
      <c r="R1089">
        <v>1.49</v>
      </c>
      <c r="S1089">
        <v>2.501801709</v>
      </c>
      <c r="T1089">
        <v>11</v>
      </c>
    </row>
    <row r="1090" spans="1:20" x14ac:dyDescent="0.35">
      <c r="A1090" s="8">
        <v>45728.360462962963</v>
      </c>
      <c r="B1090">
        <v>328</v>
      </c>
      <c r="C1090">
        <v>240</v>
      </c>
      <c r="D1090">
        <v>166</v>
      </c>
      <c r="E1090">
        <v>74</v>
      </c>
      <c r="F1090" s="2">
        <v>45728</v>
      </c>
      <c r="G1090" s="5">
        <f t="shared" si="16"/>
        <v>11</v>
      </c>
      <c r="H1090" t="s">
        <v>1088</v>
      </c>
      <c r="I1090">
        <v>2025</v>
      </c>
      <c r="J1090">
        <v>3</v>
      </c>
      <c r="K1090">
        <v>12</v>
      </c>
      <c r="L1090">
        <v>8</v>
      </c>
      <c r="M1090">
        <v>51</v>
      </c>
      <c r="N1090">
        <v>121</v>
      </c>
      <c r="O1090">
        <v>136.28</v>
      </c>
      <c r="P1090">
        <v>38.6</v>
      </c>
      <c r="Q1090">
        <v>97.68</v>
      </c>
      <c r="R1090">
        <v>1.1299999999999999</v>
      </c>
      <c r="S1090">
        <v>1.761080129</v>
      </c>
      <c r="T1090">
        <v>11</v>
      </c>
    </row>
    <row r="1091" spans="1:20" x14ac:dyDescent="0.35">
      <c r="A1091" s="8">
        <v>45728.407581018517</v>
      </c>
      <c r="B1091">
        <v>269</v>
      </c>
      <c r="C1091">
        <v>211</v>
      </c>
      <c r="D1091">
        <v>134</v>
      </c>
      <c r="E1091">
        <v>77</v>
      </c>
      <c r="F1091" s="2">
        <v>45728</v>
      </c>
      <c r="G1091" s="5">
        <f t="shared" ref="G1091:G1154" si="17">WEEKNUM(A1091,2)</f>
        <v>11</v>
      </c>
      <c r="H1091" t="s">
        <v>1089</v>
      </c>
      <c r="I1091">
        <v>2025</v>
      </c>
      <c r="J1091">
        <v>3</v>
      </c>
      <c r="K1091">
        <v>12</v>
      </c>
      <c r="L1091">
        <v>9</v>
      </c>
      <c r="M1091">
        <v>54</v>
      </c>
      <c r="N1091">
        <v>121</v>
      </c>
      <c r="O1091">
        <v>118.88</v>
      </c>
      <c r="P1091">
        <v>33.67</v>
      </c>
      <c r="Q1091">
        <v>85.21</v>
      </c>
      <c r="R1091">
        <v>0.98</v>
      </c>
      <c r="S1091">
        <v>1.7748990579999999</v>
      </c>
      <c r="T1091">
        <v>11</v>
      </c>
    </row>
    <row r="1092" spans="1:20" x14ac:dyDescent="0.35">
      <c r="A1092" s="8">
        <v>45728.447326388887</v>
      </c>
      <c r="B1092">
        <v>265</v>
      </c>
      <c r="C1092">
        <v>234</v>
      </c>
      <c r="D1092">
        <v>155</v>
      </c>
      <c r="E1092">
        <v>79</v>
      </c>
      <c r="F1092" s="2">
        <v>45728</v>
      </c>
      <c r="G1092" s="5">
        <f t="shared" si="17"/>
        <v>11</v>
      </c>
      <c r="H1092" t="s">
        <v>1090</v>
      </c>
      <c r="I1092">
        <v>2025</v>
      </c>
      <c r="J1092">
        <v>3</v>
      </c>
      <c r="K1092">
        <v>12</v>
      </c>
      <c r="L1092">
        <v>10</v>
      </c>
      <c r="M1092">
        <v>57</v>
      </c>
      <c r="N1092">
        <v>161</v>
      </c>
      <c r="O1092">
        <v>133.38</v>
      </c>
      <c r="P1092">
        <v>37.78</v>
      </c>
      <c r="Q1092">
        <v>95.6</v>
      </c>
      <c r="R1092">
        <v>0.83</v>
      </c>
      <c r="S1092">
        <v>1.754385965</v>
      </c>
      <c r="T1092">
        <v>11</v>
      </c>
    </row>
    <row r="1093" spans="1:20" x14ac:dyDescent="0.35">
      <c r="A1093" s="8">
        <v>45728.486909722233</v>
      </c>
      <c r="B1093">
        <v>265</v>
      </c>
      <c r="C1093">
        <v>207</v>
      </c>
      <c r="D1093">
        <v>103</v>
      </c>
      <c r="E1093">
        <v>104</v>
      </c>
      <c r="F1093" s="2">
        <v>45728</v>
      </c>
      <c r="G1093" s="5">
        <f t="shared" si="17"/>
        <v>11</v>
      </c>
      <c r="H1093" t="s">
        <v>1091</v>
      </c>
      <c r="I1093">
        <v>2025</v>
      </c>
      <c r="J1093">
        <v>3</v>
      </c>
      <c r="K1093">
        <v>12</v>
      </c>
      <c r="L1093">
        <v>11</v>
      </c>
      <c r="M1093">
        <v>76</v>
      </c>
      <c r="N1093">
        <v>273</v>
      </c>
      <c r="O1093">
        <v>217.47</v>
      </c>
      <c r="P1093">
        <v>61.59</v>
      </c>
      <c r="Q1093">
        <v>155.87</v>
      </c>
      <c r="R1093">
        <v>0.8</v>
      </c>
      <c r="S1093">
        <v>0.95185542830000003</v>
      </c>
      <c r="T1093">
        <v>11</v>
      </c>
    </row>
    <row r="1094" spans="1:20" x14ac:dyDescent="0.35">
      <c r="A1094" s="8">
        <v>45728.535474537042</v>
      </c>
      <c r="B1094">
        <v>366</v>
      </c>
      <c r="C1094">
        <v>261</v>
      </c>
      <c r="D1094">
        <v>149</v>
      </c>
      <c r="E1094">
        <v>112</v>
      </c>
      <c r="F1094" s="2">
        <v>45728</v>
      </c>
      <c r="G1094" s="5">
        <f t="shared" si="17"/>
        <v>11</v>
      </c>
      <c r="H1094" t="s">
        <v>1092</v>
      </c>
      <c r="I1094">
        <v>2025</v>
      </c>
      <c r="J1094">
        <v>3</v>
      </c>
      <c r="K1094">
        <v>12</v>
      </c>
      <c r="L1094">
        <v>12</v>
      </c>
      <c r="M1094">
        <v>81</v>
      </c>
      <c r="N1094">
        <v>233</v>
      </c>
      <c r="O1094">
        <v>140.63</v>
      </c>
      <c r="P1094">
        <v>39.83</v>
      </c>
      <c r="Q1094">
        <v>100.8</v>
      </c>
      <c r="R1094">
        <v>0.6</v>
      </c>
      <c r="S1094">
        <v>1.855934011</v>
      </c>
      <c r="T1094">
        <v>11</v>
      </c>
    </row>
    <row r="1095" spans="1:20" x14ac:dyDescent="0.35">
      <c r="A1095" s="8">
        <v>45728.578611111108</v>
      </c>
      <c r="B1095">
        <v>433</v>
      </c>
      <c r="C1095">
        <v>312</v>
      </c>
      <c r="D1095">
        <v>196</v>
      </c>
      <c r="E1095">
        <v>116</v>
      </c>
      <c r="F1095" s="2">
        <v>45728</v>
      </c>
      <c r="G1095" s="5">
        <f t="shared" si="17"/>
        <v>11</v>
      </c>
      <c r="H1095" t="s">
        <v>1093</v>
      </c>
      <c r="I1095">
        <v>2025</v>
      </c>
      <c r="J1095">
        <v>3</v>
      </c>
      <c r="K1095">
        <v>12</v>
      </c>
      <c r="L1095">
        <v>13</v>
      </c>
      <c r="M1095">
        <v>97</v>
      </c>
      <c r="N1095">
        <v>248</v>
      </c>
      <c r="O1095">
        <v>259.51</v>
      </c>
      <c r="P1095">
        <v>73.5</v>
      </c>
      <c r="Q1095">
        <v>186.01</v>
      </c>
      <c r="R1095">
        <v>1.05</v>
      </c>
      <c r="S1095">
        <v>1.202265809</v>
      </c>
      <c r="T1095">
        <v>11</v>
      </c>
    </row>
    <row r="1096" spans="1:20" x14ac:dyDescent="0.35">
      <c r="A1096" s="8">
        <v>45728.598101851851</v>
      </c>
      <c r="B1096">
        <v>410</v>
      </c>
      <c r="C1096">
        <v>283</v>
      </c>
      <c r="D1096">
        <v>184</v>
      </c>
      <c r="E1096">
        <v>99</v>
      </c>
      <c r="F1096" s="2">
        <v>45728</v>
      </c>
      <c r="G1096" s="5">
        <f t="shared" si="17"/>
        <v>11</v>
      </c>
      <c r="H1096" t="s">
        <v>1094</v>
      </c>
      <c r="I1096">
        <v>2025</v>
      </c>
      <c r="J1096">
        <v>3</v>
      </c>
      <c r="K1096">
        <v>12</v>
      </c>
      <c r="L1096">
        <v>14</v>
      </c>
      <c r="M1096">
        <v>91</v>
      </c>
      <c r="N1096">
        <v>217</v>
      </c>
      <c r="O1096">
        <v>230.51</v>
      </c>
      <c r="P1096">
        <v>65.290000000000006</v>
      </c>
      <c r="Q1096">
        <v>165.23</v>
      </c>
      <c r="R1096">
        <v>1.06</v>
      </c>
      <c r="S1096">
        <v>1.2277124639999999</v>
      </c>
      <c r="T1096">
        <v>11</v>
      </c>
    </row>
    <row r="1097" spans="1:20" x14ac:dyDescent="0.35">
      <c r="A1097" s="8">
        <v>45728.655081018522</v>
      </c>
      <c r="B1097">
        <v>383</v>
      </c>
      <c r="C1097">
        <v>272</v>
      </c>
      <c r="D1097">
        <v>163</v>
      </c>
      <c r="E1097">
        <v>109</v>
      </c>
      <c r="F1097" s="2">
        <v>45728</v>
      </c>
      <c r="G1097" s="5">
        <f t="shared" si="17"/>
        <v>11</v>
      </c>
      <c r="H1097" t="s">
        <v>1095</v>
      </c>
      <c r="I1097">
        <v>2025</v>
      </c>
      <c r="J1097">
        <v>3</v>
      </c>
      <c r="K1097">
        <v>12</v>
      </c>
      <c r="L1097">
        <v>15</v>
      </c>
      <c r="M1097">
        <v>94</v>
      </c>
      <c r="N1097">
        <v>206</v>
      </c>
      <c r="O1097">
        <v>198.62</v>
      </c>
      <c r="P1097">
        <v>56.25</v>
      </c>
      <c r="Q1097">
        <v>142.37</v>
      </c>
      <c r="R1097">
        <v>0.96</v>
      </c>
      <c r="S1097">
        <v>1.369449199</v>
      </c>
      <c r="T1097">
        <v>11</v>
      </c>
    </row>
    <row r="1098" spans="1:20" x14ac:dyDescent="0.35">
      <c r="A1098" s="8">
        <v>45728.679513888892</v>
      </c>
      <c r="B1098">
        <v>428</v>
      </c>
      <c r="C1098">
        <v>281</v>
      </c>
      <c r="D1098">
        <v>172</v>
      </c>
      <c r="E1098">
        <v>109</v>
      </c>
      <c r="F1098" s="2">
        <v>45728</v>
      </c>
      <c r="G1098" s="5">
        <f t="shared" si="17"/>
        <v>11</v>
      </c>
      <c r="H1098" t="s">
        <v>1096</v>
      </c>
      <c r="I1098">
        <v>2025</v>
      </c>
      <c r="J1098">
        <v>3</v>
      </c>
      <c r="K1098">
        <v>12</v>
      </c>
      <c r="L1098">
        <v>16</v>
      </c>
      <c r="M1098">
        <v>103</v>
      </c>
      <c r="N1098">
        <v>182</v>
      </c>
      <c r="O1098">
        <v>200.07</v>
      </c>
      <c r="P1098">
        <v>56.66</v>
      </c>
      <c r="Q1098">
        <v>143.4</v>
      </c>
      <c r="R1098">
        <v>1.1000000000000001</v>
      </c>
      <c r="S1098">
        <v>1.4045084219999999</v>
      </c>
      <c r="T1098">
        <v>11</v>
      </c>
    </row>
    <row r="1099" spans="1:20" x14ac:dyDescent="0.35">
      <c r="A1099" s="8">
        <v>45728.715451388889</v>
      </c>
      <c r="B1099">
        <v>396</v>
      </c>
      <c r="C1099">
        <v>281</v>
      </c>
      <c r="D1099">
        <v>179</v>
      </c>
      <c r="E1099">
        <v>102</v>
      </c>
      <c r="F1099" s="2">
        <v>45728</v>
      </c>
      <c r="G1099" s="5">
        <f t="shared" si="17"/>
        <v>11</v>
      </c>
      <c r="H1099" t="s">
        <v>1097</v>
      </c>
      <c r="I1099">
        <v>2025</v>
      </c>
      <c r="J1099">
        <v>3</v>
      </c>
      <c r="K1099">
        <v>12</v>
      </c>
      <c r="L1099">
        <v>17</v>
      </c>
      <c r="M1099">
        <v>81</v>
      </c>
      <c r="N1099">
        <v>142</v>
      </c>
      <c r="O1099">
        <v>198.62</v>
      </c>
      <c r="P1099">
        <v>56.25</v>
      </c>
      <c r="Q1099">
        <v>142.37</v>
      </c>
      <c r="R1099">
        <v>1.4</v>
      </c>
      <c r="S1099">
        <v>1.414761857</v>
      </c>
      <c r="T1099">
        <v>11</v>
      </c>
    </row>
    <row r="1100" spans="1:20" x14ac:dyDescent="0.35">
      <c r="A1100" s="8">
        <v>45728.756504629629</v>
      </c>
      <c r="B1100">
        <v>243</v>
      </c>
      <c r="C1100">
        <v>152</v>
      </c>
      <c r="D1100">
        <v>124</v>
      </c>
      <c r="E1100">
        <v>28</v>
      </c>
      <c r="F1100" s="2">
        <v>45728</v>
      </c>
      <c r="G1100" s="5">
        <f t="shared" si="17"/>
        <v>11</v>
      </c>
      <c r="H1100" t="s">
        <v>1098</v>
      </c>
      <c r="I1100">
        <v>2025</v>
      </c>
      <c r="J1100">
        <v>3</v>
      </c>
      <c r="K1100">
        <v>12</v>
      </c>
      <c r="L1100">
        <v>18</v>
      </c>
      <c r="M1100">
        <v>22</v>
      </c>
      <c r="N1100">
        <v>29</v>
      </c>
      <c r="O1100">
        <v>49.29</v>
      </c>
      <c r="P1100">
        <v>13.96</v>
      </c>
      <c r="Q1100">
        <v>35.33</v>
      </c>
      <c r="R1100">
        <v>1.7</v>
      </c>
      <c r="S1100">
        <v>3.0837898149999998</v>
      </c>
      <c r="T1100">
        <v>11</v>
      </c>
    </row>
    <row r="1101" spans="1:20" x14ac:dyDescent="0.35">
      <c r="A1101" s="8">
        <v>45728.806712962964</v>
      </c>
      <c r="B1101">
        <v>554</v>
      </c>
      <c r="C1101">
        <v>313</v>
      </c>
      <c r="D1101">
        <v>209</v>
      </c>
      <c r="E1101">
        <v>104</v>
      </c>
      <c r="F1101" s="2">
        <v>45728</v>
      </c>
      <c r="G1101" s="5">
        <f t="shared" si="17"/>
        <v>11</v>
      </c>
      <c r="H1101" t="s">
        <v>1099</v>
      </c>
      <c r="I1101">
        <v>2025</v>
      </c>
      <c r="J1101">
        <v>3</v>
      </c>
      <c r="K1101">
        <v>12</v>
      </c>
      <c r="L1101">
        <v>19</v>
      </c>
      <c r="M1101">
        <v>81</v>
      </c>
      <c r="N1101">
        <v>183</v>
      </c>
      <c r="O1101">
        <v>208.77</v>
      </c>
      <c r="P1101">
        <v>59.13</v>
      </c>
      <c r="Q1101">
        <v>149.63999999999999</v>
      </c>
      <c r="R1101">
        <v>1.1399999999999999</v>
      </c>
      <c r="S1101">
        <v>1.4992575560000001</v>
      </c>
      <c r="T1101">
        <v>11</v>
      </c>
    </row>
    <row r="1102" spans="1:20" x14ac:dyDescent="0.35">
      <c r="A1102" s="8">
        <v>45728.870532407411</v>
      </c>
      <c r="B1102">
        <v>603</v>
      </c>
      <c r="C1102">
        <v>375</v>
      </c>
      <c r="D1102">
        <v>207</v>
      </c>
      <c r="E1102">
        <v>168</v>
      </c>
      <c r="F1102" s="2">
        <v>45728</v>
      </c>
      <c r="G1102" s="5">
        <f t="shared" si="17"/>
        <v>11</v>
      </c>
      <c r="H1102" t="s">
        <v>1100</v>
      </c>
      <c r="I1102">
        <v>2025</v>
      </c>
      <c r="J1102">
        <v>3</v>
      </c>
      <c r="K1102">
        <v>12</v>
      </c>
      <c r="L1102">
        <v>20</v>
      </c>
      <c r="M1102">
        <v>134</v>
      </c>
      <c r="N1102">
        <v>144</v>
      </c>
      <c r="O1102">
        <v>353.74</v>
      </c>
      <c r="P1102">
        <v>100.19</v>
      </c>
      <c r="Q1102">
        <v>253.56</v>
      </c>
      <c r="R1102">
        <v>2.46</v>
      </c>
      <c r="S1102">
        <v>1.0601006390000001</v>
      </c>
      <c r="T1102">
        <v>11</v>
      </c>
    </row>
    <row r="1103" spans="1:20" x14ac:dyDescent="0.35">
      <c r="A1103" s="8">
        <v>45728.894999999997</v>
      </c>
      <c r="B1103">
        <v>691</v>
      </c>
      <c r="C1103">
        <v>479</v>
      </c>
      <c r="D1103">
        <v>256</v>
      </c>
      <c r="E1103">
        <v>223</v>
      </c>
      <c r="F1103" s="2">
        <v>45728</v>
      </c>
      <c r="G1103" s="5">
        <f t="shared" si="17"/>
        <v>11</v>
      </c>
      <c r="H1103" t="s">
        <v>1101</v>
      </c>
      <c r="I1103">
        <v>2025</v>
      </c>
      <c r="J1103">
        <v>3</v>
      </c>
      <c r="K1103">
        <v>12</v>
      </c>
      <c r="L1103">
        <v>21</v>
      </c>
      <c r="M1103">
        <v>186</v>
      </c>
      <c r="N1103">
        <v>204</v>
      </c>
      <c r="O1103">
        <v>365.34</v>
      </c>
      <c r="P1103">
        <v>103.47</v>
      </c>
      <c r="Q1103">
        <v>261.87</v>
      </c>
      <c r="R1103">
        <v>1.79</v>
      </c>
      <c r="S1103">
        <v>1.3111074620000001</v>
      </c>
      <c r="T1103">
        <v>11</v>
      </c>
    </row>
    <row r="1104" spans="1:20" x14ac:dyDescent="0.35">
      <c r="A1104" s="8">
        <v>45728.931064814817</v>
      </c>
      <c r="B1104">
        <v>763</v>
      </c>
      <c r="C1104">
        <v>491</v>
      </c>
      <c r="D1104">
        <v>278</v>
      </c>
      <c r="E1104">
        <v>213</v>
      </c>
      <c r="F1104" s="2">
        <v>45728</v>
      </c>
      <c r="G1104" s="5">
        <f t="shared" si="17"/>
        <v>11</v>
      </c>
      <c r="H1104" t="s">
        <v>1102</v>
      </c>
      <c r="I1104">
        <v>2025</v>
      </c>
      <c r="J1104">
        <v>3</v>
      </c>
      <c r="K1104">
        <v>12</v>
      </c>
      <c r="L1104">
        <v>22</v>
      </c>
      <c r="M1104">
        <v>171</v>
      </c>
      <c r="N1104">
        <v>177</v>
      </c>
      <c r="O1104">
        <v>334.9</v>
      </c>
      <c r="P1104">
        <v>94.85</v>
      </c>
      <c r="Q1104">
        <v>240.05</v>
      </c>
      <c r="R1104">
        <v>1.89</v>
      </c>
      <c r="S1104">
        <v>1.466109286</v>
      </c>
      <c r="T1104">
        <v>11</v>
      </c>
    </row>
    <row r="1105" spans="1:20" x14ac:dyDescent="0.35">
      <c r="A1105" s="8">
        <v>45728.981851851851</v>
      </c>
      <c r="B1105">
        <v>788</v>
      </c>
      <c r="C1105">
        <v>531</v>
      </c>
      <c r="D1105">
        <v>335</v>
      </c>
      <c r="E1105">
        <v>196</v>
      </c>
      <c r="F1105" s="2">
        <v>45728</v>
      </c>
      <c r="G1105" s="5">
        <f t="shared" si="17"/>
        <v>11</v>
      </c>
      <c r="H1105" t="s">
        <v>1103</v>
      </c>
      <c r="I1105">
        <v>2025</v>
      </c>
      <c r="J1105">
        <v>3</v>
      </c>
      <c r="K1105">
        <v>12</v>
      </c>
      <c r="L1105">
        <v>23</v>
      </c>
      <c r="M1105">
        <v>164</v>
      </c>
      <c r="N1105">
        <v>197</v>
      </c>
      <c r="O1105">
        <v>416.08</v>
      </c>
      <c r="P1105">
        <v>117.84</v>
      </c>
      <c r="Q1105">
        <v>298.24</v>
      </c>
      <c r="R1105">
        <v>2.11</v>
      </c>
      <c r="S1105">
        <v>1.2761968850000001</v>
      </c>
      <c r="T1105">
        <v>11</v>
      </c>
    </row>
    <row r="1106" spans="1:20" x14ac:dyDescent="0.35">
      <c r="A1106" s="8">
        <v>45729.0315625</v>
      </c>
      <c r="B1106">
        <v>718</v>
      </c>
      <c r="C1106">
        <v>538</v>
      </c>
      <c r="D1106">
        <v>346</v>
      </c>
      <c r="E1106">
        <v>192</v>
      </c>
      <c r="F1106" s="2">
        <v>45729</v>
      </c>
      <c r="G1106" s="5">
        <f t="shared" si="17"/>
        <v>11</v>
      </c>
      <c r="H1106" t="s">
        <v>1104</v>
      </c>
      <c r="I1106">
        <v>2025</v>
      </c>
      <c r="J1106">
        <v>3</v>
      </c>
      <c r="K1106">
        <v>13</v>
      </c>
      <c r="L1106">
        <v>0</v>
      </c>
      <c r="M1106">
        <v>147</v>
      </c>
      <c r="N1106">
        <v>467</v>
      </c>
      <c r="O1106">
        <v>354.38</v>
      </c>
      <c r="P1106">
        <v>100.87</v>
      </c>
      <c r="Q1106">
        <v>253.51</v>
      </c>
      <c r="R1106">
        <v>0.76</v>
      </c>
      <c r="S1106">
        <v>1.5181443649999999</v>
      </c>
      <c r="T1106">
        <v>11</v>
      </c>
    </row>
    <row r="1107" spans="1:20" x14ac:dyDescent="0.35">
      <c r="A1107" s="8">
        <v>45729.052662037036</v>
      </c>
      <c r="B1107">
        <v>602</v>
      </c>
      <c r="C1107">
        <v>418</v>
      </c>
      <c r="D1107">
        <v>266</v>
      </c>
      <c r="E1107">
        <v>152</v>
      </c>
      <c r="F1107" s="2">
        <v>45729</v>
      </c>
      <c r="G1107" s="5">
        <f t="shared" si="17"/>
        <v>11</v>
      </c>
      <c r="H1107" t="s">
        <v>1105</v>
      </c>
      <c r="I1107">
        <v>2025</v>
      </c>
      <c r="J1107">
        <v>3</v>
      </c>
      <c r="K1107">
        <v>13</v>
      </c>
      <c r="L1107">
        <v>1</v>
      </c>
      <c r="M1107">
        <v>127</v>
      </c>
      <c r="N1107">
        <v>405</v>
      </c>
      <c r="O1107">
        <v>355.84</v>
      </c>
      <c r="P1107">
        <v>101.29</v>
      </c>
      <c r="Q1107">
        <v>254.56</v>
      </c>
      <c r="R1107">
        <v>0.88</v>
      </c>
      <c r="S1107">
        <v>1.174685252</v>
      </c>
      <c r="T1107">
        <v>11</v>
      </c>
    </row>
    <row r="1108" spans="1:20" x14ac:dyDescent="0.35">
      <c r="A1108" s="8">
        <v>45729.112569444442</v>
      </c>
      <c r="B1108">
        <v>518</v>
      </c>
      <c r="C1108">
        <v>470</v>
      </c>
      <c r="D1108">
        <v>325</v>
      </c>
      <c r="E1108">
        <v>145</v>
      </c>
      <c r="F1108" s="2">
        <v>45729</v>
      </c>
      <c r="G1108" s="5">
        <f t="shared" si="17"/>
        <v>11</v>
      </c>
      <c r="H1108" t="s">
        <v>1106</v>
      </c>
      <c r="I1108">
        <v>2025</v>
      </c>
      <c r="J1108">
        <v>3</v>
      </c>
      <c r="K1108">
        <v>13</v>
      </c>
      <c r="L1108">
        <v>2</v>
      </c>
      <c r="M1108">
        <v>108</v>
      </c>
      <c r="N1108">
        <v>245</v>
      </c>
      <c r="O1108">
        <v>206.48</v>
      </c>
      <c r="P1108">
        <v>58.77</v>
      </c>
      <c r="Q1108">
        <v>147.71</v>
      </c>
      <c r="R1108">
        <v>0.84</v>
      </c>
      <c r="S1108">
        <v>2.276249516</v>
      </c>
      <c r="T1108">
        <v>11</v>
      </c>
    </row>
    <row r="1109" spans="1:20" x14ac:dyDescent="0.35">
      <c r="A1109" s="8">
        <v>45729.152141203696</v>
      </c>
      <c r="B1109">
        <v>614</v>
      </c>
      <c r="C1109">
        <v>458</v>
      </c>
      <c r="D1109">
        <v>378</v>
      </c>
      <c r="E1109">
        <v>80</v>
      </c>
      <c r="F1109" s="2">
        <v>45729</v>
      </c>
      <c r="G1109" s="5">
        <f t="shared" si="17"/>
        <v>11</v>
      </c>
      <c r="H1109" t="s">
        <v>1107</v>
      </c>
      <c r="I1109">
        <v>2025</v>
      </c>
      <c r="J1109">
        <v>3</v>
      </c>
      <c r="K1109">
        <v>13</v>
      </c>
      <c r="L1109">
        <v>3</v>
      </c>
      <c r="M1109">
        <v>64</v>
      </c>
      <c r="N1109">
        <v>109</v>
      </c>
      <c r="O1109">
        <v>114.22</v>
      </c>
      <c r="P1109">
        <v>32.51</v>
      </c>
      <c r="Q1109">
        <v>81.709999999999994</v>
      </c>
      <c r="R1109">
        <v>1.05</v>
      </c>
      <c r="S1109">
        <v>4.0098056379999996</v>
      </c>
      <c r="T1109">
        <v>11</v>
      </c>
    </row>
    <row r="1110" spans="1:20" x14ac:dyDescent="0.35">
      <c r="A1110" s="8">
        <v>45729.189039351862</v>
      </c>
      <c r="B1110">
        <v>604</v>
      </c>
      <c r="C1110">
        <v>482</v>
      </c>
      <c r="D1110">
        <v>427</v>
      </c>
      <c r="E1110">
        <v>55</v>
      </c>
      <c r="F1110" s="2">
        <v>45729</v>
      </c>
      <c r="G1110" s="5">
        <f t="shared" si="17"/>
        <v>11</v>
      </c>
      <c r="H1110" t="s">
        <v>1108</v>
      </c>
      <c r="I1110">
        <v>2025</v>
      </c>
      <c r="J1110">
        <v>3</v>
      </c>
      <c r="K1110">
        <v>13</v>
      </c>
      <c r="L1110">
        <v>4</v>
      </c>
      <c r="M1110">
        <v>45</v>
      </c>
      <c r="N1110">
        <v>72</v>
      </c>
      <c r="O1110">
        <v>98.11</v>
      </c>
      <c r="P1110">
        <v>27.93</v>
      </c>
      <c r="Q1110">
        <v>70.19</v>
      </c>
      <c r="R1110">
        <v>1.36</v>
      </c>
      <c r="S1110">
        <v>4.9128529199999997</v>
      </c>
      <c r="T1110">
        <v>11</v>
      </c>
    </row>
    <row r="1111" spans="1:20" x14ac:dyDescent="0.35">
      <c r="A1111" s="8">
        <v>45729.214456018519</v>
      </c>
      <c r="B1111">
        <v>552</v>
      </c>
      <c r="C1111">
        <v>436</v>
      </c>
      <c r="D1111">
        <v>395</v>
      </c>
      <c r="E1111">
        <v>41</v>
      </c>
      <c r="F1111" s="2">
        <v>45729</v>
      </c>
      <c r="G1111" s="5">
        <f t="shared" si="17"/>
        <v>11</v>
      </c>
      <c r="H1111" t="s">
        <v>1109</v>
      </c>
      <c r="I1111">
        <v>2025</v>
      </c>
      <c r="J1111">
        <v>3</v>
      </c>
      <c r="K1111">
        <v>13</v>
      </c>
      <c r="L1111">
        <v>5</v>
      </c>
      <c r="M1111">
        <v>34</v>
      </c>
      <c r="N1111">
        <v>48</v>
      </c>
      <c r="O1111">
        <v>67.36</v>
      </c>
      <c r="P1111">
        <v>19.170000000000002</v>
      </c>
      <c r="Q1111">
        <v>48.19</v>
      </c>
      <c r="R1111">
        <v>1.4</v>
      </c>
      <c r="S1111">
        <v>6.4726840860000001</v>
      </c>
      <c r="T1111">
        <v>11</v>
      </c>
    </row>
    <row r="1112" spans="1:20" x14ac:dyDescent="0.35">
      <c r="A1112" s="8">
        <v>45729.269629629627</v>
      </c>
      <c r="B1112">
        <v>590</v>
      </c>
      <c r="C1112">
        <v>438</v>
      </c>
      <c r="D1112">
        <v>404</v>
      </c>
      <c r="E1112">
        <v>34</v>
      </c>
      <c r="F1112" s="2">
        <v>45729</v>
      </c>
      <c r="G1112" s="5">
        <f t="shared" si="17"/>
        <v>11</v>
      </c>
      <c r="H1112" t="s">
        <v>1110</v>
      </c>
      <c r="I1112">
        <v>2025</v>
      </c>
      <c r="J1112">
        <v>3</v>
      </c>
      <c r="K1112">
        <v>13</v>
      </c>
      <c r="L1112">
        <v>6</v>
      </c>
      <c r="M1112">
        <v>31</v>
      </c>
      <c r="N1112">
        <v>47</v>
      </c>
      <c r="O1112">
        <v>84.93</v>
      </c>
      <c r="P1112">
        <v>24.18</v>
      </c>
      <c r="Q1112">
        <v>60.76</v>
      </c>
      <c r="R1112">
        <v>1.81</v>
      </c>
      <c r="S1112">
        <v>5.157188273</v>
      </c>
      <c r="T1112">
        <v>11</v>
      </c>
    </row>
    <row r="1113" spans="1:20" x14ac:dyDescent="0.35">
      <c r="A1113" s="8">
        <v>45729.293877314813</v>
      </c>
      <c r="B1113">
        <v>373</v>
      </c>
      <c r="C1113">
        <v>234</v>
      </c>
      <c r="D1113">
        <v>187</v>
      </c>
      <c r="E1113">
        <v>47</v>
      </c>
      <c r="F1113" s="2">
        <v>45729</v>
      </c>
      <c r="G1113" s="5">
        <f t="shared" si="17"/>
        <v>11</v>
      </c>
      <c r="H1113" t="s">
        <v>1111</v>
      </c>
      <c r="I1113">
        <v>2025</v>
      </c>
      <c r="J1113">
        <v>3</v>
      </c>
      <c r="K1113">
        <v>13</v>
      </c>
      <c r="L1113">
        <v>7</v>
      </c>
      <c r="M1113">
        <v>37</v>
      </c>
      <c r="N1113">
        <v>60</v>
      </c>
      <c r="O1113">
        <v>102.51</v>
      </c>
      <c r="P1113">
        <v>29.18</v>
      </c>
      <c r="Q1113">
        <v>73.33</v>
      </c>
      <c r="R1113">
        <v>1.71</v>
      </c>
      <c r="S1113">
        <v>2.2827041260000001</v>
      </c>
      <c r="T1113">
        <v>11</v>
      </c>
    </row>
    <row r="1114" spans="1:20" x14ac:dyDescent="0.35">
      <c r="A1114" s="8">
        <v>45729.360752314817</v>
      </c>
      <c r="B1114">
        <v>268</v>
      </c>
      <c r="C1114">
        <v>209</v>
      </c>
      <c r="D1114">
        <v>145</v>
      </c>
      <c r="E1114">
        <v>64</v>
      </c>
      <c r="F1114" s="2">
        <v>45729</v>
      </c>
      <c r="G1114" s="5">
        <f t="shared" si="17"/>
        <v>11</v>
      </c>
      <c r="H1114" t="s">
        <v>1112</v>
      </c>
      <c r="I1114">
        <v>2025</v>
      </c>
      <c r="J1114">
        <v>3</v>
      </c>
      <c r="K1114">
        <v>13</v>
      </c>
      <c r="L1114">
        <v>8</v>
      </c>
      <c r="M1114">
        <v>50</v>
      </c>
      <c r="N1114">
        <v>121</v>
      </c>
      <c r="O1114">
        <v>140.58000000000001</v>
      </c>
      <c r="P1114">
        <v>40.01</v>
      </c>
      <c r="Q1114">
        <v>100.57</v>
      </c>
      <c r="R1114">
        <v>1.1599999999999999</v>
      </c>
      <c r="S1114">
        <v>1.4866979659999999</v>
      </c>
      <c r="T1114">
        <v>11</v>
      </c>
    </row>
    <row r="1115" spans="1:20" x14ac:dyDescent="0.35">
      <c r="A1115" s="8">
        <v>45729.407905092587</v>
      </c>
      <c r="B1115">
        <v>257</v>
      </c>
      <c r="C1115">
        <v>210</v>
      </c>
      <c r="D1115">
        <v>124</v>
      </c>
      <c r="E1115">
        <v>86</v>
      </c>
      <c r="F1115" s="2">
        <v>45729</v>
      </c>
      <c r="G1115" s="5">
        <f t="shared" si="17"/>
        <v>11</v>
      </c>
      <c r="H1115" t="s">
        <v>1113</v>
      </c>
      <c r="I1115">
        <v>2025</v>
      </c>
      <c r="J1115">
        <v>3</v>
      </c>
      <c r="K1115">
        <v>13</v>
      </c>
      <c r="L1115">
        <v>9</v>
      </c>
      <c r="M1115">
        <v>70</v>
      </c>
      <c r="N1115">
        <v>187</v>
      </c>
      <c r="O1115">
        <v>172.8</v>
      </c>
      <c r="P1115">
        <v>49.18</v>
      </c>
      <c r="Q1115">
        <v>123.61</v>
      </c>
      <c r="R1115">
        <v>0.92</v>
      </c>
      <c r="S1115">
        <v>1.2152777779999999</v>
      </c>
      <c r="T1115">
        <v>11</v>
      </c>
    </row>
    <row r="1116" spans="1:20" x14ac:dyDescent="0.35">
      <c r="A1116" s="8">
        <v>45729.437638888892</v>
      </c>
      <c r="B1116">
        <v>247</v>
      </c>
      <c r="C1116">
        <v>214</v>
      </c>
      <c r="D1116">
        <v>133</v>
      </c>
      <c r="E1116">
        <v>81</v>
      </c>
      <c r="F1116" s="2">
        <v>45729</v>
      </c>
      <c r="G1116" s="5">
        <f t="shared" si="17"/>
        <v>11</v>
      </c>
      <c r="H1116" t="s">
        <v>1114</v>
      </c>
      <c r="I1116">
        <v>2025</v>
      </c>
      <c r="J1116">
        <v>3</v>
      </c>
      <c r="K1116">
        <v>13</v>
      </c>
      <c r="L1116">
        <v>10</v>
      </c>
      <c r="M1116">
        <v>57</v>
      </c>
      <c r="N1116">
        <v>174</v>
      </c>
      <c r="O1116">
        <v>156.69</v>
      </c>
      <c r="P1116">
        <v>44.6</v>
      </c>
      <c r="Q1116">
        <v>112.09</v>
      </c>
      <c r="R1116">
        <v>0.9</v>
      </c>
      <c r="S1116">
        <v>1.3657540370000001</v>
      </c>
      <c r="T1116">
        <v>11</v>
      </c>
    </row>
    <row r="1117" spans="1:20" x14ac:dyDescent="0.35">
      <c r="A1117" s="8">
        <v>45729.484930555547</v>
      </c>
      <c r="B1117">
        <v>278</v>
      </c>
      <c r="C1117">
        <v>282</v>
      </c>
      <c r="D1117">
        <v>195</v>
      </c>
      <c r="E1117">
        <v>87</v>
      </c>
      <c r="F1117" s="2">
        <v>45729</v>
      </c>
      <c r="G1117" s="5">
        <f t="shared" si="17"/>
        <v>11</v>
      </c>
      <c r="H1117" t="s">
        <v>1115</v>
      </c>
      <c r="I1117">
        <v>2025</v>
      </c>
      <c r="J1117">
        <v>3</v>
      </c>
      <c r="K1117">
        <v>13</v>
      </c>
      <c r="L1117">
        <v>11</v>
      </c>
      <c r="M1117">
        <v>67</v>
      </c>
      <c r="N1117">
        <v>205</v>
      </c>
      <c r="O1117">
        <v>156.69</v>
      </c>
      <c r="P1117">
        <v>44.6</v>
      </c>
      <c r="Q1117">
        <v>112.09</v>
      </c>
      <c r="R1117">
        <v>0.76</v>
      </c>
      <c r="S1117">
        <v>1.7997319549999999</v>
      </c>
      <c r="T1117">
        <v>11</v>
      </c>
    </row>
    <row r="1118" spans="1:20" x14ac:dyDescent="0.35">
      <c r="A1118" s="8">
        <v>45729.515752314823</v>
      </c>
      <c r="B1118">
        <v>338</v>
      </c>
      <c r="C1118">
        <v>226</v>
      </c>
      <c r="D1118">
        <v>151</v>
      </c>
      <c r="E1118">
        <v>75</v>
      </c>
      <c r="F1118" s="2">
        <v>45729</v>
      </c>
      <c r="G1118" s="5">
        <f t="shared" si="17"/>
        <v>11</v>
      </c>
      <c r="H1118" t="s">
        <v>1116</v>
      </c>
      <c r="I1118">
        <v>2025</v>
      </c>
      <c r="J1118">
        <v>3</v>
      </c>
      <c r="K1118">
        <v>13</v>
      </c>
      <c r="L1118">
        <v>12</v>
      </c>
      <c r="M1118">
        <v>56</v>
      </c>
      <c r="N1118">
        <v>140</v>
      </c>
      <c r="O1118">
        <v>98.11</v>
      </c>
      <c r="P1118">
        <v>27.93</v>
      </c>
      <c r="Q1118">
        <v>70.19</v>
      </c>
      <c r="R1118">
        <v>0.7</v>
      </c>
      <c r="S1118">
        <v>2.3035368460000001</v>
      </c>
      <c r="T1118">
        <v>11</v>
      </c>
    </row>
    <row r="1119" spans="1:20" x14ac:dyDescent="0.35">
      <c r="A1119" s="8">
        <v>45729.547465277778</v>
      </c>
      <c r="B1119">
        <v>421</v>
      </c>
      <c r="C1119">
        <v>297</v>
      </c>
      <c r="D1119">
        <v>192</v>
      </c>
      <c r="E1119">
        <v>105</v>
      </c>
      <c r="F1119" s="2">
        <v>45729</v>
      </c>
      <c r="G1119" s="5">
        <f t="shared" si="17"/>
        <v>11</v>
      </c>
      <c r="H1119" t="s">
        <v>1117</v>
      </c>
      <c r="I1119">
        <v>2025</v>
      </c>
      <c r="J1119">
        <v>3</v>
      </c>
      <c r="K1119">
        <v>13</v>
      </c>
      <c r="L1119">
        <v>13</v>
      </c>
      <c r="M1119">
        <v>82</v>
      </c>
      <c r="N1119">
        <v>189</v>
      </c>
      <c r="O1119">
        <v>212.33</v>
      </c>
      <c r="P1119">
        <v>60.44</v>
      </c>
      <c r="Q1119">
        <v>151.9</v>
      </c>
      <c r="R1119">
        <v>1.1200000000000001</v>
      </c>
      <c r="S1119">
        <v>1.3987660719999999</v>
      </c>
      <c r="T1119">
        <v>11</v>
      </c>
    </row>
    <row r="1120" spans="1:20" x14ac:dyDescent="0.35">
      <c r="A1120" s="8">
        <v>45729.587256944447</v>
      </c>
      <c r="B1120">
        <v>446</v>
      </c>
      <c r="C1120">
        <v>305</v>
      </c>
      <c r="D1120">
        <v>206</v>
      </c>
      <c r="E1120">
        <v>99</v>
      </c>
      <c r="F1120" s="2">
        <v>45729</v>
      </c>
      <c r="G1120" s="5">
        <f t="shared" si="17"/>
        <v>11</v>
      </c>
      <c r="H1120" t="s">
        <v>1118</v>
      </c>
      <c r="I1120">
        <v>2025</v>
      </c>
      <c r="J1120">
        <v>3</v>
      </c>
      <c r="K1120">
        <v>13</v>
      </c>
      <c r="L1120">
        <v>14</v>
      </c>
      <c r="M1120">
        <v>88</v>
      </c>
      <c r="N1120">
        <v>193</v>
      </c>
      <c r="O1120">
        <v>193.3</v>
      </c>
      <c r="P1120">
        <v>55.02</v>
      </c>
      <c r="Q1120">
        <v>138.28</v>
      </c>
      <c r="R1120">
        <v>1</v>
      </c>
      <c r="S1120">
        <v>1.5778582510000001</v>
      </c>
      <c r="T1120">
        <v>11</v>
      </c>
    </row>
    <row r="1121" spans="1:20" x14ac:dyDescent="0.35">
      <c r="A1121" s="8">
        <v>45729.647523148153</v>
      </c>
      <c r="B1121">
        <v>404</v>
      </c>
      <c r="C1121">
        <v>290</v>
      </c>
      <c r="D1121">
        <v>181</v>
      </c>
      <c r="E1121">
        <v>109</v>
      </c>
      <c r="F1121" s="2">
        <v>45729</v>
      </c>
      <c r="G1121" s="5">
        <f t="shared" si="17"/>
        <v>11</v>
      </c>
      <c r="H1121" t="s">
        <v>1119</v>
      </c>
      <c r="I1121">
        <v>2025</v>
      </c>
      <c r="J1121">
        <v>3</v>
      </c>
      <c r="K1121">
        <v>13</v>
      </c>
      <c r="L1121">
        <v>15</v>
      </c>
      <c r="M1121">
        <v>96</v>
      </c>
      <c r="N1121">
        <v>241</v>
      </c>
      <c r="O1121">
        <v>246.01</v>
      </c>
      <c r="P1121">
        <v>70.02</v>
      </c>
      <c r="Q1121">
        <v>175.99</v>
      </c>
      <c r="R1121">
        <v>1.02</v>
      </c>
      <c r="S1121">
        <v>1.1788138690000001</v>
      </c>
      <c r="T1121">
        <v>11</v>
      </c>
    </row>
    <row r="1122" spans="1:20" x14ac:dyDescent="0.35">
      <c r="A1122" s="8">
        <v>45729.676157407397</v>
      </c>
      <c r="B1122">
        <v>501</v>
      </c>
      <c r="C1122">
        <v>326</v>
      </c>
      <c r="D1122">
        <v>229</v>
      </c>
      <c r="E1122">
        <v>97</v>
      </c>
      <c r="F1122" s="2">
        <v>45729</v>
      </c>
      <c r="G1122" s="5">
        <f t="shared" si="17"/>
        <v>11</v>
      </c>
      <c r="H1122" t="s">
        <v>1120</v>
      </c>
      <c r="I1122">
        <v>2025</v>
      </c>
      <c r="J1122">
        <v>3</v>
      </c>
      <c r="K1122">
        <v>13</v>
      </c>
      <c r="L1122">
        <v>16</v>
      </c>
      <c r="M1122">
        <v>86</v>
      </c>
      <c r="N1122">
        <v>146</v>
      </c>
      <c r="O1122">
        <v>181.58</v>
      </c>
      <c r="P1122">
        <v>51.68</v>
      </c>
      <c r="Q1122">
        <v>129.9</v>
      </c>
      <c r="R1122">
        <v>1.24</v>
      </c>
      <c r="S1122">
        <v>1.795351911</v>
      </c>
      <c r="T1122">
        <v>11</v>
      </c>
    </row>
    <row r="1123" spans="1:20" x14ac:dyDescent="0.35">
      <c r="A1123" s="8">
        <v>45729.723298611112</v>
      </c>
      <c r="B1123">
        <v>479</v>
      </c>
      <c r="C1123">
        <v>344</v>
      </c>
      <c r="D1123">
        <v>221</v>
      </c>
      <c r="E1123">
        <v>123</v>
      </c>
      <c r="F1123" s="2">
        <v>45729</v>
      </c>
      <c r="G1123" s="5">
        <f t="shared" si="17"/>
        <v>11</v>
      </c>
      <c r="H1123" t="s">
        <v>1121</v>
      </c>
      <c r="I1123">
        <v>2025</v>
      </c>
      <c r="J1123">
        <v>3</v>
      </c>
      <c r="K1123">
        <v>13</v>
      </c>
      <c r="L1123">
        <v>17</v>
      </c>
      <c r="M1123">
        <v>95</v>
      </c>
      <c r="N1123">
        <v>170</v>
      </c>
      <c r="O1123">
        <v>202.08</v>
      </c>
      <c r="P1123">
        <v>57.52</v>
      </c>
      <c r="Q1123">
        <v>144.56</v>
      </c>
      <c r="R1123">
        <v>1.19</v>
      </c>
      <c r="S1123">
        <v>1.70229612</v>
      </c>
      <c r="T1123">
        <v>11</v>
      </c>
    </row>
    <row r="1124" spans="1:20" x14ac:dyDescent="0.35">
      <c r="A1124" s="8">
        <v>45729.755729166667</v>
      </c>
      <c r="B1124">
        <v>282</v>
      </c>
      <c r="C1124">
        <v>177</v>
      </c>
      <c r="D1124">
        <v>129</v>
      </c>
      <c r="E1124">
        <v>48</v>
      </c>
      <c r="F1124" s="2">
        <v>45729</v>
      </c>
      <c r="G1124" s="5">
        <f t="shared" si="17"/>
        <v>11</v>
      </c>
      <c r="H1124" t="s">
        <v>1122</v>
      </c>
      <c r="I1124">
        <v>2025</v>
      </c>
      <c r="J1124">
        <v>3</v>
      </c>
      <c r="K1124">
        <v>13</v>
      </c>
      <c r="L1124">
        <v>18</v>
      </c>
      <c r="M1124">
        <v>39</v>
      </c>
      <c r="N1124">
        <v>66</v>
      </c>
      <c r="O1124">
        <v>112.76</v>
      </c>
      <c r="P1124">
        <v>32.090000000000003</v>
      </c>
      <c r="Q1124">
        <v>80.66</v>
      </c>
      <c r="R1124">
        <v>1.71</v>
      </c>
      <c r="S1124">
        <v>1.5697055689999999</v>
      </c>
      <c r="T1124">
        <v>11</v>
      </c>
    </row>
    <row r="1125" spans="1:20" x14ac:dyDescent="0.35">
      <c r="A1125" s="8">
        <v>45729.826828703714</v>
      </c>
      <c r="B1125">
        <v>678</v>
      </c>
      <c r="C1125">
        <v>373</v>
      </c>
      <c r="D1125">
        <v>258</v>
      </c>
      <c r="E1125">
        <v>115</v>
      </c>
      <c r="F1125" s="2">
        <v>45729</v>
      </c>
      <c r="G1125" s="5">
        <f t="shared" si="17"/>
        <v>11</v>
      </c>
      <c r="H1125" t="s">
        <v>1123</v>
      </c>
      <c r="I1125">
        <v>2025</v>
      </c>
      <c r="J1125">
        <v>3</v>
      </c>
      <c r="K1125">
        <v>13</v>
      </c>
      <c r="L1125">
        <v>19</v>
      </c>
      <c r="M1125">
        <v>89</v>
      </c>
      <c r="N1125">
        <v>197</v>
      </c>
      <c r="O1125">
        <v>197.69</v>
      </c>
      <c r="P1125">
        <v>56.27</v>
      </c>
      <c r="Q1125">
        <v>141.41999999999999</v>
      </c>
      <c r="R1125">
        <v>1</v>
      </c>
      <c r="S1125">
        <v>1.886792453</v>
      </c>
      <c r="T1125">
        <v>11</v>
      </c>
    </row>
    <row r="1126" spans="1:20" x14ac:dyDescent="0.35">
      <c r="A1126" s="8">
        <v>45729.859803240739</v>
      </c>
      <c r="B1126">
        <v>874</v>
      </c>
      <c r="C1126">
        <v>476</v>
      </c>
      <c r="D1126">
        <v>298</v>
      </c>
      <c r="E1126">
        <v>178</v>
      </c>
      <c r="F1126" s="2">
        <v>45729</v>
      </c>
      <c r="G1126" s="5">
        <f t="shared" si="17"/>
        <v>11</v>
      </c>
      <c r="H1126" t="s">
        <v>1124</v>
      </c>
      <c r="I1126">
        <v>2025</v>
      </c>
      <c r="J1126">
        <v>3</v>
      </c>
      <c r="K1126">
        <v>13</v>
      </c>
      <c r="L1126">
        <v>20</v>
      </c>
      <c r="M1126">
        <v>133</v>
      </c>
      <c r="N1126">
        <v>125</v>
      </c>
      <c r="O1126">
        <v>285.55</v>
      </c>
      <c r="P1126">
        <v>81.28</v>
      </c>
      <c r="Q1126">
        <v>204.27</v>
      </c>
      <c r="R1126">
        <v>2.2799999999999998</v>
      </c>
      <c r="S1126">
        <v>1.6669585010000001</v>
      </c>
      <c r="T1126">
        <v>11</v>
      </c>
    </row>
    <row r="1127" spans="1:20" x14ac:dyDescent="0.35">
      <c r="A1127" s="8">
        <v>45729.87903935185</v>
      </c>
      <c r="B1127">
        <v>794</v>
      </c>
      <c r="C1127">
        <v>523</v>
      </c>
      <c r="D1127">
        <v>254</v>
      </c>
      <c r="E1127">
        <v>269</v>
      </c>
      <c r="F1127" s="2">
        <v>45729</v>
      </c>
      <c r="G1127" s="5">
        <f t="shared" si="17"/>
        <v>11</v>
      </c>
      <c r="H1127" t="s">
        <v>1125</v>
      </c>
      <c r="I1127">
        <v>2025</v>
      </c>
      <c r="J1127">
        <v>3</v>
      </c>
      <c r="K1127">
        <v>13</v>
      </c>
      <c r="L1127">
        <v>21</v>
      </c>
      <c r="M1127">
        <v>196</v>
      </c>
      <c r="N1127">
        <v>256</v>
      </c>
      <c r="O1127">
        <v>456.88</v>
      </c>
      <c r="P1127">
        <v>130.05000000000001</v>
      </c>
      <c r="Q1127">
        <v>326.83999999999997</v>
      </c>
      <c r="R1127">
        <v>1.78</v>
      </c>
      <c r="S1127">
        <v>1.144720714</v>
      </c>
      <c r="T1127">
        <v>11</v>
      </c>
    </row>
    <row r="1128" spans="1:20" x14ac:dyDescent="0.35">
      <c r="A1128" s="8">
        <v>45729.925567129627</v>
      </c>
      <c r="B1128">
        <v>953</v>
      </c>
      <c r="C1128">
        <v>624</v>
      </c>
      <c r="D1128">
        <v>384</v>
      </c>
      <c r="E1128">
        <v>240</v>
      </c>
      <c r="F1128" s="2">
        <v>45729</v>
      </c>
      <c r="G1128" s="5">
        <f t="shared" si="17"/>
        <v>11</v>
      </c>
      <c r="H1128" t="s">
        <v>1126</v>
      </c>
      <c r="I1128">
        <v>2025</v>
      </c>
      <c r="J1128">
        <v>3</v>
      </c>
      <c r="K1128">
        <v>13</v>
      </c>
      <c r="L1128">
        <v>22</v>
      </c>
      <c r="M1128">
        <v>186</v>
      </c>
      <c r="N1128">
        <v>194</v>
      </c>
      <c r="O1128">
        <v>330.95</v>
      </c>
      <c r="P1128">
        <v>94.2</v>
      </c>
      <c r="Q1128">
        <v>236.75</v>
      </c>
      <c r="R1128">
        <v>1.71</v>
      </c>
      <c r="S1128">
        <v>1.885481191</v>
      </c>
      <c r="T1128">
        <v>11</v>
      </c>
    </row>
    <row r="1129" spans="1:20" x14ac:dyDescent="0.35">
      <c r="A1129" s="8">
        <v>45729.976076388892</v>
      </c>
      <c r="B1129">
        <v>921</v>
      </c>
      <c r="C1129">
        <v>691</v>
      </c>
      <c r="D1129">
        <v>457</v>
      </c>
      <c r="E1129">
        <v>234</v>
      </c>
      <c r="F1129" s="2">
        <v>45729</v>
      </c>
      <c r="G1129" s="5">
        <f t="shared" si="17"/>
        <v>11</v>
      </c>
      <c r="H1129" t="s">
        <v>1127</v>
      </c>
      <c r="I1129">
        <v>2025</v>
      </c>
      <c r="J1129">
        <v>3</v>
      </c>
      <c r="K1129">
        <v>13</v>
      </c>
      <c r="L1129">
        <v>23</v>
      </c>
      <c r="M1129">
        <v>186</v>
      </c>
      <c r="N1129">
        <v>203</v>
      </c>
      <c r="O1129">
        <v>354.38</v>
      </c>
      <c r="P1129">
        <v>100.87</v>
      </c>
      <c r="Q1129">
        <v>253.51</v>
      </c>
      <c r="R1129">
        <v>1.75</v>
      </c>
      <c r="S1129">
        <v>1.9498843050000001</v>
      </c>
      <c r="T1129">
        <v>11</v>
      </c>
    </row>
    <row r="1130" spans="1:20" x14ac:dyDescent="0.35">
      <c r="A1130" s="8">
        <v>45730.003935185188</v>
      </c>
      <c r="B1130">
        <v>848</v>
      </c>
      <c r="C1130">
        <v>619</v>
      </c>
      <c r="D1130">
        <v>404</v>
      </c>
      <c r="E1130">
        <v>215</v>
      </c>
      <c r="F1130" s="2">
        <v>45730</v>
      </c>
      <c r="G1130" s="5">
        <f t="shared" si="17"/>
        <v>11</v>
      </c>
      <c r="H1130" t="s">
        <v>1128</v>
      </c>
      <c r="I1130">
        <v>2025</v>
      </c>
      <c r="J1130">
        <v>3</v>
      </c>
      <c r="K1130">
        <v>14</v>
      </c>
      <c r="L1130">
        <v>0</v>
      </c>
      <c r="M1130">
        <v>166</v>
      </c>
      <c r="N1130">
        <v>602</v>
      </c>
      <c r="O1130">
        <v>439.07</v>
      </c>
      <c r="P1130">
        <v>121.11</v>
      </c>
      <c r="Q1130">
        <v>317.95999999999998</v>
      </c>
      <c r="R1130">
        <v>0.73</v>
      </c>
      <c r="S1130">
        <v>1.4097979819999999</v>
      </c>
      <c r="T1130">
        <v>11</v>
      </c>
    </row>
    <row r="1131" spans="1:20" x14ac:dyDescent="0.35">
      <c r="A1131" s="8">
        <v>45730.07472222222</v>
      </c>
      <c r="B1131">
        <v>725</v>
      </c>
      <c r="C1131">
        <v>513</v>
      </c>
      <c r="D1131">
        <v>334</v>
      </c>
      <c r="E1131">
        <v>179</v>
      </c>
      <c r="F1131" s="2">
        <v>45730</v>
      </c>
      <c r="G1131" s="5">
        <f t="shared" si="17"/>
        <v>11</v>
      </c>
      <c r="H1131" t="s">
        <v>1129</v>
      </c>
      <c r="I1131">
        <v>2025</v>
      </c>
      <c r="J1131">
        <v>3</v>
      </c>
      <c r="K1131">
        <v>14</v>
      </c>
      <c r="L1131">
        <v>1</v>
      </c>
      <c r="M1131">
        <v>149</v>
      </c>
      <c r="N1131">
        <v>566</v>
      </c>
      <c r="O1131">
        <v>467.61</v>
      </c>
      <c r="P1131">
        <v>128.99</v>
      </c>
      <c r="Q1131">
        <v>338.62</v>
      </c>
      <c r="R1131">
        <v>0.83</v>
      </c>
      <c r="S1131">
        <v>1.09706807</v>
      </c>
      <c r="T1131">
        <v>11</v>
      </c>
    </row>
    <row r="1132" spans="1:20" x14ac:dyDescent="0.35">
      <c r="A1132" s="8">
        <v>45730.104120370372</v>
      </c>
      <c r="B1132">
        <v>589</v>
      </c>
      <c r="C1132">
        <v>611</v>
      </c>
      <c r="D1132">
        <v>473</v>
      </c>
      <c r="E1132">
        <v>138</v>
      </c>
      <c r="F1132" s="2">
        <v>45730</v>
      </c>
      <c r="G1132" s="5">
        <f t="shared" si="17"/>
        <v>11</v>
      </c>
      <c r="H1132" t="s">
        <v>1130</v>
      </c>
      <c r="I1132">
        <v>2025</v>
      </c>
      <c r="J1132">
        <v>3</v>
      </c>
      <c r="K1132">
        <v>14</v>
      </c>
      <c r="L1132">
        <v>2</v>
      </c>
      <c r="M1132">
        <v>112</v>
      </c>
      <c r="N1132">
        <v>300</v>
      </c>
      <c r="O1132">
        <v>280.56</v>
      </c>
      <c r="P1132">
        <v>77.39</v>
      </c>
      <c r="Q1132">
        <v>203.17</v>
      </c>
      <c r="R1132">
        <v>0.94</v>
      </c>
      <c r="S1132">
        <v>2.1777872829999998</v>
      </c>
      <c r="T1132">
        <v>11</v>
      </c>
    </row>
    <row r="1133" spans="1:20" x14ac:dyDescent="0.35">
      <c r="A1133" s="8">
        <v>45730.145891203712</v>
      </c>
      <c r="B1133">
        <v>829</v>
      </c>
      <c r="C1133">
        <v>744</v>
      </c>
      <c r="D1133">
        <v>663</v>
      </c>
      <c r="E1133">
        <v>81</v>
      </c>
      <c r="F1133" s="2">
        <v>45730</v>
      </c>
      <c r="G1133" s="5">
        <f t="shared" si="17"/>
        <v>11</v>
      </c>
      <c r="H1133" t="s">
        <v>1131</v>
      </c>
      <c r="I1133">
        <v>2025</v>
      </c>
      <c r="J1133">
        <v>3</v>
      </c>
      <c r="K1133">
        <v>14</v>
      </c>
      <c r="L1133">
        <v>3</v>
      </c>
      <c r="M1133">
        <v>66</v>
      </c>
      <c r="N1133">
        <v>142</v>
      </c>
      <c r="O1133">
        <v>193.38</v>
      </c>
      <c r="P1133">
        <v>53.34</v>
      </c>
      <c r="Q1133">
        <v>140.04</v>
      </c>
      <c r="R1133">
        <v>1.36</v>
      </c>
      <c r="S1133">
        <v>3.847347192</v>
      </c>
      <c r="T1133">
        <v>11</v>
      </c>
    </row>
    <row r="1134" spans="1:20" x14ac:dyDescent="0.35">
      <c r="A1134" s="8">
        <v>45730.185949074083</v>
      </c>
      <c r="B1134">
        <v>647</v>
      </c>
      <c r="C1134">
        <v>553</v>
      </c>
      <c r="D1134">
        <v>494</v>
      </c>
      <c r="E1134">
        <v>59</v>
      </c>
      <c r="F1134" s="2">
        <v>45730</v>
      </c>
      <c r="G1134" s="5">
        <f t="shared" si="17"/>
        <v>11</v>
      </c>
      <c r="H1134" t="s">
        <v>1132</v>
      </c>
      <c r="I1134">
        <v>2025</v>
      </c>
      <c r="J1134">
        <v>3</v>
      </c>
      <c r="K1134">
        <v>14</v>
      </c>
      <c r="L1134">
        <v>4</v>
      </c>
      <c r="M1134">
        <v>51</v>
      </c>
      <c r="N1134">
        <v>88</v>
      </c>
      <c r="O1134">
        <v>120.47</v>
      </c>
      <c r="P1134">
        <v>33.229999999999997</v>
      </c>
      <c r="Q1134">
        <v>87.24</v>
      </c>
      <c r="R1134">
        <v>1.37</v>
      </c>
      <c r="S1134">
        <v>4.590354445</v>
      </c>
      <c r="T1134">
        <v>11</v>
      </c>
    </row>
    <row r="1135" spans="1:20" x14ac:dyDescent="0.35">
      <c r="A1135" s="8">
        <v>45730.232986111107</v>
      </c>
      <c r="B1135">
        <v>682</v>
      </c>
      <c r="C1135">
        <v>510</v>
      </c>
      <c r="D1135">
        <v>468</v>
      </c>
      <c r="E1135">
        <v>42</v>
      </c>
      <c r="F1135" s="2">
        <v>45730</v>
      </c>
      <c r="G1135" s="5">
        <f t="shared" si="17"/>
        <v>11</v>
      </c>
      <c r="H1135" t="s">
        <v>1133</v>
      </c>
      <c r="I1135">
        <v>2025</v>
      </c>
      <c r="J1135">
        <v>3</v>
      </c>
      <c r="K1135">
        <v>14</v>
      </c>
      <c r="L1135">
        <v>5</v>
      </c>
      <c r="M1135">
        <v>34</v>
      </c>
      <c r="N1135">
        <v>50</v>
      </c>
      <c r="O1135">
        <v>80.84</v>
      </c>
      <c r="P1135">
        <v>22.3</v>
      </c>
      <c r="Q1135">
        <v>58.54</v>
      </c>
      <c r="R1135">
        <v>1.62</v>
      </c>
      <c r="S1135">
        <v>6.3087580409999999</v>
      </c>
      <c r="T1135">
        <v>11</v>
      </c>
    </row>
    <row r="1136" spans="1:20" x14ac:dyDescent="0.35">
      <c r="A1136" s="8">
        <v>45730.289479166669</v>
      </c>
      <c r="B1136">
        <v>703</v>
      </c>
      <c r="C1136">
        <v>539</v>
      </c>
      <c r="D1136">
        <v>492</v>
      </c>
      <c r="E1136">
        <v>47</v>
      </c>
      <c r="F1136" s="2">
        <v>45730</v>
      </c>
      <c r="G1136" s="5">
        <f t="shared" si="17"/>
        <v>11</v>
      </c>
      <c r="H1136" t="s">
        <v>1134</v>
      </c>
      <c r="I1136">
        <v>2025</v>
      </c>
      <c r="J1136">
        <v>3</v>
      </c>
      <c r="K1136">
        <v>14</v>
      </c>
      <c r="L1136">
        <v>6</v>
      </c>
      <c r="M1136">
        <v>37</v>
      </c>
      <c r="N1136">
        <v>58</v>
      </c>
      <c r="O1136">
        <v>93.52</v>
      </c>
      <c r="P1136">
        <v>25.8</v>
      </c>
      <c r="Q1136">
        <v>67.72</v>
      </c>
      <c r="R1136">
        <v>1.61</v>
      </c>
      <c r="S1136">
        <v>5.7634730540000003</v>
      </c>
      <c r="T1136">
        <v>11</v>
      </c>
    </row>
    <row r="1137" spans="1:20" x14ac:dyDescent="0.35">
      <c r="A1137" s="8">
        <v>45730.327881944453</v>
      </c>
      <c r="B1137">
        <v>476</v>
      </c>
      <c r="C1137">
        <v>396</v>
      </c>
      <c r="D1137">
        <v>357</v>
      </c>
      <c r="E1137">
        <v>39</v>
      </c>
      <c r="F1137" s="2">
        <v>45730</v>
      </c>
      <c r="G1137" s="5">
        <f t="shared" si="17"/>
        <v>11</v>
      </c>
      <c r="H1137" t="s">
        <v>1135</v>
      </c>
      <c r="I1137">
        <v>2025</v>
      </c>
      <c r="J1137">
        <v>3</v>
      </c>
      <c r="K1137">
        <v>14</v>
      </c>
      <c r="L1137">
        <v>7</v>
      </c>
      <c r="M1137">
        <v>34</v>
      </c>
      <c r="N1137">
        <v>55</v>
      </c>
      <c r="O1137">
        <v>101.45</v>
      </c>
      <c r="P1137">
        <v>27.98</v>
      </c>
      <c r="Q1137">
        <v>73.459999999999994</v>
      </c>
      <c r="R1137">
        <v>1.84</v>
      </c>
      <c r="S1137">
        <v>3.9034006899999998</v>
      </c>
      <c r="T1137">
        <v>11</v>
      </c>
    </row>
    <row r="1138" spans="1:20" x14ac:dyDescent="0.35">
      <c r="A1138" s="8">
        <v>45730.360729166663</v>
      </c>
      <c r="B1138">
        <v>222</v>
      </c>
      <c r="C1138">
        <v>170</v>
      </c>
      <c r="D1138">
        <v>132</v>
      </c>
      <c r="E1138">
        <v>38</v>
      </c>
      <c r="F1138" s="2">
        <v>45730</v>
      </c>
      <c r="G1138" s="5">
        <f t="shared" si="17"/>
        <v>11</v>
      </c>
      <c r="H1138" t="s">
        <v>1136</v>
      </c>
      <c r="I1138">
        <v>2025</v>
      </c>
      <c r="J1138">
        <v>3</v>
      </c>
      <c r="K1138">
        <v>14</v>
      </c>
      <c r="L1138">
        <v>8</v>
      </c>
      <c r="M1138">
        <v>33</v>
      </c>
      <c r="N1138">
        <v>66</v>
      </c>
      <c r="O1138">
        <v>88.77</v>
      </c>
      <c r="P1138">
        <v>24.49</v>
      </c>
      <c r="Q1138">
        <v>64.28</v>
      </c>
      <c r="R1138">
        <v>1.35</v>
      </c>
      <c r="S1138">
        <v>1.9150613949999999</v>
      </c>
      <c r="T1138">
        <v>11</v>
      </c>
    </row>
    <row r="1139" spans="1:20" x14ac:dyDescent="0.35">
      <c r="A1139" s="8">
        <v>45730.37703703704</v>
      </c>
      <c r="B1139">
        <v>227</v>
      </c>
      <c r="C1139">
        <v>193</v>
      </c>
      <c r="D1139">
        <v>157</v>
      </c>
      <c r="E1139">
        <v>36</v>
      </c>
      <c r="F1139" s="2">
        <v>45730</v>
      </c>
      <c r="G1139" s="5">
        <f t="shared" si="17"/>
        <v>11</v>
      </c>
      <c r="H1139" t="s">
        <v>1137</v>
      </c>
      <c r="I1139">
        <v>2025</v>
      </c>
      <c r="J1139">
        <v>3</v>
      </c>
      <c r="K1139">
        <v>14</v>
      </c>
      <c r="L1139">
        <v>9</v>
      </c>
      <c r="M1139">
        <v>31</v>
      </c>
      <c r="N1139">
        <v>62</v>
      </c>
      <c r="O1139">
        <v>93.52</v>
      </c>
      <c r="P1139">
        <v>25.8</v>
      </c>
      <c r="Q1139">
        <v>67.72</v>
      </c>
      <c r="R1139">
        <v>1.51</v>
      </c>
      <c r="S1139">
        <v>2.063729683</v>
      </c>
      <c r="T1139">
        <v>11</v>
      </c>
    </row>
    <row r="1140" spans="1:20" x14ac:dyDescent="0.35">
      <c r="A1140" s="8">
        <v>45730.451840277783</v>
      </c>
      <c r="B1140">
        <v>294</v>
      </c>
      <c r="C1140">
        <v>293</v>
      </c>
      <c r="D1140">
        <v>267</v>
      </c>
      <c r="E1140">
        <v>26</v>
      </c>
      <c r="F1140" s="2">
        <v>45730</v>
      </c>
      <c r="G1140" s="5">
        <f t="shared" si="17"/>
        <v>11</v>
      </c>
      <c r="H1140" t="s">
        <v>1138</v>
      </c>
      <c r="I1140">
        <v>2025</v>
      </c>
      <c r="J1140">
        <v>3</v>
      </c>
      <c r="K1140">
        <v>14</v>
      </c>
      <c r="L1140">
        <v>10</v>
      </c>
      <c r="M1140">
        <v>22</v>
      </c>
      <c r="N1140">
        <v>46</v>
      </c>
      <c r="O1140">
        <v>53.89</v>
      </c>
      <c r="P1140">
        <v>14.87</v>
      </c>
      <c r="Q1140">
        <v>39.03</v>
      </c>
      <c r="R1140">
        <v>1.17</v>
      </c>
      <c r="S1140">
        <v>5.4370012990000003</v>
      </c>
      <c r="T1140">
        <v>11</v>
      </c>
    </row>
    <row r="1141" spans="1:20" x14ac:dyDescent="0.35">
      <c r="A1141" s="8">
        <v>45730.497361111113</v>
      </c>
      <c r="B1141">
        <v>304</v>
      </c>
      <c r="C1141">
        <v>292</v>
      </c>
      <c r="D1141">
        <v>265</v>
      </c>
      <c r="E1141">
        <v>27</v>
      </c>
      <c r="F1141" s="2">
        <v>45730</v>
      </c>
      <c r="G1141" s="5">
        <f t="shared" si="17"/>
        <v>11</v>
      </c>
      <c r="H1141" t="s">
        <v>1139</v>
      </c>
      <c r="I1141">
        <v>2025</v>
      </c>
      <c r="J1141">
        <v>3</v>
      </c>
      <c r="K1141">
        <v>14</v>
      </c>
      <c r="L1141">
        <v>11</v>
      </c>
      <c r="M1141">
        <v>21</v>
      </c>
      <c r="N1141">
        <v>46</v>
      </c>
      <c r="O1141">
        <v>60.23</v>
      </c>
      <c r="P1141">
        <v>16.62</v>
      </c>
      <c r="Q1141">
        <v>43.62</v>
      </c>
      <c r="R1141">
        <v>1.31</v>
      </c>
      <c r="S1141">
        <v>4.8480823510000004</v>
      </c>
      <c r="T1141">
        <v>11</v>
      </c>
    </row>
    <row r="1142" spans="1:20" x14ac:dyDescent="0.35">
      <c r="A1142" s="8">
        <v>45730.513611111113</v>
      </c>
      <c r="B1142">
        <v>339</v>
      </c>
      <c r="C1142">
        <v>309</v>
      </c>
      <c r="D1142">
        <v>270</v>
      </c>
      <c r="E1142">
        <v>39</v>
      </c>
      <c r="F1142" s="2">
        <v>45730</v>
      </c>
      <c r="G1142" s="5">
        <f t="shared" si="17"/>
        <v>11</v>
      </c>
      <c r="H1142" t="s">
        <v>1140</v>
      </c>
      <c r="I1142">
        <v>2025</v>
      </c>
      <c r="J1142">
        <v>3</v>
      </c>
      <c r="K1142">
        <v>14</v>
      </c>
      <c r="L1142">
        <v>12</v>
      </c>
      <c r="M1142">
        <v>30</v>
      </c>
      <c r="N1142">
        <v>65</v>
      </c>
      <c r="O1142">
        <v>64.989999999999995</v>
      </c>
      <c r="P1142">
        <v>17.93</v>
      </c>
      <c r="Q1142">
        <v>47.06</v>
      </c>
      <c r="R1142">
        <v>1</v>
      </c>
      <c r="S1142">
        <v>4.7545776269999998</v>
      </c>
      <c r="T1142">
        <v>11</v>
      </c>
    </row>
    <row r="1143" spans="1:20" x14ac:dyDescent="0.35">
      <c r="A1143" s="8">
        <v>45730.576018518521</v>
      </c>
      <c r="B1143">
        <v>545</v>
      </c>
      <c r="C1143">
        <v>372</v>
      </c>
      <c r="D1143">
        <v>317</v>
      </c>
      <c r="E1143">
        <v>55</v>
      </c>
      <c r="F1143" s="2">
        <v>45730</v>
      </c>
      <c r="G1143" s="5">
        <f t="shared" si="17"/>
        <v>11</v>
      </c>
      <c r="H1143" t="s">
        <v>1141</v>
      </c>
      <c r="I1143">
        <v>2025</v>
      </c>
      <c r="J1143">
        <v>3</v>
      </c>
      <c r="K1143">
        <v>14</v>
      </c>
      <c r="L1143">
        <v>13</v>
      </c>
      <c r="M1143">
        <v>49</v>
      </c>
      <c r="N1143">
        <v>88</v>
      </c>
      <c r="O1143">
        <v>134.72999999999999</v>
      </c>
      <c r="P1143">
        <v>37.17</v>
      </c>
      <c r="Q1143">
        <v>97.57</v>
      </c>
      <c r="R1143">
        <v>1.53</v>
      </c>
      <c r="S1143">
        <v>2.761077711</v>
      </c>
      <c r="T1143">
        <v>11</v>
      </c>
    </row>
    <row r="1144" spans="1:20" x14ac:dyDescent="0.35">
      <c r="A1144" s="8">
        <v>45730.591967592591</v>
      </c>
      <c r="B1144">
        <v>638</v>
      </c>
      <c r="C1144">
        <v>494</v>
      </c>
      <c r="D1144">
        <v>431</v>
      </c>
      <c r="E1144">
        <v>63</v>
      </c>
      <c r="F1144" s="2">
        <v>45730</v>
      </c>
      <c r="G1144" s="5">
        <f t="shared" si="17"/>
        <v>11</v>
      </c>
      <c r="H1144" t="s">
        <v>1142</v>
      </c>
      <c r="I1144">
        <v>2025</v>
      </c>
      <c r="J1144">
        <v>3</v>
      </c>
      <c r="K1144">
        <v>14</v>
      </c>
      <c r="L1144">
        <v>14</v>
      </c>
      <c r="M1144">
        <v>61</v>
      </c>
      <c r="N1144">
        <v>118</v>
      </c>
      <c r="O1144">
        <v>156.93</v>
      </c>
      <c r="P1144">
        <v>43.29</v>
      </c>
      <c r="Q1144">
        <v>113.64</v>
      </c>
      <c r="R1144">
        <v>1.33</v>
      </c>
      <c r="S1144">
        <v>3.1479003379999999</v>
      </c>
      <c r="T1144">
        <v>11</v>
      </c>
    </row>
    <row r="1145" spans="1:20" x14ac:dyDescent="0.35">
      <c r="A1145" s="8">
        <v>45730.638032407413</v>
      </c>
      <c r="B1145">
        <v>495</v>
      </c>
      <c r="C1145">
        <v>376</v>
      </c>
      <c r="D1145">
        <v>292</v>
      </c>
      <c r="E1145">
        <v>84</v>
      </c>
      <c r="F1145" s="2">
        <v>45730</v>
      </c>
      <c r="G1145" s="5">
        <f t="shared" si="17"/>
        <v>11</v>
      </c>
      <c r="H1145" t="s">
        <v>1143</v>
      </c>
      <c r="I1145">
        <v>2025</v>
      </c>
      <c r="J1145">
        <v>3</v>
      </c>
      <c r="K1145">
        <v>14</v>
      </c>
      <c r="L1145">
        <v>15</v>
      </c>
      <c r="M1145">
        <v>67</v>
      </c>
      <c r="N1145">
        <v>143</v>
      </c>
      <c r="O1145">
        <v>190.21</v>
      </c>
      <c r="P1145">
        <v>52.47</v>
      </c>
      <c r="Q1145">
        <v>137.74</v>
      </c>
      <c r="R1145">
        <v>1.33</v>
      </c>
      <c r="S1145">
        <v>1.9767625259999999</v>
      </c>
      <c r="T1145">
        <v>11</v>
      </c>
    </row>
    <row r="1146" spans="1:20" x14ac:dyDescent="0.35">
      <c r="A1146" s="8">
        <v>45730.68990740741</v>
      </c>
      <c r="B1146">
        <v>477</v>
      </c>
      <c r="C1146">
        <v>270</v>
      </c>
      <c r="D1146">
        <v>187</v>
      </c>
      <c r="E1146">
        <v>83</v>
      </c>
      <c r="F1146" s="2">
        <v>45730</v>
      </c>
      <c r="G1146" s="5">
        <f t="shared" si="17"/>
        <v>11</v>
      </c>
      <c r="H1146" t="s">
        <v>1144</v>
      </c>
      <c r="I1146">
        <v>2025</v>
      </c>
      <c r="J1146">
        <v>3</v>
      </c>
      <c r="K1146">
        <v>14</v>
      </c>
      <c r="L1146">
        <v>16</v>
      </c>
      <c r="M1146">
        <v>74</v>
      </c>
      <c r="N1146">
        <v>125</v>
      </c>
      <c r="O1146">
        <v>185.46</v>
      </c>
      <c r="P1146">
        <v>51.16</v>
      </c>
      <c r="Q1146">
        <v>134.30000000000001</v>
      </c>
      <c r="R1146">
        <v>1.48</v>
      </c>
      <c r="S1146">
        <v>1.4558395340000001</v>
      </c>
      <c r="T1146">
        <v>11</v>
      </c>
    </row>
    <row r="1147" spans="1:20" x14ac:dyDescent="0.35">
      <c r="A1147" s="8">
        <v>45730.719155092593</v>
      </c>
      <c r="B1147">
        <v>568</v>
      </c>
      <c r="C1147">
        <v>419</v>
      </c>
      <c r="D1147">
        <v>310</v>
      </c>
      <c r="E1147">
        <v>109</v>
      </c>
      <c r="F1147" s="2">
        <v>45730</v>
      </c>
      <c r="G1147" s="5">
        <f t="shared" si="17"/>
        <v>11</v>
      </c>
      <c r="H1147" t="s">
        <v>412</v>
      </c>
      <c r="I1147">
        <v>2025</v>
      </c>
      <c r="J1147">
        <v>3</v>
      </c>
      <c r="K1147">
        <v>14</v>
      </c>
      <c r="L1147">
        <v>17</v>
      </c>
      <c r="M1147">
        <v>88</v>
      </c>
      <c r="N1147">
        <v>186</v>
      </c>
      <c r="O1147">
        <v>275.81</v>
      </c>
      <c r="P1147">
        <v>76.08</v>
      </c>
      <c r="Q1147">
        <v>199.73</v>
      </c>
      <c r="R1147">
        <v>1.48</v>
      </c>
      <c r="S1147">
        <v>1.5191617420000001</v>
      </c>
      <c r="T1147">
        <v>11</v>
      </c>
    </row>
    <row r="1148" spans="1:20" x14ac:dyDescent="0.35">
      <c r="A1148" s="8">
        <v>45730.766712962963</v>
      </c>
      <c r="B1148">
        <v>344</v>
      </c>
      <c r="C1148">
        <v>259</v>
      </c>
      <c r="D1148">
        <v>210</v>
      </c>
      <c r="E1148">
        <v>49</v>
      </c>
      <c r="F1148" s="2">
        <v>45730</v>
      </c>
      <c r="G1148" s="5">
        <f t="shared" si="17"/>
        <v>11</v>
      </c>
      <c r="H1148" t="s">
        <v>1145</v>
      </c>
      <c r="I1148">
        <v>2025</v>
      </c>
      <c r="J1148">
        <v>3</v>
      </c>
      <c r="K1148">
        <v>14</v>
      </c>
      <c r="L1148">
        <v>18</v>
      </c>
      <c r="M1148">
        <v>40</v>
      </c>
      <c r="N1148">
        <v>60</v>
      </c>
      <c r="O1148">
        <v>82.43</v>
      </c>
      <c r="P1148">
        <v>22.74</v>
      </c>
      <c r="Q1148">
        <v>59.69</v>
      </c>
      <c r="R1148">
        <v>1.37</v>
      </c>
      <c r="S1148">
        <v>3.1420599299999998</v>
      </c>
      <c r="T1148">
        <v>11</v>
      </c>
    </row>
    <row r="1149" spans="1:20" x14ac:dyDescent="0.35">
      <c r="A1149" s="8">
        <v>45730.806041666663</v>
      </c>
      <c r="B1149">
        <v>629</v>
      </c>
      <c r="C1149">
        <v>388</v>
      </c>
      <c r="D1149">
        <v>289</v>
      </c>
      <c r="E1149">
        <v>99</v>
      </c>
      <c r="F1149" s="2">
        <v>45730</v>
      </c>
      <c r="G1149" s="5">
        <f t="shared" si="17"/>
        <v>11</v>
      </c>
      <c r="H1149" t="s">
        <v>1146</v>
      </c>
      <c r="I1149">
        <v>2025</v>
      </c>
      <c r="J1149">
        <v>3</v>
      </c>
      <c r="K1149">
        <v>14</v>
      </c>
      <c r="L1149">
        <v>19</v>
      </c>
      <c r="M1149">
        <v>73</v>
      </c>
      <c r="N1149">
        <v>162</v>
      </c>
      <c r="O1149">
        <v>204.48</v>
      </c>
      <c r="P1149">
        <v>56.4</v>
      </c>
      <c r="Q1149">
        <v>148.07</v>
      </c>
      <c r="R1149">
        <v>1.26</v>
      </c>
      <c r="S1149">
        <v>1.897496088</v>
      </c>
      <c r="T1149">
        <v>11</v>
      </c>
    </row>
    <row r="1150" spans="1:20" x14ac:dyDescent="0.35">
      <c r="A1150" s="8">
        <v>45730.86241898148</v>
      </c>
      <c r="B1150">
        <v>714</v>
      </c>
      <c r="C1150">
        <v>414</v>
      </c>
      <c r="D1150">
        <v>265</v>
      </c>
      <c r="E1150">
        <v>149</v>
      </c>
      <c r="F1150" s="2">
        <v>45730</v>
      </c>
      <c r="G1150" s="5">
        <f t="shared" si="17"/>
        <v>11</v>
      </c>
      <c r="H1150" t="s">
        <v>1147</v>
      </c>
      <c r="I1150">
        <v>2025</v>
      </c>
      <c r="J1150">
        <v>3</v>
      </c>
      <c r="K1150">
        <v>14</v>
      </c>
      <c r="L1150">
        <v>20</v>
      </c>
      <c r="M1150">
        <v>120</v>
      </c>
      <c r="N1150">
        <v>128</v>
      </c>
      <c r="O1150">
        <v>353.48</v>
      </c>
      <c r="P1150">
        <v>97.5</v>
      </c>
      <c r="Q1150">
        <v>255.97</v>
      </c>
      <c r="R1150">
        <v>2.76</v>
      </c>
      <c r="S1150">
        <v>1.17121195</v>
      </c>
      <c r="T1150">
        <v>11</v>
      </c>
    </row>
    <row r="1151" spans="1:20" x14ac:dyDescent="0.35">
      <c r="A1151" s="8">
        <v>45730.8984375</v>
      </c>
      <c r="B1151">
        <v>751</v>
      </c>
      <c r="C1151">
        <v>467</v>
      </c>
      <c r="D1151">
        <v>253</v>
      </c>
      <c r="E1151">
        <v>214</v>
      </c>
      <c r="F1151" s="2">
        <v>45730</v>
      </c>
      <c r="G1151" s="5">
        <f t="shared" si="17"/>
        <v>11</v>
      </c>
      <c r="H1151" t="s">
        <v>1148</v>
      </c>
      <c r="I1151">
        <v>2025</v>
      </c>
      <c r="J1151">
        <v>3</v>
      </c>
      <c r="K1151">
        <v>14</v>
      </c>
      <c r="L1151">
        <v>21</v>
      </c>
      <c r="M1151">
        <v>158</v>
      </c>
      <c r="N1151">
        <v>181</v>
      </c>
      <c r="O1151">
        <v>388.35</v>
      </c>
      <c r="P1151">
        <v>107.12</v>
      </c>
      <c r="Q1151">
        <v>281.23</v>
      </c>
      <c r="R1151">
        <v>2.15</v>
      </c>
      <c r="S1151">
        <v>1.2025234970000001</v>
      </c>
      <c r="T1151">
        <v>11</v>
      </c>
    </row>
    <row r="1152" spans="1:20" x14ac:dyDescent="0.35">
      <c r="A1152" s="8">
        <v>45730.948634259257</v>
      </c>
      <c r="B1152">
        <v>875</v>
      </c>
      <c r="C1152">
        <v>587</v>
      </c>
      <c r="D1152">
        <v>385</v>
      </c>
      <c r="E1152">
        <v>202</v>
      </c>
      <c r="F1152" s="2">
        <v>45730</v>
      </c>
      <c r="G1152" s="5">
        <f t="shared" si="17"/>
        <v>11</v>
      </c>
      <c r="H1152" t="s">
        <v>1149</v>
      </c>
      <c r="I1152">
        <v>2025</v>
      </c>
      <c r="J1152">
        <v>3</v>
      </c>
      <c r="K1152">
        <v>14</v>
      </c>
      <c r="L1152">
        <v>22</v>
      </c>
      <c r="M1152">
        <v>165</v>
      </c>
      <c r="N1152">
        <v>190</v>
      </c>
      <c r="O1152">
        <v>396.28</v>
      </c>
      <c r="P1152">
        <v>109.31</v>
      </c>
      <c r="Q1152">
        <v>286.97000000000003</v>
      </c>
      <c r="R1152">
        <v>2.09</v>
      </c>
      <c r="S1152">
        <v>1.4812758660000001</v>
      </c>
      <c r="T1152">
        <v>11</v>
      </c>
    </row>
    <row r="1153" spans="1:20" x14ac:dyDescent="0.35">
      <c r="A1153" s="8">
        <v>45730.975034722222</v>
      </c>
      <c r="B1153">
        <v>1024</v>
      </c>
      <c r="C1153">
        <v>771</v>
      </c>
      <c r="D1153">
        <v>566</v>
      </c>
      <c r="E1153">
        <v>205</v>
      </c>
      <c r="F1153" s="2">
        <v>45730</v>
      </c>
      <c r="G1153" s="5">
        <f t="shared" si="17"/>
        <v>11</v>
      </c>
      <c r="H1153" t="s">
        <v>1150</v>
      </c>
      <c r="I1153">
        <v>2025</v>
      </c>
      <c r="J1153">
        <v>3</v>
      </c>
      <c r="K1153">
        <v>14</v>
      </c>
      <c r="L1153">
        <v>23</v>
      </c>
      <c r="M1153">
        <v>183</v>
      </c>
      <c r="N1153">
        <v>254</v>
      </c>
      <c r="O1153">
        <v>508.82</v>
      </c>
      <c r="P1153">
        <v>140.35</v>
      </c>
      <c r="Q1153">
        <v>368.46</v>
      </c>
      <c r="R1153">
        <v>2</v>
      </c>
      <c r="S1153">
        <v>1.515270626</v>
      </c>
      <c r="T1153">
        <v>11</v>
      </c>
    </row>
    <row r="1154" spans="1:20" x14ac:dyDescent="0.35">
      <c r="A1154" s="8">
        <v>45731.014606481483</v>
      </c>
      <c r="B1154">
        <v>919</v>
      </c>
      <c r="C1154">
        <v>665</v>
      </c>
      <c r="D1154">
        <v>482</v>
      </c>
      <c r="E1154">
        <v>183</v>
      </c>
      <c r="F1154" s="2">
        <v>45731</v>
      </c>
      <c r="G1154" s="5">
        <f t="shared" si="17"/>
        <v>11</v>
      </c>
      <c r="H1154" t="s">
        <v>1151</v>
      </c>
      <c r="I1154">
        <v>2025</v>
      </c>
      <c r="J1154">
        <v>3</v>
      </c>
      <c r="K1154">
        <v>15</v>
      </c>
      <c r="L1154">
        <v>0</v>
      </c>
      <c r="M1154">
        <v>146</v>
      </c>
      <c r="N1154">
        <v>425</v>
      </c>
      <c r="O1154">
        <v>315.63</v>
      </c>
      <c r="P1154">
        <v>91.41</v>
      </c>
      <c r="Q1154">
        <v>224.22</v>
      </c>
      <c r="R1154">
        <v>0.74</v>
      </c>
      <c r="S1154">
        <v>2.106897316</v>
      </c>
      <c r="T1154">
        <v>11</v>
      </c>
    </row>
    <row r="1155" spans="1:20" x14ac:dyDescent="0.35">
      <c r="A1155" s="8">
        <v>45731.047569444447</v>
      </c>
      <c r="B1155">
        <v>739</v>
      </c>
      <c r="C1155">
        <v>536</v>
      </c>
      <c r="D1155">
        <v>352</v>
      </c>
      <c r="E1155">
        <v>184</v>
      </c>
      <c r="F1155" s="2">
        <v>45731</v>
      </c>
      <c r="G1155" s="5">
        <f t="shared" ref="G1155:G1218" si="18">WEEKNUM(A1155,2)</f>
        <v>11</v>
      </c>
      <c r="H1155" t="s">
        <v>1152</v>
      </c>
      <c r="I1155">
        <v>2025</v>
      </c>
      <c r="J1155">
        <v>3</v>
      </c>
      <c r="K1155">
        <v>15</v>
      </c>
      <c r="L1155">
        <v>1</v>
      </c>
      <c r="M1155">
        <v>140</v>
      </c>
      <c r="N1155">
        <v>444</v>
      </c>
      <c r="O1155">
        <v>359.16</v>
      </c>
      <c r="P1155">
        <v>104.02</v>
      </c>
      <c r="Q1155">
        <v>255.14</v>
      </c>
      <c r="R1155">
        <v>0.81</v>
      </c>
      <c r="S1155">
        <v>1.4923710880000001</v>
      </c>
      <c r="T1155">
        <v>11</v>
      </c>
    </row>
    <row r="1156" spans="1:20" x14ac:dyDescent="0.35">
      <c r="A1156" s="8">
        <v>45731.11859953704</v>
      </c>
      <c r="B1156">
        <v>585</v>
      </c>
      <c r="C1156">
        <v>547</v>
      </c>
      <c r="D1156">
        <v>390</v>
      </c>
      <c r="E1156">
        <v>157</v>
      </c>
      <c r="F1156" s="2">
        <v>45731</v>
      </c>
      <c r="G1156" s="5">
        <f t="shared" si="18"/>
        <v>11</v>
      </c>
      <c r="H1156" t="s">
        <v>1153</v>
      </c>
      <c r="I1156">
        <v>2025</v>
      </c>
      <c r="J1156">
        <v>3</v>
      </c>
      <c r="K1156">
        <v>15</v>
      </c>
      <c r="L1156">
        <v>2</v>
      </c>
      <c r="M1156">
        <v>116</v>
      </c>
      <c r="N1156">
        <v>360</v>
      </c>
      <c r="O1156">
        <v>348.28</v>
      </c>
      <c r="P1156">
        <v>100.87</v>
      </c>
      <c r="Q1156">
        <v>247.41</v>
      </c>
      <c r="R1156">
        <v>0.97</v>
      </c>
      <c r="S1156">
        <v>1.570575399</v>
      </c>
      <c r="T1156">
        <v>11</v>
      </c>
    </row>
    <row r="1157" spans="1:20" x14ac:dyDescent="0.35">
      <c r="A1157" s="8">
        <v>45731.164270833331</v>
      </c>
      <c r="B1157">
        <v>762</v>
      </c>
      <c r="C1157">
        <v>663</v>
      </c>
      <c r="D1157">
        <v>558</v>
      </c>
      <c r="E1157">
        <v>105</v>
      </c>
      <c r="F1157" s="2">
        <v>45731</v>
      </c>
      <c r="G1157" s="5">
        <f t="shared" si="18"/>
        <v>11</v>
      </c>
      <c r="H1157" t="s">
        <v>1154</v>
      </c>
      <c r="I1157">
        <v>2025</v>
      </c>
      <c r="J1157">
        <v>3</v>
      </c>
      <c r="K1157">
        <v>15</v>
      </c>
      <c r="L1157">
        <v>3</v>
      </c>
      <c r="M1157">
        <v>81</v>
      </c>
      <c r="N1157">
        <v>182</v>
      </c>
      <c r="O1157">
        <v>206.79</v>
      </c>
      <c r="P1157">
        <v>59.89</v>
      </c>
      <c r="Q1157">
        <v>146.9</v>
      </c>
      <c r="R1157">
        <v>1.1399999999999999</v>
      </c>
      <c r="S1157">
        <v>3.2061511679999999</v>
      </c>
      <c r="T1157">
        <v>11</v>
      </c>
    </row>
    <row r="1158" spans="1:20" x14ac:dyDescent="0.35">
      <c r="A1158" s="8">
        <v>45731.172465277778</v>
      </c>
      <c r="B1158">
        <v>746</v>
      </c>
      <c r="C1158">
        <v>566</v>
      </c>
      <c r="D1158">
        <v>507</v>
      </c>
      <c r="E1158">
        <v>59</v>
      </c>
      <c r="F1158" s="2">
        <v>45731</v>
      </c>
      <c r="G1158" s="5">
        <f t="shared" si="18"/>
        <v>11</v>
      </c>
      <c r="H1158" t="s">
        <v>1155</v>
      </c>
      <c r="I1158">
        <v>2025</v>
      </c>
      <c r="J1158">
        <v>3</v>
      </c>
      <c r="K1158">
        <v>15</v>
      </c>
      <c r="L1158">
        <v>4</v>
      </c>
      <c r="M1158">
        <v>48</v>
      </c>
      <c r="N1158">
        <v>85</v>
      </c>
      <c r="O1158">
        <v>129.05000000000001</v>
      </c>
      <c r="P1158">
        <v>37.380000000000003</v>
      </c>
      <c r="Q1158">
        <v>91.67</v>
      </c>
      <c r="R1158">
        <v>1.52</v>
      </c>
      <c r="S1158">
        <v>4.3858969390000002</v>
      </c>
      <c r="T1158">
        <v>11</v>
      </c>
    </row>
    <row r="1159" spans="1:20" x14ac:dyDescent="0.35">
      <c r="A1159" s="8">
        <v>45731.215636574067</v>
      </c>
      <c r="B1159">
        <v>737</v>
      </c>
      <c r="C1159">
        <v>542</v>
      </c>
      <c r="D1159">
        <v>481</v>
      </c>
      <c r="E1159">
        <v>61</v>
      </c>
      <c r="F1159" s="2">
        <v>45731</v>
      </c>
      <c r="G1159" s="5">
        <f t="shared" si="18"/>
        <v>11</v>
      </c>
      <c r="H1159" t="s">
        <v>1156</v>
      </c>
      <c r="I1159">
        <v>2025</v>
      </c>
      <c r="J1159">
        <v>3</v>
      </c>
      <c r="K1159">
        <v>15</v>
      </c>
      <c r="L1159">
        <v>5</v>
      </c>
      <c r="M1159">
        <v>52</v>
      </c>
      <c r="N1159">
        <v>86</v>
      </c>
      <c r="O1159">
        <v>107.28</v>
      </c>
      <c r="P1159">
        <v>31.07</v>
      </c>
      <c r="Q1159">
        <v>76.209999999999994</v>
      </c>
      <c r="R1159">
        <v>1.25</v>
      </c>
      <c r="S1159">
        <v>5.0521998510000001</v>
      </c>
      <c r="T1159">
        <v>11</v>
      </c>
    </row>
    <row r="1160" spans="1:20" x14ac:dyDescent="0.35">
      <c r="A1160" s="8">
        <v>45731.265706018523</v>
      </c>
      <c r="B1160">
        <v>725</v>
      </c>
      <c r="C1160">
        <v>602</v>
      </c>
      <c r="D1160">
        <v>536</v>
      </c>
      <c r="E1160">
        <v>66</v>
      </c>
      <c r="F1160" s="2">
        <v>45731</v>
      </c>
      <c r="G1160" s="5">
        <f t="shared" si="18"/>
        <v>11</v>
      </c>
      <c r="H1160" t="s">
        <v>1157</v>
      </c>
      <c r="I1160">
        <v>2025</v>
      </c>
      <c r="J1160">
        <v>3</v>
      </c>
      <c r="K1160">
        <v>15</v>
      </c>
      <c r="L1160">
        <v>6</v>
      </c>
      <c r="M1160">
        <v>55</v>
      </c>
      <c r="N1160">
        <v>107</v>
      </c>
      <c r="O1160">
        <v>155.47999999999999</v>
      </c>
      <c r="P1160">
        <v>45.03</v>
      </c>
      <c r="Q1160">
        <v>110.45</v>
      </c>
      <c r="R1160">
        <v>1.45</v>
      </c>
      <c r="S1160">
        <v>3.871880628</v>
      </c>
      <c r="T1160">
        <v>11</v>
      </c>
    </row>
    <row r="1161" spans="1:20" x14ac:dyDescent="0.35">
      <c r="A1161" s="8">
        <v>45731.309421296297</v>
      </c>
      <c r="B1161">
        <v>390</v>
      </c>
      <c r="C1161">
        <v>293</v>
      </c>
      <c r="D1161">
        <v>245</v>
      </c>
      <c r="E1161">
        <v>48</v>
      </c>
      <c r="F1161" s="2">
        <v>45731</v>
      </c>
      <c r="G1161" s="5">
        <f t="shared" si="18"/>
        <v>11</v>
      </c>
      <c r="H1161" t="s">
        <v>1158</v>
      </c>
      <c r="I1161">
        <v>2025</v>
      </c>
      <c r="J1161">
        <v>3</v>
      </c>
      <c r="K1161">
        <v>15</v>
      </c>
      <c r="L1161">
        <v>7</v>
      </c>
      <c r="M1161">
        <v>40</v>
      </c>
      <c r="N1161">
        <v>61</v>
      </c>
      <c r="O1161">
        <v>88.63</v>
      </c>
      <c r="P1161">
        <v>25.67</v>
      </c>
      <c r="Q1161">
        <v>62.96</v>
      </c>
      <c r="R1161">
        <v>1.45</v>
      </c>
      <c r="S1161">
        <v>3.3058783709999999</v>
      </c>
      <c r="T1161">
        <v>11</v>
      </c>
    </row>
    <row r="1162" spans="1:20" x14ac:dyDescent="0.35">
      <c r="A1162" s="8">
        <v>45731.352106481478</v>
      </c>
      <c r="B1162">
        <v>202</v>
      </c>
      <c r="C1162">
        <v>141</v>
      </c>
      <c r="D1162">
        <v>106</v>
      </c>
      <c r="E1162">
        <v>35</v>
      </c>
      <c r="F1162" s="2">
        <v>45731</v>
      </c>
      <c r="G1162" s="5">
        <f t="shared" si="18"/>
        <v>11</v>
      </c>
      <c r="H1162" t="s">
        <v>1159</v>
      </c>
      <c r="I1162">
        <v>2025</v>
      </c>
      <c r="J1162">
        <v>3</v>
      </c>
      <c r="K1162">
        <v>15</v>
      </c>
      <c r="L1162">
        <v>8</v>
      </c>
      <c r="M1162">
        <v>28</v>
      </c>
      <c r="N1162">
        <v>55</v>
      </c>
      <c r="O1162">
        <v>85.52</v>
      </c>
      <c r="P1162">
        <v>24.77</v>
      </c>
      <c r="Q1162">
        <v>60.75</v>
      </c>
      <c r="R1162">
        <v>1.55</v>
      </c>
      <c r="S1162">
        <v>1.648737138</v>
      </c>
      <c r="T1162">
        <v>11</v>
      </c>
    </row>
    <row r="1163" spans="1:20" x14ac:dyDescent="0.35">
      <c r="A1163" s="8">
        <v>45731.405891203707</v>
      </c>
      <c r="B1163">
        <v>237</v>
      </c>
      <c r="C1163">
        <v>159</v>
      </c>
      <c r="D1163">
        <v>113</v>
      </c>
      <c r="E1163">
        <v>46</v>
      </c>
      <c r="F1163" s="2">
        <v>45731</v>
      </c>
      <c r="G1163" s="5">
        <f t="shared" si="18"/>
        <v>11</v>
      </c>
      <c r="H1163" t="s">
        <v>1160</v>
      </c>
      <c r="I1163">
        <v>2025</v>
      </c>
      <c r="J1163">
        <v>3</v>
      </c>
      <c r="K1163">
        <v>15</v>
      </c>
      <c r="L1163">
        <v>9</v>
      </c>
      <c r="M1163">
        <v>41</v>
      </c>
      <c r="N1163">
        <v>91</v>
      </c>
      <c r="O1163">
        <v>115.06</v>
      </c>
      <c r="P1163">
        <v>33.32</v>
      </c>
      <c r="Q1163">
        <v>81.73</v>
      </c>
      <c r="R1163">
        <v>1.26</v>
      </c>
      <c r="S1163">
        <v>1.3818877110000001</v>
      </c>
      <c r="T1163">
        <v>11</v>
      </c>
    </row>
    <row r="1164" spans="1:20" x14ac:dyDescent="0.35">
      <c r="A1164" s="8">
        <v>45731.423472222217</v>
      </c>
      <c r="B1164">
        <v>188</v>
      </c>
      <c r="C1164">
        <v>166</v>
      </c>
      <c r="D1164">
        <v>121</v>
      </c>
      <c r="E1164">
        <v>45</v>
      </c>
      <c r="F1164" s="2">
        <v>45731</v>
      </c>
      <c r="G1164" s="5">
        <f t="shared" si="18"/>
        <v>11</v>
      </c>
      <c r="H1164" t="s">
        <v>1161</v>
      </c>
      <c r="I1164">
        <v>2025</v>
      </c>
      <c r="J1164">
        <v>3</v>
      </c>
      <c r="K1164">
        <v>15</v>
      </c>
      <c r="L1164">
        <v>10</v>
      </c>
      <c r="M1164">
        <v>36</v>
      </c>
      <c r="N1164">
        <v>91</v>
      </c>
      <c r="O1164">
        <v>99.51</v>
      </c>
      <c r="P1164">
        <v>28.82</v>
      </c>
      <c r="Q1164">
        <v>70.69</v>
      </c>
      <c r="R1164">
        <v>1.0900000000000001</v>
      </c>
      <c r="S1164">
        <v>1.668174053</v>
      </c>
      <c r="T1164">
        <v>11</v>
      </c>
    </row>
    <row r="1165" spans="1:20" x14ac:dyDescent="0.35">
      <c r="A1165" s="8">
        <v>45731.491018518522</v>
      </c>
      <c r="B1165">
        <v>247</v>
      </c>
      <c r="C1165">
        <v>200</v>
      </c>
      <c r="D1165">
        <v>153</v>
      </c>
      <c r="E1165">
        <v>47</v>
      </c>
      <c r="F1165" s="2">
        <v>45731</v>
      </c>
      <c r="G1165" s="5">
        <f t="shared" si="18"/>
        <v>11</v>
      </c>
      <c r="H1165" t="s">
        <v>1162</v>
      </c>
      <c r="I1165">
        <v>2025</v>
      </c>
      <c r="J1165">
        <v>3</v>
      </c>
      <c r="K1165">
        <v>15</v>
      </c>
      <c r="L1165">
        <v>11</v>
      </c>
      <c r="M1165">
        <v>37</v>
      </c>
      <c r="N1165">
        <v>92</v>
      </c>
      <c r="O1165">
        <v>99.51</v>
      </c>
      <c r="P1165">
        <v>28.82</v>
      </c>
      <c r="Q1165">
        <v>70.69</v>
      </c>
      <c r="R1165">
        <v>1.08</v>
      </c>
      <c r="S1165">
        <v>2.0098482560000002</v>
      </c>
      <c r="T1165">
        <v>11</v>
      </c>
    </row>
    <row r="1166" spans="1:20" x14ac:dyDescent="0.35">
      <c r="A1166" s="8">
        <v>45731.527592592603</v>
      </c>
      <c r="B1166">
        <v>260</v>
      </c>
      <c r="C1166">
        <v>160</v>
      </c>
      <c r="D1166">
        <v>118</v>
      </c>
      <c r="E1166">
        <v>42</v>
      </c>
      <c r="F1166" s="2">
        <v>45731</v>
      </c>
      <c r="G1166" s="5">
        <f t="shared" si="18"/>
        <v>11</v>
      </c>
      <c r="H1166" t="s">
        <v>1163</v>
      </c>
      <c r="I1166">
        <v>2025</v>
      </c>
      <c r="J1166">
        <v>3</v>
      </c>
      <c r="K1166">
        <v>15</v>
      </c>
      <c r="L1166">
        <v>12</v>
      </c>
      <c r="M1166">
        <v>37</v>
      </c>
      <c r="N1166">
        <v>96</v>
      </c>
      <c r="O1166">
        <v>110.39</v>
      </c>
      <c r="P1166">
        <v>31.97</v>
      </c>
      <c r="Q1166">
        <v>78.42</v>
      </c>
      <c r="R1166">
        <v>1.1499999999999999</v>
      </c>
      <c r="S1166">
        <v>1.4494066489999999</v>
      </c>
      <c r="T1166">
        <v>11</v>
      </c>
    </row>
    <row r="1167" spans="1:20" x14ac:dyDescent="0.35">
      <c r="A1167" s="8">
        <v>45731.556990740741</v>
      </c>
      <c r="B1167">
        <v>440</v>
      </c>
      <c r="C1167">
        <v>241</v>
      </c>
      <c r="D1167">
        <v>164</v>
      </c>
      <c r="E1167">
        <v>77</v>
      </c>
      <c r="F1167" s="2">
        <v>45731</v>
      </c>
      <c r="G1167" s="5">
        <f t="shared" si="18"/>
        <v>11</v>
      </c>
      <c r="H1167" t="s">
        <v>1164</v>
      </c>
      <c r="I1167">
        <v>2025</v>
      </c>
      <c r="J1167">
        <v>3</v>
      </c>
      <c r="K1167">
        <v>15</v>
      </c>
      <c r="L1167">
        <v>13</v>
      </c>
      <c r="M1167">
        <v>70</v>
      </c>
      <c r="N1167">
        <v>126</v>
      </c>
      <c r="O1167">
        <v>132.16</v>
      </c>
      <c r="P1167">
        <v>38.28</v>
      </c>
      <c r="Q1167">
        <v>93.88</v>
      </c>
      <c r="R1167">
        <v>1.05</v>
      </c>
      <c r="S1167">
        <v>1.8235472150000001</v>
      </c>
      <c r="T1167">
        <v>11</v>
      </c>
    </row>
    <row r="1168" spans="1:20" x14ac:dyDescent="0.35">
      <c r="A1168" s="8">
        <v>45731.591053240743</v>
      </c>
      <c r="B1168">
        <v>346</v>
      </c>
      <c r="C1168">
        <v>202</v>
      </c>
      <c r="D1168">
        <v>127</v>
      </c>
      <c r="E1168">
        <v>75</v>
      </c>
      <c r="F1168" s="2">
        <v>45731</v>
      </c>
      <c r="G1168" s="5">
        <f t="shared" si="18"/>
        <v>11</v>
      </c>
      <c r="H1168" t="s">
        <v>1165</v>
      </c>
      <c r="I1168">
        <v>2025</v>
      </c>
      <c r="J1168">
        <v>3</v>
      </c>
      <c r="K1168">
        <v>15</v>
      </c>
      <c r="L1168">
        <v>14</v>
      </c>
      <c r="M1168">
        <v>65</v>
      </c>
      <c r="N1168">
        <v>142</v>
      </c>
      <c r="O1168">
        <v>195.91</v>
      </c>
      <c r="P1168">
        <v>56.74</v>
      </c>
      <c r="Q1168">
        <v>139.16999999999999</v>
      </c>
      <c r="R1168">
        <v>1.38</v>
      </c>
      <c r="S1168">
        <v>1.031085703</v>
      </c>
      <c r="T1168">
        <v>11</v>
      </c>
    </row>
    <row r="1169" spans="1:20" x14ac:dyDescent="0.35">
      <c r="A1169" s="8">
        <v>45731.647083333337</v>
      </c>
      <c r="B1169">
        <v>427</v>
      </c>
      <c r="C1169">
        <v>273</v>
      </c>
      <c r="D1169">
        <v>169</v>
      </c>
      <c r="E1169">
        <v>104</v>
      </c>
      <c r="F1169" s="2">
        <v>45731</v>
      </c>
      <c r="G1169" s="5">
        <f t="shared" si="18"/>
        <v>11</v>
      </c>
      <c r="H1169" t="s">
        <v>1166</v>
      </c>
      <c r="I1169">
        <v>2025</v>
      </c>
      <c r="J1169">
        <v>3</v>
      </c>
      <c r="K1169">
        <v>15</v>
      </c>
      <c r="L1169">
        <v>15</v>
      </c>
      <c r="M1169">
        <v>90</v>
      </c>
      <c r="N1169">
        <v>194</v>
      </c>
      <c r="O1169">
        <v>191.24</v>
      </c>
      <c r="P1169">
        <v>55.39</v>
      </c>
      <c r="Q1169">
        <v>135.86000000000001</v>
      </c>
      <c r="R1169">
        <v>0.99</v>
      </c>
      <c r="S1169">
        <v>1.4275256220000001</v>
      </c>
      <c r="T1169">
        <v>11</v>
      </c>
    </row>
    <row r="1170" spans="1:20" x14ac:dyDescent="0.35">
      <c r="A1170" s="8">
        <v>45731.668298611112</v>
      </c>
      <c r="B1170">
        <v>452</v>
      </c>
      <c r="C1170">
        <v>296</v>
      </c>
      <c r="D1170">
        <v>189</v>
      </c>
      <c r="E1170">
        <v>107</v>
      </c>
      <c r="F1170" s="2">
        <v>45731</v>
      </c>
      <c r="G1170" s="5">
        <f t="shared" si="18"/>
        <v>11</v>
      </c>
      <c r="H1170" t="s">
        <v>1167</v>
      </c>
      <c r="I1170">
        <v>2025</v>
      </c>
      <c r="J1170">
        <v>3</v>
      </c>
      <c r="K1170">
        <v>15</v>
      </c>
      <c r="L1170">
        <v>16</v>
      </c>
      <c r="M1170">
        <v>102</v>
      </c>
      <c r="N1170">
        <v>182</v>
      </c>
      <c r="O1170">
        <v>202.13</v>
      </c>
      <c r="P1170">
        <v>58.54</v>
      </c>
      <c r="Q1170">
        <v>143.59</v>
      </c>
      <c r="R1170">
        <v>1.1100000000000001</v>
      </c>
      <c r="S1170">
        <v>1.464404096</v>
      </c>
      <c r="T1170">
        <v>11</v>
      </c>
    </row>
    <row r="1171" spans="1:20" x14ac:dyDescent="0.35">
      <c r="A1171" s="8">
        <v>45731.742476851847</v>
      </c>
      <c r="B1171">
        <v>395</v>
      </c>
      <c r="C1171">
        <v>290</v>
      </c>
      <c r="D1171">
        <v>166</v>
      </c>
      <c r="E1171">
        <v>124</v>
      </c>
      <c r="F1171" s="2">
        <v>45731</v>
      </c>
      <c r="G1171" s="5">
        <f t="shared" si="18"/>
        <v>11</v>
      </c>
      <c r="H1171" t="s">
        <v>1168</v>
      </c>
      <c r="I1171">
        <v>2025</v>
      </c>
      <c r="J1171">
        <v>3</v>
      </c>
      <c r="K1171">
        <v>15</v>
      </c>
      <c r="L1171">
        <v>17</v>
      </c>
      <c r="M1171">
        <v>92</v>
      </c>
      <c r="N1171">
        <v>176</v>
      </c>
      <c r="O1171">
        <v>230.11</v>
      </c>
      <c r="P1171">
        <v>66.650000000000006</v>
      </c>
      <c r="Q1171">
        <v>163.47</v>
      </c>
      <c r="R1171">
        <v>1.31</v>
      </c>
      <c r="S1171">
        <v>1.2602668290000001</v>
      </c>
      <c r="T1171">
        <v>11</v>
      </c>
    </row>
    <row r="1172" spans="1:20" x14ac:dyDescent="0.35">
      <c r="A1172" s="8">
        <v>45731.787893518522</v>
      </c>
      <c r="B1172">
        <v>269</v>
      </c>
      <c r="C1172">
        <v>181</v>
      </c>
      <c r="D1172">
        <v>137</v>
      </c>
      <c r="E1172">
        <v>44</v>
      </c>
      <c r="F1172" s="2">
        <v>45731</v>
      </c>
      <c r="G1172" s="5">
        <f t="shared" si="18"/>
        <v>11</v>
      </c>
      <c r="H1172" t="s">
        <v>1169</v>
      </c>
      <c r="I1172">
        <v>2025</v>
      </c>
      <c r="J1172">
        <v>3</v>
      </c>
      <c r="K1172">
        <v>15</v>
      </c>
      <c r="L1172">
        <v>18</v>
      </c>
      <c r="M1172">
        <v>36</v>
      </c>
      <c r="N1172">
        <v>52</v>
      </c>
      <c r="O1172">
        <v>71.52</v>
      </c>
      <c r="P1172">
        <v>20.71</v>
      </c>
      <c r="Q1172">
        <v>50.81</v>
      </c>
      <c r="R1172">
        <v>1.38</v>
      </c>
      <c r="S1172">
        <v>2.5307606260000002</v>
      </c>
      <c r="T1172">
        <v>11</v>
      </c>
    </row>
    <row r="1173" spans="1:20" x14ac:dyDescent="0.35">
      <c r="A1173" s="8">
        <v>45731.80064814815</v>
      </c>
      <c r="B1173">
        <v>587</v>
      </c>
      <c r="C1173">
        <v>342</v>
      </c>
      <c r="D1173">
        <v>232</v>
      </c>
      <c r="E1173">
        <v>110</v>
      </c>
      <c r="F1173" s="2">
        <v>45731</v>
      </c>
      <c r="G1173" s="5">
        <f t="shared" si="18"/>
        <v>11</v>
      </c>
      <c r="H1173" t="s">
        <v>1170</v>
      </c>
      <c r="I1173">
        <v>2025</v>
      </c>
      <c r="J1173">
        <v>3</v>
      </c>
      <c r="K1173">
        <v>15</v>
      </c>
      <c r="L1173">
        <v>19</v>
      </c>
      <c r="M1173">
        <v>91</v>
      </c>
      <c r="N1173">
        <v>190</v>
      </c>
      <c r="O1173">
        <v>180.36</v>
      </c>
      <c r="P1173">
        <v>52.24</v>
      </c>
      <c r="Q1173">
        <v>128.12</v>
      </c>
      <c r="R1173">
        <v>0.95</v>
      </c>
      <c r="S1173">
        <v>1.896207585</v>
      </c>
      <c r="T1173">
        <v>11</v>
      </c>
    </row>
    <row r="1174" spans="1:20" x14ac:dyDescent="0.35">
      <c r="A1174" s="8">
        <v>45731.86346064815</v>
      </c>
      <c r="B1174">
        <v>668</v>
      </c>
      <c r="C1174">
        <v>431</v>
      </c>
      <c r="D1174">
        <v>257</v>
      </c>
      <c r="E1174">
        <v>174</v>
      </c>
      <c r="F1174" s="2">
        <v>45731</v>
      </c>
      <c r="G1174" s="5">
        <f t="shared" si="18"/>
        <v>11</v>
      </c>
      <c r="H1174" t="s">
        <v>1171</v>
      </c>
      <c r="I1174">
        <v>2025</v>
      </c>
      <c r="J1174">
        <v>3</v>
      </c>
      <c r="K1174">
        <v>15</v>
      </c>
      <c r="L1174">
        <v>20</v>
      </c>
      <c r="M1174">
        <v>128</v>
      </c>
      <c r="N1174">
        <v>118</v>
      </c>
      <c r="O1174">
        <v>281.42</v>
      </c>
      <c r="P1174">
        <v>81.510000000000005</v>
      </c>
      <c r="Q1174">
        <v>199.92</v>
      </c>
      <c r="R1174">
        <v>2.38</v>
      </c>
      <c r="S1174">
        <v>1.5315187260000001</v>
      </c>
      <c r="T1174">
        <v>11</v>
      </c>
    </row>
    <row r="1175" spans="1:20" x14ac:dyDescent="0.35">
      <c r="A1175" s="8">
        <v>45731.886701388888</v>
      </c>
      <c r="B1175">
        <v>754</v>
      </c>
      <c r="C1175">
        <v>477</v>
      </c>
      <c r="D1175">
        <v>242</v>
      </c>
      <c r="E1175">
        <v>235</v>
      </c>
      <c r="F1175" s="2">
        <v>45731</v>
      </c>
      <c r="G1175" s="5">
        <f t="shared" si="18"/>
        <v>11</v>
      </c>
      <c r="H1175" t="s">
        <v>1172</v>
      </c>
      <c r="I1175">
        <v>2025</v>
      </c>
      <c r="J1175">
        <v>3</v>
      </c>
      <c r="K1175">
        <v>15</v>
      </c>
      <c r="L1175">
        <v>21</v>
      </c>
      <c r="M1175">
        <v>181</v>
      </c>
      <c r="N1175">
        <v>197</v>
      </c>
      <c r="O1175">
        <v>360.72</v>
      </c>
      <c r="P1175">
        <v>104.47</v>
      </c>
      <c r="Q1175">
        <v>256.25</v>
      </c>
      <c r="R1175">
        <v>1.83</v>
      </c>
      <c r="S1175">
        <v>1.3223552890000001</v>
      </c>
      <c r="T1175">
        <v>11</v>
      </c>
    </row>
    <row r="1176" spans="1:20" x14ac:dyDescent="0.35">
      <c r="A1176" s="8">
        <v>45731.921736111108</v>
      </c>
      <c r="B1176">
        <v>751</v>
      </c>
      <c r="C1176">
        <v>517</v>
      </c>
      <c r="D1176">
        <v>298</v>
      </c>
      <c r="E1176">
        <v>219</v>
      </c>
      <c r="F1176" s="2">
        <v>45731</v>
      </c>
      <c r="G1176" s="5">
        <f t="shared" si="18"/>
        <v>11</v>
      </c>
      <c r="H1176" t="s">
        <v>1173</v>
      </c>
      <c r="I1176">
        <v>2025</v>
      </c>
      <c r="J1176">
        <v>3</v>
      </c>
      <c r="K1176">
        <v>15</v>
      </c>
      <c r="L1176">
        <v>22</v>
      </c>
      <c r="M1176">
        <v>171</v>
      </c>
      <c r="N1176">
        <v>238</v>
      </c>
      <c r="O1176">
        <v>505.32</v>
      </c>
      <c r="P1176">
        <v>146.35</v>
      </c>
      <c r="Q1176">
        <v>358.97</v>
      </c>
      <c r="R1176">
        <v>2.12</v>
      </c>
      <c r="S1176">
        <v>1.023114066</v>
      </c>
      <c r="T1176">
        <v>11</v>
      </c>
    </row>
    <row r="1177" spans="1:20" x14ac:dyDescent="0.35">
      <c r="A1177" s="8">
        <v>45731.996307870373</v>
      </c>
      <c r="B1177">
        <v>771</v>
      </c>
      <c r="C1177">
        <v>550</v>
      </c>
      <c r="D1177">
        <v>342</v>
      </c>
      <c r="E1177">
        <v>208</v>
      </c>
      <c r="F1177" s="2">
        <v>45731</v>
      </c>
      <c r="G1177" s="5">
        <f t="shared" si="18"/>
        <v>11</v>
      </c>
      <c r="H1177" t="s">
        <v>1174</v>
      </c>
      <c r="I1177">
        <v>2025</v>
      </c>
      <c r="J1177">
        <v>3</v>
      </c>
      <c r="K1177">
        <v>15</v>
      </c>
      <c r="L1177">
        <v>23</v>
      </c>
      <c r="M1177">
        <v>164</v>
      </c>
      <c r="N1177">
        <v>189</v>
      </c>
      <c r="O1177">
        <v>390.26</v>
      </c>
      <c r="P1177">
        <v>113.03</v>
      </c>
      <c r="Q1177">
        <v>277.23</v>
      </c>
      <c r="R1177">
        <v>2.06</v>
      </c>
      <c r="S1177">
        <v>1.4093168659999999</v>
      </c>
      <c r="T1177">
        <v>11</v>
      </c>
    </row>
    <row r="1178" spans="1:20" x14ac:dyDescent="0.35">
      <c r="A1178" s="8">
        <v>45732.025960648149</v>
      </c>
      <c r="B1178">
        <v>698</v>
      </c>
      <c r="C1178">
        <v>474</v>
      </c>
      <c r="D1178">
        <v>275</v>
      </c>
      <c r="E1178">
        <v>199</v>
      </c>
      <c r="F1178" s="2">
        <v>45732</v>
      </c>
      <c r="G1178" s="5">
        <f t="shared" si="18"/>
        <v>11</v>
      </c>
      <c r="H1178" t="s">
        <v>1175</v>
      </c>
      <c r="I1178">
        <v>2025</v>
      </c>
      <c r="J1178">
        <v>3</v>
      </c>
      <c r="K1178">
        <v>16</v>
      </c>
      <c r="L1178">
        <v>0</v>
      </c>
      <c r="M1178">
        <v>154</v>
      </c>
      <c r="N1178">
        <v>503</v>
      </c>
      <c r="O1178">
        <v>379.08</v>
      </c>
      <c r="P1178">
        <v>106.46</v>
      </c>
      <c r="Q1178">
        <v>272.62</v>
      </c>
      <c r="R1178">
        <v>0.75</v>
      </c>
      <c r="S1178">
        <v>1.2503956949999999</v>
      </c>
      <c r="T1178">
        <v>11</v>
      </c>
    </row>
    <row r="1179" spans="1:20" x14ac:dyDescent="0.35">
      <c r="A1179" s="8">
        <v>45732.043437499997</v>
      </c>
      <c r="B1179">
        <v>514</v>
      </c>
      <c r="C1179">
        <v>394</v>
      </c>
      <c r="D1179">
        <v>238</v>
      </c>
      <c r="E1179">
        <v>156</v>
      </c>
      <c r="F1179" s="2">
        <v>45732</v>
      </c>
      <c r="G1179" s="5">
        <f t="shared" si="18"/>
        <v>11</v>
      </c>
      <c r="H1179" t="s">
        <v>1176</v>
      </c>
      <c r="I1179">
        <v>2025</v>
      </c>
      <c r="J1179">
        <v>3</v>
      </c>
      <c r="K1179">
        <v>16</v>
      </c>
      <c r="L1179">
        <v>1</v>
      </c>
      <c r="M1179">
        <v>117</v>
      </c>
      <c r="N1179">
        <v>281</v>
      </c>
      <c r="O1179">
        <v>234.6</v>
      </c>
      <c r="P1179">
        <v>65.88</v>
      </c>
      <c r="Q1179">
        <v>168.72</v>
      </c>
      <c r="R1179">
        <v>0.83</v>
      </c>
      <c r="S1179">
        <v>1.6794543900000001</v>
      </c>
      <c r="T1179">
        <v>11</v>
      </c>
    </row>
    <row r="1180" spans="1:20" x14ac:dyDescent="0.35">
      <c r="A1180" s="8">
        <v>45732.094988425917</v>
      </c>
      <c r="B1180">
        <v>488</v>
      </c>
      <c r="C1180">
        <v>460</v>
      </c>
      <c r="D1180">
        <v>305</v>
      </c>
      <c r="E1180">
        <v>155</v>
      </c>
      <c r="F1180" s="2">
        <v>45732</v>
      </c>
      <c r="G1180" s="5">
        <f t="shared" si="18"/>
        <v>11</v>
      </c>
      <c r="H1180" t="s">
        <v>1177</v>
      </c>
      <c r="I1180">
        <v>2025</v>
      </c>
      <c r="J1180">
        <v>3</v>
      </c>
      <c r="K1180">
        <v>16</v>
      </c>
      <c r="L1180">
        <v>2</v>
      </c>
      <c r="M1180">
        <v>113</v>
      </c>
      <c r="N1180">
        <v>296</v>
      </c>
      <c r="O1180">
        <v>270.36</v>
      </c>
      <c r="P1180">
        <v>75.930000000000007</v>
      </c>
      <c r="Q1180">
        <v>194.44</v>
      </c>
      <c r="R1180">
        <v>0.91</v>
      </c>
      <c r="S1180">
        <v>1.7014351240000001</v>
      </c>
      <c r="T1180">
        <v>11</v>
      </c>
    </row>
    <row r="1181" spans="1:20" x14ac:dyDescent="0.35">
      <c r="A1181" s="8">
        <v>45732.14571759259</v>
      </c>
      <c r="B1181">
        <v>640</v>
      </c>
      <c r="C1181">
        <v>443</v>
      </c>
      <c r="D1181">
        <v>362</v>
      </c>
      <c r="E1181">
        <v>81</v>
      </c>
      <c r="F1181" s="2">
        <v>45732</v>
      </c>
      <c r="G1181" s="5">
        <f t="shared" si="18"/>
        <v>11</v>
      </c>
      <c r="H1181" t="s">
        <v>1178</v>
      </c>
      <c r="I1181">
        <v>2025</v>
      </c>
      <c r="J1181">
        <v>3</v>
      </c>
      <c r="K1181">
        <v>16</v>
      </c>
      <c r="L1181">
        <v>3</v>
      </c>
      <c r="M1181">
        <v>68</v>
      </c>
      <c r="N1181">
        <v>123</v>
      </c>
      <c r="O1181">
        <v>135.9</v>
      </c>
      <c r="P1181">
        <v>38.159999999999997</v>
      </c>
      <c r="Q1181">
        <v>97.73</v>
      </c>
      <c r="R1181">
        <v>1.1000000000000001</v>
      </c>
      <c r="S1181">
        <v>3.2597498159999998</v>
      </c>
      <c r="T1181">
        <v>11</v>
      </c>
    </row>
    <row r="1182" spans="1:20" x14ac:dyDescent="0.35">
      <c r="A1182" s="8">
        <v>45732.181851851848</v>
      </c>
      <c r="B1182">
        <v>578</v>
      </c>
      <c r="C1182">
        <v>441</v>
      </c>
      <c r="D1182">
        <v>404</v>
      </c>
      <c r="E1182">
        <v>37</v>
      </c>
      <c r="F1182" s="2">
        <v>45732</v>
      </c>
      <c r="G1182" s="5">
        <f t="shared" si="18"/>
        <v>11</v>
      </c>
      <c r="H1182" t="s">
        <v>1179</v>
      </c>
      <c r="I1182">
        <v>2025</v>
      </c>
      <c r="J1182">
        <v>3</v>
      </c>
      <c r="K1182">
        <v>16</v>
      </c>
      <c r="L1182">
        <v>4</v>
      </c>
      <c r="M1182">
        <v>31</v>
      </c>
      <c r="N1182">
        <v>46</v>
      </c>
      <c r="O1182">
        <v>80.11</v>
      </c>
      <c r="P1182">
        <v>22.5</v>
      </c>
      <c r="Q1182">
        <v>57.61</v>
      </c>
      <c r="R1182">
        <v>1.74</v>
      </c>
      <c r="S1182">
        <v>5.5049307199999999</v>
      </c>
      <c r="T1182">
        <v>11</v>
      </c>
    </row>
    <row r="1183" spans="1:20" x14ac:dyDescent="0.35">
      <c r="A1183" s="8">
        <v>45732.240752314807</v>
      </c>
      <c r="B1183">
        <v>571</v>
      </c>
      <c r="C1183">
        <v>367</v>
      </c>
      <c r="D1183">
        <v>317</v>
      </c>
      <c r="E1183">
        <v>50</v>
      </c>
      <c r="F1183" s="2">
        <v>45732</v>
      </c>
      <c r="G1183" s="5">
        <f t="shared" si="18"/>
        <v>11</v>
      </c>
      <c r="H1183" t="s">
        <v>1180</v>
      </c>
      <c r="I1183">
        <v>2025</v>
      </c>
      <c r="J1183">
        <v>3</v>
      </c>
      <c r="K1183">
        <v>16</v>
      </c>
      <c r="L1183">
        <v>5</v>
      </c>
      <c r="M1183">
        <v>39</v>
      </c>
      <c r="N1183">
        <v>64</v>
      </c>
      <c r="O1183">
        <v>105.86</v>
      </c>
      <c r="P1183">
        <v>29.73</v>
      </c>
      <c r="Q1183">
        <v>76.13</v>
      </c>
      <c r="R1183">
        <v>1.65</v>
      </c>
      <c r="S1183">
        <v>3.4668429999999999</v>
      </c>
      <c r="T1183">
        <v>11</v>
      </c>
    </row>
    <row r="1184" spans="1:20" x14ac:dyDescent="0.35">
      <c r="A1184" s="8">
        <v>45732.258784722217</v>
      </c>
      <c r="B1184">
        <v>520</v>
      </c>
      <c r="C1184">
        <v>288</v>
      </c>
      <c r="D1184">
        <v>234</v>
      </c>
      <c r="E1184">
        <v>54</v>
      </c>
      <c r="F1184" s="2">
        <v>45732</v>
      </c>
      <c r="G1184" s="5">
        <f t="shared" si="18"/>
        <v>11</v>
      </c>
      <c r="H1184" t="s">
        <v>1181</v>
      </c>
      <c r="I1184">
        <v>2025</v>
      </c>
      <c r="J1184">
        <v>3</v>
      </c>
      <c r="K1184">
        <v>16</v>
      </c>
      <c r="L1184">
        <v>6</v>
      </c>
      <c r="M1184">
        <v>43</v>
      </c>
      <c r="N1184">
        <v>65</v>
      </c>
      <c r="O1184">
        <v>84.4</v>
      </c>
      <c r="P1184">
        <v>23.7</v>
      </c>
      <c r="Q1184">
        <v>60.7</v>
      </c>
      <c r="R1184">
        <v>1.3</v>
      </c>
      <c r="S1184">
        <v>3.4123222750000002</v>
      </c>
      <c r="T1184">
        <v>11</v>
      </c>
    </row>
    <row r="1185" spans="1:20" x14ac:dyDescent="0.35">
      <c r="A1185" s="8">
        <v>45732.321793981479</v>
      </c>
      <c r="B1185">
        <v>338</v>
      </c>
      <c r="C1185">
        <v>206</v>
      </c>
      <c r="D1185">
        <v>151</v>
      </c>
      <c r="E1185">
        <v>55</v>
      </c>
      <c r="F1185" s="2">
        <v>45732</v>
      </c>
      <c r="G1185" s="5">
        <f t="shared" si="18"/>
        <v>11</v>
      </c>
      <c r="H1185" t="s">
        <v>1182</v>
      </c>
      <c r="I1185">
        <v>2025</v>
      </c>
      <c r="J1185">
        <v>3</v>
      </c>
      <c r="K1185">
        <v>16</v>
      </c>
      <c r="L1185">
        <v>7</v>
      </c>
      <c r="M1185">
        <v>43</v>
      </c>
      <c r="N1185">
        <v>72</v>
      </c>
      <c r="O1185">
        <v>111.58</v>
      </c>
      <c r="P1185">
        <v>31.33</v>
      </c>
      <c r="Q1185">
        <v>80.239999999999995</v>
      </c>
      <c r="R1185">
        <v>1.55</v>
      </c>
      <c r="S1185">
        <v>1.846208998</v>
      </c>
      <c r="T1185">
        <v>11</v>
      </c>
    </row>
    <row r="1186" spans="1:20" x14ac:dyDescent="0.35">
      <c r="A1186" s="8">
        <v>45732.354745370372</v>
      </c>
      <c r="B1186">
        <v>279</v>
      </c>
      <c r="C1186">
        <v>208</v>
      </c>
      <c r="D1186">
        <v>120</v>
      </c>
      <c r="E1186">
        <v>88</v>
      </c>
      <c r="F1186" s="2">
        <v>45732</v>
      </c>
      <c r="G1186" s="5">
        <f t="shared" si="18"/>
        <v>11</v>
      </c>
      <c r="H1186" t="s">
        <v>1183</v>
      </c>
      <c r="I1186">
        <v>2025</v>
      </c>
      <c r="J1186">
        <v>3</v>
      </c>
      <c r="K1186">
        <v>16</v>
      </c>
      <c r="L1186">
        <v>8</v>
      </c>
      <c r="M1186">
        <v>63</v>
      </c>
      <c r="N1186">
        <v>166</v>
      </c>
      <c r="O1186">
        <v>173.09</v>
      </c>
      <c r="P1186">
        <v>48.61</v>
      </c>
      <c r="Q1186">
        <v>124.48</v>
      </c>
      <c r="R1186">
        <v>1.04</v>
      </c>
      <c r="S1186">
        <v>1.201686984</v>
      </c>
      <c r="T1186">
        <v>11</v>
      </c>
    </row>
    <row r="1187" spans="1:20" x14ac:dyDescent="0.35">
      <c r="A1187" s="8">
        <v>45732.398761574077</v>
      </c>
      <c r="B1187">
        <v>305</v>
      </c>
      <c r="C1187">
        <v>216</v>
      </c>
      <c r="D1187">
        <v>118</v>
      </c>
      <c r="E1187">
        <v>98</v>
      </c>
      <c r="F1187" s="2">
        <v>45732</v>
      </c>
      <c r="G1187" s="5">
        <f t="shared" si="18"/>
        <v>11</v>
      </c>
      <c r="H1187" t="s">
        <v>1184</v>
      </c>
      <c r="I1187">
        <v>2025</v>
      </c>
      <c r="J1187">
        <v>3</v>
      </c>
      <c r="K1187">
        <v>16</v>
      </c>
      <c r="L1187">
        <v>9</v>
      </c>
      <c r="M1187">
        <v>73</v>
      </c>
      <c r="N1187">
        <v>178</v>
      </c>
      <c r="O1187">
        <v>147.34</v>
      </c>
      <c r="P1187">
        <v>41.38</v>
      </c>
      <c r="Q1187">
        <v>105.96</v>
      </c>
      <c r="R1187">
        <v>0.83</v>
      </c>
      <c r="S1187">
        <v>1.465997014</v>
      </c>
      <c r="T1187">
        <v>11</v>
      </c>
    </row>
    <row r="1188" spans="1:20" x14ac:dyDescent="0.35">
      <c r="A1188" s="8">
        <v>45732.420300925929</v>
      </c>
      <c r="B1188">
        <v>255</v>
      </c>
      <c r="C1188">
        <v>234</v>
      </c>
      <c r="D1188">
        <v>152</v>
      </c>
      <c r="E1188">
        <v>82</v>
      </c>
      <c r="F1188" s="2">
        <v>45732</v>
      </c>
      <c r="G1188" s="5">
        <f t="shared" si="18"/>
        <v>11</v>
      </c>
      <c r="H1188" t="s">
        <v>1185</v>
      </c>
      <c r="I1188">
        <v>2025</v>
      </c>
      <c r="J1188">
        <v>3</v>
      </c>
      <c r="K1188">
        <v>16</v>
      </c>
      <c r="L1188">
        <v>10</v>
      </c>
      <c r="M1188">
        <v>57</v>
      </c>
      <c r="N1188">
        <v>157</v>
      </c>
      <c r="O1188">
        <v>130.16999999999999</v>
      </c>
      <c r="P1188">
        <v>36.56</v>
      </c>
      <c r="Q1188">
        <v>93.62</v>
      </c>
      <c r="R1188">
        <v>0.83</v>
      </c>
      <c r="S1188">
        <v>1.797649228</v>
      </c>
      <c r="T1188">
        <v>11</v>
      </c>
    </row>
    <row r="1189" spans="1:20" x14ac:dyDescent="0.35">
      <c r="A1189" s="8">
        <v>45732.493136574078</v>
      </c>
      <c r="B1189">
        <v>317</v>
      </c>
      <c r="C1189">
        <v>276</v>
      </c>
      <c r="D1189">
        <v>204</v>
      </c>
      <c r="E1189">
        <v>72</v>
      </c>
      <c r="F1189" s="2">
        <v>45732</v>
      </c>
      <c r="G1189" s="5">
        <f t="shared" si="18"/>
        <v>11</v>
      </c>
      <c r="H1189" t="s">
        <v>1186</v>
      </c>
      <c r="I1189">
        <v>2025</v>
      </c>
      <c r="J1189">
        <v>3</v>
      </c>
      <c r="K1189">
        <v>16</v>
      </c>
      <c r="L1189">
        <v>11</v>
      </c>
      <c r="M1189">
        <v>52</v>
      </c>
      <c r="N1189">
        <v>147</v>
      </c>
      <c r="O1189">
        <v>135.9</v>
      </c>
      <c r="P1189">
        <v>38.159999999999997</v>
      </c>
      <c r="Q1189">
        <v>97.73</v>
      </c>
      <c r="R1189">
        <v>0.92</v>
      </c>
      <c r="S1189">
        <v>2.0309050769999999</v>
      </c>
      <c r="T1189">
        <v>11</v>
      </c>
    </row>
    <row r="1190" spans="1:20" x14ac:dyDescent="0.35">
      <c r="A1190" s="8">
        <v>45732.53020833333</v>
      </c>
      <c r="B1190">
        <v>336</v>
      </c>
      <c r="C1190">
        <v>254</v>
      </c>
      <c r="D1190">
        <v>168</v>
      </c>
      <c r="E1190">
        <v>86</v>
      </c>
      <c r="F1190" s="2">
        <v>45732</v>
      </c>
      <c r="G1190" s="5">
        <f t="shared" si="18"/>
        <v>11</v>
      </c>
      <c r="H1190" t="s">
        <v>1187</v>
      </c>
      <c r="I1190">
        <v>2025</v>
      </c>
      <c r="J1190">
        <v>3</v>
      </c>
      <c r="K1190">
        <v>16</v>
      </c>
      <c r="L1190">
        <v>12</v>
      </c>
      <c r="M1190">
        <v>62</v>
      </c>
      <c r="N1190">
        <v>172</v>
      </c>
      <c r="O1190">
        <v>130.16999999999999</v>
      </c>
      <c r="P1190">
        <v>36.56</v>
      </c>
      <c r="Q1190">
        <v>93.62</v>
      </c>
      <c r="R1190">
        <v>0.76</v>
      </c>
      <c r="S1190">
        <v>1.951294461</v>
      </c>
      <c r="T1190">
        <v>11</v>
      </c>
    </row>
    <row r="1191" spans="1:20" x14ac:dyDescent="0.35">
      <c r="A1191" s="8">
        <v>45732.545277777783</v>
      </c>
      <c r="B1191">
        <v>420</v>
      </c>
      <c r="C1191">
        <v>268</v>
      </c>
      <c r="D1191">
        <v>170</v>
      </c>
      <c r="E1191">
        <v>98</v>
      </c>
      <c r="F1191" s="2">
        <v>45732</v>
      </c>
      <c r="G1191" s="5">
        <f t="shared" si="18"/>
        <v>11</v>
      </c>
      <c r="H1191" t="s">
        <v>1188</v>
      </c>
      <c r="I1191">
        <v>2025</v>
      </c>
      <c r="J1191">
        <v>3</v>
      </c>
      <c r="K1191">
        <v>16</v>
      </c>
      <c r="L1191">
        <v>13</v>
      </c>
      <c r="M1191">
        <v>81</v>
      </c>
      <c r="N1191">
        <v>181</v>
      </c>
      <c r="O1191">
        <v>207.42</v>
      </c>
      <c r="P1191">
        <v>58.25</v>
      </c>
      <c r="Q1191">
        <v>149.16999999999999</v>
      </c>
      <c r="R1191">
        <v>1.1499999999999999</v>
      </c>
      <c r="S1191">
        <v>1.2920644100000001</v>
      </c>
      <c r="T1191">
        <v>11</v>
      </c>
    </row>
    <row r="1192" spans="1:20" x14ac:dyDescent="0.35">
      <c r="A1192" s="8">
        <v>45732.61614583333</v>
      </c>
      <c r="B1192">
        <v>408</v>
      </c>
      <c r="C1192">
        <v>266</v>
      </c>
      <c r="D1192">
        <v>165</v>
      </c>
      <c r="E1192">
        <v>101</v>
      </c>
      <c r="F1192" s="2">
        <v>45732</v>
      </c>
      <c r="G1192" s="5">
        <f t="shared" si="18"/>
        <v>11</v>
      </c>
      <c r="H1192" t="s">
        <v>1189</v>
      </c>
      <c r="I1192">
        <v>2025</v>
      </c>
      <c r="J1192">
        <v>3</v>
      </c>
      <c r="K1192">
        <v>16</v>
      </c>
      <c r="L1192">
        <v>14</v>
      </c>
      <c r="M1192">
        <v>84</v>
      </c>
      <c r="N1192">
        <v>181</v>
      </c>
      <c r="O1192">
        <v>193.12</v>
      </c>
      <c r="P1192">
        <v>54.23</v>
      </c>
      <c r="Q1192">
        <v>138.88</v>
      </c>
      <c r="R1192">
        <v>1.07</v>
      </c>
      <c r="S1192">
        <v>1.3773819389999999</v>
      </c>
      <c r="T1192">
        <v>11</v>
      </c>
    </row>
    <row r="1193" spans="1:20" x14ac:dyDescent="0.35">
      <c r="A1193" s="8">
        <v>45732.628506944442</v>
      </c>
      <c r="B1193">
        <v>373</v>
      </c>
      <c r="C1193">
        <v>253</v>
      </c>
      <c r="D1193">
        <v>156</v>
      </c>
      <c r="E1193">
        <v>97</v>
      </c>
      <c r="F1193" s="2">
        <v>45732</v>
      </c>
      <c r="G1193" s="5">
        <f t="shared" si="18"/>
        <v>11</v>
      </c>
      <c r="H1193" t="s">
        <v>1190</v>
      </c>
      <c r="I1193">
        <v>2025</v>
      </c>
      <c r="J1193">
        <v>3</v>
      </c>
      <c r="K1193">
        <v>16</v>
      </c>
      <c r="L1193">
        <v>15</v>
      </c>
      <c r="M1193">
        <v>90</v>
      </c>
      <c r="N1193">
        <v>204</v>
      </c>
      <c r="O1193">
        <v>211.71</v>
      </c>
      <c r="P1193">
        <v>59.46</v>
      </c>
      <c r="Q1193">
        <v>152.26</v>
      </c>
      <c r="R1193">
        <v>1.04</v>
      </c>
      <c r="S1193">
        <v>1.195030939</v>
      </c>
      <c r="T1193">
        <v>11</v>
      </c>
    </row>
    <row r="1194" spans="1:20" x14ac:dyDescent="0.35">
      <c r="A1194" s="8">
        <v>45732.670451388891</v>
      </c>
      <c r="B1194">
        <v>377</v>
      </c>
      <c r="C1194">
        <v>262</v>
      </c>
      <c r="D1194">
        <v>178</v>
      </c>
      <c r="E1194">
        <v>84</v>
      </c>
      <c r="F1194" s="2">
        <v>45732</v>
      </c>
      <c r="G1194" s="5">
        <f t="shared" si="18"/>
        <v>11</v>
      </c>
      <c r="H1194" t="s">
        <v>1191</v>
      </c>
      <c r="I1194">
        <v>2025</v>
      </c>
      <c r="J1194">
        <v>3</v>
      </c>
      <c r="K1194">
        <v>16</v>
      </c>
      <c r="L1194">
        <v>16</v>
      </c>
      <c r="M1194">
        <v>83</v>
      </c>
      <c r="N1194">
        <v>142</v>
      </c>
      <c r="O1194">
        <v>188.82</v>
      </c>
      <c r="P1194">
        <v>53.03</v>
      </c>
      <c r="Q1194">
        <v>135.80000000000001</v>
      </c>
      <c r="R1194">
        <v>1.33</v>
      </c>
      <c r="S1194">
        <v>1.387564877</v>
      </c>
      <c r="T1194">
        <v>11</v>
      </c>
    </row>
    <row r="1195" spans="1:20" x14ac:dyDescent="0.35">
      <c r="A1195" s="8">
        <v>45732.744837962957</v>
      </c>
      <c r="B1195">
        <v>350</v>
      </c>
      <c r="C1195">
        <v>258</v>
      </c>
      <c r="D1195">
        <v>150</v>
      </c>
      <c r="E1195">
        <v>108</v>
      </c>
      <c r="F1195" s="2">
        <v>45732</v>
      </c>
      <c r="G1195" s="5">
        <f t="shared" si="18"/>
        <v>11</v>
      </c>
      <c r="H1195" t="s">
        <v>1192</v>
      </c>
      <c r="I1195">
        <v>2025</v>
      </c>
      <c r="J1195">
        <v>3</v>
      </c>
      <c r="K1195">
        <v>16</v>
      </c>
      <c r="L1195">
        <v>17</v>
      </c>
      <c r="M1195">
        <v>78</v>
      </c>
      <c r="N1195">
        <v>138</v>
      </c>
      <c r="O1195">
        <v>203.13</v>
      </c>
      <c r="P1195">
        <v>57.05</v>
      </c>
      <c r="Q1195">
        <v>146.08000000000001</v>
      </c>
      <c r="R1195">
        <v>1.47</v>
      </c>
      <c r="S1195">
        <v>1.2701225819999999</v>
      </c>
      <c r="T1195">
        <v>11</v>
      </c>
    </row>
    <row r="1196" spans="1:20" x14ac:dyDescent="0.35">
      <c r="A1196" s="8">
        <v>45732.787002314813</v>
      </c>
      <c r="B1196">
        <v>249</v>
      </c>
      <c r="C1196">
        <v>148</v>
      </c>
      <c r="D1196">
        <v>117</v>
      </c>
      <c r="E1196">
        <v>31</v>
      </c>
      <c r="F1196" s="2">
        <v>45732</v>
      </c>
      <c r="G1196" s="5">
        <f t="shared" si="18"/>
        <v>11</v>
      </c>
      <c r="H1196" t="s">
        <v>1193</v>
      </c>
      <c r="I1196">
        <v>2025</v>
      </c>
      <c r="J1196">
        <v>3</v>
      </c>
      <c r="K1196">
        <v>16</v>
      </c>
      <c r="L1196">
        <v>18</v>
      </c>
      <c r="M1196">
        <v>26</v>
      </c>
      <c r="N1196">
        <v>37</v>
      </c>
      <c r="O1196">
        <v>70.09</v>
      </c>
      <c r="P1196">
        <v>19.68</v>
      </c>
      <c r="Q1196">
        <v>50.41</v>
      </c>
      <c r="R1196">
        <v>1.89</v>
      </c>
      <c r="S1196">
        <v>2.1115708369999999</v>
      </c>
      <c r="T1196">
        <v>11</v>
      </c>
    </row>
    <row r="1197" spans="1:20" x14ac:dyDescent="0.35">
      <c r="A1197" s="8">
        <v>45732.822418981479</v>
      </c>
      <c r="B1197">
        <v>643</v>
      </c>
      <c r="C1197">
        <v>319</v>
      </c>
      <c r="D1197">
        <v>213</v>
      </c>
      <c r="E1197">
        <v>106</v>
      </c>
      <c r="F1197" s="2">
        <v>45732</v>
      </c>
      <c r="G1197" s="5">
        <f t="shared" si="18"/>
        <v>11</v>
      </c>
      <c r="H1197" t="s">
        <v>1194</v>
      </c>
      <c r="I1197">
        <v>2025</v>
      </c>
      <c r="J1197">
        <v>3</v>
      </c>
      <c r="K1197">
        <v>16</v>
      </c>
      <c r="L1197">
        <v>19</v>
      </c>
      <c r="M1197">
        <v>86</v>
      </c>
      <c r="N1197">
        <v>202</v>
      </c>
      <c r="O1197">
        <v>226.02</v>
      </c>
      <c r="P1197">
        <v>63.47</v>
      </c>
      <c r="Q1197">
        <v>162.54</v>
      </c>
      <c r="R1197">
        <v>1.1200000000000001</v>
      </c>
      <c r="S1197">
        <v>1.411379524</v>
      </c>
      <c r="T1197">
        <v>11</v>
      </c>
    </row>
    <row r="1198" spans="1:20" x14ac:dyDescent="0.35">
      <c r="A1198" s="8">
        <v>45732.851018518522</v>
      </c>
      <c r="B1198">
        <v>721</v>
      </c>
      <c r="C1198">
        <v>431</v>
      </c>
      <c r="D1198">
        <v>233</v>
      </c>
      <c r="E1198">
        <v>198</v>
      </c>
      <c r="F1198" s="2">
        <v>45732</v>
      </c>
      <c r="G1198" s="5">
        <f t="shared" si="18"/>
        <v>11</v>
      </c>
      <c r="H1198" t="s">
        <v>1195</v>
      </c>
      <c r="I1198">
        <v>2025</v>
      </c>
      <c r="J1198">
        <v>3</v>
      </c>
      <c r="K1198">
        <v>16</v>
      </c>
      <c r="L1198">
        <v>20</v>
      </c>
      <c r="M1198">
        <v>142</v>
      </c>
      <c r="N1198">
        <v>165</v>
      </c>
      <c r="O1198">
        <v>399.11</v>
      </c>
      <c r="P1198">
        <v>112.08</v>
      </c>
      <c r="Q1198">
        <v>287.02</v>
      </c>
      <c r="R1198">
        <v>2.42</v>
      </c>
      <c r="S1198">
        <v>1.0799027839999999</v>
      </c>
      <c r="T1198">
        <v>11</v>
      </c>
    </row>
    <row r="1199" spans="1:20" x14ac:dyDescent="0.35">
      <c r="A1199" s="8">
        <v>45732.88989583333</v>
      </c>
      <c r="B1199">
        <v>747</v>
      </c>
      <c r="C1199">
        <v>538</v>
      </c>
      <c r="D1199">
        <v>255</v>
      </c>
      <c r="E1199">
        <v>283</v>
      </c>
      <c r="F1199" s="2">
        <v>45732</v>
      </c>
      <c r="G1199" s="5">
        <f t="shared" si="18"/>
        <v>11</v>
      </c>
      <c r="H1199" t="s">
        <v>1196</v>
      </c>
      <c r="I1199">
        <v>2025</v>
      </c>
      <c r="J1199">
        <v>3</v>
      </c>
      <c r="K1199">
        <v>16</v>
      </c>
      <c r="L1199">
        <v>21</v>
      </c>
      <c r="M1199">
        <v>208</v>
      </c>
      <c r="N1199">
        <v>249</v>
      </c>
      <c r="O1199">
        <v>414.84</v>
      </c>
      <c r="P1199">
        <v>116.5</v>
      </c>
      <c r="Q1199">
        <v>298.33999999999997</v>
      </c>
      <c r="R1199">
        <v>1.67</v>
      </c>
      <c r="S1199">
        <v>1.2968855459999999</v>
      </c>
      <c r="T1199">
        <v>11</v>
      </c>
    </row>
    <row r="1200" spans="1:20" x14ac:dyDescent="0.35">
      <c r="A1200" s="8">
        <v>45732.927604166667</v>
      </c>
      <c r="B1200">
        <v>763</v>
      </c>
      <c r="C1200">
        <v>549</v>
      </c>
      <c r="D1200">
        <v>279</v>
      </c>
      <c r="E1200">
        <v>270</v>
      </c>
      <c r="F1200" s="2">
        <v>45732</v>
      </c>
      <c r="G1200" s="5">
        <f t="shared" si="18"/>
        <v>11</v>
      </c>
      <c r="H1200" t="s">
        <v>417</v>
      </c>
      <c r="I1200">
        <v>2025</v>
      </c>
      <c r="J1200">
        <v>3</v>
      </c>
      <c r="K1200">
        <v>16</v>
      </c>
      <c r="L1200">
        <v>22</v>
      </c>
      <c r="M1200">
        <v>203</v>
      </c>
      <c r="N1200">
        <v>235</v>
      </c>
      <c r="O1200">
        <v>396.24</v>
      </c>
      <c r="P1200">
        <v>111.28</v>
      </c>
      <c r="Q1200">
        <v>284.97000000000003</v>
      </c>
      <c r="R1200">
        <v>1.69</v>
      </c>
      <c r="S1200">
        <v>1.385523925</v>
      </c>
      <c r="T1200">
        <v>11</v>
      </c>
    </row>
    <row r="1201" spans="1:20" x14ac:dyDescent="0.35">
      <c r="A1201" s="8">
        <v>45732.967210648138</v>
      </c>
      <c r="B1201">
        <v>765</v>
      </c>
      <c r="C1201">
        <v>570</v>
      </c>
      <c r="D1201">
        <v>341</v>
      </c>
      <c r="E1201">
        <v>229</v>
      </c>
      <c r="F1201" s="2">
        <v>45732</v>
      </c>
      <c r="G1201" s="5">
        <f t="shared" si="18"/>
        <v>11</v>
      </c>
      <c r="H1201" t="s">
        <v>1197</v>
      </c>
      <c r="I1201">
        <v>2025</v>
      </c>
      <c r="J1201">
        <v>3</v>
      </c>
      <c r="K1201">
        <v>16</v>
      </c>
      <c r="L1201">
        <v>23</v>
      </c>
      <c r="M1201">
        <v>191</v>
      </c>
      <c r="N1201">
        <v>218</v>
      </c>
      <c r="O1201">
        <v>390.52</v>
      </c>
      <c r="P1201">
        <v>109.67</v>
      </c>
      <c r="Q1201">
        <v>280.85000000000002</v>
      </c>
      <c r="R1201">
        <v>1.79</v>
      </c>
      <c r="S1201">
        <v>1.459592338</v>
      </c>
      <c r="T1201">
        <v>11</v>
      </c>
    </row>
    <row r="1202" spans="1:20" x14ac:dyDescent="0.35">
      <c r="A1202" s="8">
        <v>45733.018680555557</v>
      </c>
      <c r="B1202">
        <v>740</v>
      </c>
      <c r="C1202">
        <v>500</v>
      </c>
      <c r="D1202">
        <v>301</v>
      </c>
      <c r="E1202">
        <v>199</v>
      </c>
      <c r="F1202" s="2">
        <v>45733</v>
      </c>
      <c r="G1202" s="5">
        <f t="shared" si="18"/>
        <v>12</v>
      </c>
      <c r="H1202" t="s">
        <v>1198</v>
      </c>
      <c r="I1202">
        <v>2025</v>
      </c>
      <c r="J1202">
        <v>3</v>
      </c>
      <c r="K1202">
        <v>17</v>
      </c>
      <c r="L1202">
        <v>0</v>
      </c>
      <c r="M1202">
        <v>162</v>
      </c>
      <c r="N1202">
        <v>556</v>
      </c>
      <c r="O1202">
        <v>417.86</v>
      </c>
      <c r="P1202">
        <v>123.11</v>
      </c>
      <c r="Q1202">
        <v>294.75</v>
      </c>
      <c r="R1202">
        <v>0.75</v>
      </c>
      <c r="S1202">
        <v>1.196573015</v>
      </c>
      <c r="T1202">
        <v>12</v>
      </c>
    </row>
    <row r="1203" spans="1:20" x14ac:dyDescent="0.35">
      <c r="A1203" s="8">
        <v>45733.055277777778</v>
      </c>
      <c r="B1203">
        <v>579</v>
      </c>
      <c r="C1203">
        <v>431</v>
      </c>
      <c r="D1203">
        <v>265</v>
      </c>
      <c r="E1203">
        <v>166</v>
      </c>
      <c r="F1203" s="2">
        <v>45733</v>
      </c>
      <c r="G1203" s="5">
        <f t="shared" si="18"/>
        <v>12</v>
      </c>
      <c r="H1203" t="s">
        <v>1199</v>
      </c>
      <c r="I1203">
        <v>2025</v>
      </c>
      <c r="J1203">
        <v>3</v>
      </c>
      <c r="K1203">
        <v>17</v>
      </c>
      <c r="L1203">
        <v>1</v>
      </c>
      <c r="M1203">
        <v>139</v>
      </c>
      <c r="N1203">
        <v>402</v>
      </c>
      <c r="O1203">
        <v>324.83999999999997</v>
      </c>
      <c r="P1203">
        <v>95.7</v>
      </c>
      <c r="Q1203">
        <v>229.14</v>
      </c>
      <c r="R1203">
        <v>0.81</v>
      </c>
      <c r="S1203">
        <v>1.3268070430000001</v>
      </c>
      <c r="T1203">
        <v>12</v>
      </c>
    </row>
    <row r="1204" spans="1:20" x14ac:dyDescent="0.35">
      <c r="A1204" s="8">
        <v>45733.109583333331</v>
      </c>
      <c r="B1204">
        <v>465</v>
      </c>
      <c r="C1204">
        <v>443</v>
      </c>
      <c r="D1204">
        <v>286</v>
      </c>
      <c r="E1204">
        <v>157</v>
      </c>
      <c r="F1204" s="2">
        <v>45733</v>
      </c>
      <c r="G1204" s="5">
        <f t="shared" si="18"/>
        <v>12</v>
      </c>
      <c r="H1204" t="s">
        <v>1200</v>
      </c>
      <c r="I1204">
        <v>2025</v>
      </c>
      <c r="J1204">
        <v>3</v>
      </c>
      <c r="K1204">
        <v>17</v>
      </c>
      <c r="L1204">
        <v>2</v>
      </c>
      <c r="M1204">
        <v>117</v>
      </c>
      <c r="N1204">
        <v>293</v>
      </c>
      <c r="O1204">
        <v>258.39999999999998</v>
      </c>
      <c r="P1204">
        <v>76.13</v>
      </c>
      <c r="Q1204">
        <v>182.27</v>
      </c>
      <c r="R1204">
        <v>0.88</v>
      </c>
      <c r="S1204">
        <v>1.7143962850000001</v>
      </c>
      <c r="T1204">
        <v>12</v>
      </c>
    </row>
    <row r="1205" spans="1:20" x14ac:dyDescent="0.35">
      <c r="A1205" s="8">
        <v>45733.141712962963</v>
      </c>
      <c r="B1205">
        <v>602</v>
      </c>
      <c r="C1205">
        <v>438</v>
      </c>
      <c r="D1205">
        <v>348</v>
      </c>
      <c r="E1205">
        <v>90</v>
      </c>
      <c r="F1205" s="2">
        <v>45733</v>
      </c>
      <c r="G1205" s="5">
        <f t="shared" si="18"/>
        <v>12</v>
      </c>
      <c r="H1205" t="s">
        <v>1201</v>
      </c>
      <c r="I1205">
        <v>2025</v>
      </c>
      <c r="J1205">
        <v>3</v>
      </c>
      <c r="K1205">
        <v>17</v>
      </c>
      <c r="L1205">
        <v>3</v>
      </c>
      <c r="M1205">
        <v>73</v>
      </c>
      <c r="N1205">
        <v>146</v>
      </c>
      <c r="O1205">
        <v>172.76</v>
      </c>
      <c r="P1205">
        <v>50.9</v>
      </c>
      <c r="Q1205">
        <v>121.86</v>
      </c>
      <c r="R1205">
        <v>1.18</v>
      </c>
      <c r="S1205">
        <v>2.535309099</v>
      </c>
      <c r="T1205">
        <v>12</v>
      </c>
    </row>
    <row r="1206" spans="1:20" x14ac:dyDescent="0.35">
      <c r="A1206" s="8">
        <v>45733.175555555557</v>
      </c>
      <c r="B1206">
        <v>535</v>
      </c>
      <c r="C1206">
        <v>408</v>
      </c>
      <c r="D1206">
        <v>358</v>
      </c>
      <c r="E1206">
        <v>50</v>
      </c>
      <c r="F1206" s="2">
        <v>45733</v>
      </c>
      <c r="G1206" s="5">
        <f t="shared" si="18"/>
        <v>12</v>
      </c>
      <c r="H1206" t="s">
        <v>1202</v>
      </c>
      <c r="I1206">
        <v>2025</v>
      </c>
      <c r="J1206">
        <v>3</v>
      </c>
      <c r="K1206">
        <v>17</v>
      </c>
      <c r="L1206">
        <v>4</v>
      </c>
      <c r="M1206">
        <v>42</v>
      </c>
      <c r="N1206">
        <v>68</v>
      </c>
      <c r="O1206">
        <v>104.84</v>
      </c>
      <c r="P1206">
        <v>30.89</v>
      </c>
      <c r="Q1206">
        <v>73.95</v>
      </c>
      <c r="R1206">
        <v>1.54</v>
      </c>
      <c r="S1206">
        <v>3.8916444110000001</v>
      </c>
      <c r="T1206">
        <v>12</v>
      </c>
    </row>
    <row r="1207" spans="1:20" x14ac:dyDescent="0.35">
      <c r="A1207" s="8">
        <v>45733.232129629629</v>
      </c>
      <c r="B1207">
        <v>605</v>
      </c>
      <c r="C1207">
        <v>420</v>
      </c>
      <c r="D1207">
        <v>367</v>
      </c>
      <c r="E1207">
        <v>53</v>
      </c>
      <c r="F1207" s="2">
        <v>45733</v>
      </c>
      <c r="G1207" s="5">
        <f t="shared" si="18"/>
        <v>12</v>
      </c>
      <c r="H1207" t="s">
        <v>1203</v>
      </c>
      <c r="I1207">
        <v>2025</v>
      </c>
      <c r="J1207">
        <v>3</v>
      </c>
      <c r="K1207">
        <v>17</v>
      </c>
      <c r="L1207">
        <v>5</v>
      </c>
      <c r="M1207">
        <v>41</v>
      </c>
      <c r="N1207">
        <v>59</v>
      </c>
      <c r="O1207">
        <v>76.78</v>
      </c>
      <c r="P1207">
        <v>22.62</v>
      </c>
      <c r="Q1207">
        <v>54.16</v>
      </c>
      <c r="R1207">
        <v>1.3</v>
      </c>
      <c r="S1207">
        <v>5.470174525</v>
      </c>
      <c r="T1207">
        <v>12</v>
      </c>
    </row>
    <row r="1208" spans="1:20" x14ac:dyDescent="0.35">
      <c r="A1208" s="8">
        <v>45733.279074074067</v>
      </c>
      <c r="B1208">
        <v>604</v>
      </c>
      <c r="C1208">
        <v>438</v>
      </c>
      <c r="D1208">
        <v>369</v>
      </c>
      <c r="E1208">
        <v>69</v>
      </c>
      <c r="F1208" s="2">
        <v>45733</v>
      </c>
      <c r="G1208" s="5">
        <f t="shared" si="18"/>
        <v>12</v>
      </c>
      <c r="H1208" t="s">
        <v>1204</v>
      </c>
      <c r="I1208">
        <v>2025</v>
      </c>
      <c r="J1208">
        <v>3</v>
      </c>
      <c r="K1208">
        <v>17</v>
      </c>
      <c r="L1208">
        <v>6</v>
      </c>
      <c r="M1208">
        <v>52</v>
      </c>
      <c r="N1208">
        <v>93</v>
      </c>
      <c r="O1208">
        <v>134.37</v>
      </c>
      <c r="P1208">
        <v>39.590000000000003</v>
      </c>
      <c r="Q1208">
        <v>94.78</v>
      </c>
      <c r="R1208">
        <v>1.44</v>
      </c>
      <c r="S1208">
        <v>3.2596561730000002</v>
      </c>
      <c r="T1208">
        <v>12</v>
      </c>
    </row>
    <row r="1209" spans="1:20" x14ac:dyDescent="0.35">
      <c r="A1209" s="8">
        <v>45733.29451388889</v>
      </c>
      <c r="B1209">
        <v>386</v>
      </c>
      <c r="C1209">
        <v>245</v>
      </c>
      <c r="D1209">
        <v>173</v>
      </c>
      <c r="E1209">
        <v>72</v>
      </c>
      <c r="F1209" s="2">
        <v>45733</v>
      </c>
      <c r="G1209" s="5">
        <f t="shared" si="18"/>
        <v>12</v>
      </c>
      <c r="H1209" t="s">
        <v>1205</v>
      </c>
      <c r="I1209">
        <v>2025</v>
      </c>
      <c r="J1209">
        <v>3</v>
      </c>
      <c r="K1209">
        <v>17</v>
      </c>
      <c r="L1209">
        <v>7</v>
      </c>
      <c r="M1209">
        <v>57</v>
      </c>
      <c r="N1209">
        <v>103</v>
      </c>
      <c r="O1209">
        <v>138.80000000000001</v>
      </c>
      <c r="P1209">
        <v>40.89</v>
      </c>
      <c r="Q1209">
        <v>97.9</v>
      </c>
      <c r="R1209">
        <v>1.35</v>
      </c>
      <c r="S1209">
        <v>1.7651296830000001</v>
      </c>
      <c r="T1209">
        <v>12</v>
      </c>
    </row>
    <row r="1210" spans="1:20" x14ac:dyDescent="0.35">
      <c r="A1210" s="8">
        <v>45733.35701388889</v>
      </c>
      <c r="B1210">
        <v>300</v>
      </c>
      <c r="C1210">
        <v>197</v>
      </c>
      <c r="D1210">
        <v>89</v>
      </c>
      <c r="E1210">
        <v>108</v>
      </c>
      <c r="F1210" s="2">
        <v>45733</v>
      </c>
      <c r="G1210" s="5">
        <f t="shared" si="18"/>
        <v>12</v>
      </c>
      <c r="H1210" t="s">
        <v>1206</v>
      </c>
      <c r="I1210">
        <v>2025</v>
      </c>
      <c r="J1210">
        <v>3</v>
      </c>
      <c r="K1210">
        <v>17</v>
      </c>
      <c r="L1210">
        <v>8</v>
      </c>
      <c r="M1210">
        <v>78</v>
      </c>
      <c r="N1210">
        <v>224</v>
      </c>
      <c r="O1210">
        <v>208.19</v>
      </c>
      <c r="P1210">
        <v>61.34</v>
      </c>
      <c r="Q1210">
        <v>146.86000000000001</v>
      </c>
      <c r="R1210">
        <v>0.93</v>
      </c>
      <c r="S1210">
        <v>0.9462510207</v>
      </c>
      <c r="T1210">
        <v>12</v>
      </c>
    </row>
    <row r="1211" spans="1:20" x14ac:dyDescent="0.35">
      <c r="A1211" s="8">
        <v>45733.405775462961</v>
      </c>
      <c r="B1211">
        <v>303</v>
      </c>
      <c r="C1211">
        <v>231</v>
      </c>
      <c r="D1211">
        <v>122</v>
      </c>
      <c r="E1211">
        <v>109</v>
      </c>
      <c r="F1211" s="2">
        <v>45733</v>
      </c>
      <c r="G1211" s="5">
        <f t="shared" si="18"/>
        <v>12</v>
      </c>
      <c r="H1211" t="s">
        <v>1207</v>
      </c>
      <c r="I1211">
        <v>2025</v>
      </c>
      <c r="J1211">
        <v>3</v>
      </c>
      <c r="K1211">
        <v>17</v>
      </c>
      <c r="L1211">
        <v>9</v>
      </c>
      <c r="M1211">
        <v>80</v>
      </c>
      <c r="N1211">
        <v>228</v>
      </c>
      <c r="O1211">
        <v>203.76</v>
      </c>
      <c r="P1211">
        <v>60.03</v>
      </c>
      <c r="Q1211">
        <v>143.72999999999999</v>
      </c>
      <c r="R1211">
        <v>0.89</v>
      </c>
      <c r="S1211">
        <v>1.13368669</v>
      </c>
      <c r="T1211">
        <v>12</v>
      </c>
    </row>
    <row r="1212" spans="1:20" x14ac:dyDescent="0.35">
      <c r="A1212" s="8">
        <v>45733.423958333333</v>
      </c>
      <c r="B1212">
        <v>297</v>
      </c>
      <c r="C1212">
        <v>259</v>
      </c>
      <c r="D1212">
        <v>175</v>
      </c>
      <c r="E1212">
        <v>84</v>
      </c>
      <c r="F1212" s="2">
        <v>45733</v>
      </c>
      <c r="G1212" s="5">
        <f t="shared" si="18"/>
        <v>12</v>
      </c>
      <c r="H1212" t="s">
        <v>1208</v>
      </c>
      <c r="I1212">
        <v>2025</v>
      </c>
      <c r="J1212">
        <v>3</v>
      </c>
      <c r="K1212">
        <v>17</v>
      </c>
      <c r="L1212">
        <v>10</v>
      </c>
      <c r="M1212">
        <v>63</v>
      </c>
      <c r="N1212">
        <v>190</v>
      </c>
      <c r="O1212">
        <v>160.94</v>
      </c>
      <c r="P1212">
        <v>47.42</v>
      </c>
      <c r="Q1212">
        <v>113.53</v>
      </c>
      <c r="R1212">
        <v>0.85</v>
      </c>
      <c r="S1212">
        <v>1.60929539</v>
      </c>
      <c r="T1212">
        <v>12</v>
      </c>
    </row>
    <row r="1213" spans="1:20" x14ac:dyDescent="0.35">
      <c r="A1213" s="8">
        <v>45733.461261574077</v>
      </c>
      <c r="B1213">
        <v>269</v>
      </c>
      <c r="C1213">
        <v>264</v>
      </c>
      <c r="D1213">
        <v>192</v>
      </c>
      <c r="E1213">
        <v>72</v>
      </c>
      <c r="F1213" s="2">
        <v>45733</v>
      </c>
      <c r="G1213" s="5">
        <f t="shared" si="18"/>
        <v>12</v>
      </c>
      <c r="H1213" t="s">
        <v>1209</v>
      </c>
      <c r="I1213">
        <v>2025</v>
      </c>
      <c r="J1213">
        <v>3</v>
      </c>
      <c r="K1213">
        <v>17</v>
      </c>
      <c r="L1213">
        <v>11</v>
      </c>
      <c r="M1213">
        <v>50</v>
      </c>
      <c r="N1213">
        <v>130</v>
      </c>
      <c r="O1213">
        <v>115.17</v>
      </c>
      <c r="P1213">
        <v>33.93</v>
      </c>
      <c r="Q1213">
        <v>81.239999999999995</v>
      </c>
      <c r="R1213">
        <v>0.89</v>
      </c>
      <c r="S1213">
        <v>2.29226361</v>
      </c>
      <c r="T1213">
        <v>12</v>
      </c>
    </row>
    <row r="1214" spans="1:20" x14ac:dyDescent="0.35">
      <c r="A1214" s="8">
        <v>45733.539305555547</v>
      </c>
      <c r="B1214">
        <v>333</v>
      </c>
      <c r="C1214">
        <v>224</v>
      </c>
      <c r="D1214">
        <v>141</v>
      </c>
      <c r="E1214">
        <v>83</v>
      </c>
      <c r="F1214" s="2">
        <v>45733</v>
      </c>
      <c r="G1214" s="5">
        <f t="shared" si="18"/>
        <v>12</v>
      </c>
      <c r="H1214" t="s">
        <v>1210</v>
      </c>
      <c r="I1214">
        <v>2025</v>
      </c>
      <c r="J1214">
        <v>3</v>
      </c>
      <c r="K1214">
        <v>17</v>
      </c>
      <c r="L1214">
        <v>12</v>
      </c>
      <c r="M1214">
        <v>65</v>
      </c>
      <c r="N1214">
        <v>174</v>
      </c>
      <c r="O1214">
        <v>125.51</v>
      </c>
      <c r="P1214">
        <v>36.979999999999997</v>
      </c>
      <c r="Q1214">
        <v>88.53</v>
      </c>
      <c r="R1214">
        <v>0.72</v>
      </c>
      <c r="S1214">
        <v>1.784718349</v>
      </c>
      <c r="T1214">
        <v>12</v>
      </c>
    </row>
    <row r="1215" spans="1:20" x14ac:dyDescent="0.35">
      <c r="A1215" s="8">
        <v>45733.553101851852</v>
      </c>
      <c r="B1215">
        <v>389</v>
      </c>
      <c r="C1215">
        <v>269</v>
      </c>
      <c r="D1215">
        <v>179</v>
      </c>
      <c r="E1215">
        <v>90</v>
      </c>
      <c r="F1215" s="2">
        <v>45733</v>
      </c>
      <c r="G1215" s="5">
        <f t="shared" si="18"/>
        <v>12</v>
      </c>
      <c r="H1215" t="s">
        <v>1211</v>
      </c>
      <c r="I1215">
        <v>2025</v>
      </c>
      <c r="J1215">
        <v>3</v>
      </c>
      <c r="K1215">
        <v>17</v>
      </c>
      <c r="L1215">
        <v>13</v>
      </c>
      <c r="M1215">
        <v>77</v>
      </c>
      <c r="N1215">
        <v>139</v>
      </c>
      <c r="O1215">
        <v>138.80000000000001</v>
      </c>
      <c r="P1215">
        <v>40.89</v>
      </c>
      <c r="Q1215">
        <v>97.9</v>
      </c>
      <c r="R1215">
        <v>1</v>
      </c>
      <c r="S1215">
        <v>1.938040346</v>
      </c>
      <c r="T1215">
        <v>12</v>
      </c>
    </row>
    <row r="1216" spans="1:20" x14ac:dyDescent="0.35">
      <c r="A1216" s="8">
        <v>45733.613495370373</v>
      </c>
      <c r="B1216">
        <v>397</v>
      </c>
      <c r="C1216">
        <v>253</v>
      </c>
      <c r="D1216">
        <v>155</v>
      </c>
      <c r="E1216">
        <v>98</v>
      </c>
      <c r="F1216" s="2">
        <v>45733</v>
      </c>
      <c r="G1216" s="5">
        <f t="shared" si="18"/>
        <v>12</v>
      </c>
      <c r="H1216" t="s">
        <v>1212</v>
      </c>
      <c r="I1216">
        <v>2025</v>
      </c>
      <c r="J1216">
        <v>3</v>
      </c>
      <c r="K1216">
        <v>17</v>
      </c>
      <c r="L1216">
        <v>14</v>
      </c>
      <c r="M1216">
        <v>88</v>
      </c>
      <c r="N1216">
        <v>174</v>
      </c>
      <c r="O1216">
        <v>168.33</v>
      </c>
      <c r="P1216">
        <v>49.59</v>
      </c>
      <c r="Q1216">
        <v>118.73</v>
      </c>
      <c r="R1216">
        <v>0.97</v>
      </c>
      <c r="S1216">
        <v>1.5030000590000001</v>
      </c>
      <c r="T1216">
        <v>12</v>
      </c>
    </row>
    <row r="1217" spans="1:20" x14ac:dyDescent="0.35">
      <c r="A1217" s="8">
        <v>45733.643483796302</v>
      </c>
      <c r="B1217">
        <v>398</v>
      </c>
      <c r="C1217">
        <v>285</v>
      </c>
      <c r="D1217">
        <v>171</v>
      </c>
      <c r="E1217">
        <v>114</v>
      </c>
      <c r="F1217" s="2">
        <v>45733</v>
      </c>
      <c r="G1217" s="5">
        <f t="shared" si="18"/>
        <v>12</v>
      </c>
      <c r="H1217" t="s">
        <v>1213</v>
      </c>
      <c r="I1217">
        <v>2025</v>
      </c>
      <c r="J1217">
        <v>3</v>
      </c>
      <c r="K1217">
        <v>17</v>
      </c>
      <c r="L1217">
        <v>15</v>
      </c>
      <c r="M1217">
        <v>94</v>
      </c>
      <c r="N1217">
        <v>209</v>
      </c>
      <c r="O1217">
        <v>211.15</v>
      </c>
      <c r="P1217">
        <v>62.21</v>
      </c>
      <c r="Q1217">
        <v>148.94</v>
      </c>
      <c r="R1217">
        <v>1.01</v>
      </c>
      <c r="S1217">
        <v>1.3497513619999999</v>
      </c>
      <c r="T1217">
        <v>12</v>
      </c>
    </row>
    <row r="1218" spans="1:20" x14ac:dyDescent="0.35">
      <c r="A1218" s="8">
        <v>45733.679432870369</v>
      </c>
      <c r="B1218">
        <v>436</v>
      </c>
      <c r="C1218">
        <v>332</v>
      </c>
      <c r="D1218">
        <v>209</v>
      </c>
      <c r="E1218">
        <v>123</v>
      </c>
      <c r="F1218" s="2">
        <v>45733</v>
      </c>
      <c r="G1218" s="5">
        <f t="shared" si="18"/>
        <v>12</v>
      </c>
      <c r="H1218" t="s">
        <v>1214</v>
      </c>
      <c r="I1218">
        <v>2025</v>
      </c>
      <c r="J1218">
        <v>3</v>
      </c>
      <c r="K1218">
        <v>17</v>
      </c>
      <c r="L1218">
        <v>16</v>
      </c>
      <c r="M1218">
        <v>105</v>
      </c>
      <c r="N1218">
        <v>198</v>
      </c>
      <c r="O1218">
        <v>233.29</v>
      </c>
      <c r="P1218">
        <v>68.73</v>
      </c>
      <c r="Q1218">
        <v>164.56</v>
      </c>
      <c r="R1218">
        <v>1.18</v>
      </c>
      <c r="S1218">
        <v>1.423121437</v>
      </c>
      <c r="T1218">
        <v>12</v>
      </c>
    </row>
    <row r="1219" spans="1:20" x14ac:dyDescent="0.35">
      <c r="A1219" s="8">
        <v>45733.719178240739</v>
      </c>
      <c r="B1219">
        <v>367</v>
      </c>
      <c r="C1219">
        <v>272</v>
      </c>
      <c r="D1219">
        <v>162</v>
      </c>
      <c r="E1219">
        <v>110</v>
      </c>
      <c r="F1219" s="2">
        <v>45733</v>
      </c>
      <c r="G1219" s="5">
        <f t="shared" ref="G1219:G1282" si="19">WEEKNUM(A1219,2)</f>
        <v>12</v>
      </c>
      <c r="H1219" t="s">
        <v>1215</v>
      </c>
      <c r="I1219">
        <v>2025</v>
      </c>
      <c r="J1219">
        <v>3</v>
      </c>
      <c r="K1219">
        <v>17</v>
      </c>
      <c r="L1219">
        <v>17</v>
      </c>
      <c r="M1219">
        <v>90</v>
      </c>
      <c r="N1219">
        <v>154</v>
      </c>
      <c r="O1219">
        <v>196.38</v>
      </c>
      <c r="P1219">
        <v>57.86</v>
      </c>
      <c r="Q1219">
        <v>138.52000000000001</v>
      </c>
      <c r="R1219">
        <v>1.28</v>
      </c>
      <c r="S1219">
        <v>1.385069763</v>
      </c>
      <c r="T1219">
        <v>12</v>
      </c>
    </row>
    <row r="1220" spans="1:20" x14ac:dyDescent="0.35">
      <c r="A1220" s="8">
        <v>45733.767071759263</v>
      </c>
      <c r="B1220">
        <v>246</v>
      </c>
      <c r="C1220">
        <v>147</v>
      </c>
      <c r="D1220">
        <v>109</v>
      </c>
      <c r="E1220">
        <v>38</v>
      </c>
      <c r="F1220" s="2">
        <v>45733</v>
      </c>
      <c r="G1220" s="5">
        <f t="shared" si="19"/>
        <v>12</v>
      </c>
      <c r="H1220" t="s">
        <v>1216</v>
      </c>
      <c r="I1220">
        <v>2025</v>
      </c>
      <c r="J1220">
        <v>3</v>
      </c>
      <c r="K1220">
        <v>17</v>
      </c>
      <c r="L1220">
        <v>18</v>
      </c>
      <c r="M1220">
        <v>31</v>
      </c>
      <c r="N1220">
        <v>45</v>
      </c>
      <c r="O1220">
        <v>76.78</v>
      </c>
      <c r="P1220">
        <v>22.62</v>
      </c>
      <c r="Q1220">
        <v>54.16</v>
      </c>
      <c r="R1220">
        <v>1.71</v>
      </c>
      <c r="S1220">
        <v>1.914561084</v>
      </c>
      <c r="T1220">
        <v>12</v>
      </c>
    </row>
    <row r="1221" spans="1:20" x14ac:dyDescent="0.35">
      <c r="A1221" s="8">
        <v>45733.795624999999</v>
      </c>
      <c r="B1221">
        <v>559</v>
      </c>
      <c r="C1221">
        <v>303</v>
      </c>
      <c r="D1221">
        <v>195</v>
      </c>
      <c r="E1221">
        <v>108</v>
      </c>
      <c r="F1221" s="2">
        <v>45733</v>
      </c>
      <c r="G1221" s="5">
        <f t="shared" si="19"/>
        <v>12</v>
      </c>
      <c r="H1221" t="s">
        <v>1217</v>
      </c>
      <c r="I1221">
        <v>2025</v>
      </c>
      <c r="J1221">
        <v>3</v>
      </c>
      <c r="K1221">
        <v>17</v>
      </c>
      <c r="L1221">
        <v>19</v>
      </c>
      <c r="M1221">
        <v>89</v>
      </c>
      <c r="N1221">
        <v>193</v>
      </c>
      <c r="O1221">
        <v>200.81</v>
      </c>
      <c r="P1221">
        <v>59.16</v>
      </c>
      <c r="Q1221">
        <v>141.65</v>
      </c>
      <c r="R1221">
        <v>1.04</v>
      </c>
      <c r="S1221">
        <v>1.5088889999999999</v>
      </c>
      <c r="T1221">
        <v>12</v>
      </c>
    </row>
    <row r="1222" spans="1:20" x14ac:dyDescent="0.35">
      <c r="A1222" s="8">
        <v>45733.866828703707</v>
      </c>
      <c r="B1222">
        <v>607</v>
      </c>
      <c r="C1222">
        <v>363</v>
      </c>
      <c r="D1222">
        <v>190</v>
      </c>
      <c r="E1222">
        <v>173</v>
      </c>
      <c r="F1222" s="2">
        <v>45733</v>
      </c>
      <c r="G1222" s="5">
        <f t="shared" si="19"/>
        <v>12</v>
      </c>
      <c r="H1222" t="s">
        <v>1218</v>
      </c>
      <c r="I1222">
        <v>2025</v>
      </c>
      <c r="J1222">
        <v>3</v>
      </c>
      <c r="K1222">
        <v>17</v>
      </c>
      <c r="L1222">
        <v>20</v>
      </c>
      <c r="M1222">
        <v>132</v>
      </c>
      <c r="N1222">
        <v>122</v>
      </c>
      <c r="O1222">
        <v>289.39999999999998</v>
      </c>
      <c r="P1222">
        <v>85.26</v>
      </c>
      <c r="Q1222">
        <v>204.14</v>
      </c>
      <c r="R1222">
        <v>2.37</v>
      </c>
      <c r="S1222">
        <v>1.2543192809999999</v>
      </c>
      <c r="T1222">
        <v>12</v>
      </c>
    </row>
    <row r="1223" spans="1:20" x14ac:dyDescent="0.35">
      <c r="A1223" s="8">
        <v>45733.891250000001</v>
      </c>
      <c r="B1223">
        <v>704</v>
      </c>
      <c r="C1223">
        <v>536</v>
      </c>
      <c r="D1223">
        <v>264</v>
      </c>
      <c r="E1223">
        <v>272</v>
      </c>
      <c r="F1223" s="2">
        <v>45733</v>
      </c>
      <c r="G1223" s="5">
        <f t="shared" si="19"/>
        <v>12</v>
      </c>
      <c r="H1223" t="s">
        <v>1219</v>
      </c>
      <c r="I1223">
        <v>2025</v>
      </c>
      <c r="J1223">
        <v>3</v>
      </c>
      <c r="K1223">
        <v>17</v>
      </c>
      <c r="L1223">
        <v>21</v>
      </c>
      <c r="M1223">
        <v>202</v>
      </c>
      <c r="N1223">
        <v>266</v>
      </c>
      <c r="O1223">
        <v>488.74</v>
      </c>
      <c r="P1223">
        <v>143.99</v>
      </c>
      <c r="Q1223">
        <v>344.75</v>
      </c>
      <c r="R1223">
        <v>1.84</v>
      </c>
      <c r="S1223">
        <v>1.0966976310000001</v>
      </c>
      <c r="T1223">
        <v>12</v>
      </c>
    </row>
    <row r="1224" spans="1:20" x14ac:dyDescent="0.35">
      <c r="A1224" s="8">
        <v>45733.939722222232</v>
      </c>
      <c r="B1224">
        <v>762</v>
      </c>
      <c r="C1224">
        <v>557</v>
      </c>
      <c r="D1224">
        <v>277</v>
      </c>
      <c r="E1224">
        <v>280</v>
      </c>
      <c r="F1224" s="2">
        <v>45733</v>
      </c>
      <c r="G1224" s="5">
        <f t="shared" si="19"/>
        <v>12</v>
      </c>
      <c r="H1224" t="s">
        <v>1220</v>
      </c>
      <c r="I1224">
        <v>2025</v>
      </c>
      <c r="J1224">
        <v>3</v>
      </c>
      <c r="K1224">
        <v>17</v>
      </c>
      <c r="L1224">
        <v>22</v>
      </c>
      <c r="M1224">
        <v>206</v>
      </c>
      <c r="N1224">
        <v>230</v>
      </c>
      <c r="O1224">
        <v>386.86</v>
      </c>
      <c r="P1224">
        <v>113.98</v>
      </c>
      <c r="Q1224">
        <v>272.88</v>
      </c>
      <c r="R1224">
        <v>1.68</v>
      </c>
      <c r="S1224">
        <v>1.439797343</v>
      </c>
      <c r="T1224">
        <v>12</v>
      </c>
    </row>
    <row r="1225" spans="1:20" x14ac:dyDescent="0.35">
      <c r="A1225" s="8">
        <v>45733.997094907398</v>
      </c>
      <c r="B1225">
        <v>823</v>
      </c>
      <c r="C1225">
        <v>640</v>
      </c>
      <c r="D1225">
        <v>401</v>
      </c>
      <c r="E1225">
        <v>239</v>
      </c>
      <c r="F1225" s="2">
        <v>45733</v>
      </c>
      <c r="G1225" s="5">
        <f t="shared" si="19"/>
        <v>12</v>
      </c>
      <c r="H1225" t="s">
        <v>1221</v>
      </c>
      <c r="I1225">
        <v>2025</v>
      </c>
      <c r="J1225">
        <v>3</v>
      </c>
      <c r="K1225">
        <v>17</v>
      </c>
      <c r="L1225">
        <v>23</v>
      </c>
      <c r="M1225">
        <v>182</v>
      </c>
      <c r="N1225">
        <v>181</v>
      </c>
      <c r="O1225">
        <v>326.32</v>
      </c>
      <c r="P1225">
        <v>96.14</v>
      </c>
      <c r="Q1225">
        <v>230.18</v>
      </c>
      <c r="R1225">
        <v>1.8</v>
      </c>
      <c r="S1225">
        <v>1.961265016</v>
      </c>
      <c r="T1225">
        <v>12</v>
      </c>
    </row>
    <row r="1226" spans="1:20" x14ac:dyDescent="0.35">
      <c r="A1226" s="8">
        <v>45734.015439814822</v>
      </c>
      <c r="B1226">
        <v>748</v>
      </c>
      <c r="C1226">
        <v>523</v>
      </c>
      <c r="D1226">
        <v>307</v>
      </c>
      <c r="E1226">
        <v>216</v>
      </c>
      <c r="F1226" s="2">
        <v>45734</v>
      </c>
      <c r="G1226" s="5">
        <f t="shared" si="19"/>
        <v>12</v>
      </c>
      <c r="H1226" t="s">
        <v>1222</v>
      </c>
      <c r="I1226">
        <v>2025</v>
      </c>
      <c r="J1226">
        <v>3</v>
      </c>
      <c r="K1226">
        <v>18</v>
      </c>
      <c r="L1226">
        <v>0</v>
      </c>
      <c r="M1226">
        <v>160</v>
      </c>
      <c r="N1226">
        <v>472</v>
      </c>
      <c r="O1226">
        <v>331.65</v>
      </c>
      <c r="P1226">
        <v>96.58</v>
      </c>
      <c r="Q1226">
        <v>235.07</v>
      </c>
      <c r="R1226">
        <v>0.7</v>
      </c>
      <c r="S1226">
        <v>1.576963667</v>
      </c>
      <c r="T1226">
        <v>12</v>
      </c>
    </row>
    <row r="1227" spans="1:20" x14ac:dyDescent="0.35">
      <c r="A1227" s="8">
        <v>45734.076122685183</v>
      </c>
      <c r="B1227">
        <v>584</v>
      </c>
      <c r="C1227">
        <v>453</v>
      </c>
      <c r="D1227">
        <v>271</v>
      </c>
      <c r="E1227">
        <v>182</v>
      </c>
      <c r="F1227" s="2">
        <v>45734</v>
      </c>
      <c r="G1227" s="5">
        <f t="shared" si="19"/>
        <v>12</v>
      </c>
      <c r="H1227" t="s">
        <v>492</v>
      </c>
      <c r="I1227">
        <v>2025</v>
      </c>
      <c r="J1227">
        <v>3</v>
      </c>
      <c r="K1227">
        <v>18</v>
      </c>
      <c r="L1227">
        <v>1</v>
      </c>
      <c r="M1227">
        <v>143</v>
      </c>
      <c r="N1227">
        <v>371</v>
      </c>
      <c r="O1227">
        <v>270.67</v>
      </c>
      <c r="P1227">
        <v>78.819999999999993</v>
      </c>
      <c r="Q1227">
        <v>191.85</v>
      </c>
      <c r="R1227">
        <v>0.73</v>
      </c>
      <c r="S1227">
        <v>1.673624709</v>
      </c>
      <c r="T1227">
        <v>12</v>
      </c>
    </row>
    <row r="1228" spans="1:20" x14ac:dyDescent="0.35">
      <c r="A1228" s="8">
        <v>45734.095868055563</v>
      </c>
      <c r="B1228">
        <v>493</v>
      </c>
      <c r="C1228">
        <v>376</v>
      </c>
      <c r="D1228">
        <v>246</v>
      </c>
      <c r="E1228">
        <v>130</v>
      </c>
      <c r="F1228" s="2">
        <v>45734</v>
      </c>
      <c r="G1228" s="5">
        <f t="shared" si="19"/>
        <v>12</v>
      </c>
      <c r="H1228" t="s">
        <v>1223</v>
      </c>
      <c r="I1228">
        <v>2025</v>
      </c>
      <c r="J1228">
        <v>3</v>
      </c>
      <c r="K1228">
        <v>18</v>
      </c>
      <c r="L1228">
        <v>2</v>
      </c>
      <c r="M1228">
        <v>107</v>
      </c>
      <c r="N1228">
        <v>233</v>
      </c>
      <c r="O1228">
        <v>200.77</v>
      </c>
      <c r="P1228">
        <v>58.47</v>
      </c>
      <c r="Q1228">
        <v>142.31</v>
      </c>
      <c r="R1228">
        <v>0.86</v>
      </c>
      <c r="S1228">
        <v>1.872789759</v>
      </c>
      <c r="T1228">
        <v>12</v>
      </c>
    </row>
    <row r="1229" spans="1:20" x14ac:dyDescent="0.35">
      <c r="A1229" s="8">
        <v>45734.128101851849</v>
      </c>
      <c r="B1229">
        <v>576</v>
      </c>
      <c r="C1229">
        <v>470</v>
      </c>
      <c r="D1229">
        <v>379</v>
      </c>
      <c r="E1229">
        <v>91</v>
      </c>
      <c r="F1229" s="2">
        <v>45734</v>
      </c>
      <c r="G1229" s="5">
        <f t="shared" si="19"/>
        <v>12</v>
      </c>
      <c r="H1229" t="s">
        <v>1224</v>
      </c>
      <c r="I1229">
        <v>2025</v>
      </c>
      <c r="J1229">
        <v>3</v>
      </c>
      <c r="K1229">
        <v>18</v>
      </c>
      <c r="L1229">
        <v>3</v>
      </c>
      <c r="M1229">
        <v>71</v>
      </c>
      <c r="N1229">
        <v>132</v>
      </c>
      <c r="O1229">
        <v>145.75</v>
      </c>
      <c r="P1229">
        <v>42.44</v>
      </c>
      <c r="Q1229">
        <v>103.3</v>
      </c>
      <c r="R1229">
        <v>1.1000000000000001</v>
      </c>
      <c r="S1229">
        <v>3.2246998279999999</v>
      </c>
      <c r="T1229">
        <v>12</v>
      </c>
    </row>
    <row r="1230" spans="1:20" x14ac:dyDescent="0.35">
      <c r="A1230" s="8">
        <v>45734.186273148152</v>
      </c>
      <c r="B1230">
        <v>578</v>
      </c>
      <c r="C1230">
        <v>402</v>
      </c>
      <c r="D1230">
        <v>348</v>
      </c>
      <c r="E1230">
        <v>54</v>
      </c>
      <c r="F1230" s="2">
        <v>45734</v>
      </c>
      <c r="G1230" s="5">
        <f t="shared" si="19"/>
        <v>12</v>
      </c>
      <c r="H1230" t="s">
        <v>1225</v>
      </c>
      <c r="I1230">
        <v>2025</v>
      </c>
      <c r="J1230">
        <v>3</v>
      </c>
      <c r="K1230">
        <v>18</v>
      </c>
      <c r="L1230">
        <v>4</v>
      </c>
      <c r="M1230">
        <v>49</v>
      </c>
      <c r="N1230">
        <v>83</v>
      </c>
      <c r="O1230">
        <v>117.49</v>
      </c>
      <c r="P1230">
        <v>34.21</v>
      </c>
      <c r="Q1230">
        <v>83.28</v>
      </c>
      <c r="R1230">
        <v>1.42</v>
      </c>
      <c r="S1230">
        <v>3.4215677929999999</v>
      </c>
      <c r="T1230">
        <v>12</v>
      </c>
    </row>
    <row r="1231" spans="1:20" x14ac:dyDescent="0.35">
      <c r="A1231" s="8">
        <v>45734.242002314822</v>
      </c>
      <c r="B1231">
        <v>682</v>
      </c>
      <c r="C1231">
        <v>371</v>
      </c>
      <c r="D1231">
        <v>313</v>
      </c>
      <c r="E1231">
        <v>58</v>
      </c>
      <c r="F1231" s="2">
        <v>45734</v>
      </c>
      <c r="G1231" s="5">
        <f t="shared" si="19"/>
        <v>12</v>
      </c>
      <c r="H1231" t="s">
        <v>1226</v>
      </c>
      <c r="I1231">
        <v>2025</v>
      </c>
      <c r="J1231">
        <v>3</v>
      </c>
      <c r="K1231">
        <v>18</v>
      </c>
      <c r="L1231">
        <v>5</v>
      </c>
      <c r="M1231">
        <v>50</v>
      </c>
      <c r="N1231">
        <v>82</v>
      </c>
      <c r="O1231">
        <v>110.05</v>
      </c>
      <c r="P1231">
        <v>32.049999999999997</v>
      </c>
      <c r="Q1231">
        <v>78</v>
      </c>
      <c r="R1231">
        <v>1.34</v>
      </c>
      <c r="S1231">
        <v>3.3711949109999999</v>
      </c>
      <c r="T1231">
        <v>12</v>
      </c>
    </row>
    <row r="1232" spans="1:20" x14ac:dyDescent="0.35">
      <c r="A1232" s="8">
        <v>45734.261701388888</v>
      </c>
      <c r="B1232">
        <v>641</v>
      </c>
      <c r="C1232">
        <v>461</v>
      </c>
      <c r="D1232">
        <v>403</v>
      </c>
      <c r="E1232">
        <v>58</v>
      </c>
      <c r="F1232" s="2">
        <v>45734</v>
      </c>
      <c r="G1232" s="5">
        <f t="shared" si="19"/>
        <v>12</v>
      </c>
      <c r="H1232" t="s">
        <v>1227</v>
      </c>
      <c r="I1232">
        <v>2025</v>
      </c>
      <c r="J1232">
        <v>3</v>
      </c>
      <c r="K1232">
        <v>18</v>
      </c>
      <c r="L1232">
        <v>6</v>
      </c>
      <c r="M1232">
        <v>48</v>
      </c>
      <c r="N1232">
        <v>74</v>
      </c>
      <c r="O1232">
        <v>90.72</v>
      </c>
      <c r="P1232">
        <v>26.42</v>
      </c>
      <c r="Q1232">
        <v>64.3</v>
      </c>
      <c r="R1232">
        <v>1.23</v>
      </c>
      <c r="S1232">
        <v>5.081569665</v>
      </c>
      <c r="T1232">
        <v>12</v>
      </c>
    </row>
    <row r="1233" spans="1:20" x14ac:dyDescent="0.35">
      <c r="A1233" s="8">
        <v>45734.309965277767</v>
      </c>
      <c r="B1233">
        <v>404</v>
      </c>
      <c r="C1233">
        <v>222</v>
      </c>
      <c r="D1233">
        <v>156</v>
      </c>
      <c r="E1233">
        <v>66</v>
      </c>
      <c r="F1233" s="2">
        <v>45734</v>
      </c>
      <c r="G1233" s="5">
        <f t="shared" si="19"/>
        <v>12</v>
      </c>
      <c r="H1233" t="s">
        <v>1228</v>
      </c>
      <c r="I1233">
        <v>2025</v>
      </c>
      <c r="J1233">
        <v>3</v>
      </c>
      <c r="K1233">
        <v>18</v>
      </c>
      <c r="L1233">
        <v>7</v>
      </c>
      <c r="M1233">
        <v>53</v>
      </c>
      <c r="N1233">
        <v>88</v>
      </c>
      <c r="O1233">
        <v>113.03</v>
      </c>
      <c r="P1233">
        <v>32.909999999999997</v>
      </c>
      <c r="Q1233">
        <v>80.11</v>
      </c>
      <c r="R1233">
        <v>1.28</v>
      </c>
      <c r="S1233">
        <v>1.9640803330000001</v>
      </c>
      <c r="T1233">
        <v>12</v>
      </c>
    </row>
    <row r="1234" spans="1:20" x14ac:dyDescent="0.35">
      <c r="A1234" s="8">
        <v>45734.338692129633</v>
      </c>
      <c r="B1234">
        <v>265</v>
      </c>
      <c r="C1234">
        <v>200</v>
      </c>
      <c r="D1234">
        <v>119</v>
      </c>
      <c r="E1234">
        <v>81</v>
      </c>
      <c r="F1234" s="2">
        <v>45734</v>
      </c>
      <c r="G1234" s="5">
        <f t="shared" si="19"/>
        <v>12</v>
      </c>
      <c r="H1234" t="s">
        <v>1229</v>
      </c>
      <c r="I1234">
        <v>2025</v>
      </c>
      <c r="J1234">
        <v>3</v>
      </c>
      <c r="K1234">
        <v>18</v>
      </c>
      <c r="L1234">
        <v>8</v>
      </c>
      <c r="M1234">
        <v>55</v>
      </c>
      <c r="N1234">
        <v>121</v>
      </c>
      <c r="O1234">
        <v>117.49</v>
      </c>
      <c r="P1234">
        <v>34.21</v>
      </c>
      <c r="Q1234">
        <v>83.28</v>
      </c>
      <c r="R1234">
        <v>0.97</v>
      </c>
      <c r="S1234">
        <v>1.702272534</v>
      </c>
      <c r="T1234">
        <v>12</v>
      </c>
    </row>
    <row r="1235" spans="1:20" x14ac:dyDescent="0.35">
      <c r="A1235" s="8">
        <v>45734.409560185188</v>
      </c>
      <c r="B1235">
        <v>270</v>
      </c>
      <c r="C1235">
        <v>178</v>
      </c>
      <c r="D1235">
        <v>111</v>
      </c>
      <c r="E1235">
        <v>67</v>
      </c>
      <c r="F1235" s="2">
        <v>45734</v>
      </c>
      <c r="G1235" s="5">
        <f t="shared" si="19"/>
        <v>12</v>
      </c>
      <c r="H1235" t="s">
        <v>1230</v>
      </c>
      <c r="I1235">
        <v>2025</v>
      </c>
      <c r="J1235">
        <v>3</v>
      </c>
      <c r="K1235">
        <v>18</v>
      </c>
      <c r="L1235">
        <v>9</v>
      </c>
      <c r="M1235">
        <v>53</v>
      </c>
      <c r="N1235">
        <v>118</v>
      </c>
      <c r="O1235">
        <v>121.95</v>
      </c>
      <c r="P1235">
        <v>35.51</v>
      </c>
      <c r="Q1235">
        <v>86.44</v>
      </c>
      <c r="R1235">
        <v>1.03</v>
      </c>
      <c r="S1235">
        <v>1.459614596</v>
      </c>
      <c r="T1235">
        <v>12</v>
      </c>
    </row>
    <row r="1236" spans="1:20" x14ac:dyDescent="0.35">
      <c r="A1236" s="8">
        <v>45734.419039351851</v>
      </c>
      <c r="B1236">
        <v>289</v>
      </c>
      <c r="C1236">
        <v>278</v>
      </c>
      <c r="D1236">
        <v>203</v>
      </c>
      <c r="E1236">
        <v>75</v>
      </c>
      <c r="F1236" s="2">
        <v>45734</v>
      </c>
      <c r="G1236" s="5">
        <f t="shared" si="19"/>
        <v>12</v>
      </c>
      <c r="H1236" t="s">
        <v>1231</v>
      </c>
      <c r="I1236">
        <v>2025</v>
      </c>
      <c r="J1236">
        <v>3</v>
      </c>
      <c r="K1236">
        <v>18</v>
      </c>
      <c r="L1236">
        <v>10</v>
      </c>
      <c r="M1236">
        <v>58</v>
      </c>
      <c r="N1236">
        <v>150</v>
      </c>
      <c r="O1236">
        <v>110.05</v>
      </c>
      <c r="P1236">
        <v>32.049999999999997</v>
      </c>
      <c r="Q1236">
        <v>78</v>
      </c>
      <c r="R1236">
        <v>0.73</v>
      </c>
      <c r="S1236">
        <v>2.5261244889999999</v>
      </c>
      <c r="T1236">
        <v>12</v>
      </c>
    </row>
    <row r="1237" spans="1:20" x14ac:dyDescent="0.35">
      <c r="A1237" s="8">
        <v>45734.482106481482</v>
      </c>
      <c r="B1237">
        <v>249</v>
      </c>
      <c r="C1237">
        <v>216</v>
      </c>
      <c r="D1237">
        <v>138</v>
      </c>
      <c r="E1237">
        <v>78</v>
      </c>
      <c r="F1237" s="2">
        <v>45734</v>
      </c>
      <c r="G1237" s="5">
        <f t="shared" si="19"/>
        <v>12</v>
      </c>
      <c r="H1237" t="s">
        <v>1232</v>
      </c>
      <c r="I1237">
        <v>2025</v>
      </c>
      <c r="J1237">
        <v>3</v>
      </c>
      <c r="K1237">
        <v>18</v>
      </c>
      <c r="L1237">
        <v>11</v>
      </c>
      <c r="M1237">
        <v>55</v>
      </c>
      <c r="N1237">
        <v>148</v>
      </c>
      <c r="O1237">
        <v>124.93</v>
      </c>
      <c r="P1237">
        <v>36.380000000000003</v>
      </c>
      <c r="Q1237">
        <v>88.55</v>
      </c>
      <c r="R1237">
        <v>0.84</v>
      </c>
      <c r="S1237">
        <v>1.728968222</v>
      </c>
      <c r="T1237">
        <v>12</v>
      </c>
    </row>
    <row r="1238" spans="1:20" x14ac:dyDescent="0.35">
      <c r="A1238" s="8">
        <v>45734.529050925928</v>
      </c>
      <c r="B1238">
        <v>308</v>
      </c>
      <c r="C1238">
        <v>191</v>
      </c>
      <c r="D1238">
        <v>122</v>
      </c>
      <c r="E1238">
        <v>69</v>
      </c>
      <c r="F1238" s="2">
        <v>45734</v>
      </c>
      <c r="G1238" s="5">
        <f t="shared" si="19"/>
        <v>12</v>
      </c>
      <c r="H1238" t="s">
        <v>1233</v>
      </c>
      <c r="I1238">
        <v>2025</v>
      </c>
      <c r="J1238">
        <v>3</v>
      </c>
      <c r="K1238">
        <v>18</v>
      </c>
      <c r="L1238">
        <v>12</v>
      </c>
      <c r="M1238">
        <v>49</v>
      </c>
      <c r="N1238">
        <v>134</v>
      </c>
      <c r="O1238">
        <v>129.38999999999999</v>
      </c>
      <c r="P1238">
        <v>37.68</v>
      </c>
      <c r="Q1238">
        <v>91.71</v>
      </c>
      <c r="R1238">
        <v>0.97</v>
      </c>
      <c r="S1238">
        <v>1.4761573539999999</v>
      </c>
      <c r="T1238">
        <v>12</v>
      </c>
    </row>
    <row r="1239" spans="1:20" x14ac:dyDescent="0.35">
      <c r="A1239" s="8">
        <v>45734.568796296298</v>
      </c>
      <c r="B1239">
        <v>350</v>
      </c>
      <c r="C1239">
        <v>201</v>
      </c>
      <c r="D1239">
        <v>122</v>
      </c>
      <c r="E1239">
        <v>79</v>
      </c>
      <c r="F1239" s="2">
        <v>45734</v>
      </c>
      <c r="G1239" s="5">
        <f t="shared" si="19"/>
        <v>12</v>
      </c>
      <c r="H1239" t="s">
        <v>1234</v>
      </c>
      <c r="I1239">
        <v>2025</v>
      </c>
      <c r="J1239">
        <v>3</v>
      </c>
      <c r="K1239">
        <v>18</v>
      </c>
      <c r="L1239">
        <v>13</v>
      </c>
      <c r="M1239">
        <v>66</v>
      </c>
      <c r="N1239">
        <v>114</v>
      </c>
      <c r="O1239">
        <v>123.44</v>
      </c>
      <c r="P1239">
        <v>35.950000000000003</v>
      </c>
      <c r="Q1239">
        <v>87.49</v>
      </c>
      <c r="R1239">
        <v>1.08</v>
      </c>
      <c r="S1239">
        <v>1.628321452</v>
      </c>
      <c r="T1239">
        <v>12</v>
      </c>
    </row>
    <row r="1240" spans="1:20" x14ac:dyDescent="0.35">
      <c r="A1240" s="8">
        <v>45734.618807870371</v>
      </c>
      <c r="B1240">
        <v>406</v>
      </c>
      <c r="C1240">
        <v>296</v>
      </c>
      <c r="D1240">
        <v>188</v>
      </c>
      <c r="E1240">
        <v>108</v>
      </c>
      <c r="F1240" s="2">
        <v>45734</v>
      </c>
      <c r="G1240" s="5">
        <f t="shared" si="19"/>
        <v>12</v>
      </c>
      <c r="H1240" t="s">
        <v>1235</v>
      </c>
      <c r="I1240">
        <v>2025</v>
      </c>
      <c r="J1240">
        <v>3</v>
      </c>
      <c r="K1240">
        <v>18</v>
      </c>
      <c r="L1240">
        <v>14</v>
      </c>
      <c r="M1240">
        <v>87</v>
      </c>
      <c r="N1240">
        <v>184</v>
      </c>
      <c r="O1240">
        <v>188.88</v>
      </c>
      <c r="P1240">
        <v>55</v>
      </c>
      <c r="Q1240">
        <v>133.87</v>
      </c>
      <c r="R1240">
        <v>1.03</v>
      </c>
      <c r="S1240">
        <v>1.5671325709999999</v>
      </c>
      <c r="T1240">
        <v>12</v>
      </c>
    </row>
    <row r="1241" spans="1:20" x14ac:dyDescent="0.35">
      <c r="A1241" s="8">
        <v>45734.650543981479</v>
      </c>
      <c r="B1241">
        <v>386</v>
      </c>
      <c r="C1241">
        <v>234</v>
      </c>
      <c r="D1241">
        <v>132</v>
      </c>
      <c r="E1241">
        <v>102</v>
      </c>
      <c r="F1241" s="2">
        <v>45734</v>
      </c>
      <c r="G1241" s="5">
        <f t="shared" si="19"/>
        <v>12</v>
      </c>
      <c r="H1241" t="s">
        <v>1236</v>
      </c>
      <c r="I1241">
        <v>2025</v>
      </c>
      <c r="J1241">
        <v>3</v>
      </c>
      <c r="K1241">
        <v>18</v>
      </c>
      <c r="L1241">
        <v>15</v>
      </c>
      <c r="M1241">
        <v>88</v>
      </c>
      <c r="N1241">
        <v>200</v>
      </c>
      <c r="O1241">
        <v>217.13</v>
      </c>
      <c r="P1241">
        <v>63.23</v>
      </c>
      <c r="Q1241">
        <v>153.9</v>
      </c>
      <c r="R1241">
        <v>1.0900000000000001</v>
      </c>
      <c r="S1241">
        <v>1.0776953899999999</v>
      </c>
      <c r="T1241">
        <v>12</v>
      </c>
    </row>
    <row r="1242" spans="1:20" x14ac:dyDescent="0.35">
      <c r="A1242" s="8">
        <v>45734.700416666667</v>
      </c>
      <c r="B1242">
        <v>431</v>
      </c>
      <c r="C1242">
        <v>258</v>
      </c>
      <c r="D1242">
        <v>146</v>
      </c>
      <c r="E1242">
        <v>112</v>
      </c>
      <c r="F1242" s="2">
        <v>45734</v>
      </c>
      <c r="G1242" s="5">
        <f t="shared" si="19"/>
        <v>12</v>
      </c>
      <c r="H1242" t="s">
        <v>1237</v>
      </c>
      <c r="I1242">
        <v>2025</v>
      </c>
      <c r="J1242">
        <v>3</v>
      </c>
      <c r="K1242">
        <v>18</v>
      </c>
      <c r="L1242">
        <v>16</v>
      </c>
      <c r="M1242">
        <v>103</v>
      </c>
      <c r="N1242">
        <v>194</v>
      </c>
      <c r="O1242">
        <v>229.03</v>
      </c>
      <c r="P1242">
        <v>66.7</v>
      </c>
      <c r="Q1242">
        <v>162.33000000000001</v>
      </c>
      <c r="R1242">
        <v>1.18</v>
      </c>
      <c r="S1242">
        <v>1.126489979</v>
      </c>
      <c r="T1242">
        <v>12</v>
      </c>
    </row>
    <row r="1243" spans="1:20" x14ac:dyDescent="0.35">
      <c r="A1243" s="8">
        <v>45734.741006944438</v>
      </c>
      <c r="B1243">
        <v>436</v>
      </c>
      <c r="C1243">
        <v>334</v>
      </c>
      <c r="D1243">
        <v>210</v>
      </c>
      <c r="E1243">
        <v>124</v>
      </c>
      <c r="F1243" s="2">
        <v>45734</v>
      </c>
      <c r="G1243" s="5">
        <f t="shared" si="19"/>
        <v>12</v>
      </c>
      <c r="H1243" t="s">
        <v>1238</v>
      </c>
      <c r="I1243">
        <v>2025</v>
      </c>
      <c r="J1243">
        <v>3</v>
      </c>
      <c r="K1243">
        <v>18</v>
      </c>
      <c r="L1243">
        <v>17</v>
      </c>
      <c r="M1243">
        <v>92</v>
      </c>
      <c r="N1243">
        <v>149</v>
      </c>
      <c r="O1243">
        <v>174</v>
      </c>
      <c r="P1243">
        <v>50.67</v>
      </c>
      <c r="Q1243">
        <v>123.33</v>
      </c>
      <c r="R1243">
        <v>1.17</v>
      </c>
      <c r="S1243">
        <v>1.91954023</v>
      </c>
      <c r="T1243">
        <v>12</v>
      </c>
    </row>
    <row r="1244" spans="1:20" x14ac:dyDescent="0.35">
      <c r="A1244" s="8">
        <v>45734.777303240742</v>
      </c>
      <c r="B1244">
        <v>258</v>
      </c>
      <c r="C1244">
        <v>148</v>
      </c>
      <c r="D1244">
        <v>102</v>
      </c>
      <c r="E1244">
        <v>46</v>
      </c>
      <c r="F1244" s="2">
        <v>45734</v>
      </c>
      <c r="G1244" s="5">
        <f t="shared" si="19"/>
        <v>12</v>
      </c>
      <c r="H1244" t="s">
        <v>1239</v>
      </c>
      <c r="I1244">
        <v>2025</v>
      </c>
      <c r="J1244">
        <v>3</v>
      </c>
      <c r="K1244">
        <v>18</v>
      </c>
      <c r="L1244">
        <v>18</v>
      </c>
      <c r="M1244">
        <v>38</v>
      </c>
      <c r="N1244">
        <v>63</v>
      </c>
      <c r="O1244">
        <v>110.05</v>
      </c>
      <c r="P1244">
        <v>32.049999999999997</v>
      </c>
      <c r="Q1244">
        <v>78</v>
      </c>
      <c r="R1244">
        <v>1.75</v>
      </c>
      <c r="S1244">
        <v>1.3448432530000001</v>
      </c>
      <c r="T1244">
        <v>12</v>
      </c>
    </row>
    <row r="1245" spans="1:20" x14ac:dyDescent="0.35">
      <c r="A1245" s="8">
        <v>45734.798773148148</v>
      </c>
      <c r="B1245">
        <v>629</v>
      </c>
      <c r="C1245">
        <v>310</v>
      </c>
      <c r="D1245">
        <v>190</v>
      </c>
      <c r="E1245">
        <v>120</v>
      </c>
      <c r="F1245" s="2">
        <v>45734</v>
      </c>
      <c r="G1245" s="5">
        <f t="shared" si="19"/>
        <v>12</v>
      </c>
      <c r="H1245" t="s">
        <v>1240</v>
      </c>
      <c r="I1245">
        <v>2025</v>
      </c>
      <c r="J1245">
        <v>3</v>
      </c>
      <c r="K1245">
        <v>18</v>
      </c>
      <c r="L1245">
        <v>19</v>
      </c>
      <c r="M1245">
        <v>90</v>
      </c>
      <c r="N1245">
        <v>216</v>
      </c>
      <c r="O1245">
        <v>237.95</v>
      </c>
      <c r="P1245">
        <v>69.290000000000006</v>
      </c>
      <c r="Q1245">
        <v>168.66</v>
      </c>
      <c r="R1245">
        <v>1.1000000000000001</v>
      </c>
      <c r="S1245">
        <v>1.3027947049999999</v>
      </c>
      <c r="T1245">
        <v>12</v>
      </c>
    </row>
    <row r="1246" spans="1:20" x14ac:dyDescent="0.35">
      <c r="A1246" s="8">
        <v>45734.864004629628</v>
      </c>
      <c r="B1246">
        <v>777</v>
      </c>
      <c r="C1246">
        <v>475</v>
      </c>
      <c r="D1246">
        <v>256</v>
      </c>
      <c r="E1246">
        <v>219</v>
      </c>
      <c r="F1246" s="2">
        <v>45734</v>
      </c>
      <c r="G1246" s="5">
        <f t="shared" si="19"/>
        <v>12</v>
      </c>
      <c r="H1246" t="s">
        <v>1241</v>
      </c>
      <c r="I1246">
        <v>2025</v>
      </c>
      <c r="J1246">
        <v>3</v>
      </c>
      <c r="K1246">
        <v>18</v>
      </c>
      <c r="L1246">
        <v>20</v>
      </c>
      <c r="M1246">
        <v>153</v>
      </c>
      <c r="N1246">
        <v>141</v>
      </c>
      <c r="O1246">
        <v>285.54000000000002</v>
      </c>
      <c r="P1246">
        <v>83.15</v>
      </c>
      <c r="Q1246">
        <v>202.39</v>
      </c>
      <c r="R1246">
        <v>2.0299999999999998</v>
      </c>
      <c r="S1246">
        <v>1.663514744</v>
      </c>
      <c r="T1246">
        <v>12</v>
      </c>
    </row>
    <row r="1247" spans="1:20" x14ac:dyDescent="0.35">
      <c r="A1247" s="8">
        <v>45734.914259259262</v>
      </c>
      <c r="B1247">
        <v>823</v>
      </c>
      <c r="C1247">
        <v>566</v>
      </c>
      <c r="D1247">
        <v>292</v>
      </c>
      <c r="E1247">
        <v>274</v>
      </c>
      <c r="F1247" s="2">
        <v>45734</v>
      </c>
      <c r="G1247" s="5">
        <f t="shared" si="19"/>
        <v>12</v>
      </c>
      <c r="H1247" t="s">
        <v>1242</v>
      </c>
      <c r="I1247">
        <v>2025</v>
      </c>
      <c r="J1247">
        <v>3</v>
      </c>
      <c r="K1247">
        <v>18</v>
      </c>
      <c r="L1247">
        <v>21</v>
      </c>
      <c r="M1247">
        <v>201</v>
      </c>
      <c r="N1247">
        <v>253</v>
      </c>
      <c r="O1247">
        <v>453.6</v>
      </c>
      <c r="P1247">
        <v>132.09</v>
      </c>
      <c r="Q1247">
        <v>321.51</v>
      </c>
      <c r="R1247">
        <v>1.79</v>
      </c>
      <c r="S1247">
        <v>1.247795414</v>
      </c>
      <c r="T1247">
        <v>12</v>
      </c>
    </row>
    <row r="1248" spans="1:20" x14ac:dyDescent="0.35">
      <c r="A1248" s="8">
        <v>45734.926793981482</v>
      </c>
      <c r="B1248">
        <v>876</v>
      </c>
      <c r="C1248">
        <v>598</v>
      </c>
      <c r="D1248">
        <v>313</v>
      </c>
      <c r="E1248">
        <v>285</v>
      </c>
      <c r="F1248" s="2">
        <v>45734</v>
      </c>
      <c r="G1248" s="5">
        <f t="shared" si="19"/>
        <v>12</v>
      </c>
      <c r="H1248" t="s">
        <v>1243</v>
      </c>
      <c r="I1248">
        <v>2025</v>
      </c>
      <c r="J1248">
        <v>3</v>
      </c>
      <c r="K1248">
        <v>18</v>
      </c>
      <c r="L1248">
        <v>22</v>
      </c>
      <c r="M1248">
        <v>215</v>
      </c>
      <c r="N1248">
        <v>300</v>
      </c>
      <c r="O1248">
        <v>520.52</v>
      </c>
      <c r="P1248">
        <v>151.58000000000001</v>
      </c>
      <c r="Q1248">
        <v>368.94</v>
      </c>
      <c r="R1248">
        <v>1.74</v>
      </c>
      <c r="S1248">
        <v>1.148851149</v>
      </c>
      <c r="T1248">
        <v>12</v>
      </c>
    </row>
    <row r="1249" spans="1:20" x14ac:dyDescent="0.35">
      <c r="A1249" s="8">
        <v>45734.967534722222</v>
      </c>
      <c r="B1249">
        <v>942</v>
      </c>
      <c r="C1249">
        <v>578</v>
      </c>
      <c r="D1249">
        <v>336</v>
      </c>
      <c r="E1249">
        <v>242</v>
      </c>
      <c r="F1249" s="2">
        <v>45734</v>
      </c>
      <c r="G1249" s="5">
        <f t="shared" si="19"/>
        <v>12</v>
      </c>
      <c r="H1249" t="s">
        <v>1244</v>
      </c>
      <c r="I1249">
        <v>2025</v>
      </c>
      <c r="J1249">
        <v>3</v>
      </c>
      <c r="K1249">
        <v>18</v>
      </c>
      <c r="L1249">
        <v>23</v>
      </c>
      <c r="M1249">
        <v>206</v>
      </c>
      <c r="N1249">
        <v>312</v>
      </c>
      <c r="O1249">
        <v>578.52</v>
      </c>
      <c r="P1249">
        <v>168.47</v>
      </c>
      <c r="Q1249">
        <v>410.05</v>
      </c>
      <c r="R1249">
        <v>1.85</v>
      </c>
      <c r="S1249">
        <v>0.99910115470000005</v>
      </c>
      <c r="T1249">
        <v>12</v>
      </c>
    </row>
    <row r="1250" spans="1:20" x14ac:dyDescent="0.35">
      <c r="A1250" s="8">
        <v>45735.016342592593</v>
      </c>
      <c r="B1250">
        <v>816</v>
      </c>
      <c r="C1250">
        <v>523</v>
      </c>
      <c r="D1250">
        <v>314</v>
      </c>
      <c r="E1250">
        <v>209</v>
      </c>
      <c r="F1250" s="2">
        <v>45735</v>
      </c>
      <c r="G1250" s="5">
        <f t="shared" si="19"/>
        <v>12</v>
      </c>
      <c r="H1250" t="s">
        <v>1245</v>
      </c>
      <c r="I1250">
        <v>2025</v>
      </c>
      <c r="J1250">
        <v>3</v>
      </c>
      <c r="K1250">
        <v>19</v>
      </c>
      <c r="L1250">
        <v>0</v>
      </c>
      <c r="M1250">
        <v>152</v>
      </c>
      <c r="N1250">
        <v>530</v>
      </c>
      <c r="O1250">
        <v>433.9</v>
      </c>
      <c r="P1250">
        <v>122.37</v>
      </c>
      <c r="Q1250">
        <v>311.52999999999997</v>
      </c>
      <c r="R1250">
        <v>0.82</v>
      </c>
      <c r="S1250">
        <v>1.2053468540000001</v>
      </c>
      <c r="T1250">
        <v>12</v>
      </c>
    </row>
    <row r="1251" spans="1:20" x14ac:dyDescent="0.35">
      <c r="A1251" s="8">
        <v>45735.044722222221</v>
      </c>
      <c r="B1251">
        <v>643</v>
      </c>
      <c r="C1251">
        <v>458</v>
      </c>
      <c r="D1251">
        <v>293</v>
      </c>
      <c r="E1251">
        <v>165</v>
      </c>
      <c r="F1251" s="2">
        <v>45735</v>
      </c>
      <c r="G1251" s="5">
        <f t="shared" si="19"/>
        <v>12</v>
      </c>
      <c r="H1251" t="s">
        <v>180</v>
      </c>
      <c r="I1251">
        <v>2025</v>
      </c>
      <c r="J1251">
        <v>3</v>
      </c>
      <c r="K1251">
        <v>19</v>
      </c>
      <c r="L1251">
        <v>1</v>
      </c>
      <c r="M1251">
        <v>134</v>
      </c>
      <c r="N1251">
        <v>372</v>
      </c>
      <c r="O1251">
        <v>309.93</v>
      </c>
      <c r="P1251">
        <v>87.41</v>
      </c>
      <c r="Q1251">
        <v>222.52</v>
      </c>
      <c r="R1251">
        <v>0.83</v>
      </c>
      <c r="S1251">
        <v>1.4777530409999999</v>
      </c>
      <c r="T1251">
        <v>12</v>
      </c>
    </row>
    <row r="1252" spans="1:20" x14ac:dyDescent="0.35">
      <c r="A1252" s="8">
        <v>45735.102870370371</v>
      </c>
      <c r="B1252">
        <v>565</v>
      </c>
      <c r="C1252">
        <v>389</v>
      </c>
      <c r="D1252">
        <v>268</v>
      </c>
      <c r="E1252">
        <v>121</v>
      </c>
      <c r="F1252" s="2">
        <v>45735</v>
      </c>
      <c r="G1252" s="5">
        <f t="shared" si="19"/>
        <v>12</v>
      </c>
      <c r="H1252" t="s">
        <v>1246</v>
      </c>
      <c r="I1252">
        <v>2025</v>
      </c>
      <c r="J1252">
        <v>3</v>
      </c>
      <c r="K1252">
        <v>19</v>
      </c>
      <c r="L1252">
        <v>2</v>
      </c>
      <c r="M1252">
        <v>100</v>
      </c>
      <c r="N1252">
        <v>206</v>
      </c>
      <c r="O1252">
        <v>184.52</v>
      </c>
      <c r="P1252">
        <v>52.04</v>
      </c>
      <c r="Q1252">
        <v>132.47999999999999</v>
      </c>
      <c r="R1252">
        <v>0.9</v>
      </c>
      <c r="S1252">
        <v>2.108172556</v>
      </c>
      <c r="T1252">
        <v>12</v>
      </c>
    </row>
    <row r="1253" spans="1:20" x14ac:dyDescent="0.35">
      <c r="A1253" s="8">
        <v>45735.135995370372</v>
      </c>
      <c r="B1253">
        <v>728</v>
      </c>
      <c r="C1253">
        <v>635</v>
      </c>
      <c r="D1253">
        <v>539</v>
      </c>
      <c r="E1253">
        <v>96</v>
      </c>
      <c r="F1253" s="2">
        <v>45735</v>
      </c>
      <c r="G1253" s="5">
        <f t="shared" si="19"/>
        <v>12</v>
      </c>
      <c r="H1253" t="s">
        <v>1247</v>
      </c>
      <c r="I1253">
        <v>2025</v>
      </c>
      <c r="J1253">
        <v>3</v>
      </c>
      <c r="K1253">
        <v>19</v>
      </c>
      <c r="L1253">
        <v>3</v>
      </c>
      <c r="M1253">
        <v>76</v>
      </c>
      <c r="N1253">
        <v>159</v>
      </c>
      <c r="O1253">
        <v>190.28</v>
      </c>
      <c r="P1253">
        <v>53.66</v>
      </c>
      <c r="Q1253">
        <v>136.62</v>
      </c>
      <c r="R1253">
        <v>1.2</v>
      </c>
      <c r="S1253">
        <v>3.3371873029999999</v>
      </c>
      <c r="T1253">
        <v>12</v>
      </c>
    </row>
    <row r="1254" spans="1:20" x14ac:dyDescent="0.35">
      <c r="A1254" s="8">
        <v>45735.187928240739</v>
      </c>
      <c r="B1254">
        <v>631</v>
      </c>
      <c r="C1254">
        <v>507</v>
      </c>
      <c r="D1254">
        <v>450</v>
      </c>
      <c r="E1254">
        <v>57</v>
      </c>
      <c r="F1254" s="2">
        <v>45735</v>
      </c>
      <c r="G1254" s="5">
        <f t="shared" si="19"/>
        <v>12</v>
      </c>
      <c r="H1254" t="s">
        <v>1248</v>
      </c>
      <c r="I1254">
        <v>2025</v>
      </c>
      <c r="J1254">
        <v>3</v>
      </c>
      <c r="K1254">
        <v>19</v>
      </c>
      <c r="L1254">
        <v>4</v>
      </c>
      <c r="M1254">
        <v>47</v>
      </c>
      <c r="N1254">
        <v>76</v>
      </c>
      <c r="O1254">
        <v>108.11</v>
      </c>
      <c r="P1254">
        <v>30.49</v>
      </c>
      <c r="Q1254">
        <v>77.62</v>
      </c>
      <c r="R1254">
        <v>1.42</v>
      </c>
      <c r="S1254">
        <v>4.6896679309999998</v>
      </c>
      <c r="T1254">
        <v>12</v>
      </c>
    </row>
    <row r="1255" spans="1:20" x14ac:dyDescent="0.35">
      <c r="A1255" s="8">
        <v>45735.234652777777</v>
      </c>
      <c r="B1255">
        <v>706</v>
      </c>
      <c r="C1255">
        <v>523</v>
      </c>
      <c r="D1255">
        <v>453</v>
      </c>
      <c r="E1255">
        <v>70</v>
      </c>
      <c r="F1255" s="2">
        <v>45735</v>
      </c>
      <c r="G1255" s="5">
        <f t="shared" si="19"/>
        <v>12</v>
      </c>
      <c r="H1255" t="s">
        <v>1249</v>
      </c>
      <c r="I1255">
        <v>2025</v>
      </c>
      <c r="J1255">
        <v>3</v>
      </c>
      <c r="K1255">
        <v>19</v>
      </c>
      <c r="L1255">
        <v>5</v>
      </c>
      <c r="M1255">
        <v>59</v>
      </c>
      <c r="N1255">
        <v>104</v>
      </c>
      <c r="O1255">
        <v>134.06</v>
      </c>
      <c r="P1255">
        <v>37.81</v>
      </c>
      <c r="Q1255">
        <v>96.25</v>
      </c>
      <c r="R1255">
        <v>1.29</v>
      </c>
      <c r="S1255">
        <v>3.9012382520000002</v>
      </c>
      <c r="T1255">
        <v>12</v>
      </c>
    </row>
    <row r="1256" spans="1:20" x14ac:dyDescent="0.35">
      <c r="A1256" s="8">
        <v>45735.264432870368</v>
      </c>
      <c r="B1256">
        <v>656</v>
      </c>
      <c r="C1256">
        <v>474</v>
      </c>
      <c r="D1256">
        <v>390</v>
      </c>
      <c r="E1256">
        <v>84</v>
      </c>
      <c r="F1256" s="2">
        <v>45735</v>
      </c>
      <c r="G1256" s="5">
        <f t="shared" si="19"/>
        <v>12</v>
      </c>
      <c r="H1256" t="s">
        <v>875</v>
      </c>
      <c r="I1256">
        <v>2025</v>
      </c>
      <c r="J1256">
        <v>3</v>
      </c>
      <c r="K1256">
        <v>19</v>
      </c>
      <c r="L1256">
        <v>6</v>
      </c>
      <c r="M1256">
        <v>60</v>
      </c>
      <c r="N1256">
        <v>101</v>
      </c>
      <c r="O1256">
        <v>118.21</v>
      </c>
      <c r="P1256">
        <v>33.340000000000003</v>
      </c>
      <c r="Q1256">
        <v>84.87</v>
      </c>
      <c r="R1256">
        <v>1.17</v>
      </c>
      <c r="S1256">
        <v>4.0098130449999996</v>
      </c>
      <c r="T1256">
        <v>12</v>
      </c>
    </row>
    <row r="1257" spans="1:20" x14ac:dyDescent="0.35">
      <c r="A1257" s="8">
        <v>45735.311203703714</v>
      </c>
      <c r="B1257">
        <v>444</v>
      </c>
      <c r="C1257">
        <v>323</v>
      </c>
      <c r="D1257">
        <v>250</v>
      </c>
      <c r="E1257">
        <v>73</v>
      </c>
      <c r="F1257" s="2">
        <v>45735</v>
      </c>
      <c r="G1257" s="5">
        <f t="shared" si="19"/>
        <v>12</v>
      </c>
      <c r="H1257" t="s">
        <v>1250</v>
      </c>
      <c r="I1257">
        <v>2025</v>
      </c>
      <c r="J1257">
        <v>3</v>
      </c>
      <c r="K1257">
        <v>19</v>
      </c>
      <c r="L1257">
        <v>7</v>
      </c>
      <c r="M1257">
        <v>56</v>
      </c>
      <c r="N1257">
        <v>88</v>
      </c>
      <c r="O1257">
        <v>99.47</v>
      </c>
      <c r="P1257">
        <v>28.05</v>
      </c>
      <c r="Q1257">
        <v>71.41</v>
      </c>
      <c r="R1257">
        <v>1.1299999999999999</v>
      </c>
      <c r="S1257">
        <v>3.2472102139999999</v>
      </c>
      <c r="T1257">
        <v>12</v>
      </c>
    </row>
    <row r="1258" spans="1:20" x14ac:dyDescent="0.35">
      <c r="A1258" s="8">
        <v>45735.354212962957</v>
      </c>
      <c r="B1258">
        <v>285</v>
      </c>
      <c r="C1258">
        <v>202</v>
      </c>
      <c r="D1258">
        <v>125</v>
      </c>
      <c r="E1258">
        <v>77</v>
      </c>
      <c r="F1258" s="2">
        <v>45735</v>
      </c>
      <c r="G1258" s="5">
        <f t="shared" si="19"/>
        <v>12</v>
      </c>
      <c r="H1258" t="s">
        <v>1251</v>
      </c>
      <c r="I1258">
        <v>2025</v>
      </c>
      <c r="J1258">
        <v>3</v>
      </c>
      <c r="K1258">
        <v>19</v>
      </c>
      <c r="L1258">
        <v>8</v>
      </c>
      <c r="M1258">
        <v>57</v>
      </c>
      <c r="N1258">
        <v>124</v>
      </c>
      <c r="O1258">
        <v>116.76</v>
      </c>
      <c r="P1258">
        <v>32.93</v>
      </c>
      <c r="Q1258">
        <v>83.83</v>
      </c>
      <c r="R1258">
        <v>0.94</v>
      </c>
      <c r="S1258">
        <v>1.7300445360000001</v>
      </c>
      <c r="T1258">
        <v>12</v>
      </c>
    </row>
    <row r="1259" spans="1:20" x14ac:dyDescent="0.35">
      <c r="A1259" s="8">
        <v>45735.408263888887</v>
      </c>
      <c r="B1259">
        <v>284</v>
      </c>
      <c r="C1259">
        <v>193</v>
      </c>
      <c r="D1259">
        <v>101</v>
      </c>
      <c r="E1259">
        <v>92</v>
      </c>
      <c r="F1259" s="2">
        <v>45735</v>
      </c>
      <c r="G1259" s="5">
        <f t="shared" si="19"/>
        <v>12</v>
      </c>
      <c r="H1259" t="s">
        <v>1252</v>
      </c>
      <c r="I1259">
        <v>2025</v>
      </c>
      <c r="J1259">
        <v>3</v>
      </c>
      <c r="K1259">
        <v>19</v>
      </c>
      <c r="L1259">
        <v>9</v>
      </c>
      <c r="M1259">
        <v>66</v>
      </c>
      <c r="N1259">
        <v>169</v>
      </c>
      <c r="O1259">
        <v>168.66</v>
      </c>
      <c r="P1259">
        <v>47.57</v>
      </c>
      <c r="Q1259">
        <v>121.09</v>
      </c>
      <c r="R1259">
        <v>1</v>
      </c>
      <c r="S1259">
        <v>1.144314005</v>
      </c>
      <c r="T1259">
        <v>12</v>
      </c>
    </row>
    <row r="1260" spans="1:20" x14ac:dyDescent="0.35">
      <c r="A1260" s="8">
        <v>45735.448553240742</v>
      </c>
      <c r="B1260">
        <v>237</v>
      </c>
      <c r="C1260">
        <v>183</v>
      </c>
      <c r="D1260">
        <v>103</v>
      </c>
      <c r="E1260">
        <v>80</v>
      </c>
      <c r="F1260" s="2">
        <v>45735</v>
      </c>
      <c r="G1260" s="5">
        <f t="shared" si="19"/>
        <v>12</v>
      </c>
      <c r="H1260" t="s">
        <v>1253</v>
      </c>
      <c r="I1260">
        <v>2025</v>
      </c>
      <c r="J1260">
        <v>3</v>
      </c>
      <c r="K1260">
        <v>19</v>
      </c>
      <c r="L1260">
        <v>10</v>
      </c>
      <c r="M1260">
        <v>60</v>
      </c>
      <c r="N1260">
        <v>159</v>
      </c>
      <c r="O1260">
        <v>121.09</v>
      </c>
      <c r="P1260">
        <v>34.15</v>
      </c>
      <c r="Q1260">
        <v>86.94</v>
      </c>
      <c r="R1260">
        <v>0.76</v>
      </c>
      <c r="S1260">
        <v>1.511272607</v>
      </c>
      <c r="T1260">
        <v>12</v>
      </c>
    </row>
    <row r="1261" spans="1:20" x14ac:dyDescent="0.35">
      <c r="A1261" s="8">
        <v>45735.460613425923</v>
      </c>
      <c r="B1261">
        <v>265</v>
      </c>
      <c r="C1261">
        <v>217</v>
      </c>
      <c r="D1261">
        <v>156</v>
      </c>
      <c r="E1261">
        <v>61</v>
      </c>
      <c r="F1261" s="2">
        <v>45735</v>
      </c>
      <c r="G1261" s="5">
        <f t="shared" si="19"/>
        <v>12</v>
      </c>
      <c r="H1261" t="s">
        <v>1254</v>
      </c>
      <c r="I1261">
        <v>2025</v>
      </c>
      <c r="J1261">
        <v>3</v>
      </c>
      <c r="K1261">
        <v>19</v>
      </c>
      <c r="L1261">
        <v>11</v>
      </c>
      <c r="M1261">
        <v>49</v>
      </c>
      <c r="N1261">
        <v>117</v>
      </c>
      <c r="O1261">
        <v>90.82</v>
      </c>
      <c r="P1261">
        <v>25.61</v>
      </c>
      <c r="Q1261">
        <v>65.2</v>
      </c>
      <c r="R1261">
        <v>0.78</v>
      </c>
      <c r="S1261">
        <v>2.3893415550000001</v>
      </c>
      <c r="T1261">
        <v>12</v>
      </c>
    </row>
    <row r="1262" spans="1:20" x14ac:dyDescent="0.35">
      <c r="A1262" s="8">
        <v>45735.501585648148</v>
      </c>
      <c r="B1262">
        <v>308</v>
      </c>
      <c r="C1262">
        <v>182</v>
      </c>
      <c r="D1262">
        <v>123</v>
      </c>
      <c r="E1262">
        <v>59</v>
      </c>
      <c r="F1262" s="2">
        <v>45735</v>
      </c>
      <c r="G1262" s="5">
        <f t="shared" si="19"/>
        <v>12</v>
      </c>
      <c r="H1262" t="s">
        <v>1255</v>
      </c>
      <c r="I1262">
        <v>2025</v>
      </c>
      <c r="J1262">
        <v>3</v>
      </c>
      <c r="K1262">
        <v>19</v>
      </c>
      <c r="L1262">
        <v>12</v>
      </c>
      <c r="M1262">
        <v>45</v>
      </c>
      <c r="N1262">
        <v>103</v>
      </c>
      <c r="O1262">
        <v>82.17</v>
      </c>
      <c r="P1262">
        <v>23.17</v>
      </c>
      <c r="Q1262">
        <v>58.99</v>
      </c>
      <c r="R1262">
        <v>0.8</v>
      </c>
      <c r="S1262">
        <v>2.214920287</v>
      </c>
      <c r="T1262">
        <v>12</v>
      </c>
    </row>
    <row r="1263" spans="1:20" x14ac:dyDescent="0.35">
      <c r="A1263" s="8">
        <v>45735.566840277781</v>
      </c>
      <c r="B1263">
        <v>407</v>
      </c>
      <c r="C1263">
        <v>236</v>
      </c>
      <c r="D1263">
        <v>157</v>
      </c>
      <c r="E1263">
        <v>79</v>
      </c>
      <c r="F1263" s="2">
        <v>45735</v>
      </c>
      <c r="G1263" s="5">
        <f t="shared" si="19"/>
        <v>12</v>
      </c>
      <c r="H1263" t="s">
        <v>1256</v>
      </c>
      <c r="I1263">
        <v>2025</v>
      </c>
      <c r="J1263">
        <v>3</v>
      </c>
      <c r="K1263">
        <v>19</v>
      </c>
      <c r="L1263">
        <v>13</v>
      </c>
      <c r="M1263">
        <v>66</v>
      </c>
      <c r="N1263">
        <v>128</v>
      </c>
      <c r="O1263">
        <v>162.88999999999999</v>
      </c>
      <c r="P1263">
        <v>45.94</v>
      </c>
      <c r="Q1263">
        <v>116.95</v>
      </c>
      <c r="R1263">
        <v>1.27</v>
      </c>
      <c r="S1263">
        <v>1.448830499</v>
      </c>
      <c r="T1263">
        <v>12</v>
      </c>
    </row>
    <row r="1264" spans="1:20" x14ac:dyDescent="0.35">
      <c r="A1264" s="8">
        <v>45735.611875000002</v>
      </c>
      <c r="B1264">
        <v>394</v>
      </c>
      <c r="C1264">
        <v>271</v>
      </c>
      <c r="D1264">
        <v>165</v>
      </c>
      <c r="E1264">
        <v>106</v>
      </c>
      <c r="F1264" s="2">
        <v>45735</v>
      </c>
      <c r="G1264" s="5">
        <f t="shared" si="19"/>
        <v>12</v>
      </c>
      <c r="H1264" t="s">
        <v>1257</v>
      </c>
      <c r="I1264">
        <v>2025</v>
      </c>
      <c r="J1264">
        <v>3</v>
      </c>
      <c r="K1264">
        <v>19</v>
      </c>
      <c r="L1264">
        <v>14</v>
      </c>
      <c r="M1264">
        <v>91</v>
      </c>
      <c r="N1264">
        <v>217</v>
      </c>
      <c r="O1264">
        <v>240.74</v>
      </c>
      <c r="P1264">
        <v>67.89</v>
      </c>
      <c r="Q1264">
        <v>172.84</v>
      </c>
      <c r="R1264">
        <v>1.1100000000000001</v>
      </c>
      <c r="S1264">
        <v>1.125695771</v>
      </c>
      <c r="T1264">
        <v>12</v>
      </c>
    </row>
    <row r="1265" spans="1:20" x14ac:dyDescent="0.35">
      <c r="A1265" s="8">
        <v>45735.635636574072</v>
      </c>
      <c r="B1265">
        <v>382</v>
      </c>
      <c r="C1265">
        <v>278</v>
      </c>
      <c r="D1265">
        <v>183</v>
      </c>
      <c r="E1265">
        <v>95</v>
      </c>
      <c r="F1265" s="2">
        <v>45735</v>
      </c>
      <c r="G1265" s="5">
        <f t="shared" si="19"/>
        <v>12</v>
      </c>
      <c r="H1265" t="s">
        <v>1258</v>
      </c>
      <c r="I1265">
        <v>2025</v>
      </c>
      <c r="J1265">
        <v>3</v>
      </c>
      <c r="K1265">
        <v>19</v>
      </c>
      <c r="L1265">
        <v>15</v>
      </c>
      <c r="M1265">
        <v>78</v>
      </c>
      <c r="N1265">
        <v>170</v>
      </c>
      <c r="O1265">
        <v>204.7</v>
      </c>
      <c r="P1265">
        <v>57.73</v>
      </c>
      <c r="Q1265">
        <v>146.97</v>
      </c>
      <c r="R1265">
        <v>1.2</v>
      </c>
      <c r="S1265">
        <v>1.3580850019999999</v>
      </c>
      <c r="T1265">
        <v>12</v>
      </c>
    </row>
    <row r="1266" spans="1:20" x14ac:dyDescent="0.35">
      <c r="A1266" s="8">
        <v>45735.703148148154</v>
      </c>
      <c r="B1266">
        <v>440</v>
      </c>
      <c r="C1266">
        <v>303</v>
      </c>
      <c r="D1266">
        <v>188</v>
      </c>
      <c r="E1266">
        <v>115</v>
      </c>
      <c r="F1266" s="2">
        <v>45735</v>
      </c>
      <c r="G1266" s="5">
        <f t="shared" si="19"/>
        <v>12</v>
      </c>
      <c r="H1266" t="s">
        <v>1259</v>
      </c>
      <c r="I1266">
        <v>2025</v>
      </c>
      <c r="J1266">
        <v>3</v>
      </c>
      <c r="K1266">
        <v>19</v>
      </c>
      <c r="L1266">
        <v>16</v>
      </c>
      <c r="M1266">
        <v>102</v>
      </c>
      <c r="N1266">
        <v>193</v>
      </c>
      <c r="O1266">
        <v>237.85</v>
      </c>
      <c r="P1266">
        <v>67.08</v>
      </c>
      <c r="Q1266">
        <v>170.77</v>
      </c>
      <c r="R1266">
        <v>1.23</v>
      </c>
      <c r="S1266">
        <v>1.2739121289999999</v>
      </c>
      <c r="T1266">
        <v>12</v>
      </c>
    </row>
    <row r="1267" spans="1:20" x14ac:dyDescent="0.35">
      <c r="A1267" s="8">
        <v>45735.717581018522</v>
      </c>
      <c r="B1267">
        <v>425</v>
      </c>
      <c r="C1267">
        <v>273</v>
      </c>
      <c r="D1267">
        <v>168</v>
      </c>
      <c r="E1267">
        <v>105</v>
      </c>
      <c r="F1267" s="2">
        <v>45735</v>
      </c>
      <c r="G1267" s="5">
        <f t="shared" si="19"/>
        <v>12</v>
      </c>
      <c r="H1267" t="s">
        <v>1260</v>
      </c>
      <c r="I1267">
        <v>2025</v>
      </c>
      <c r="J1267">
        <v>3</v>
      </c>
      <c r="K1267">
        <v>19</v>
      </c>
      <c r="L1267">
        <v>17</v>
      </c>
      <c r="M1267">
        <v>89</v>
      </c>
      <c r="N1267">
        <v>163</v>
      </c>
      <c r="O1267">
        <v>224.88</v>
      </c>
      <c r="P1267">
        <v>63.42</v>
      </c>
      <c r="Q1267">
        <v>161.46</v>
      </c>
      <c r="R1267">
        <v>1.38</v>
      </c>
      <c r="S1267">
        <v>1.2139807899999999</v>
      </c>
      <c r="T1267">
        <v>12</v>
      </c>
    </row>
    <row r="1268" spans="1:20" x14ac:dyDescent="0.35">
      <c r="A1268" s="8">
        <v>45735.784456018519</v>
      </c>
      <c r="B1268">
        <v>241</v>
      </c>
      <c r="C1268">
        <v>169</v>
      </c>
      <c r="D1268">
        <v>128</v>
      </c>
      <c r="E1268">
        <v>41</v>
      </c>
      <c r="F1268" s="2">
        <v>45735</v>
      </c>
      <c r="G1268" s="5">
        <f t="shared" si="19"/>
        <v>12</v>
      </c>
      <c r="H1268" t="s">
        <v>1261</v>
      </c>
      <c r="I1268">
        <v>2025</v>
      </c>
      <c r="J1268">
        <v>3</v>
      </c>
      <c r="K1268">
        <v>19</v>
      </c>
      <c r="L1268">
        <v>18</v>
      </c>
      <c r="M1268">
        <v>32</v>
      </c>
      <c r="N1268">
        <v>47</v>
      </c>
      <c r="O1268">
        <v>82.17</v>
      </c>
      <c r="P1268">
        <v>23.17</v>
      </c>
      <c r="Q1268">
        <v>58.99</v>
      </c>
      <c r="R1268">
        <v>1.75</v>
      </c>
      <c r="S1268">
        <v>2.0567116950000002</v>
      </c>
      <c r="T1268">
        <v>12</v>
      </c>
    </row>
    <row r="1269" spans="1:20" x14ac:dyDescent="0.35">
      <c r="A1269" s="8">
        <v>45735.802939814806</v>
      </c>
      <c r="B1269">
        <v>563</v>
      </c>
      <c r="C1269">
        <v>326</v>
      </c>
      <c r="D1269">
        <v>217</v>
      </c>
      <c r="E1269">
        <v>109</v>
      </c>
      <c r="F1269" s="2">
        <v>45735</v>
      </c>
      <c r="G1269" s="5">
        <f t="shared" si="19"/>
        <v>12</v>
      </c>
      <c r="H1269" t="s">
        <v>1262</v>
      </c>
      <c r="I1269">
        <v>2025</v>
      </c>
      <c r="J1269">
        <v>3</v>
      </c>
      <c r="K1269">
        <v>19</v>
      </c>
      <c r="L1269">
        <v>19</v>
      </c>
      <c r="M1269">
        <v>92</v>
      </c>
      <c r="N1269">
        <v>206</v>
      </c>
      <c r="O1269">
        <v>216.23</v>
      </c>
      <c r="P1269">
        <v>60.98</v>
      </c>
      <c r="Q1269">
        <v>155.25</v>
      </c>
      <c r="R1269">
        <v>1.05</v>
      </c>
      <c r="S1269">
        <v>1.507653887</v>
      </c>
      <c r="T1269">
        <v>12</v>
      </c>
    </row>
    <row r="1270" spans="1:20" x14ac:dyDescent="0.35">
      <c r="A1270" s="8">
        <v>45735.839803240742</v>
      </c>
      <c r="B1270">
        <v>753</v>
      </c>
      <c r="C1270">
        <v>471</v>
      </c>
      <c r="D1270">
        <v>263</v>
      </c>
      <c r="E1270">
        <v>208</v>
      </c>
      <c r="F1270" s="2">
        <v>45735</v>
      </c>
      <c r="G1270" s="5">
        <f t="shared" si="19"/>
        <v>12</v>
      </c>
      <c r="H1270" t="s">
        <v>1263</v>
      </c>
      <c r="I1270">
        <v>2025</v>
      </c>
      <c r="J1270">
        <v>3</v>
      </c>
      <c r="K1270">
        <v>19</v>
      </c>
      <c r="L1270">
        <v>20</v>
      </c>
      <c r="M1270">
        <v>156</v>
      </c>
      <c r="N1270">
        <v>165</v>
      </c>
      <c r="O1270">
        <v>364.71</v>
      </c>
      <c r="P1270">
        <v>102.86</v>
      </c>
      <c r="Q1270">
        <v>261.85000000000002</v>
      </c>
      <c r="R1270">
        <v>2.21</v>
      </c>
      <c r="S1270">
        <v>1.2914370319999999</v>
      </c>
      <c r="T1270">
        <v>12</v>
      </c>
    </row>
    <row r="1271" spans="1:20" x14ac:dyDescent="0.35">
      <c r="A1271" s="8">
        <v>45735.88386574074</v>
      </c>
      <c r="B1271">
        <v>793</v>
      </c>
      <c r="C1271">
        <v>549</v>
      </c>
      <c r="D1271">
        <v>282</v>
      </c>
      <c r="E1271">
        <v>267</v>
      </c>
      <c r="F1271" s="2">
        <v>45735</v>
      </c>
      <c r="G1271" s="5">
        <f t="shared" si="19"/>
        <v>12</v>
      </c>
      <c r="H1271" t="s">
        <v>320</v>
      </c>
      <c r="I1271">
        <v>2025</v>
      </c>
      <c r="J1271">
        <v>3</v>
      </c>
      <c r="K1271">
        <v>19</v>
      </c>
      <c r="L1271">
        <v>21</v>
      </c>
      <c r="M1271">
        <v>205</v>
      </c>
      <c r="N1271">
        <v>288</v>
      </c>
      <c r="O1271">
        <v>539.13</v>
      </c>
      <c r="P1271">
        <v>152.05000000000001</v>
      </c>
      <c r="Q1271">
        <v>387.09</v>
      </c>
      <c r="R1271">
        <v>1.87</v>
      </c>
      <c r="S1271">
        <v>1.018307273</v>
      </c>
      <c r="T1271">
        <v>12</v>
      </c>
    </row>
    <row r="1272" spans="1:20" x14ac:dyDescent="0.35">
      <c r="A1272" s="8">
        <v>45735.938078703701</v>
      </c>
      <c r="B1272">
        <v>923</v>
      </c>
      <c r="C1272">
        <v>527</v>
      </c>
      <c r="D1272">
        <v>269</v>
      </c>
      <c r="E1272">
        <v>258</v>
      </c>
      <c r="F1272" s="2">
        <v>45735</v>
      </c>
      <c r="G1272" s="5">
        <f t="shared" si="19"/>
        <v>12</v>
      </c>
      <c r="H1272" t="s">
        <v>1264</v>
      </c>
      <c r="I1272">
        <v>2025</v>
      </c>
      <c r="J1272">
        <v>3</v>
      </c>
      <c r="K1272">
        <v>19</v>
      </c>
      <c r="L1272">
        <v>22</v>
      </c>
      <c r="M1272">
        <v>194</v>
      </c>
      <c r="N1272">
        <v>199</v>
      </c>
      <c r="O1272">
        <v>345.97</v>
      </c>
      <c r="P1272">
        <v>97.57</v>
      </c>
      <c r="Q1272">
        <v>248.4</v>
      </c>
      <c r="R1272">
        <v>1.74</v>
      </c>
      <c r="S1272">
        <v>1.5232534609999999</v>
      </c>
      <c r="T1272">
        <v>12</v>
      </c>
    </row>
    <row r="1273" spans="1:20" x14ac:dyDescent="0.35">
      <c r="A1273" s="8">
        <v>45735.997673611113</v>
      </c>
      <c r="B1273">
        <v>957</v>
      </c>
      <c r="C1273">
        <v>607</v>
      </c>
      <c r="D1273">
        <v>398</v>
      </c>
      <c r="E1273">
        <v>209</v>
      </c>
      <c r="F1273" s="2">
        <v>45735</v>
      </c>
      <c r="G1273" s="5">
        <f t="shared" si="19"/>
        <v>12</v>
      </c>
      <c r="H1273" t="s">
        <v>1265</v>
      </c>
      <c r="I1273">
        <v>2025</v>
      </c>
      <c r="J1273">
        <v>3</v>
      </c>
      <c r="K1273">
        <v>19</v>
      </c>
      <c r="L1273">
        <v>23</v>
      </c>
      <c r="M1273">
        <v>169</v>
      </c>
      <c r="N1273">
        <v>209</v>
      </c>
      <c r="O1273">
        <v>454.08</v>
      </c>
      <c r="P1273">
        <v>128.06</v>
      </c>
      <c r="Q1273">
        <v>326.02</v>
      </c>
      <c r="R1273">
        <v>2.17</v>
      </c>
      <c r="S1273">
        <v>1.336768851</v>
      </c>
      <c r="T1273">
        <v>12</v>
      </c>
    </row>
    <row r="1274" spans="1:20" x14ac:dyDescent="0.35">
      <c r="A1274" s="8">
        <v>45736.016736111109</v>
      </c>
      <c r="B1274">
        <v>865</v>
      </c>
      <c r="C1274">
        <v>542</v>
      </c>
      <c r="D1274">
        <v>339</v>
      </c>
      <c r="E1274">
        <v>203</v>
      </c>
      <c r="F1274" s="2">
        <v>45736</v>
      </c>
      <c r="G1274" s="5">
        <f t="shared" si="19"/>
        <v>12</v>
      </c>
      <c r="H1274" t="s">
        <v>1266</v>
      </c>
      <c r="I1274">
        <v>2025</v>
      </c>
      <c r="J1274">
        <v>3</v>
      </c>
      <c r="K1274">
        <v>20</v>
      </c>
      <c r="L1274">
        <v>0</v>
      </c>
      <c r="M1274">
        <v>158</v>
      </c>
      <c r="N1274">
        <v>470</v>
      </c>
      <c r="O1274">
        <v>369.12</v>
      </c>
      <c r="P1274">
        <v>100.78</v>
      </c>
      <c r="Q1274">
        <v>268.33999999999997</v>
      </c>
      <c r="R1274">
        <v>0.79</v>
      </c>
      <c r="S1274">
        <v>1.4683571740000001</v>
      </c>
      <c r="T1274">
        <v>12</v>
      </c>
    </row>
    <row r="1275" spans="1:20" x14ac:dyDescent="0.35">
      <c r="A1275" s="8">
        <v>45736.069155092591</v>
      </c>
      <c r="B1275">
        <v>660</v>
      </c>
      <c r="C1275">
        <v>442</v>
      </c>
      <c r="D1275">
        <v>255</v>
      </c>
      <c r="E1275">
        <v>187</v>
      </c>
      <c r="F1275" s="2">
        <v>45736</v>
      </c>
      <c r="G1275" s="5">
        <f t="shared" si="19"/>
        <v>12</v>
      </c>
      <c r="H1275" t="s">
        <v>1267</v>
      </c>
      <c r="I1275">
        <v>2025</v>
      </c>
      <c r="J1275">
        <v>3</v>
      </c>
      <c r="K1275">
        <v>20</v>
      </c>
      <c r="L1275">
        <v>1</v>
      </c>
      <c r="M1275">
        <v>142</v>
      </c>
      <c r="N1275">
        <v>389</v>
      </c>
      <c r="O1275">
        <v>325.22000000000003</v>
      </c>
      <c r="P1275">
        <v>88.79</v>
      </c>
      <c r="Q1275">
        <v>236.42</v>
      </c>
      <c r="R1275">
        <v>0.84</v>
      </c>
      <c r="S1275">
        <v>1.359080007</v>
      </c>
      <c r="T1275">
        <v>12</v>
      </c>
    </row>
    <row r="1276" spans="1:20" x14ac:dyDescent="0.35">
      <c r="A1276" s="8">
        <v>45736.104212962957</v>
      </c>
      <c r="B1276">
        <v>587</v>
      </c>
      <c r="C1276">
        <v>380</v>
      </c>
      <c r="D1276">
        <v>240</v>
      </c>
      <c r="E1276">
        <v>140</v>
      </c>
      <c r="F1276" s="2">
        <v>45736</v>
      </c>
      <c r="G1276" s="5">
        <f t="shared" si="19"/>
        <v>12</v>
      </c>
      <c r="H1276" t="s">
        <v>1268</v>
      </c>
      <c r="I1276">
        <v>2025</v>
      </c>
      <c r="J1276">
        <v>3</v>
      </c>
      <c r="K1276">
        <v>20</v>
      </c>
      <c r="L1276">
        <v>2</v>
      </c>
      <c r="M1276">
        <v>112</v>
      </c>
      <c r="N1276">
        <v>272</v>
      </c>
      <c r="O1276">
        <v>266.68</v>
      </c>
      <c r="P1276">
        <v>72.81</v>
      </c>
      <c r="Q1276">
        <v>193.87</v>
      </c>
      <c r="R1276">
        <v>0.98</v>
      </c>
      <c r="S1276">
        <v>1.424928754</v>
      </c>
      <c r="T1276">
        <v>12</v>
      </c>
    </row>
    <row r="1277" spans="1:20" x14ac:dyDescent="0.35">
      <c r="A1277" s="8">
        <v>45736.147118055553</v>
      </c>
      <c r="B1277">
        <v>743</v>
      </c>
      <c r="C1277">
        <v>644</v>
      </c>
      <c r="D1277">
        <v>537</v>
      </c>
      <c r="E1277">
        <v>107</v>
      </c>
      <c r="F1277" s="2">
        <v>45736</v>
      </c>
      <c r="G1277" s="5">
        <f t="shared" si="19"/>
        <v>12</v>
      </c>
      <c r="H1277" t="s">
        <v>1269</v>
      </c>
      <c r="I1277">
        <v>2025</v>
      </c>
      <c r="J1277">
        <v>3</v>
      </c>
      <c r="K1277">
        <v>20</v>
      </c>
      <c r="L1277">
        <v>3</v>
      </c>
      <c r="M1277">
        <v>84</v>
      </c>
      <c r="N1277">
        <v>204</v>
      </c>
      <c r="O1277">
        <v>266.68</v>
      </c>
      <c r="P1277">
        <v>72.81</v>
      </c>
      <c r="Q1277">
        <v>193.87</v>
      </c>
      <c r="R1277">
        <v>1.31</v>
      </c>
      <c r="S1277">
        <v>2.4148792559999999</v>
      </c>
      <c r="T1277">
        <v>12</v>
      </c>
    </row>
    <row r="1278" spans="1:20" x14ac:dyDescent="0.35">
      <c r="A1278" s="8">
        <v>45736.189733796287</v>
      </c>
      <c r="B1278">
        <v>563</v>
      </c>
      <c r="C1278">
        <v>459</v>
      </c>
      <c r="D1278">
        <v>405</v>
      </c>
      <c r="E1278">
        <v>54</v>
      </c>
      <c r="F1278" s="2">
        <v>45736</v>
      </c>
      <c r="G1278" s="5">
        <f t="shared" si="19"/>
        <v>12</v>
      </c>
      <c r="H1278" t="s">
        <v>1270</v>
      </c>
      <c r="I1278">
        <v>2025</v>
      </c>
      <c r="J1278">
        <v>3</v>
      </c>
      <c r="K1278">
        <v>20</v>
      </c>
      <c r="L1278">
        <v>4</v>
      </c>
      <c r="M1278">
        <v>42</v>
      </c>
      <c r="N1278">
        <v>61</v>
      </c>
      <c r="O1278">
        <v>86.18</v>
      </c>
      <c r="P1278">
        <v>23.53</v>
      </c>
      <c r="Q1278">
        <v>62.65</v>
      </c>
      <c r="R1278">
        <v>1.41</v>
      </c>
      <c r="S1278">
        <v>5.3260617310000002</v>
      </c>
      <c r="T1278">
        <v>12</v>
      </c>
    </row>
    <row r="1279" spans="1:20" x14ac:dyDescent="0.35">
      <c r="A1279" s="8">
        <v>45736.246770833342</v>
      </c>
      <c r="B1279">
        <v>769</v>
      </c>
      <c r="C1279">
        <v>562</v>
      </c>
      <c r="D1279">
        <v>487</v>
      </c>
      <c r="E1279">
        <v>75</v>
      </c>
      <c r="F1279" s="2">
        <v>45736</v>
      </c>
      <c r="G1279" s="5">
        <f t="shared" si="19"/>
        <v>12</v>
      </c>
      <c r="H1279" t="s">
        <v>1271</v>
      </c>
      <c r="I1279">
        <v>2025</v>
      </c>
      <c r="J1279">
        <v>3</v>
      </c>
      <c r="K1279">
        <v>20</v>
      </c>
      <c r="L1279">
        <v>5</v>
      </c>
      <c r="M1279">
        <v>60</v>
      </c>
      <c r="N1279">
        <v>98</v>
      </c>
      <c r="O1279">
        <v>118.7</v>
      </c>
      <c r="P1279">
        <v>32.409999999999997</v>
      </c>
      <c r="Q1279">
        <v>86.29</v>
      </c>
      <c r="R1279">
        <v>1.21</v>
      </c>
      <c r="S1279">
        <v>4.7346251050000001</v>
      </c>
      <c r="T1279">
        <v>12</v>
      </c>
    </row>
    <row r="1280" spans="1:20" x14ac:dyDescent="0.35">
      <c r="A1280" s="8">
        <v>45736.251886574071</v>
      </c>
      <c r="B1280">
        <v>811</v>
      </c>
      <c r="C1280">
        <v>594</v>
      </c>
      <c r="D1280">
        <v>494</v>
      </c>
      <c r="E1280">
        <v>100</v>
      </c>
      <c r="F1280" s="2">
        <v>45736</v>
      </c>
      <c r="G1280" s="5">
        <f t="shared" si="19"/>
        <v>12</v>
      </c>
      <c r="H1280" t="s">
        <v>1272</v>
      </c>
      <c r="I1280">
        <v>2025</v>
      </c>
      <c r="J1280">
        <v>3</v>
      </c>
      <c r="K1280">
        <v>20</v>
      </c>
      <c r="L1280">
        <v>6</v>
      </c>
      <c r="M1280">
        <v>72</v>
      </c>
      <c r="N1280">
        <v>146</v>
      </c>
      <c r="O1280">
        <v>191.88</v>
      </c>
      <c r="P1280">
        <v>52.39</v>
      </c>
      <c r="Q1280">
        <v>139.49</v>
      </c>
      <c r="R1280">
        <v>1.31</v>
      </c>
      <c r="S1280">
        <v>3.0956848030000002</v>
      </c>
      <c r="T1280">
        <v>12</v>
      </c>
    </row>
    <row r="1281" spans="1:20" x14ac:dyDescent="0.35">
      <c r="A1281" s="8">
        <v>45736.318356481483</v>
      </c>
      <c r="B1281">
        <v>521</v>
      </c>
      <c r="C1281">
        <v>401</v>
      </c>
      <c r="D1281">
        <v>301</v>
      </c>
      <c r="E1281">
        <v>100</v>
      </c>
      <c r="F1281" s="2">
        <v>45736</v>
      </c>
      <c r="G1281" s="5">
        <f t="shared" si="19"/>
        <v>12</v>
      </c>
      <c r="H1281" t="s">
        <v>1273</v>
      </c>
      <c r="I1281">
        <v>2025</v>
      </c>
      <c r="J1281">
        <v>3</v>
      </c>
      <c r="K1281">
        <v>20</v>
      </c>
      <c r="L1281">
        <v>7</v>
      </c>
      <c r="M1281">
        <v>81</v>
      </c>
      <c r="N1281">
        <v>180</v>
      </c>
      <c r="O1281">
        <v>227.65</v>
      </c>
      <c r="P1281">
        <v>62.16</v>
      </c>
      <c r="Q1281">
        <v>165.5</v>
      </c>
      <c r="R1281">
        <v>1.26</v>
      </c>
      <c r="S1281">
        <v>1.7614759499999999</v>
      </c>
      <c r="T1281">
        <v>12</v>
      </c>
    </row>
    <row r="1282" spans="1:20" x14ac:dyDescent="0.35">
      <c r="A1282" s="8">
        <v>45736.338402777779</v>
      </c>
      <c r="B1282">
        <v>287</v>
      </c>
      <c r="C1282">
        <v>180</v>
      </c>
      <c r="D1282">
        <v>115</v>
      </c>
      <c r="E1282">
        <v>65</v>
      </c>
      <c r="F1282" s="2">
        <v>45736</v>
      </c>
      <c r="G1282" s="5">
        <f t="shared" si="19"/>
        <v>12</v>
      </c>
      <c r="H1282" t="s">
        <v>1274</v>
      </c>
      <c r="I1282">
        <v>2025</v>
      </c>
      <c r="J1282">
        <v>3</v>
      </c>
      <c r="K1282">
        <v>20</v>
      </c>
      <c r="L1282">
        <v>8</v>
      </c>
      <c r="M1282">
        <v>52</v>
      </c>
      <c r="N1282">
        <v>125</v>
      </c>
      <c r="O1282">
        <v>157.72999999999999</v>
      </c>
      <c r="P1282">
        <v>43.07</v>
      </c>
      <c r="Q1282">
        <v>114.66</v>
      </c>
      <c r="R1282">
        <v>1.26</v>
      </c>
      <c r="S1282">
        <v>1.141190642</v>
      </c>
      <c r="T1282">
        <v>12</v>
      </c>
    </row>
    <row r="1283" spans="1:20" x14ac:dyDescent="0.35">
      <c r="A1283" s="8">
        <v>45736.398009259261</v>
      </c>
      <c r="B1283">
        <v>330</v>
      </c>
      <c r="C1283">
        <v>250</v>
      </c>
      <c r="D1283">
        <v>173</v>
      </c>
      <c r="E1283">
        <v>77</v>
      </c>
      <c r="F1283" s="2">
        <v>45736</v>
      </c>
      <c r="G1283" s="5">
        <f t="shared" ref="G1283:G1346" si="20">WEEKNUM(A1283,2)</f>
        <v>12</v>
      </c>
      <c r="H1283" t="s">
        <v>1275</v>
      </c>
      <c r="I1283">
        <v>2025</v>
      </c>
      <c r="J1283">
        <v>3</v>
      </c>
      <c r="K1283">
        <v>20</v>
      </c>
      <c r="L1283">
        <v>9</v>
      </c>
      <c r="M1283">
        <v>60</v>
      </c>
      <c r="N1283">
        <v>131</v>
      </c>
      <c r="O1283">
        <v>128.46</v>
      </c>
      <c r="P1283">
        <v>35.07</v>
      </c>
      <c r="Q1283">
        <v>93.39</v>
      </c>
      <c r="R1283">
        <v>0.98</v>
      </c>
      <c r="S1283">
        <v>1.946131091</v>
      </c>
      <c r="T1283">
        <v>12</v>
      </c>
    </row>
    <row r="1284" spans="1:20" x14ac:dyDescent="0.35">
      <c r="A1284" s="8">
        <v>45736.455960648149</v>
      </c>
      <c r="B1284">
        <v>294</v>
      </c>
      <c r="C1284">
        <v>239</v>
      </c>
      <c r="D1284">
        <v>168</v>
      </c>
      <c r="E1284">
        <v>71</v>
      </c>
      <c r="F1284" s="2">
        <v>45736</v>
      </c>
      <c r="G1284" s="5">
        <f t="shared" si="20"/>
        <v>12</v>
      </c>
      <c r="H1284" t="s">
        <v>1276</v>
      </c>
      <c r="I1284">
        <v>2025</v>
      </c>
      <c r="J1284">
        <v>3</v>
      </c>
      <c r="K1284">
        <v>20</v>
      </c>
      <c r="L1284">
        <v>10</v>
      </c>
      <c r="M1284">
        <v>55</v>
      </c>
      <c r="N1284">
        <v>143</v>
      </c>
      <c r="O1284">
        <v>126.83</v>
      </c>
      <c r="P1284">
        <v>34.630000000000003</v>
      </c>
      <c r="Q1284">
        <v>92.2</v>
      </c>
      <c r="R1284">
        <v>0.89</v>
      </c>
      <c r="S1284">
        <v>1.8844122050000001</v>
      </c>
      <c r="T1284">
        <v>12</v>
      </c>
    </row>
    <row r="1285" spans="1:20" x14ac:dyDescent="0.35">
      <c r="A1285" s="8">
        <v>45736.47515046296</v>
      </c>
      <c r="B1285">
        <v>272</v>
      </c>
      <c r="C1285">
        <v>237</v>
      </c>
      <c r="D1285">
        <v>165</v>
      </c>
      <c r="E1285">
        <v>72</v>
      </c>
      <c r="F1285" s="2">
        <v>45736</v>
      </c>
      <c r="G1285" s="5">
        <f t="shared" si="20"/>
        <v>12</v>
      </c>
      <c r="H1285" t="s">
        <v>1277</v>
      </c>
      <c r="I1285">
        <v>2025</v>
      </c>
      <c r="J1285">
        <v>3</v>
      </c>
      <c r="K1285">
        <v>20</v>
      </c>
      <c r="L1285">
        <v>11</v>
      </c>
      <c r="M1285">
        <v>57</v>
      </c>
      <c r="N1285">
        <v>151</v>
      </c>
      <c r="O1285">
        <v>131.71</v>
      </c>
      <c r="P1285">
        <v>35.96</v>
      </c>
      <c r="Q1285">
        <v>95.75</v>
      </c>
      <c r="R1285">
        <v>0.87</v>
      </c>
      <c r="S1285">
        <v>1.7994077900000001</v>
      </c>
      <c r="T1285">
        <v>12</v>
      </c>
    </row>
    <row r="1286" spans="1:20" x14ac:dyDescent="0.35">
      <c r="A1286" s="8">
        <v>45736.532268518517</v>
      </c>
      <c r="B1286">
        <v>303</v>
      </c>
      <c r="C1286">
        <v>201</v>
      </c>
      <c r="D1286">
        <v>134</v>
      </c>
      <c r="E1286">
        <v>67</v>
      </c>
      <c r="F1286" s="2">
        <v>45736</v>
      </c>
      <c r="G1286" s="5">
        <f t="shared" si="20"/>
        <v>12</v>
      </c>
      <c r="H1286" t="s">
        <v>1278</v>
      </c>
      <c r="I1286">
        <v>2025</v>
      </c>
      <c r="J1286">
        <v>3</v>
      </c>
      <c r="K1286">
        <v>20</v>
      </c>
      <c r="L1286">
        <v>12</v>
      </c>
      <c r="M1286">
        <v>47</v>
      </c>
      <c r="N1286">
        <v>120</v>
      </c>
      <c r="O1286">
        <v>118.7</v>
      </c>
      <c r="P1286">
        <v>32.409999999999997</v>
      </c>
      <c r="Q1286">
        <v>86.29</v>
      </c>
      <c r="R1286">
        <v>0.99</v>
      </c>
      <c r="S1286">
        <v>1.6933445659999999</v>
      </c>
      <c r="T1286">
        <v>12</v>
      </c>
    </row>
    <row r="1287" spans="1:20" x14ac:dyDescent="0.35">
      <c r="A1287" s="8">
        <v>45736.551678240743</v>
      </c>
      <c r="B1287">
        <v>458</v>
      </c>
      <c r="C1287">
        <v>239</v>
      </c>
      <c r="D1287">
        <v>164</v>
      </c>
      <c r="E1287">
        <v>75</v>
      </c>
      <c r="F1287" s="2">
        <v>45736</v>
      </c>
      <c r="G1287" s="5">
        <f t="shared" si="20"/>
        <v>12</v>
      </c>
      <c r="H1287" t="s">
        <v>1279</v>
      </c>
      <c r="I1287">
        <v>2025</v>
      </c>
      <c r="J1287">
        <v>3</v>
      </c>
      <c r="K1287">
        <v>20</v>
      </c>
      <c r="L1287">
        <v>13</v>
      </c>
      <c r="M1287">
        <v>68</v>
      </c>
      <c r="N1287">
        <v>128</v>
      </c>
      <c r="O1287">
        <v>165.86</v>
      </c>
      <c r="P1287">
        <v>45.29</v>
      </c>
      <c r="Q1287">
        <v>120.58</v>
      </c>
      <c r="R1287">
        <v>1.3</v>
      </c>
      <c r="S1287">
        <v>1.4409743159999999</v>
      </c>
      <c r="T1287">
        <v>12</v>
      </c>
    </row>
    <row r="1288" spans="1:20" x14ac:dyDescent="0.35">
      <c r="A1288" s="8">
        <v>45736.584999999999</v>
      </c>
      <c r="B1288">
        <v>454</v>
      </c>
      <c r="C1288">
        <v>297</v>
      </c>
      <c r="D1288">
        <v>210</v>
      </c>
      <c r="E1288">
        <v>87</v>
      </c>
      <c r="F1288" s="2">
        <v>45736</v>
      </c>
      <c r="G1288" s="5">
        <f t="shared" si="20"/>
        <v>12</v>
      </c>
      <c r="H1288" t="s">
        <v>1280</v>
      </c>
      <c r="I1288">
        <v>2025</v>
      </c>
      <c r="J1288">
        <v>3</v>
      </c>
      <c r="K1288">
        <v>20</v>
      </c>
      <c r="L1288">
        <v>14</v>
      </c>
      <c r="M1288">
        <v>78</v>
      </c>
      <c r="N1288">
        <v>147</v>
      </c>
      <c r="O1288">
        <v>165.86</v>
      </c>
      <c r="P1288">
        <v>45.29</v>
      </c>
      <c r="Q1288">
        <v>120.58</v>
      </c>
      <c r="R1288">
        <v>1.1299999999999999</v>
      </c>
      <c r="S1288">
        <v>1.7906668269999999</v>
      </c>
      <c r="T1288">
        <v>12</v>
      </c>
    </row>
    <row r="1289" spans="1:20" x14ac:dyDescent="0.35">
      <c r="A1289" s="8">
        <v>45736.647141203714</v>
      </c>
      <c r="B1289">
        <v>465</v>
      </c>
      <c r="C1289">
        <v>265</v>
      </c>
      <c r="D1289">
        <v>175</v>
      </c>
      <c r="E1289">
        <v>90</v>
      </c>
      <c r="F1289" s="2">
        <v>45736</v>
      </c>
      <c r="G1289" s="5">
        <f t="shared" si="20"/>
        <v>12</v>
      </c>
      <c r="H1289" t="s">
        <v>1281</v>
      </c>
      <c r="I1289">
        <v>2025</v>
      </c>
      <c r="J1289">
        <v>3</v>
      </c>
      <c r="K1289">
        <v>20</v>
      </c>
      <c r="L1289">
        <v>15</v>
      </c>
      <c r="M1289">
        <v>80</v>
      </c>
      <c r="N1289">
        <v>168</v>
      </c>
      <c r="O1289">
        <v>204.89</v>
      </c>
      <c r="P1289">
        <v>55.94</v>
      </c>
      <c r="Q1289">
        <v>148.94999999999999</v>
      </c>
      <c r="R1289">
        <v>1.22</v>
      </c>
      <c r="S1289">
        <v>1.2933769340000001</v>
      </c>
      <c r="T1289">
        <v>12</v>
      </c>
    </row>
    <row r="1290" spans="1:20" x14ac:dyDescent="0.35">
      <c r="A1290" s="8">
        <v>45736.680717592593</v>
      </c>
      <c r="B1290">
        <v>529</v>
      </c>
      <c r="C1290">
        <v>374</v>
      </c>
      <c r="D1290">
        <v>263</v>
      </c>
      <c r="E1290">
        <v>111</v>
      </c>
      <c r="F1290" s="2">
        <v>45736</v>
      </c>
      <c r="G1290" s="5">
        <f t="shared" si="20"/>
        <v>12</v>
      </c>
      <c r="H1290" t="s">
        <v>1282</v>
      </c>
      <c r="I1290">
        <v>2025</v>
      </c>
      <c r="J1290">
        <v>3</v>
      </c>
      <c r="K1290">
        <v>20</v>
      </c>
      <c r="L1290">
        <v>16</v>
      </c>
      <c r="M1290">
        <v>99</v>
      </c>
      <c r="N1290">
        <v>215</v>
      </c>
      <c r="O1290">
        <v>320.33999999999997</v>
      </c>
      <c r="P1290">
        <v>87.46</v>
      </c>
      <c r="Q1290">
        <v>232.88</v>
      </c>
      <c r="R1290">
        <v>1.49</v>
      </c>
      <c r="S1290">
        <v>1.1675095209999999</v>
      </c>
      <c r="T1290">
        <v>12</v>
      </c>
    </row>
    <row r="1291" spans="1:20" x14ac:dyDescent="0.35">
      <c r="A1291" s="8">
        <v>45736.724340277768</v>
      </c>
      <c r="B1291">
        <v>507</v>
      </c>
      <c r="C1291">
        <v>337</v>
      </c>
      <c r="D1291">
        <v>230</v>
      </c>
      <c r="E1291">
        <v>107</v>
      </c>
      <c r="F1291" s="2">
        <v>45736</v>
      </c>
      <c r="G1291" s="5">
        <f t="shared" si="20"/>
        <v>12</v>
      </c>
      <c r="H1291" t="s">
        <v>1283</v>
      </c>
      <c r="I1291">
        <v>2025</v>
      </c>
      <c r="J1291">
        <v>3</v>
      </c>
      <c r="K1291">
        <v>20</v>
      </c>
      <c r="L1291">
        <v>17</v>
      </c>
      <c r="M1291">
        <v>85</v>
      </c>
      <c r="N1291">
        <v>164</v>
      </c>
      <c r="O1291">
        <v>263.43</v>
      </c>
      <c r="P1291">
        <v>71.92</v>
      </c>
      <c r="Q1291">
        <v>191.5</v>
      </c>
      <c r="R1291">
        <v>1.61</v>
      </c>
      <c r="S1291">
        <v>1.2792772269999999</v>
      </c>
      <c r="T1291">
        <v>12</v>
      </c>
    </row>
    <row r="1292" spans="1:20" x14ac:dyDescent="0.35">
      <c r="A1292" s="8">
        <v>45736.770613425928</v>
      </c>
      <c r="B1292">
        <v>300</v>
      </c>
      <c r="C1292">
        <v>181</v>
      </c>
      <c r="D1292">
        <v>141</v>
      </c>
      <c r="E1292">
        <v>40</v>
      </c>
      <c r="F1292" s="2">
        <v>45736</v>
      </c>
      <c r="G1292" s="5">
        <f t="shared" si="20"/>
        <v>12</v>
      </c>
      <c r="H1292" t="s">
        <v>1284</v>
      </c>
      <c r="I1292">
        <v>2025</v>
      </c>
      <c r="J1292">
        <v>3</v>
      </c>
      <c r="K1292">
        <v>20</v>
      </c>
      <c r="L1292">
        <v>18</v>
      </c>
      <c r="M1292">
        <v>32</v>
      </c>
      <c r="N1292">
        <v>48</v>
      </c>
      <c r="O1292">
        <v>94.31</v>
      </c>
      <c r="P1292">
        <v>25.75</v>
      </c>
      <c r="Q1292">
        <v>68.56</v>
      </c>
      <c r="R1292">
        <v>1.96</v>
      </c>
      <c r="S1292">
        <v>1.91920263</v>
      </c>
      <c r="T1292">
        <v>12</v>
      </c>
    </row>
    <row r="1293" spans="1:20" x14ac:dyDescent="0.35">
      <c r="A1293" s="8">
        <v>45736.805925925917</v>
      </c>
      <c r="B1293">
        <v>627</v>
      </c>
      <c r="C1293">
        <v>346</v>
      </c>
      <c r="D1293">
        <v>235</v>
      </c>
      <c r="E1293">
        <v>111</v>
      </c>
      <c r="F1293" s="2">
        <v>45736</v>
      </c>
      <c r="G1293" s="5">
        <f t="shared" si="20"/>
        <v>12</v>
      </c>
      <c r="H1293" t="s">
        <v>1285</v>
      </c>
      <c r="I1293">
        <v>2025</v>
      </c>
      <c r="J1293">
        <v>3</v>
      </c>
      <c r="K1293">
        <v>20</v>
      </c>
      <c r="L1293">
        <v>19</v>
      </c>
      <c r="M1293">
        <v>87</v>
      </c>
      <c r="N1293">
        <v>176</v>
      </c>
      <c r="O1293">
        <v>191.88</v>
      </c>
      <c r="P1293">
        <v>52.39</v>
      </c>
      <c r="Q1293">
        <v>139.49</v>
      </c>
      <c r="R1293">
        <v>1.0900000000000001</v>
      </c>
      <c r="S1293">
        <v>1.8032103399999999</v>
      </c>
      <c r="T1293">
        <v>12</v>
      </c>
    </row>
    <row r="1294" spans="1:20" x14ac:dyDescent="0.35">
      <c r="A1294" s="8">
        <v>45736.855729166673</v>
      </c>
      <c r="B1294">
        <v>721</v>
      </c>
      <c r="C1294">
        <v>429</v>
      </c>
      <c r="D1294">
        <v>272</v>
      </c>
      <c r="E1294">
        <v>157</v>
      </c>
      <c r="F1294" s="2">
        <v>45736</v>
      </c>
      <c r="G1294" s="5">
        <f t="shared" si="20"/>
        <v>12</v>
      </c>
      <c r="H1294" t="s">
        <v>1286</v>
      </c>
      <c r="I1294">
        <v>2025</v>
      </c>
      <c r="J1294">
        <v>3</v>
      </c>
      <c r="K1294">
        <v>20</v>
      </c>
      <c r="L1294">
        <v>20</v>
      </c>
      <c r="M1294">
        <v>125</v>
      </c>
      <c r="N1294">
        <v>109</v>
      </c>
      <c r="O1294">
        <v>287.82</v>
      </c>
      <c r="P1294">
        <v>78.58</v>
      </c>
      <c r="Q1294">
        <v>209.23</v>
      </c>
      <c r="R1294">
        <v>2.64</v>
      </c>
      <c r="S1294">
        <v>1.4905149049999999</v>
      </c>
      <c r="T1294">
        <v>12</v>
      </c>
    </row>
    <row r="1295" spans="1:20" x14ac:dyDescent="0.35">
      <c r="A1295" s="8">
        <v>45736.910844907397</v>
      </c>
      <c r="B1295">
        <v>745</v>
      </c>
      <c r="C1295">
        <v>493</v>
      </c>
      <c r="D1295">
        <v>275</v>
      </c>
      <c r="E1295">
        <v>218</v>
      </c>
      <c r="F1295" s="2">
        <v>45736</v>
      </c>
      <c r="G1295" s="5">
        <f t="shared" si="20"/>
        <v>12</v>
      </c>
      <c r="H1295" t="s">
        <v>368</v>
      </c>
      <c r="I1295">
        <v>2025</v>
      </c>
      <c r="J1295">
        <v>3</v>
      </c>
      <c r="K1295">
        <v>20</v>
      </c>
      <c r="L1295">
        <v>21</v>
      </c>
      <c r="M1295">
        <v>165</v>
      </c>
      <c r="N1295">
        <v>194</v>
      </c>
      <c r="O1295">
        <v>453.68</v>
      </c>
      <c r="P1295">
        <v>123.87</v>
      </c>
      <c r="Q1295">
        <v>329.81</v>
      </c>
      <c r="R1295">
        <v>2.34</v>
      </c>
      <c r="S1295">
        <v>1.086669018</v>
      </c>
      <c r="T1295">
        <v>12</v>
      </c>
    </row>
    <row r="1296" spans="1:20" x14ac:dyDescent="0.35">
      <c r="A1296" s="8">
        <v>45736.932766203703</v>
      </c>
      <c r="B1296">
        <v>804</v>
      </c>
      <c r="C1296">
        <v>548</v>
      </c>
      <c r="D1296">
        <v>304</v>
      </c>
      <c r="E1296">
        <v>244</v>
      </c>
      <c r="F1296" s="2">
        <v>45736</v>
      </c>
      <c r="G1296" s="5">
        <f t="shared" si="20"/>
        <v>12</v>
      </c>
      <c r="H1296" t="s">
        <v>1287</v>
      </c>
      <c r="I1296">
        <v>2025</v>
      </c>
      <c r="J1296">
        <v>3</v>
      </c>
      <c r="K1296">
        <v>20</v>
      </c>
      <c r="L1296">
        <v>22</v>
      </c>
      <c r="M1296">
        <v>181</v>
      </c>
      <c r="N1296">
        <v>215</v>
      </c>
      <c r="O1296">
        <v>460.18</v>
      </c>
      <c r="P1296">
        <v>125.64</v>
      </c>
      <c r="Q1296">
        <v>334.54</v>
      </c>
      <c r="R1296">
        <v>2.14</v>
      </c>
      <c r="S1296">
        <v>1.1908383680000001</v>
      </c>
      <c r="T1296">
        <v>12</v>
      </c>
    </row>
    <row r="1297" spans="1:20" x14ac:dyDescent="0.35">
      <c r="A1297" s="8">
        <v>45736.989710648151</v>
      </c>
      <c r="B1297">
        <v>712</v>
      </c>
      <c r="C1297">
        <v>438</v>
      </c>
      <c r="D1297">
        <v>257</v>
      </c>
      <c r="E1297">
        <v>181</v>
      </c>
      <c r="F1297" s="2">
        <v>45736</v>
      </c>
      <c r="G1297" s="5">
        <f t="shared" si="20"/>
        <v>12</v>
      </c>
      <c r="H1297" t="s">
        <v>1288</v>
      </c>
      <c r="I1297">
        <v>2025</v>
      </c>
      <c r="J1297">
        <v>3</v>
      </c>
      <c r="K1297">
        <v>20</v>
      </c>
      <c r="L1297">
        <v>23</v>
      </c>
      <c r="M1297">
        <v>161</v>
      </c>
      <c r="N1297">
        <v>197</v>
      </c>
      <c r="O1297">
        <v>479.69</v>
      </c>
      <c r="P1297">
        <v>130.97</v>
      </c>
      <c r="Q1297">
        <v>348.72</v>
      </c>
      <c r="R1297">
        <v>2.4300000000000002</v>
      </c>
      <c r="S1297">
        <v>0.91308970379999999</v>
      </c>
      <c r="T1297">
        <v>12</v>
      </c>
    </row>
    <row r="1298" spans="1:20" x14ac:dyDescent="0.35">
      <c r="A1298" s="8">
        <v>45737.038414351853</v>
      </c>
      <c r="B1298">
        <v>736</v>
      </c>
      <c r="C1298">
        <v>473</v>
      </c>
      <c r="D1298">
        <v>274</v>
      </c>
      <c r="E1298">
        <v>199</v>
      </c>
      <c r="F1298" s="2">
        <v>45737</v>
      </c>
      <c r="G1298" s="5">
        <f t="shared" si="20"/>
        <v>12</v>
      </c>
      <c r="H1298" t="s">
        <v>1289</v>
      </c>
      <c r="I1298">
        <v>2025</v>
      </c>
      <c r="J1298">
        <v>3</v>
      </c>
      <c r="K1298">
        <v>21</v>
      </c>
      <c r="L1298">
        <v>0</v>
      </c>
      <c r="M1298">
        <v>151</v>
      </c>
      <c r="N1298">
        <v>522</v>
      </c>
      <c r="O1298">
        <v>430.53</v>
      </c>
      <c r="P1298">
        <v>119.92</v>
      </c>
      <c r="Q1298">
        <v>310.60000000000002</v>
      </c>
      <c r="R1298">
        <v>0.82</v>
      </c>
      <c r="S1298">
        <v>1.098645855</v>
      </c>
      <c r="T1298">
        <v>12</v>
      </c>
    </row>
    <row r="1299" spans="1:20" x14ac:dyDescent="0.35">
      <c r="A1299" s="8">
        <v>45737.046863425923</v>
      </c>
      <c r="B1299">
        <v>536</v>
      </c>
      <c r="C1299">
        <v>362</v>
      </c>
      <c r="D1299">
        <v>208</v>
      </c>
      <c r="E1299">
        <v>154</v>
      </c>
      <c r="F1299" s="2">
        <v>45737</v>
      </c>
      <c r="G1299" s="5">
        <f t="shared" si="20"/>
        <v>12</v>
      </c>
      <c r="H1299" t="s">
        <v>1290</v>
      </c>
      <c r="I1299">
        <v>2025</v>
      </c>
      <c r="J1299">
        <v>3</v>
      </c>
      <c r="K1299">
        <v>21</v>
      </c>
      <c r="L1299">
        <v>1</v>
      </c>
      <c r="M1299">
        <v>120</v>
      </c>
      <c r="N1299">
        <v>327</v>
      </c>
      <c r="O1299">
        <v>302.39</v>
      </c>
      <c r="P1299">
        <v>84.23</v>
      </c>
      <c r="Q1299">
        <v>218.16</v>
      </c>
      <c r="R1299">
        <v>0.92</v>
      </c>
      <c r="S1299">
        <v>1.197129535</v>
      </c>
      <c r="T1299">
        <v>12</v>
      </c>
    </row>
    <row r="1300" spans="1:20" x14ac:dyDescent="0.35">
      <c r="A1300" s="8">
        <v>45737.094583333332</v>
      </c>
      <c r="B1300">
        <v>575</v>
      </c>
      <c r="C1300">
        <v>399</v>
      </c>
      <c r="D1300">
        <v>290</v>
      </c>
      <c r="E1300">
        <v>109</v>
      </c>
      <c r="F1300" s="2">
        <v>45737</v>
      </c>
      <c r="G1300" s="5">
        <f t="shared" si="20"/>
        <v>12</v>
      </c>
      <c r="H1300" t="s">
        <v>1291</v>
      </c>
      <c r="I1300">
        <v>2025</v>
      </c>
      <c r="J1300">
        <v>3</v>
      </c>
      <c r="K1300">
        <v>21</v>
      </c>
      <c r="L1300">
        <v>2</v>
      </c>
      <c r="M1300">
        <v>94</v>
      </c>
      <c r="N1300">
        <v>245</v>
      </c>
      <c r="O1300">
        <v>281.89</v>
      </c>
      <c r="P1300">
        <v>78.52</v>
      </c>
      <c r="Q1300">
        <v>203.37</v>
      </c>
      <c r="R1300">
        <v>1.1499999999999999</v>
      </c>
      <c r="S1300">
        <v>1.4154457410000001</v>
      </c>
      <c r="T1300">
        <v>12</v>
      </c>
    </row>
    <row r="1301" spans="1:20" x14ac:dyDescent="0.35">
      <c r="A1301" s="8">
        <v>45737.12877314815</v>
      </c>
      <c r="B1301">
        <v>1080</v>
      </c>
      <c r="C1301">
        <v>1059</v>
      </c>
      <c r="D1301">
        <v>991</v>
      </c>
      <c r="E1301">
        <v>68</v>
      </c>
      <c r="F1301" s="2">
        <v>45737</v>
      </c>
      <c r="G1301" s="5">
        <f t="shared" si="20"/>
        <v>12</v>
      </c>
      <c r="H1301" t="s">
        <v>1292</v>
      </c>
      <c r="I1301">
        <v>2025</v>
      </c>
      <c r="J1301">
        <v>3</v>
      </c>
      <c r="K1301">
        <v>21</v>
      </c>
      <c r="L1301">
        <v>3</v>
      </c>
      <c r="M1301">
        <v>60</v>
      </c>
      <c r="N1301">
        <v>124</v>
      </c>
      <c r="O1301">
        <v>187.93</v>
      </c>
      <c r="P1301">
        <v>52.35</v>
      </c>
      <c r="Q1301">
        <v>135.58000000000001</v>
      </c>
      <c r="R1301">
        <v>1.52</v>
      </c>
      <c r="S1301">
        <v>5.6350768899999997</v>
      </c>
      <c r="T1301">
        <v>12</v>
      </c>
    </row>
    <row r="1302" spans="1:20" x14ac:dyDescent="0.35">
      <c r="A1302" s="8">
        <v>45737.18922453704</v>
      </c>
      <c r="B1302">
        <v>800</v>
      </c>
      <c r="C1302">
        <v>659</v>
      </c>
      <c r="D1302">
        <v>603</v>
      </c>
      <c r="E1302">
        <v>56</v>
      </c>
      <c r="F1302" s="2">
        <v>45737</v>
      </c>
      <c r="G1302" s="5">
        <f t="shared" si="20"/>
        <v>12</v>
      </c>
      <c r="H1302" t="s">
        <v>1293</v>
      </c>
      <c r="I1302">
        <v>2025</v>
      </c>
      <c r="J1302">
        <v>3</v>
      </c>
      <c r="K1302">
        <v>21</v>
      </c>
      <c r="L1302">
        <v>4</v>
      </c>
      <c r="M1302">
        <v>48</v>
      </c>
      <c r="N1302">
        <v>91</v>
      </c>
      <c r="O1302">
        <v>155.47</v>
      </c>
      <c r="P1302">
        <v>43.31</v>
      </c>
      <c r="Q1302">
        <v>112.16</v>
      </c>
      <c r="R1302">
        <v>1.71</v>
      </c>
      <c r="S1302">
        <v>4.2387598889999998</v>
      </c>
      <c r="T1302">
        <v>12</v>
      </c>
    </row>
    <row r="1303" spans="1:20" x14ac:dyDescent="0.35">
      <c r="A1303" s="8">
        <v>45737.247407407413</v>
      </c>
      <c r="B1303">
        <v>828</v>
      </c>
      <c r="C1303">
        <v>592</v>
      </c>
      <c r="D1303">
        <v>528</v>
      </c>
      <c r="E1303">
        <v>64</v>
      </c>
      <c r="F1303" s="2">
        <v>45737</v>
      </c>
      <c r="G1303" s="5">
        <f t="shared" si="20"/>
        <v>12</v>
      </c>
      <c r="H1303" t="s">
        <v>1294</v>
      </c>
      <c r="I1303">
        <v>2025</v>
      </c>
      <c r="J1303">
        <v>3</v>
      </c>
      <c r="K1303">
        <v>21</v>
      </c>
      <c r="L1303">
        <v>5</v>
      </c>
      <c r="M1303">
        <v>54</v>
      </c>
      <c r="N1303">
        <v>106</v>
      </c>
      <c r="O1303">
        <v>167.43</v>
      </c>
      <c r="P1303">
        <v>46.64</v>
      </c>
      <c r="Q1303">
        <v>120.79</v>
      </c>
      <c r="R1303">
        <v>1.58</v>
      </c>
      <c r="S1303">
        <v>3.5358060079999998</v>
      </c>
      <c r="T1303">
        <v>12</v>
      </c>
    </row>
    <row r="1304" spans="1:20" x14ac:dyDescent="0.35">
      <c r="A1304" s="8">
        <v>45737.267407407409</v>
      </c>
      <c r="B1304">
        <v>876</v>
      </c>
      <c r="C1304">
        <v>710</v>
      </c>
      <c r="D1304">
        <v>612</v>
      </c>
      <c r="E1304">
        <v>98</v>
      </c>
      <c r="F1304" s="2">
        <v>45737</v>
      </c>
      <c r="G1304" s="5">
        <f t="shared" si="20"/>
        <v>12</v>
      </c>
      <c r="H1304" t="s">
        <v>1295</v>
      </c>
      <c r="I1304">
        <v>2025</v>
      </c>
      <c r="J1304">
        <v>3</v>
      </c>
      <c r="K1304">
        <v>21</v>
      </c>
      <c r="L1304">
        <v>6</v>
      </c>
      <c r="M1304">
        <v>75</v>
      </c>
      <c r="N1304">
        <v>152</v>
      </c>
      <c r="O1304">
        <v>179.39</v>
      </c>
      <c r="P1304">
        <v>49.97</v>
      </c>
      <c r="Q1304">
        <v>129.41999999999999</v>
      </c>
      <c r="R1304">
        <v>1.18</v>
      </c>
      <c r="S1304">
        <v>3.9578571829999998</v>
      </c>
      <c r="T1304">
        <v>12</v>
      </c>
    </row>
    <row r="1305" spans="1:20" x14ac:dyDescent="0.35">
      <c r="A1305" s="8">
        <v>45737.31453703704</v>
      </c>
      <c r="B1305">
        <v>554</v>
      </c>
      <c r="C1305">
        <v>455</v>
      </c>
      <c r="D1305">
        <v>379</v>
      </c>
      <c r="E1305">
        <v>76</v>
      </c>
      <c r="F1305" s="2">
        <v>45737</v>
      </c>
      <c r="G1305" s="5">
        <f t="shared" si="20"/>
        <v>12</v>
      </c>
      <c r="H1305" t="s">
        <v>1296</v>
      </c>
      <c r="I1305">
        <v>2025</v>
      </c>
      <c r="J1305">
        <v>3</v>
      </c>
      <c r="K1305">
        <v>21</v>
      </c>
      <c r="L1305">
        <v>7</v>
      </c>
      <c r="M1305">
        <v>62</v>
      </c>
      <c r="N1305">
        <v>112</v>
      </c>
      <c r="O1305">
        <v>140.09</v>
      </c>
      <c r="P1305">
        <v>39.020000000000003</v>
      </c>
      <c r="Q1305">
        <v>101.07</v>
      </c>
      <c r="R1305">
        <v>1.25</v>
      </c>
      <c r="S1305">
        <v>3.2479120570000002</v>
      </c>
      <c r="T1305">
        <v>12</v>
      </c>
    </row>
    <row r="1306" spans="1:20" x14ac:dyDescent="0.35">
      <c r="A1306" s="8">
        <v>45737.349699074082</v>
      </c>
      <c r="B1306">
        <v>288</v>
      </c>
      <c r="C1306">
        <v>189</v>
      </c>
      <c r="D1306">
        <v>140</v>
      </c>
      <c r="E1306">
        <v>49</v>
      </c>
      <c r="F1306" s="2">
        <v>45737</v>
      </c>
      <c r="G1306" s="5">
        <f t="shared" si="20"/>
        <v>12</v>
      </c>
      <c r="H1306" t="s">
        <v>1297</v>
      </c>
      <c r="I1306">
        <v>2025</v>
      </c>
      <c r="J1306">
        <v>3</v>
      </c>
      <c r="K1306">
        <v>21</v>
      </c>
      <c r="L1306">
        <v>8</v>
      </c>
      <c r="M1306">
        <v>43</v>
      </c>
      <c r="N1306">
        <v>96</v>
      </c>
      <c r="O1306">
        <v>124.72</v>
      </c>
      <c r="P1306">
        <v>34.74</v>
      </c>
      <c r="Q1306">
        <v>89.98</v>
      </c>
      <c r="R1306">
        <v>1.3</v>
      </c>
      <c r="S1306">
        <v>1.515394484</v>
      </c>
      <c r="T1306">
        <v>12</v>
      </c>
    </row>
    <row r="1307" spans="1:20" x14ac:dyDescent="0.35">
      <c r="A1307" s="8">
        <v>45737.399201388893</v>
      </c>
      <c r="B1307">
        <v>283</v>
      </c>
      <c r="C1307">
        <v>184</v>
      </c>
      <c r="D1307">
        <v>133</v>
      </c>
      <c r="E1307">
        <v>51</v>
      </c>
      <c r="F1307" s="2">
        <v>45737</v>
      </c>
      <c r="G1307" s="5">
        <f t="shared" si="20"/>
        <v>12</v>
      </c>
      <c r="H1307" t="s">
        <v>1298</v>
      </c>
      <c r="I1307">
        <v>2025</v>
      </c>
      <c r="J1307">
        <v>3</v>
      </c>
      <c r="K1307">
        <v>21</v>
      </c>
      <c r="L1307">
        <v>9</v>
      </c>
      <c r="M1307">
        <v>39</v>
      </c>
      <c r="N1307">
        <v>83</v>
      </c>
      <c r="O1307">
        <v>114.47</v>
      </c>
      <c r="P1307">
        <v>31.88</v>
      </c>
      <c r="Q1307">
        <v>82.58</v>
      </c>
      <c r="R1307">
        <v>1.38</v>
      </c>
      <c r="S1307">
        <v>1.6074080550000001</v>
      </c>
      <c r="T1307">
        <v>12</v>
      </c>
    </row>
    <row r="1308" spans="1:20" x14ac:dyDescent="0.35">
      <c r="A1308" s="8">
        <v>45737.435162037043</v>
      </c>
      <c r="B1308">
        <v>267</v>
      </c>
      <c r="C1308">
        <v>302</v>
      </c>
      <c r="D1308">
        <v>252</v>
      </c>
      <c r="E1308">
        <v>50</v>
      </c>
      <c r="F1308" s="2">
        <v>45737</v>
      </c>
      <c r="G1308" s="5">
        <f t="shared" si="20"/>
        <v>12</v>
      </c>
      <c r="H1308" t="s">
        <v>1299</v>
      </c>
      <c r="I1308">
        <v>2025</v>
      </c>
      <c r="J1308">
        <v>3</v>
      </c>
      <c r="K1308">
        <v>21</v>
      </c>
      <c r="L1308">
        <v>10</v>
      </c>
      <c r="M1308">
        <v>40</v>
      </c>
      <c r="N1308">
        <v>107</v>
      </c>
      <c r="O1308">
        <v>124.72</v>
      </c>
      <c r="P1308">
        <v>34.74</v>
      </c>
      <c r="Q1308">
        <v>89.98</v>
      </c>
      <c r="R1308">
        <v>1.17</v>
      </c>
      <c r="S1308">
        <v>2.4214239900000001</v>
      </c>
      <c r="T1308">
        <v>12</v>
      </c>
    </row>
    <row r="1309" spans="1:20" x14ac:dyDescent="0.35">
      <c r="A1309" s="8">
        <v>45737.484780092593</v>
      </c>
      <c r="B1309">
        <v>269</v>
      </c>
      <c r="C1309">
        <v>240</v>
      </c>
      <c r="D1309">
        <v>220</v>
      </c>
      <c r="E1309">
        <v>20</v>
      </c>
      <c r="F1309" s="2">
        <v>45737</v>
      </c>
      <c r="G1309" s="5">
        <f t="shared" si="20"/>
        <v>12</v>
      </c>
      <c r="H1309" t="s">
        <v>1300</v>
      </c>
      <c r="I1309">
        <v>2025</v>
      </c>
      <c r="J1309">
        <v>3</v>
      </c>
      <c r="K1309">
        <v>21</v>
      </c>
      <c r="L1309">
        <v>11</v>
      </c>
      <c r="M1309">
        <v>16</v>
      </c>
      <c r="N1309">
        <v>31</v>
      </c>
      <c r="O1309">
        <v>47.84</v>
      </c>
      <c r="P1309">
        <v>13.32</v>
      </c>
      <c r="Q1309">
        <v>34.51</v>
      </c>
      <c r="R1309">
        <v>1.54</v>
      </c>
      <c r="S1309">
        <v>5.0167224079999997</v>
      </c>
      <c r="T1309">
        <v>12</v>
      </c>
    </row>
    <row r="1310" spans="1:20" x14ac:dyDescent="0.35">
      <c r="A1310" s="8">
        <v>45737.515231481477</v>
      </c>
      <c r="B1310">
        <v>269</v>
      </c>
      <c r="C1310">
        <v>172</v>
      </c>
      <c r="D1310">
        <v>153</v>
      </c>
      <c r="E1310">
        <v>19</v>
      </c>
      <c r="F1310" s="2">
        <v>45737</v>
      </c>
      <c r="G1310" s="5">
        <f t="shared" si="20"/>
        <v>12</v>
      </c>
      <c r="H1310" t="s">
        <v>1301</v>
      </c>
      <c r="I1310">
        <v>2025</v>
      </c>
      <c r="J1310">
        <v>3</v>
      </c>
      <c r="K1310">
        <v>21</v>
      </c>
      <c r="L1310">
        <v>12</v>
      </c>
      <c r="M1310">
        <v>15</v>
      </c>
      <c r="N1310">
        <v>29</v>
      </c>
      <c r="O1310">
        <v>39.29</v>
      </c>
      <c r="P1310">
        <v>10.95</v>
      </c>
      <c r="Q1310">
        <v>28.35</v>
      </c>
      <c r="R1310">
        <v>1.35</v>
      </c>
      <c r="S1310">
        <v>4.3777042499999999</v>
      </c>
      <c r="T1310">
        <v>12</v>
      </c>
    </row>
    <row r="1311" spans="1:20" x14ac:dyDescent="0.35">
      <c r="A1311" s="8">
        <v>45737.571631944447</v>
      </c>
      <c r="B1311">
        <v>462</v>
      </c>
      <c r="C1311">
        <v>291</v>
      </c>
      <c r="D1311">
        <v>233</v>
      </c>
      <c r="E1311">
        <v>58</v>
      </c>
      <c r="F1311" s="2">
        <v>45737</v>
      </c>
      <c r="G1311" s="5">
        <f t="shared" si="20"/>
        <v>12</v>
      </c>
      <c r="H1311" t="s">
        <v>1302</v>
      </c>
      <c r="I1311">
        <v>2025</v>
      </c>
      <c r="J1311">
        <v>3</v>
      </c>
      <c r="K1311">
        <v>21</v>
      </c>
      <c r="L1311">
        <v>13</v>
      </c>
      <c r="M1311">
        <v>53</v>
      </c>
      <c r="N1311">
        <v>106</v>
      </c>
      <c r="O1311">
        <v>174.26</v>
      </c>
      <c r="P1311">
        <v>48.54</v>
      </c>
      <c r="Q1311">
        <v>125.72</v>
      </c>
      <c r="R1311">
        <v>1.64</v>
      </c>
      <c r="S1311">
        <v>1.669918513</v>
      </c>
      <c r="T1311">
        <v>12</v>
      </c>
    </row>
    <row r="1312" spans="1:20" x14ac:dyDescent="0.35">
      <c r="A1312" s="8">
        <v>45737.622766203713</v>
      </c>
      <c r="B1312">
        <v>535</v>
      </c>
      <c r="C1312">
        <v>364</v>
      </c>
      <c r="D1312">
        <v>308</v>
      </c>
      <c r="E1312">
        <v>56</v>
      </c>
      <c r="F1312" s="2">
        <v>45737</v>
      </c>
      <c r="G1312" s="5">
        <f t="shared" si="20"/>
        <v>12</v>
      </c>
      <c r="H1312" t="s">
        <v>1303</v>
      </c>
      <c r="I1312">
        <v>2025</v>
      </c>
      <c r="J1312">
        <v>3</v>
      </c>
      <c r="K1312">
        <v>21</v>
      </c>
      <c r="L1312">
        <v>14</v>
      </c>
      <c r="M1312">
        <v>50</v>
      </c>
      <c r="N1312">
        <v>86</v>
      </c>
      <c r="O1312">
        <v>126.42</v>
      </c>
      <c r="P1312">
        <v>35.22</v>
      </c>
      <c r="Q1312">
        <v>91.21</v>
      </c>
      <c r="R1312">
        <v>1.47</v>
      </c>
      <c r="S1312">
        <v>2.8792912510000002</v>
      </c>
      <c r="T1312">
        <v>12</v>
      </c>
    </row>
    <row r="1313" spans="1:20" x14ac:dyDescent="0.35">
      <c r="A1313" s="8">
        <v>45737.649259259262</v>
      </c>
      <c r="B1313">
        <v>451</v>
      </c>
      <c r="C1313">
        <v>245</v>
      </c>
      <c r="D1313">
        <v>163</v>
      </c>
      <c r="E1313">
        <v>82</v>
      </c>
      <c r="F1313" s="2">
        <v>45737</v>
      </c>
      <c r="G1313" s="5">
        <f t="shared" si="20"/>
        <v>12</v>
      </c>
      <c r="H1313" t="s">
        <v>1304</v>
      </c>
      <c r="I1313">
        <v>2025</v>
      </c>
      <c r="J1313">
        <v>3</v>
      </c>
      <c r="K1313">
        <v>21</v>
      </c>
      <c r="L1313">
        <v>15</v>
      </c>
      <c r="M1313">
        <v>80</v>
      </c>
      <c r="N1313">
        <v>166</v>
      </c>
      <c r="O1313">
        <v>187.93</v>
      </c>
      <c r="P1313">
        <v>52.35</v>
      </c>
      <c r="Q1313">
        <v>135.58000000000001</v>
      </c>
      <c r="R1313">
        <v>1.1299999999999999</v>
      </c>
      <c r="S1313">
        <v>1.303676901</v>
      </c>
      <c r="T1313">
        <v>12</v>
      </c>
    </row>
    <row r="1314" spans="1:20" x14ac:dyDescent="0.35">
      <c r="A1314" s="8">
        <v>45737.704340277778</v>
      </c>
      <c r="B1314">
        <v>459</v>
      </c>
      <c r="C1314">
        <v>297</v>
      </c>
      <c r="D1314">
        <v>213</v>
      </c>
      <c r="E1314">
        <v>84</v>
      </c>
      <c r="F1314" s="2">
        <v>45737</v>
      </c>
      <c r="G1314" s="5">
        <f t="shared" si="20"/>
        <v>12</v>
      </c>
      <c r="H1314" t="s">
        <v>1305</v>
      </c>
      <c r="I1314">
        <v>2025</v>
      </c>
      <c r="J1314">
        <v>3</v>
      </c>
      <c r="K1314">
        <v>21</v>
      </c>
      <c r="L1314">
        <v>16</v>
      </c>
      <c r="M1314">
        <v>80</v>
      </c>
      <c r="N1314">
        <v>145</v>
      </c>
      <c r="O1314">
        <v>222.1</v>
      </c>
      <c r="P1314">
        <v>61.87</v>
      </c>
      <c r="Q1314">
        <v>160.22999999999999</v>
      </c>
      <c r="R1314">
        <v>1.53</v>
      </c>
      <c r="S1314">
        <v>1.3372354799999999</v>
      </c>
      <c r="T1314">
        <v>12</v>
      </c>
    </row>
    <row r="1315" spans="1:20" x14ac:dyDescent="0.35">
      <c r="A1315" s="8">
        <v>45737.744826388887</v>
      </c>
      <c r="B1315">
        <v>541</v>
      </c>
      <c r="C1315">
        <v>360</v>
      </c>
      <c r="D1315">
        <v>228</v>
      </c>
      <c r="E1315">
        <v>132</v>
      </c>
      <c r="F1315" s="2">
        <v>45737</v>
      </c>
      <c r="G1315" s="5">
        <f t="shared" si="20"/>
        <v>12</v>
      </c>
      <c r="H1315" t="s">
        <v>1306</v>
      </c>
      <c r="I1315">
        <v>2025</v>
      </c>
      <c r="J1315">
        <v>3</v>
      </c>
      <c r="K1315">
        <v>21</v>
      </c>
      <c r="L1315">
        <v>17</v>
      </c>
      <c r="M1315">
        <v>102</v>
      </c>
      <c r="N1315">
        <v>238</v>
      </c>
      <c r="O1315">
        <v>336.56</v>
      </c>
      <c r="P1315">
        <v>93.75</v>
      </c>
      <c r="Q1315">
        <v>242.81</v>
      </c>
      <c r="R1315">
        <v>1.41</v>
      </c>
      <c r="S1315">
        <v>1.0696458280000001</v>
      </c>
      <c r="T1315">
        <v>12</v>
      </c>
    </row>
    <row r="1316" spans="1:20" x14ac:dyDescent="0.35">
      <c r="A1316" s="8">
        <v>45737.781365740739</v>
      </c>
      <c r="B1316">
        <v>270</v>
      </c>
      <c r="C1316">
        <v>169</v>
      </c>
      <c r="D1316">
        <v>119</v>
      </c>
      <c r="E1316">
        <v>50</v>
      </c>
      <c r="F1316" s="2">
        <v>45737</v>
      </c>
      <c r="G1316" s="5">
        <f t="shared" si="20"/>
        <v>12</v>
      </c>
      <c r="H1316" t="s">
        <v>1307</v>
      </c>
      <c r="I1316">
        <v>2025</v>
      </c>
      <c r="J1316">
        <v>3</v>
      </c>
      <c r="K1316">
        <v>21</v>
      </c>
      <c r="L1316">
        <v>18</v>
      </c>
      <c r="M1316">
        <v>40</v>
      </c>
      <c r="N1316">
        <v>70</v>
      </c>
      <c r="O1316">
        <v>133.26</v>
      </c>
      <c r="P1316">
        <v>37.119999999999997</v>
      </c>
      <c r="Q1316">
        <v>96.14</v>
      </c>
      <c r="R1316">
        <v>1.9</v>
      </c>
      <c r="S1316">
        <v>1.2681975089999999</v>
      </c>
      <c r="T1316">
        <v>12</v>
      </c>
    </row>
    <row r="1317" spans="1:20" x14ac:dyDescent="0.35">
      <c r="A1317" s="8">
        <v>45737.80164351852</v>
      </c>
      <c r="B1317">
        <v>620</v>
      </c>
      <c r="C1317">
        <v>303</v>
      </c>
      <c r="D1317">
        <v>213</v>
      </c>
      <c r="E1317">
        <v>90</v>
      </c>
      <c r="F1317" s="2">
        <v>45737</v>
      </c>
      <c r="G1317" s="5">
        <f t="shared" si="20"/>
        <v>12</v>
      </c>
      <c r="H1317" t="s">
        <v>1308</v>
      </c>
      <c r="I1317">
        <v>2025</v>
      </c>
      <c r="J1317">
        <v>3</v>
      </c>
      <c r="K1317">
        <v>21</v>
      </c>
      <c r="L1317">
        <v>19</v>
      </c>
      <c r="M1317">
        <v>75</v>
      </c>
      <c r="N1317">
        <v>151</v>
      </c>
      <c r="O1317">
        <v>177.68</v>
      </c>
      <c r="P1317">
        <v>49.49</v>
      </c>
      <c r="Q1317">
        <v>128.19</v>
      </c>
      <c r="R1317">
        <v>1.18</v>
      </c>
      <c r="S1317">
        <v>1.7053129220000001</v>
      </c>
      <c r="T1317">
        <v>12</v>
      </c>
    </row>
    <row r="1318" spans="1:20" x14ac:dyDescent="0.35">
      <c r="A1318" s="8">
        <v>45737.868402777778</v>
      </c>
      <c r="B1318">
        <v>726</v>
      </c>
      <c r="C1318">
        <v>432</v>
      </c>
      <c r="D1318">
        <v>266</v>
      </c>
      <c r="E1318">
        <v>166</v>
      </c>
      <c r="F1318" s="2">
        <v>45737</v>
      </c>
      <c r="G1318" s="5">
        <f t="shared" si="20"/>
        <v>12</v>
      </c>
      <c r="H1318" t="s">
        <v>1309</v>
      </c>
      <c r="I1318">
        <v>2025</v>
      </c>
      <c r="J1318">
        <v>3</v>
      </c>
      <c r="K1318">
        <v>21</v>
      </c>
      <c r="L1318">
        <v>20</v>
      </c>
      <c r="M1318">
        <v>130</v>
      </c>
      <c r="N1318">
        <v>145</v>
      </c>
      <c r="O1318">
        <v>392.94</v>
      </c>
      <c r="P1318">
        <v>109.45</v>
      </c>
      <c r="Q1318">
        <v>283.49</v>
      </c>
      <c r="R1318">
        <v>2.71</v>
      </c>
      <c r="S1318">
        <v>1.0994044890000001</v>
      </c>
      <c r="T1318">
        <v>12</v>
      </c>
    </row>
    <row r="1319" spans="1:20" x14ac:dyDescent="0.35">
      <c r="A1319" s="8">
        <v>45737.893321759257</v>
      </c>
      <c r="B1319">
        <v>727</v>
      </c>
      <c r="C1319">
        <v>492</v>
      </c>
      <c r="D1319">
        <v>260</v>
      </c>
      <c r="E1319">
        <v>232</v>
      </c>
      <c r="F1319" s="2">
        <v>45737</v>
      </c>
      <c r="G1319" s="5">
        <f t="shared" si="20"/>
        <v>12</v>
      </c>
      <c r="H1319" t="s">
        <v>1310</v>
      </c>
      <c r="I1319">
        <v>2025</v>
      </c>
      <c r="J1319">
        <v>3</v>
      </c>
      <c r="K1319">
        <v>21</v>
      </c>
      <c r="L1319">
        <v>21</v>
      </c>
      <c r="M1319">
        <v>180</v>
      </c>
      <c r="N1319">
        <v>209</v>
      </c>
      <c r="O1319">
        <v>416.86</v>
      </c>
      <c r="P1319">
        <v>116.12</v>
      </c>
      <c r="Q1319">
        <v>300.74</v>
      </c>
      <c r="R1319">
        <v>1.99</v>
      </c>
      <c r="S1319">
        <v>1.1802523629999999</v>
      </c>
      <c r="T1319">
        <v>12</v>
      </c>
    </row>
    <row r="1320" spans="1:20" x14ac:dyDescent="0.35">
      <c r="A1320" s="8">
        <v>45737.953946759262</v>
      </c>
      <c r="B1320">
        <v>889</v>
      </c>
      <c r="C1320">
        <v>578</v>
      </c>
      <c r="D1320">
        <v>348</v>
      </c>
      <c r="E1320">
        <v>230</v>
      </c>
      <c r="F1320" s="2">
        <v>45737</v>
      </c>
      <c r="G1320" s="5">
        <f t="shared" si="20"/>
        <v>12</v>
      </c>
      <c r="H1320" t="s">
        <v>1311</v>
      </c>
      <c r="I1320">
        <v>2025</v>
      </c>
      <c r="J1320">
        <v>3</v>
      </c>
      <c r="K1320">
        <v>21</v>
      </c>
      <c r="L1320">
        <v>22</v>
      </c>
      <c r="M1320">
        <v>188</v>
      </c>
      <c r="N1320">
        <v>216</v>
      </c>
      <c r="O1320">
        <v>411.73</v>
      </c>
      <c r="P1320">
        <v>114.69</v>
      </c>
      <c r="Q1320">
        <v>297.05</v>
      </c>
      <c r="R1320">
        <v>1.91</v>
      </c>
      <c r="S1320">
        <v>1.403832609</v>
      </c>
      <c r="T1320">
        <v>12</v>
      </c>
    </row>
    <row r="1321" spans="1:20" x14ac:dyDescent="0.35">
      <c r="A1321" s="8">
        <v>45737.972534722219</v>
      </c>
      <c r="B1321">
        <v>844</v>
      </c>
      <c r="C1321">
        <v>519</v>
      </c>
      <c r="D1321">
        <v>318</v>
      </c>
      <c r="E1321">
        <v>201</v>
      </c>
      <c r="F1321" s="2">
        <v>45737</v>
      </c>
      <c r="G1321" s="5">
        <f t="shared" si="20"/>
        <v>12</v>
      </c>
      <c r="H1321" t="s">
        <v>1312</v>
      </c>
      <c r="I1321">
        <v>2025</v>
      </c>
      <c r="J1321">
        <v>3</v>
      </c>
      <c r="K1321">
        <v>21</v>
      </c>
      <c r="L1321">
        <v>23</v>
      </c>
      <c r="M1321">
        <v>172</v>
      </c>
      <c r="N1321">
        <v>186</v>
      </c>
      <c r="O1321">
        <v>377.57</v>
      </c>
      <c r="P1321">
        <v>105.17</v>
      </c>
      <c r="Q1321">
        <v>272.39</v>
      </c>
      <c r="R1321">
        <v>2.0299999999999998</v>
      </c>
      <c r="S1321">
        <v>1.374579548</v>
      </c>
      <c r="T1321">
        <v>12</v>
      </c>
    </row>
    <row r="1322" spans="1:20" x14ac:dyDescent="0.35">
      <c r="A1322" s="8">
        <v>45738.019016203703</v>
      </c>
      <c r="B1322">
        <v>661</v>
      </c>
      <c r="C1322">
        <v>403</v>
      </c>
      <c r="D1322">
        <v>237</v>
      </c>
      <c r="E1322">
        <v>166</v>
      </c>
      <c r="F1322" s="2">
        <v>45738</v>
      </c>
      <c r="G1322" s="5">
        <f t="shared" si="20"/>
        <v>12</v>
      </c>
      <c r="H1322" t="s">
        <v>1313</v>
      </c>
      <c r="I1322">
        <v>2025</v>
      </c>
      <c r="J1322">
        <v>3</v>
      </c>
      <c r="K1322">
        <v>22</v>
      </c>
      <c r="L1322">
        <v>0</v>
      </c>
      <c r="M1322">
        <v>132</v>
      </c>
      <c r="N1322">
        <v>357</v>
      </c>
      <c r="O1322">
        <v>289.47000000000003</v>
      </c>
      <c r="P1322">
        <v>81.849999999999994</v>
      </c>
      <c r="Q1322">
        <v>207.62</v>
      </c>
      <c r="R1322">
        <v>0.81</v>
      </c>
      <c r="S1322">
        <v>1.392199537</v>
      </c>
      <c r="T1322">
        <v>12</v>
      </c>
    </row>
    <row r="1323" spans="1:20" x14ac:dyDescent="0.35">
      <c r="A1323" s="8">
        <v>45738.076909722222</v>
      </c>
      <c r="B1323">
        <v>484</v>
      </c>
      <c r="C1323">
        <v>357</v>
      </c>
      <c r="D1323">
        <v>203</v>
      </c>
      <c r="E1323">
        <v>154</v>
      </c>
      <c r="F1323" s="2">
        <v>45738</v>
      </c>
      <c r="G1323" s="5">
        <f t="shared" si="20"/>
        <v>12</v>
      </c>
      <c r="H1323" t="s">
        <v>1314</v>
      </c>
      <c r="I1323">
        <v>2025</v>
      </c>
      <c r="J1323">
        <v>3</v>
      </c>
      <c r="K1323">
        <v>22</v>
      </c>
      <c r="L1323">
        <v>1</v>
      </c>
      <c r="M1323">
        <v>121</v>
      </c>
      <c r="N1323">
        <v>330</v>
      </c>
      <c r="O1323">
        <v>292.57</v>
      </c>
      <c r="P1323">
        <v>82.72</v>
      </c>
      <c r="Q1323">
        <v>209.84</v>
      </c>
      <c r="R1323">
        <v>0.89</v>
      </c>
      <c r="S1323">
        <v>1.220220802</v>
      </c>
      <c r="T1323">
        <v>12</v>
      </c>
    </row>
    <row r="1324" spans="1:20" x14ac:dyDescent="0.35">
      <c r="A1324" s="8">
        <v>45738.107557870368</v>
      </c>
      <c r="B1324">
        <v>547</v>
      </c>
      <c r="C1324">
        <v>389</v>
      </c>
      <c r="D1324">
        <v>245</v>
      </c>
      <c r="E1324">
        <v>144</v>
      </c>
      <c r="F1324" s="2">
        <v>45738</v>
      </c>
      <c r="G1324" s="5">
        <f t="shared" si="20"/>
        <v>12</v>
      </c>
      <c r="H1324" t="s">
        <v>1315</v>
      </c>
      <c r="I1324">
        <v>2025</v>
      </c>
      <c r="J1324">
        <v>3</v>
      </c>
      <c r="K1324">
        <v>22</v>
      </c>
      <c r="L1324">
        <v>2</v>
      </c>
      <c r="M1324">
        <v>112</v>
      </c>
      <c r="N1324">
        <v>330</v>
      </c>
      <c r="O1324">
        <v>329.72</v>
      </c>
      <c r="P1324">
        <v>93.23</v>
      </c>
      <c r="Q1324">
        <v>236.49</v>
      </c>
      <c r="R1324">
        <v>1</v>
      </c>
      <c r="S1324">
        <v>1.179788912</v>
      </c>
      <c r="T1324">
        <v>12</v>
      </c>
    </row>
    <row r="1325" spans="1:20" x14ac:dyDescent="0.35">
      <c r="A1325" s="8">
        <v>45738.138773148137</v>
      </c>
      <c r="B1325">
        <v>910</v>
      </c>
      <c r="C1325">
        <v>870</v>
      </c>
      <c r="D1325">
        <v>776</v>
      </c>
      <c r="E1325">
        <v>94</v>
      </c>
      <c r="F1325" s="2">
        <v>45738</v>
      </c>
      <c r="G1325" s="5">
        <f t="shared" si="20"/>
        <v>12</v>
      </c>
      <c r="H1325" t="s">
        <v>1316</v>
      </c>
      <c r="I1325">
        <v>2025</v>
      </c>
      <c r="J1325">
        <v>3</v>
      </c>
      <c r="K1325">
        <v>22</v>
      </c>
      <c r="L1325">
        <v>3</v>
      </c>
      <c r="M1325">
        <v>77</v>
      </c>
      <c r="N1325">
        <v>178</v>
      </c>
      <c r="O1325">
        <v>222.91</v>
      </c>
      <c r="P1325">
        <v>63.03</v>
      </c>
      <c r="Q1325">
        <v>159.88</v>
      </c>
      <c r="R1325">
        <v>1.25</v>
      </c>
      <c r="S1325">
        <v>3.9029204609999999</v>
      </c>
      <c r="T1325">
        <v>12</v>
      </c>
    </row>
    <row r="1326" spans="1:20" x14ac:dyDescent="0.35">
      <c r="A1326" s="8">
        <v>45738.183148148149</v>
      </c>
      <c r="B1326">
        <v>749</v>
      </c>
      <c r="C1326">
        <v>569</v>
      </c>
      <c r="D1326">
        <v>501</v>
      </c>
      <c r="E1326">
        <v>68</v>
      </c>
      <c r="F1326" s="2">
        <v>45738</v>
      </c>
      <c r="G1326" s="5">
        <f t="shared" si="20"/>
        <v>12</v>
      </c>
      <c r="H1326" t="s">
        <v>1317</v>
      </c>
      <c r="I1326">
        <v>2025</v>
      </c>
      <c r="J1326">
        <v>3</v>
      </c>
      <c r="K1326">
        <v>22</v>
      </c>
      <c r="L1326">
        <v>4</v>
      </c>
      <c r="M1326">
        <v>56</v>
      </c>
      <c r="N1326">
        <v>91</v>
      </c>
      <c r="O1326">
        <v>105.26</v>
      </c>
      <c r="P1326">
        <v>29.76</v>
      </c>
      <c r="Q1326">
        <v>75.5</v>
      </c>
      <c r="R1326">
        <v>1.1599999999999999</v>
      </c>
      <c r="S1326">
        <v>5.4056621700000003</v>
      </c>
      <c r="T1326">
        <v>12</v>
      </c>
    </row>
    <row r="1327" spans="1:20" x14ac:dyDescent="0.35">
      <c r="A1327" s="8">
        <v>45738.237951388888</v>
      </c>
      <c r="B1327">
        <v>785</v>
      </c>
      <c r="C1327">
        <v>650</v>
      </c>
      <c r="D1327">
        <v>587</v>
      </c>
      <c r="E1327">
        <v>63</v>
      </c>
      <c r="F1327" s="2">
        <v>45738</v>
      </c>
      <c r="G1327" s="5">
        <f t="shared" si="20"/>
        <v>12</v>
      </c>
      <c r="H1327" t="s">
        <v>1318</v>
      </c>
      <c r="I1327">
        <v>2025</v>
      </c>
      <c r="J1327">
        <v>3</v>
      </c>
      <c r="K1327">
        <v>22</v>
      </c>
      <c r="L1327">
        <v>5</v>
      </c>
      <c r="M1327">
        <v>54</v>
      </c>
      <c r="N1327">
        <v>89</v>
      </c>
      <c r="O1327">
        <v>111.45</v>
      </c>
      <c r="P1327">
        <v>31.51</v>
      </c>
      <c r="Q1327">
        <v>79.94</v>
      </c>
      <c r="R1327">
        <v>1.25</v>
      </c>
      <c r="S1327">
        <v>5.8322117540000002</v>
      </c>
      <c r="T1327">
        <v>12</v>
      </c>
    </row>
    <row r="1328" spans="1:20" x14ac:dyDescent="0.35">
      <c r="A1328" s="8">
        <v>45738.278032407397</v>
      </c>
      <c r="B1328">
        <v>828</v>
      </c>
      <c r="C1328">
        <v>717</v>
      </c>
      <c r="D1328">
        <v>630</v>
      </c>
      <c r="E1328">
        <v>87</v>
      </c>
      <c r="F1328" s="2">
        <v>45738</v>
      </c>
      <c r="G1328" s="5">
        <f t="shared" si="20"/>
        <v>12</v>
      </c>
      <c r="H1328" t="s">
        <v>137</v>
      </c>
      <c r="I1328">
        <v>2025</v>
      </c>
      <c r="J1328">
        <v>3</v>
      </c>
      <c r="K1328">
        <v>22</v>
      </c>
      <c r="L1328">
        <v>6</v>
      </c>
      <c r="M1328">
        <v>66</v>
      </c>
      <c r="N1328">
        <v>122</v>
      </c>
      <c r="O1328">
        <v>143.96</v>
      </c>
      <c r="P1328">
        <v>40.700000000000003</v>
      </c>
      <c r="Q1328">
        <v>103.26</v>
      </c>
      <c r="R1328">
        <v>1.18</v>
      </c>
      <c r="S1328">
        <v>4.9805501530000003</v>
      </c>
      <c r="T1328">
        <v>12</v>
      </c>
    </row>
    <row r="1329" spans="1:20" x14ac:dyDescent="0.35">
      <c r="A1329" s="8">
        <v>45738.324942129628</v>
      </c>
      <c r="B1329">
        <v>484</v>
      </c>
      <c r="C1329">
        <v>318</v>
      </c>
      <c r="D1329">
        <v>252</v>
      </c>
      <c r="E1329">
        <v>66</v>
      </c>
      <c r="F1329" s="2">
        <v>45738</v>
      </c>
      <c r="G1329" s="5">
        <f t="shared" si="20"/>
        <v>12</v>
      </c>
      <c r="H1329" t="s">
        <v>1319</v>
      </c>
      <c r="I1329">
        <v>2025</v>
      </c>
      <c r="J1329">
        <v>3</v>
      </c>
      <c r="K1329">
        <v>22</v>
      </c>
      <c r="L1329">
        <v>7</v>
      </c>
      <c r="M1329">
        <v>56</v>
      </c>
      <c r="N1329">
        <v>109</v>
      </c>
      <c r="O1329">
        <v>159.44</v>
      </c>
      <c r="P1329">
        <v>45.08</v>
      </c>
      <c r="Q1329">
        <v>114.36</v>
      </c>
      <c r="R1329">
        <v>1.46</v>
      </c>
      <c r="S1329">
        <v>1.9944806820000001</v>
      </c>
      <c r="T1329">
        <v>12</v>
      </c>
    </row>
    <row r="1330" spans="1:20" x14ac:dyDescent="0.35">
      <c r="A1330" s="8">
        <v>45738.359664351847</v>
      </c>
      <c r="B1330">
        <v>281</v>
      </c>
      <c r="C1330">
        <v>193</v>
      </c>
      <c r="D1330">
        <v>121</v>
      </c>
      <c r="E1330">
        <v>72</v>
      </c>
      <c r="F1330" s="2">
        <v>45738</v>
      </c>
      <c r="G1330" s="5">
        <f t="shared" si="20"/>
        <v>12</v>
      </c>
      <c r="H1330" t="s">
        <v>1320</v>
      </c>
      <c r="I1330">
        <v>2025</v>
      </c>
      <c r="J1330">
        <v>3</v>
      </c>
      <c r="K1330">
        <v>22</v>
      </c>
      <c r="L1330">
        <v>8</v>
      </c>
      <c r="M1330">
        <v>55</v>
      </c>
      <c r="N1330">
        <v>142</v>
      </c>
      <c r="O1330">
        <v>167.18</v>
      </c>
      <c r="P1330">
        <v>47.27</v>
      </c>
      <c r="Q1330">
        <v>119.91</v>
      </c>
      <c r="R1330">
        <v>1.18</v>
      </c>
      <c r="S1330">
        <v>1.1544443120000001</v>
      </c>
      <c r="T1330">
        <v>12</v>
      </c>
    </row>
    <row r="1331" spans="1:20" x14ac:dyDescent="0.35">
      <c r="A1331" s="8">
        <v>45738.40215277778</v>
      </c>
      <c r="B1331">
        <v>264</v>
      </c>
      <c r="C1331">
        <v>168</v>
      </c>
      <c r="D1331">
        <v>105</v>
      </c>
      <c r="E1331">
        <v>63</v>
      </c>
      <c r="F1331" s="2">
        <v>45738</v>
      </c>
      <c r="G1331" s="5">
        <f t="shared" si="20"/>
        <v>12</v>
      </c>
      <c r="H1331" t="s">
        <v>1321</v>
      </c>
      <c r="I1331">
        <v>2025</v>
      </c>
      <c r="J1331">
        <v>3</v>
      </c>
      <c r="K1331">
        <v>22</v>
      </c>
      <c r="L1331">
        <v>9</v>
      </c>
      <c r="M1331">
        <v>49</v>
      </c>
      <c r="N1331">
        <v>117</v>
      </c>
      <c r="O1331">
        <v>142.41</v>
      </c>
      <c r="P1331">
        <v>40.270000000000003</v>
      </c>
      <c r="Q1331">
        <v>102.15</v>
      </c>
      <c r="R1331">
        <v>1.22</v>
      </c>
      <c r="S1331">
        <v>1.1796924369999999</v>
      </c>
      <c r="T1331">
        <v>12</v>
      </c>
    </row>
    <row r="1332" spans="1:20" x14ac:dyDescent="0.35">
      <c r="A1332" s="8">
        <v>45738.421863425923</v>
      </c>
      <c r="B1332">
        <v>233</v>
      </c>
      <c r="C1332">
        <v>189</v>
      </c>
      <c r="D1332">
        <v>123</v>
      </c>
      <c r="E1332">
        <v>66</v>
      </c>
      <c r="F1332" s="2">
        <v>45738</v>
      </c>
      <c r="G1332" s="5">
        <f t="shared" si="20"/>
        <v>12</v>
      </c>
      <c r="H1332" t="s">
        <v>1322</v>
      </c>
      <c r="I1332">
        <v>2025</v>
      </c>
      <c r="J1332">
        <v>3</v>
      </c>
      <c r="K1332">
        <v>22</v>
      </c>
      <c r="L1332">
        <v>10</v>
      </c>
      <c r="M1332">
        <v>49</v>
      </c>
      <c r="N1332">
        <v>142</v>
      </c>
      <c r="O1332">
        <v>145.51</v>
      </c>
      <c r="P1332">
        <v>41.14</v>
      </c>
      <c r="Q1332">
        <v>104.37</v>
      </c>
      <c r="R1332">
        <v>1.02</v>
      </c>
      <c r="S1332">
        <v>1.2988798020000001</v>
      </c>
      <c r="T1332">
        <v>12</v>
      </c>
    </row>
    <row r="1333" spans="1:20" x14ac:dyDescent="0.35">
      <c r="A1333" s="8">
        <v>45738.479363425933</v>
      </c>
      <c r="B1333">
        <v>227</v>
      </c>
      <c r="C1333">
        <v>162</v>
      </c>
      <c r="D1333">
        <v>114</v>
      </c>
      <c r="E1333">
        <v>48</v>
      </c>
      <c r="F1333" s="2">
        <v>45738</v>
      </c>
      <c r="G1333" s="5">
        <f t="shared" si="20"/>
        <v>12</v>
      </c>
      <c r="H1333" t="s">
        <v>1323</v>
      </c>
      <c r="I1333">
        <v>2025</v>
      </c>
      <c r="J1333">
        <v>3</v>
      </c>
      <c r="K1333">
        <v>22</v>
      </c>
      <c r="L1333">
        <v>11</v>
      </c>
      <c r="M1333">
        <v>39</v>
      </c>
      <c r="N1333">
        <v>88</v>
      </c>
      <c r="O1333">
        <v>80.489999999999995</v>
      </c>
      <c r="P1333">
        <v>22.76</v>
      </c>
      <c r="Q1333">
        <v>57.73</v>
      </c>
      <c r="R1333">
        <v>0.91</v>
      </c>
      <c r="S1333">
        <v>2.0126723819999999</v>
      </c>
      <c r="T1333">
        <v>12</v>
      </c>
    </row>
    <row r="1334" spans="1:20" x14ac:dyDescent="0.35">
      <c r="A1334" s="8">
        <v>45738.536851851852</v>
      </c>
      <c r="B1334">
        <v>248</v>
      </c>
      <c r="C1334">
        <v>177</v>
      </c>
      <c r="D1334">
        <v>122</v>
      </c>
      <c r="E1334">
        <v>55</v>
      </c>
      <c r="F1334" s="2">
        <v>45738</v>
      </c>
      <c r="G1334" s="5">
        <f t="shared" si="20"/>
        <v>12</v>
      </c>
      <c r="H1334" t="s">
        <v>1324</v>
      </c>
      <c r="I1334">
        <v>2025</v>
      </c>
      <c r="J1334">
        <v>3</v>
      </c>
      <c r="K1334">
        <v>22</v>
      </c>
      <c r="L1334">
        <v>12</v>
      </c>
      <c r="M1334">
        <v>43</v>
      </c>
      <c r="N1334">
        <v>112</v>
      </c>
      <c r="O1334">
        <v>114.55</v>
      </c>
      <c r="P1334">
        <v>32.39</v>
      </c>
      <c r="Q1334">
        <v>82.16</v>
      </c>
      <c r="R1334">
        <v>1.02</v>
      </c>
      <c r="S1334">
        <v>1.5451767789999999</v>
      </c>
      <c r="T1334">
        <v>12</v>
      </c>
    </row>
    <row r="1335" spans="1:20" x14ac:dyDescent="0.35">
      <c r="A1335" s="8">
        <v>45738.564745370371</v>
      </c>
      <c r="B1335">
        <v>374</v>
      </c>
      <c r="C1335">
        <v>215</v>
      </c>
      <c r="D1335">
        <v>138</v>
      </c>
      <c r="E1335">
        <v>77</v>
      </c>
      <c r="F1335" s="2">
        <v>45738</v>
      </c>
      <c r="G1335" s="5">
        <f t="shared" si="20"/>
        <v>12</v>
      </c>
      <c r="H1335" t="s">
        <v>1325</v>
      </c>
      <c r="I1335">
        <v>2025</v>
      </c>
      <c r="J1335">
        <v>3</v>
      </c>
      <c r="K1335">
        <v>22</v>
      </c>
      <c r="L1335">
        <v>13</v>
      </c>
      <c r="M1335">
        <v>69</v>
      </c>
      <c r="N1335">
        <v>127</v>
      </c>
      <c r="O1335">
        <v>142.41</v>
      </c>
      <c r="P1335">
        <v>40.270000000000003</v>
      </c>
      <c r="Q1335">
        <v>102.15</v>
      </c>
      <c r="R1335">
        <v>1.1200000000000001</v>
      </c>
      <c r="S1335">
        <v>1.5097254410000001</v>
      </c>
      <c r="T1335">
        <v>12</v>
      </c>
    </row>
    <row r="1336" spans="1:20" x14ac:dyDescent="0.35">
      <c r="A1336" s="8">
        <v>45738.602152777778</v>
      </c>
      <c r="B1336">
        <v>385</v>
      </c>
      <c r="C1336">
        <v>227</v>
      </c>
      <c r="D1336">
        <v>144</v>
      </c>
      <c r="E1336">
        <v>83</v>
      </c>
      <c r="F1336" s="2">
        <v>45738</v>
      </c>
      <c r="G1336" s="5">
        <f t="shared" si="20"/>
        <v>12</v>
      </c>
      <c r="H1336" t="s">
        <v>1326</v>
      </c>
      <c r="I1336">
        <v>2025</v>
      </c>
      <c r="J1336">
        <v>3</v>
      </c>
      <c r="K1336">
        <v>22</v>
      </c>
      <c r="L1336">
        <v>14</v>
      </c>
      <c r="M1336">
        <v>70</v>
      </c>
      <c r="N1336">
        <v>153</v>
      </c>
      <c r="O1336">
        <v>201.24</v>
      </c>
      <c r="P1336">
        <v>56.9</v>
      </c>
      <c r="Q1336">
        <v>144.34</v>
      </c>
      <c r="R1336">
        <v>1.32</v>
      </c>
      <c r="S1336">
        <v>1.128006361</v>
      </c>
      <c r="T1336">
        <v>12</v>
      </c>
    </row>
    <row r="1337" spans="1:20" x14ac:dyDescent="0.35">
      <c r="A1337" s="8">
        <v>45738.631990740738</v>
      </c>
      <c r="B1337">
        <v>356</v>
      </c>
      <c r="C1337">
        <v>251</v>
      </c>
      <c r="D1337">
        <v>159</v>
      </c>
      <c r="E1337">
        <v>92</v>
      </c>
      <c r="F1337" s="2">
        <v>45738</v>
      </c>
      <c r="G1337" s="5">
        <f t="shared" si="20"/>
        <v>12</v>
      </c>
      <c r="H1337" t="s">
        <v>1327</v>
      </c>
      <c r="I1337">
        <v>2025</v>
      </c>
      <c r="J1337">
        <v>3</v>
      </c>
      <c r="K1337">
        <v>22</v>
      </c>
      <c r="L1337">
        <v>15</v>
      </c>
      <c r="M1337">
        <v>79</v>
      </c>
      <c r="N1337">
        <v>186</v>
      </c>
      <c r="O1337">
        <v>229.1</v>
      </c>
      <c r="P1337">
        <v>64.78</v>
      </c>
      <c r="Q1337">
        <v>164.32</v>
      </c>
      <c r="R1337">
        <v>1.23</v>
      </c>
      <c r="S1337">
        <v>1.0955914449999999</v>
      </c>
      <c r="T1337">
        <v>12</v>
      </c>
    </row>
    <row r="1338" spans="1:20" x14ac:dyDescent="0.35">
      <c r="A1338" s="8">
        <v>45738.703136574077</v>
      </c>
      <c r="B1338">
        <v>430</v>
      </c>
      <c r="C1338">
        <v>313</v>
      </c>
      <c r="D1338">
        <v>199</v>
      </c>
      <c r="E1338">
        <v>114</v>
      </c>
      <c r="F1338" s="2">
        <v>45738</v>
      </c>
      <c r="G1338" s="5">
        <f t="shared" si="20"/>
        <v>12</v>
      </c>
      <c r="H1338" t="s">
        <v>1328</v>
      </c>
      <c r="I1338">
        <v>2025</v>
      </c>
      <c r="J1338">
        <v>3</v>
      </c>
      <c r="K1338">
        <v>22</v>
      </c>
      <c r="L1338">
        <v>16</v>
      </c>
      <c r="M1338">
        <v>103</v>
      </c>
      <c r="N1338">
        <v>185</v>
      </c>
      <c r="O1338">
        <v>210.52</v>
      </c>
      <c r="P1338">
        <v>59.53</v>
      </c>
      <c r="Q1338">
        <v>151</v>
      </c>
      <c r="R1338">
        <v>1.1399999999999999</v>
      </c>
      <c r="S1338">
        <v>1.486794604</v>
      </c>
      <c r="T1338">
        <v>12</v>
      </c>
    </row>
    <row r="1339" spans="1:20" x14ac:dyDescent="0.35">
      <c r="A1339" s="8">
        <v>45738.719004629631</v>
      </c>
      <c r="B1339">
        <v>447</v>
      </c>
      <c r="C1339">
        <v>306</v>
      </c>
      <c r="D1339">
        <v>186</v>
      </c>
      <c r="E1339">
        <v>120</v>
      </c>
      <c r="F1339" s="2">
        <v>45738</v>
      </c>
      <c r="G1339" s="5">
        <f t="shared" si="20"/>
        <v>12</v>
      </c>
      <c r="H1339" t="s">
        <v>1329</v>
      </c>
      <c r="I1339">
        <v>2025</v>
      </c>
      <c r="J1339">
        <v>3</v>
      </c>
      <c r="K1339">
        <v>22</v>
      </c>
      <c r="L1339">
        <v>17</v>
      </c>
      <c r="M1339">
        <v>99</v>
      </c>
      <c r="N1339">
        <v>184</v>
      </c>
      <c r="O1339">
        <v>224.46</v>
      </c>
      <c r="P1339">
        <v>63.46</v>
      </c>
      <c r="Q1339">
        <v>160.99</v>
      </c>
      <c r="R1339">
        <v>1.22</v>
      </c>
      <c r="S1339">
        <v>1.363271852</v>
      </c>
      <c r="T1339">
        <v>12</v>
      </c>
    </row>
    <row r="1340" spans="1:20" x14ac:dyDescent="0.35">
      <c r="A1340" s="8">
        <v>45738.783506944441</v>
      </c>
      <c r="B1340">
        <v>269</v>
      </c>
      <c r="C1340">
        <v>215</v>
      </c>
      <c r="D1340">
        <v>161</v>
      </c>
      <c r="E1340">
        <v>54</v>
      </c>
      <c r="F1340" s="2">
        <v>45738</v>
      </c>
      <c r="G1340" s="5">
        <f t="shared" si="20"/>
        <v>12</v>
      </c>
      <c r="H1340" t="s">
        <v>1330</v>
      </c>
      <c r="I1340">
        <v>2025</v>
      </c>
      <c r="J1340">
        <v>3</v>
      </c>
      <c r="K1340">
        <v>22</v>
      </c>
      <c r="L1340">
        <v>18</v>
      </c>
      <c r="M1340">
        <v>48</v>
      </c>
      <c r="N1340">
        <v>85</v>
      </c>
      <c r="O1340">
        <v>131.58000000000001</v>
      </c>
      <c r="P1340">
        <v>37.200000000000003</v>
      </c>
      <c r="Q1340">
        <v>94.37</v>
      </c>
      <c r="R1340">
        <v>1.55</v>
      </c>
      <c r="S1340">
        <v>1.6339869279999999</v>
      </c>
      <c r="T1340">
        <v>12</v>
      </c>
    </row>
    <row r="1341" spans="1:20" x14ac:dyDescent="0.35">
      <c r="A1341" s="8">
        <v>45738.793668981481</v>
      </c>
      <c r="B1341">
        <v>580</v>
      </c>
      <c r="C1341">
        <v>288</v>
      </c>
      <c r="D1341">
        <v>176</v>
      </c>
      <c r="E1341">
        <v>112</v>
      </c>
      <c r="F1341" s="2">
        <v>45738</v>
      </c>
      <c r="G1341" s="5">
        <f t="shared" si="20"/>
        <v>12</v>
      </c>
      <c r="H1341" t="s">
        <v>1331</v>
      </c>
      <c r="I1341">
        <v>2025</v>
      </c>
      <c r="J1341">
        <v>3</v>
      </c>
      <c r="K1341">
        <v>22</v>
      </c>
      <c r="L1341">
        <v>19</v>
      </c>
      <c r="M1341">
        <v>87</v>
      </c>
      <c r="N1341">
        <v>219</v>
      </c>
      <c r="O1341">
        <v>256.95999999999998</v>
      </c>
      <c r="P1341">
        <v>72.66</v>
      </c>
      <c r="Q1341">
        <v>184.31</v>
      </c>
      <c r="R1341">
        <v>1.17</v>
      </c>
      <c r="S1341">
        <v>1.1207970110000001</v>
      </c>
      <c r="T1341">
        <v>12</v>
      </c>
    </row>
    <row r="1342" spans="1:20" x14ac:dyDescent="0.35">
      <c r="A1342" s="8">
        <v>45738.850069444437</v>
      </c>
      <c r="B1342">
        <v>620</v>
      </c>
      <c r="C1342">
        <v>330</v>
      </c>
      <c r="D1342">
        <v>187</v>
      </c>
      <c r="E1342">
        <v>143</v>
      </c>
      <c r="F1342" s="2">
        <v>45738</v>
      </c>
      <c r="G1342" s="5">
        <f t="shared" si="20"/>
        <v>12</v>
      </c>
      <c r="H1342" t="s">
        <v>1332</v>
      </c>
      <c r="I1342">
        <v>2025</v>
      </c>
      <c r="J1342">
        <v>3</v>
      </c>
      <c r="K1342">
        <v>22</v>
      </c>
      <c r="L1342">
        <v>20</v>
      </c>
      <c r="M1342">
        <v>119</v>
      </c>
      <c r="N1342">
        <v>112</v>
      </c>
      <c r="O1342">
        <v>294.11</v>
      </c>
      <c r="P1342">
        <v>83.16</v>
      </c>
      <c r="Q1342">
        <v>210.95</v>
      </c>
      <c r="R1342">
        <v>2.63</v>
      </c>
      <c r="S1342">
        <v>1.122029173</v>
      </c>
      <c r="T1342">
        <v>12</v>
      </c>
    </row>
    <row r="1343" spans="1:20" x14ac:dyDescent="0.35">
      <c r="A1343" s="8">
        <v>45738.885925925933</v>
      </c>
      <c r="B1343">
        <v>697</v>
      </c>
      <c r="C1343">
        <v>483</v>
      </c>
      <c r="D1343">
        <v>252</v>
      </c>
      <c r="E1343">
        <v>231</v>
      </c>
      <c r="F1343" s="2">
        <v>45738</v>
      </c>
      <c r="G1343" s="5">
        <f t="shared" si="20"/>
        <v>12</v>
      </c>
      <c r="H1343" t="s">
        <v>1333</v>
      </c>
      <c r="I1343">
        <v>2025</v>
      </c>
      <c r="J1343">
        <v>3</v>
      </c>
      <c r="K1343">
        <v>22</v>
      </c>
      <c r="L1343">
        <v>21</v>
      </c>
      <c r="M1343">
        <v>179</v>
      </c>
      <c r="N1343">
        <v>200</v>
      </c>
      <c r="O1343">
        <v>382.35</v>
      </c>
      <c r="P1343">
        <v>108.11</v>
      </c>
      <c r="Q1343">
        <v>274.24</v>
      </c>
      <c r="R1343">
        <v>1.91</v>
      </c>
      <c r="S1343">
        <v>1.2632404859999999</v>
      </c>
      <c r="T1343">
        <v>12</v>
      </c>
    </row>
    <row r="1344" spans="1:20" x14ac:dyDescent="0.35">
      <c r="A1344" s="8">
        <v>45738.927685185183</v>
      </c>
      <c r="B1344">
        <v>707</v>
      </c>
      <c r="C1344">
        <v>450</v>
      </c>
      <c r="D1344">
        <v>241</v>
      </c>
      <c r="E1344">
        <v>209</v>
      </c>
      <c r="F1344" s="2">
        <v>45738</v>
      </c>
      <c r="G1344" s="5">
        <f t="shared" si="20"/>
        <v>12</v>
      </c>
      <c r="H1344" t="s">
        <v>1334</v>
      </c>
      <c r="I1344">
        <v>2025</v>
      </c>
      <c r="J1344">
        <v>3</v>
      </c>
      <c r="K1344">
        <v>22</v>
      </c>
      <c r="L1344">
        <v>22</v>
      </c>
      <c r="M1344">
        <v>167</v>
      </c>
      <c r="N1344">
        <v>185</v>
      </c>
      <c r="O1344">
        <v>377.7</v>
      </c>
      <c r="P1344">
        <v>106.8</v>
      </c>
      <c r="Q1344">
        <v>270.91000000000003</v>
      </c>
      <c r="R1344">
        <v>2.04</v>
      </c>
      <c r="S1344">
        <v>1.1914217629999999</v>
      </c>
      <c r="T1344">
        <v>12</v>
      </c>
    </row>
    <row r="1345" spans="1:20" x14ac:dyDescent="0.35">
      <c r="A1345" s="8">
        <v>45738.976122685177</v>
      </c>
      <c r="B1345">
        <v>789</v>
      </c>
      <c r="C1345">
        <v>520</v>
      </c>
      <c r="D1345">
        <v>329</v>
      </c>
      <c r="E1345">
        <v>191</v>
      </c>
      <c r="F1345" s="2">
        <v>45738</v>
      </c>
      <c r="G1345" s="5">
        <f t="shared" si="20"/>
        <v>12</v>
      </c>
      <c r="H1345" t="s">
        <v>1335</v>
      </c>
      <c r="I1345">
        <v>2025</v>
      </c>
      <c r="J1345">
        <v>3</v>
      </c>
      <c r="K1345">
        <v>22</v>
      </c>
      <c r="L1345">
        <v>23</v>
      </c>
      <c r="M1345">
        <v>168</v>
      </c>
      <c r="N1345">
        <v>172</v>
      </c>
      <c r="O1345">
        <v>337.46</v>
      </c>
      <c r="P1345">
        <v>95.42</v>
      </c>
      <c r="Q1345">
        <v>242.04</v>
      </c>
      <c r="R1345">
        <v>1.96</v>
      </c>
      <c r="S1345">
        <v>1.5409233689999999</v>
      </c>
      <c r="T1345">
        <v>12</v>
      </c>
    </row>
    <row r="1346" spans="1:20" x14ac:dyDescent="0.35">
      <c r="A1346" s="8">
        <v>45739.012569444443</v>
      </c>
      <c r="B1346">
        <v>584</v>
      </c>
      <c r="C1346">
        <v>394</v>
      </c>
      <c r="D1346">
        <v>223</v>
      </c>
      <c r="E1346">
        <v>171</v>
      </c>
      <c r="F1346" s="2">
        <v>45739</v>
      </c>
      <c r="G1346" s="5">
        <f t="shared" si="20"/>
        <v>12</v>
      </c>
      <c r="H1346" t="s">
        <v>1336</v>
      </c>
      <c r="I1346">
        <v>2025</v>
      </c>
      <c r="J1346">
        <v>3</v>
      </c>
      <c r="K1346">
        <v>23</v>
      </c>
      <c r="L1346">
        <v>0</v>
      </c>
      <c r="M1346">
        <v>137</v>
      </c>
      <c r="N1346">
        <v>371</v>
      </c>
      <c r="O1346">
        <v>302.77999999999997</v>
      </c>
      <c r="P1346">
        <v>83.02</v>
      </c>
      <c r="Q1346">
        <v>219.76</v>
      </c>
      <c r="R1346">
        <v>0.82</v>
      </c>
      <c r="S1346">
        <v>1.301274853</v>
      </c>
      <c r="T1346">
        <v>12</v>
      </c>
    </row>
    <row r="1347" spans="1:20" x14ac:dyDescent="0.35">
      <c r="A1347" s="8">
        <v>45739.071157407408</v>
      </c>
      <c r="B1347">
        <v>433</v>
      </c>
      <c r="C1347">
        <v>348</v>
      </c>
      <c r="D1347">
        <v>226</v>
      </c>
      <c r="E1347">
        <v>122</v>
      </c>
      <c r="F1347" s="2">
        <v>45739</v>
      </c>
      <c r="G1347" s="5">
        <f t="shared" ref="G1347:G1410" si="21">WEEKNUM(A1347,2)</f>
        <v>12</v>
      </c>
      <c r="H1347" t="s">
        <v>1337</v>
      </c>
      <c r="I1347">
        <v>2025</v>
      </c>
      <c r="J1347">
        <v>3</v>
      </c>
      <c r="K1347">
        <v>23</v>
      </c>
      <c r="L1347">
        <v>1</v>
      </c>
      <c r="M1347">
        <v>100</v>
      </c>
      <c r="N1347">
        <v>239</v>
      </c>
      <c r="O1347">
        <v>247.13</v>
      </c>
      <c r="P1347">
        <v>67.760000000000005</v>
      </c>
      <c r="Q1347">
        <v>179.37</v>
      </c>
      <c r="R1347">
        <v>1.03</v>
      </c>
      <c r="S1347">
        <v>1.4081657430000001</v>
      </c>
      <c r="T1347">
        <v>12</v>
      </c>
    </row>
    <row r="1348" spans="1:20" x14ac:dyDescent="0.35">
      <c r="A1348" s="8">
        <v>45739.099351851852</v>
      </c>
      <c r="B1348">
        <v>457</v>
      </c>
      <c r="C1348">
        <v>307</v>
      </c>
      <c r="D1348">
        <v>204</v>
      </c>
      <c r="E1348">
        <v>103</v>
      </c>
      <c r="F1348" s="2">
        <v>45739</v>
      </c>
      <c r="G1348" s="5">
        <f t="shared" si="21"/>
        <v>12</v>
      </c>
      <c r="H1348" t="s">
        <v>1338</v>
      </c>
      <c r="I1348">
        <v>2025</v>
      </c>
      <c r="J1348">
        <v>3</v>
      </c>
      <c r="K1348">
        <v>23</v>
      </c>
      <c r="L1348">
        <v>2</v>
      </c>
      <c r="M1348">
        <v>82</v>
      </c>
      <c r="N1348">
        <v>198</v>
      </c>
      <c r="O1348">
        <v>252.04</v>
      </c>
      <c r="P1348">
        <v>69.11</v>
      </c>
      <c r="Q1348">
        <v>182.93</v>
      </c>
      <c r="R1348">
        <v>1.27</v>
      </c>
      <c r="S1348">
        <v>1.2180606249999999</v>
      </c>
      <c r="T1348">
        <v>12</v>
      </c>
    </row>
    <row r="1349" spans="1:20" x14ac:dyDescent="0.35">
      <c r="A1349" s="8">
        <v>45739.146423611113</v>
      </c>
      <c r="B1349">
        <v>905</v>
      </c>
      <c r="C1349">
        <v>866</v>
      </c>
      <c r="D1349">
        <v>777</v>
      </c>
      <c r="E1349">
        <v>89</v>
      </c>
      <c r="F1349" s="2">
        <v>45739</v>
      </c>
      <c r="G1349" s="5">
        <f t="shared" si="21"/>
        <v>12</v>
      </c>
      <c r="H1349" t="s">
        <v>1339</v>
      </c>
      <c r="I1349">
        <v>2025</v>
      </c>
      <c r="J1349">
        <v>3</v>
      </c>
      <c r="K1349">
        <v>23</v>
      </c>
      <c r="L1349">
        <v>3</v>
      </c>
      <c r="M1349">
        <v>71</v>
      </c>
      <c r="N1349">
        <v>127</v>
      </c>
      <c r="O1349">
        <v>140.75</v>
      </c>
      <c r="P1349">
        <v>38.590000000000003</v>
      </c>
      <c r="Q1349">
        <v>102.16</v>
      </c>
      <c r="R1349">
        <v>1.1100000000000001</v>
      </c>
      <c r="S1349">
        <v>6.1527531079999997</v>
      </c>
      <c r="T1349">
        <v>12</v>
      </c>
    </row>
    <row r="1350" spans="1:20" x14ac:dyDescent="0.35">
      <c r="A1350" s="8">
        <v>45739.190138888887</v>
      </c>
      <c r="B1350">
        <v>691</v>
      </c>
      <c r="C1350">
        <v>573</v>
      </c>
      <c r="D1350">
        <v>533</v>
      </c>
      <c r="E1350">
        <v>40</v>
      </c>
      <c r="F1350" s="2">
        <v>45739</v>
      </c>
      <c r="G1350" s="5">
        <f t="shared" si="21"/>
        <v>12</v>
      </c>
      <c r="H1350" t="s">
        <v>1340</v>
      </c>
      <c r="I1350">
        <v>2025</v>
      </c>
      <c r="J1350">
        <v>3</v>
      </c>
      <c r="K1350">
        <v>23</v>
      </c>
      <c r="L1350">
        <v>4</v>
      </c>
      <c r="M1350">
        <v>33</v>
      </c>
      <c r="N1350">
        <v>45</v>
      </c>
      <c r="O1350">
        <v>67.099999999999994</v>
      </c>
      <c r="P1350">
        <v>18.399999999999999</v>
      </c>
      <c r="Q1350">
        <v>48.7</v>
      </c>
      <c r="R1350">
        <v>1.49</v>
      </c>
      <c r="S1350">
        <v>8.5394932939999997</v>
      </c>
      <c r="T1350">
        <v>12</v>
      </c>
    </row>
    <row r="1351" spans="1:20" x14ac:dyDescent="0.35">
      <c r="A1351" s="8">
        <v>45739.236342592587</v>
      </c>
      <c r="B1351">
        <v>822</v>
      </c>
      <c r="C1351">
        <v>514</v>
      </c>
      <c r="D1351">
        <v>456</v>
      </c>
      <c r="E1351">
        <v>58</v>
      </c>
      <c r="F1351" s="2">
        <v>45739</v>
      </c>
      <c r="G1351" s="5">
        <f t="shared" si="21"/>
        <v>12</v>
      </c>
      <c r="H1351" t="s">
        <v>1341</v>
      </c>
      <c r="I1351">
        <v>2025</v>
      </c>
      <c r="J1351">
        <v>3</v>
      </c>
      <c r="K1351">
        <v>23</v>
      </c>
      <c r="L1351">
        <v>5</v>
      </c>
      <c r="M1351">
        <v>48</v>
      </c>
      <c r="N1351">
        <v>85</v>
      </c>
      <c r="O1351">
        <v>135.84</v>
      </c>
      <c r="P1351">
        <v>37.25</v>
      </c>
      <c r="Q1351">
        <v>98.59</v>
      </c>
      <c r="R1351">
        <v>1.6</v>
      </c>
      <c r="S1351">
        <v>3.7838633690000001</v>
      </c>
      <c r="T1351">
        <v>12</v>
      </c>
    </row>
    <row r="1352" spans="1:20" x14ac:dyDescent="0.35">
      <c r="A1352" s="8">
        <v>45739.256712962961</v>
      </c>
      <c r="B1352">
        <v>864</v>
      </c>
      <c r="C1352">
        <v>686</v>
      </c>
      <c r="D1352">
        <v>596</v>
      </c>
      <c r="E1352">
        <v>90</v>
      </c>
      <c r="F1352" s="2">
        <v>45739</v>
      </c>
      <c r="G1352" s="5">
        <f t="shared" si="21"/>
        <v>12</v>
      </c>
      <c r="H1352" t="s">
        <v>1342</v>
      </c>
      <c r="I1352">
        <v>2025</v>
      </c>
      <c r="J1352">
        <v>3</v>
      </c>
      <c r="K1352">
        <v>23</v>
      </c>
      <c r="L1352">
        <v>6</v>
      </c>
      <c r="M1352">
        <v>78</v>
      </c>
      <c r="N1352">
        <v>188</v>
      </c>
      <c r="O1352">
        <v>250.41</v>
      </c>
      <c r="P1352">
        <v>68.66</v>
      </c>
      <c r="Q1352">
        <v>181.75</v>
      </c>
      <c r="R1352">
        <v>1.33</v>
      </c>
      <c r="S1352">
        <v>2.739507208</v>
      </c>
      <c r="T1352">
        <v>12</v>
      </c>
    </row>
    <row r="1353" spans="1:20" x14ac:dyDescent="0.35">
      <c r="A1353" s="8">
        <v>45739.318113425928</v>
      </c>
      <c r="B1353">
        <v>545</v>
      </c>
      <c r="C1353">
        <v>375</v>
      </c>
      <c r="D1353">
        <v>246</v>
      </c>
      <c r="E1353">
        <v>129</v>
      </c>
      <c r="F1353" s="2">
        <v>45739</v>
      </c>
      <c r="G1353" s="5">
        <f t="shared" si="21"/>
        <v>12</v>
      </c>
      <c r="H1353" t="s">
        <v>1343</v>
      </c>
      <c r="I1353">
        <v>2025</v>
      </c>
      <c r="J1353">
        <v>3</v>
      </c>
      <c r="K1353">
        <v>23</v>
      </c>
      <c r="L1353">
        <v>7</v>
      </c>
      <c r="M1353">
        <v>89</v>
      </c>
      <c r="N1353">
        <v>189</v>
      </c>
      <c r="O1353">
        <v>199.67</v>
      </c>
      <c r="P1353">
        <v>54.75</v>
      </c>
      <c r="Q1353">
        <v>144.91999999999999</v>
      </c>
      <c r="R1353">
        <v>1.06</v>
      </c>
      <c r="S1353">
        <v>1.878098863</v>
      </c>
      <c r="T1353">
        <v>12</v>
      </c>
    </row>
    <row r="1354" spans="1:20" x14ac:dyDescent="0.35">
      <c r="A1354" s="8">
        <v>45739.365590277783</v>
      </c>
      <c r="B1354">
        <v>243</v>
      </c>
      <c r="C1354">
        <v>188</v>
      </c>
      <c r="D1354">
        <v>76</v>
      </c>
      <c r="E1354">
        <v>112</v>
      </c>
      <c r="F1354" s="2">
        <v>45739</v>
      </c>
      <c r="G1354" s="5">
        <f t="shared" si="21"/>
        <v>12</v>
      </c>
      <c r="H1354" t="s">
        <v>1344</v>
      </c>
      <c r="I1354">
        <v>2025</v>
      </c>
      <c r="J1354">
        <v>3</v>
      </c>
      <c r="K1354">
        <v>23</v>
      </c>
      <c r="L1354">
        <v>8</v>
      </c>
      <c r="M1354">
        <v>80</v>
      </c>
      <c r="N1354">
        <v>198</v>
      </c>
      <c r="O1354">
        <v>160.38999999999999</v>
      </c>
      <c r="P1354">
        <v>43.98</v>
      </c>
      <c r="Q1354">
        <v>116.41</v>
      </c>
      <c r="R1354">
        <v>0.81</v>
      </c>
      <c r="S1354">
        <v>1.172142902</v>
      </c>
      <c r="T1354">
        <v>12</v>
      </c>
    </row>
    <row r="1355" spans="1:20" x14ac:dyDescent="0.35">
      <c r="A1355" s="8">
        <v>45739.404270833344</v>
      </c>
      <c r="B1355">
        <v>313</v>
      </c>
      <c r="C1355">
        <v>250</v>
      </c>
      <c r="D1355">
        <v>128</v>
      </c>
      <c r="E1355">
        <v>122</v>
      </c>
      <c r="F1355" s="2">
        <v>45739</v>
      </c>
      <c r="G1355" s="5">
        <f t="shared" si="21"/>
        <v>12</v>
      </c>
      <c r="H1355" t="s">
        <v>1345</v>
      </c>
      <c r="I1355">
        <v>2025</v>
      </c>
      <c r="J1355">
        <v>3</v>
      </c>
      <c r="K1355">
        <v>23</v>
      </c>
      <c r="L1355">
        <v>9</v>
      </c>
      <c r="M1355">
        <v>81</v>
      </c>
      <c r="N1355">
        <v>211</v>
      </c>
      <c r="O1355">
        <v>176.76</v>
      </c>
      <c r="P1355">
        <v>48.47</v>
      </c>
      <c r="Q1355">
        <v>128.29</v>
      </c>
      <c r="R1355">
        <v>0.84</v>
      </c>
      <c r="S1355">
        <v>1.414347137</v>
      </c>
      <c r="T1355">
        <v>12</v>
      </c>
    </row>
    <row r="1356" spans="1:20" x14ac:dyDescent="0.35">
      <c r="A1356" s="8">
        <v>45739.41988425926</v>
      </c>
      <c r="B1356">
        <v>321</v>
      </c>
      <c r="C1356">
        <v>308</v>
      </c>
      <c r="D1356">
        <v>229</v>
      </c>
      <c r="E1356">
        <v>79</v>
      </c>
      <c r="F1356" s="2">
        <v>45739</v>
      </c>
      <c r="G1356" s="5">
        <f t="shared" si="21"/>
        <v>12</v>
      </c>
      <c r="H1356" t="s">
        <v>1346</v>
      </c>
      <c r="I1356">
        <v>2025</v>
      </c>
      <c r="J1356">
        <v>3</v>
      </c>
      <c r="K1356">
        <v>23</v>
      </c>
      <c r="L1356">
        <v>10</v>
      </c>
      <c r="M1356">
        <v>62</v>
      </c>
      <c r="N1356">
        <v>204</v>
      </c>
      <c r="O1356">
        <v>196.4</v>
      </c>
      <c r="P1356">
        <v>53.85</v>
      </c>
      <c r="Q1356">
        <v>142.55000000000001</v>
      </c>
      <c r="R1356">
        <v>0.96</v>
      </c>
      <c r="S1356">
        <v>1.5682281060000001</v>
      </c>
      <c r="T1356">
        <v>12</v>
      </c>
    </row>
    <row r="1357" spans="1:20" x14ac:dyDescent="0.35">
      <c r="A1357" s="8">
        <v>45739.46197916667</v>
      </c>
      <c r="B1357">
        <v>267</v>
      </c>
      <c r="C1357">
        <v>213</v>
      </c>
      <c r="D1357">
        <v>128</v>
      </c>
      <c r="E1357">
        <v>85</v>
      </c>
      <c r="F1357" s="2">
        <v>45739</v>
      </c>
      <c r="G1357" s="5">
        <f t="shared" si="21"/>
        <v>12</v>
      </c>
      <c r="H1357" t="s">
        <v>1347</v>
      </c>
      <c r="I1357">
        <v>2025</v>
      </c>
      <c r="J1357">
        <v>3</v>
      </c>
      <c r="K1357">
        <v>23</v>
      </c>
      <c r="L1357">
        <v>11</v>
      </c>
      <c r="M1357">
        <v>63</v>
      </c>
      <c r="N1357">
        <v>169</v>
      </c>
      <c r="O1357">
        <v>127.66</v>
      </c>
      <c r="P1357">
        <v>35</v>
      </c>
      <c r="Q1357">
        <v>92.65</v>
      </c>
      <c r="R1357">
        <v>0.76</v>
      </c>
      <c r="S1357">
        <v>1.668494438</v>
      </c>
      <c r="T1357">
        <v>12</v>
      </c>
    </row>
    <row r="1358" spans="1:20" x14ac:dyDescent="0.35">
      <c r="A1358" s="8">
        <v>45739.511423611111</v>
      </c>
      <c r="B1358">
        <v>285</v>
      </c>
      <c r="C1358">
        <v>196</v>
      </c>
      <c r="D1358">
        <v>105</v>
      </c>
      <c r="E1358">
        <v>91</v>
      </c>
      <c r="F1358" s="2">
        <v>45739</v>
      </c>
      <c r="G1358" s="5">
        <f t="shared" si="21"/>
        <v>12</v>
      </c>
      <c r="H1358" t="s">
        <v>1348</v>
      </c>
      <c r="I1358">
        <v>2025</v>
      </c>
      <c r="J1358">
        <v>3</v>
      </c>
      <c r="K1358">
        <v>23</v>
      </c>
      <c r="L1358">
        <v>12</v>
      </c>
      <c r="M1358">
        <v>67</v>
      </c>
      <c r="N1358">
        <v>233</v>
      </c>
      <c r="O1358">
        <v>217.67</v>
      </c>
      <c r="P1358">
        <v>59.69</v>
      </c>
      <c r="Q1358">
        <v>157.99</v>
      </c>
      <c r="R1358">
        <v>0.93</v>
      </c>
      <c r="S1358">
        <v>0.9004456287</v>
      </c>
      <c r="T1358">
        <v>12</v>
      </c>
    </row>
    <row r="1359" spans="1:20" x14ac:dyDescent="0.35">
      <c r="A1359" s="8">
        <v>45739.546111111107</v>
      </c>
      <c r="B1359">
        <v>396</v>
      </c>
      <c r="C1359">
        <v>272</v>
      </c>
      <c r="D1359">
        <v>187</v>
      </c>
      <c r="E1359">
        <v>85</v>
      </c>
      <c r="F1359" s="2">
        <v>45739</v>
      </c>
      <c r="G1359" s="5">
        <f t="shared" si="21"/>
        <v>12</v>
      </c>
      <c r="H1359" t="s">
        <v>1349</v>
      </c>
      <c r="I1359">
        <v>2025</v>
      </c>
      <c r="J1359">
        <v>3</v>
      </c>
      <c r="K1359">
        <v>23</v>
      </c>
      <c r="L1359">
        <v>13</v>
      </c>
      <c r="M1359">
        <v>71</v>
      </c>
      <c r="N1359">
        <v>148</v>
      </c>
      <c r="O1359">
        <v>191.49</v>
      </c>
      <c r="P1359">
        <v>52.5</v>
      </c>
      <c r="Q1359">
        <v>138.97999999999999</v>
      </c>
      <c r="R1359">
        <v>1.29</v>
      </c>
      <c r="S1359">
        <v>1.4204397099999999</v>
      </c>
      <c r="T1359">
        <v>12</v>
      </c>
    </row>
    <row r="1360" spans="1:20" x14ac:dyDescent="0.35">
      <c r="A1360" s="8">
        <v>45739.587002314824</v>
      </c>
      <c r="B1360">
        <v>377</v>
      </c>
      <c r="C1360">
        <v>258</v>
      </c>
      <c r="D1360">
        <v>172</v>
      </c>
      <c r="E1360">
        <v>86</v>
      </c>
      <c r="F1360" s="2">
        <v>45739</v>
      </c>
      <c r="G1360" s="5">
        <f t="shared" si="21"/>
        <v>12</v>
      </c>
      <c r="H1360" t="s">
        <v>1350</v>
      </c>
      <c r="I1360">
        <v>2025</v>
      </c>
      <c r="J1360">
        <v>3</v>
      </c>
      <c r="K1360">
        <v>23</v>
      </c>
      <c r="L1360">
        <v>14</v>
      </c>
      <c r="M1360">
        <v>66</v>
      </c>
      <c r="N1360">
        <v>134</v>
      </c>
      <c r="O1360">
        <v>181.67</v>
      </c>
      <c r="P1360">
        <v>49.81</v>
      </c>
      <c r="Q1360">
        <v>131.85</v>
      </c>
      <c r="R1360">
        <v>1.36</v>
      </c>
      <c r="S1360">
        <v>1.420157428</v>
      </c>
      <c r="T1360">
        <v>12</v>
      </c>
    </row>
    <row r="1361" spans="1:20" x14ac:dyDescent="0.35">
      <c r="A1361" s="8">
        <v>45739.637361111112</v>
      </c>
      <c r="B1361">
        <v>410</v>
      </c>
      <c r="C1361">
        <v>242</v>
      </c>
      <c r="D1361">
        <v>145</v>
      </c>
      <c r="E1361">
        <v>97</v>
      </c>
      <c r="F1361" s="2">
        <v>45739</v>
      </c>
      <c r="G1361" s="5">
        <f t="shared" si="21"/>
        <v>12</v>
      </c>
      <c r="H1361" t="s">
        <v>1351</v>
      </c>
      <c r="I1361">
        <v>2025</v>
      </c>
      <c r="J1361">
        <v>3</v>
      </c>
      <c r="K1361">
        <v>23</v>
      </c>
      <c r="L1361">
        <v>15</v>
      </c>
      <c r="M1361">
        <v>79</v>
      </c>
      <c r="N1361">
        <v>171</v>
      </c>
      <c r="O1361">
        <v>206.22</v>
      </c>
      <c r="P1361">
        <v>56.54</v>
      </c>
      <c r="Q1361">
        <v>149.66999999999999</v>
      </c>
      <c r="R1361">
        <v>1.21</v>
      </c>
      <c r="S1361">
        <v>1.173504025</v>
      </c>
      <c r="T1361">
        <v>12</v>
      </c>
    </row>
    <row r="1362" spans="1:20" x14ac:dyDescent="0.35">
      <c r="A1362" s="8">
        <v>45739.680717592593</v>
      </c>
      <c r="B1362">
        <v>431</v>
      </c>
      <c r="C1362">
        <v>296</v>
      </c>
      <c r="D1362">
        <v>200</v>
      </c>
      <c r="E1362">
        <v>96</v>
      </c>
      <c r="F1362" s="2">
        <v>45739</v>
      </c>
      <c r="G1362" s="5">
        <f t="shared" si="21"/>
        <v>12</v>
      </c>
      <c r="H1362" t="s">
        <v>1282</v>
      </c>
      <c r="I1362">
        <v>2025</v>
      </c>
      <c r="J1362">
        <v>3</v>
      </c>
      <c r="K1362">
        <v>23</v>
      </c>
      <c r="L1362">
        <v>16</v>
      </c>
      <c r="M1362">
        <v>84</v>
      </c>
      <c r="N1362">
        <v>130</v>
      </c>
      <c r="O1362">
        <v>165.3</v>
      </c>
      <c r="P1362">
        <v>45.32</v>
      </c>
      <c r="Q1362">
        <v>119.98</v>
      </c>
      <c r="R1362">
        <v>1.27</v>
      </c>
      <c r="S1362">
        <v>1.790683606</v>
      </c>
      <c r="T1362">
        <v>12</v>
      </c>
    </row>
    <row r="1363" spans="1:20" x14ac:dyDescent="0.35">
      <c r="A1363" s="8">
        <v>45739.724050925928</v>
      </c>
      <c r="B1363">
        <v>397</v>
      </c>
      <c r="C1363">
        <v>260</v>
      </c>
      <c r="D1363">
        <v>157</v>
      </c>
      <c r="E1363">
        <v>103</v>
      </c>
      <c r="F1363" s="2">
        <v>45739</v>
      </c>
      <c r="G1363" s="5">
        <f t="shared" si="21"/>
        <v>12</v>
      </c>
      <c r="H1363" t="s">
        <v>1352</v>
      </c>
      <c r="I1363">
        <v>2025</v>
      </c>
      <c r="J1363">
        <v>3</v>
      </c>
      <c r="K1363">
        <v>23</v>
      </c>
      <c r="L1363">
        <v>17</v>
      </c>
      <c r="M1363">
        <v>84</v>
      </c>
      <c r="N1363">
        <v>130</v>
      </c>
      <c r="O1363">
        <v>165.3</v>
      </c>
      <c r="P1363">
        <v>45.32</v>
      </c>
      <c r="Q1363">
        <v>119.98</v>
      </c>
      <c r="R1363">
        <v>1.27</v>
      </c>
      <c r="S1363">
        <v>1.572897762</v>
      </c>
      <c r="T1363">
        <v>12</v>
      </c>
    </row>
    <row r="1364" spans="1:20" x14ac:dyDescent="0.35">
      <c r="A1364" s="8">
        <v>45739.770578703698</v>
      </c>
      <c r="B1364">
        <v>284</v>
      </c>
      <c r="C1364">
        <v>174</v>
      </c>
      <c r="D1364">
        <v>129</v>
      </c>
      <c r="E1364">
        <v>45</v>
      </c>
      <c r="F1364" s="2">
        <v>45739</v>
      </c>
      <c r="G1364" s="5">
        <f t="shared" si="21"/>
        <v>12</v>
      </c>
      <c r="H1364" t="s">
        <v>1353</v>
      </c>
      <c r="I1364">
        <v>2025</v>
      </c>
      <c r="J1364">
        <v>3</v>
      </c>
      <c r="K1364">
        <v>23</v>
      </c>
      <c r="L1364">
        <v>18</v>
      </c>
      <c r="M1364">
        <v>39</v>
      </c>
      <c r="N1364">
        <v>60</v>
      </c>
      <c r="O1364">
        <v>94.92</v>
      </c>
      <c r="P1364">
        <v>26.03</v>
      </c>
      <c r="Q1364">
        <v>68.900000000000006</v>
      </c>
      <c r="R1364">
        <v>1.58</v>
      </c>
      <c r="S1364">
        <v>1.8331226300000001</v>
      </c>
      <c r="T1364">
        <v>12</v>
      </c>
    </row>
    <row r="1365" spans="1:20" x14ac:dyDescent="0.35">
      <c r="A1365" s="8">
        <v>45739.810555555552</v>
      </c>
      <c r="B1365">
        <v>621</v>
      </c>
      <c r="C1365">
        <v>302</v>
      </c>
      <c r="D1365">
        <v>200</v>
      </c>
      <c r="E1365">
        <v>102</v>
      </c>
      <c r="F1365" s="2">
        <v>45739</v>
      </c>
      <c r="G1365" s="5">
        <f t="shared" si="21"/>
        <v>12</v>
      </c>
      <c r="H1365" t="s">
        <v>1354</v>
      </c>
      <c r="I1365">
        <v>2025</v>
      </c>
      <c r="J1365">
        <v>3</v>
      </c>
      <c r="K1365">
        <v>23</v>
      </c>
      <c r="L1365">
        <v>19</v>
      </c>
      <c r="M1365">
        <v>75</v>
      </c>
      <c r="N1365">
        <v>157</v>
      </c>
      <c r="O1365">
        <v>194.76</v>
      </c>
      <c r="P1365">
        <v>53.4</v>
      </c>
      <c r="Q1365">
        <v>141.36000000000001</v>
      </c>
      <c r="R1365">
        <v>1.24</v>
      </c>
      <c r="S1365">
        <v>1.550626412</v>
      </c>
      <c r="T1365">
        <v>12</v>
      </c>
    </row>
    <row r="1366" spans="1:20" x14ac:dyDescent="0.35">
      <c r="A1366" s="8">
        <v>45739.852152777778</v>
      </c>
      <c r="B1366">
        <v>722</v>
      </c>
      <c r="C1366">
        <v>383</v>
      </c>
      <c r="D1366">
        <v>242</v>
      </c>
      <c r="E1366">
        <v>141</v>
      </c>
      <c r="F1366" s="2">
        <v>45739</v>
      </c>
      <c r="G1366" s="5">
        <f t="shared" si="21"/>
        <v>12</v>
      </c>
      <c r="H1366" t="s">
        <v>1355</v>
      </c>
      <c r="I1366">
        <v>2025</v>
      </c>
      <c r="J1366">
        <v>3</v>
      </c>
      <c r="K1366">
        <v>23</v>
      </c>
      <c r="L1366">
        <v>20</v>
      </c>
      <c r="M1366">
        <v>107</v>
      </c>
      <c r="N1366">
        <v>97</v>
      </c>
      <c r="O1366">
        <v>292.95999999999998</v>
      </c>
      <c r="P1366">
        <v>80.33</v>
      </c>
      <c r="Q1366">
        <v>212.63</v>
      </c>
      <c r="R1366">
        <v>3.02</v>
      </c>
      <c r="S1366">
        <v>1.3073457129999999</v>
      </c>
      <c r="T1366">
        <v>12</v>
      </c>
    </row>
    <row r="1367" spans="1:20" x14ac:dyDescent="0.35">
      <c r="A1367" s="8">
        <v>45739.908379629633</v>
      </c>
      <c r="B1367">
        <v>841</v>
      </c>
      <c r="C1367">
        <v>570</v>
      </c>
      <c r="D1367">
        <v>303</v>
      </c>
      <c r="E1367">
        <v>267</v>
      </c>
      <c r="F1367" s="2">
        <v>45739</v>
      </c>
      <c r="G1367" s="5">
        <f t="shared" si="21"/>
        <v>12</v>
      </c>
      <c r="H1367" t="s">
        <v>1356</v>
      </c>
      <c r="I1367">
        <v>2025</v>
      </c>
      <c r="J1367">
        <v>3</v>
      </c>
      <c r="K1367">
        <v>23</v>
      </c>
      <c r="L1367">
        <v>21</v>
      </c>
      <c r="M1367">
        <v>197</v>
      </c>
      <c r="N1367">
        <v>237</v>
      </c>
      <c r="O1367">
        <v>445.17</v>
      </c>
      <c r="P1367">
        <v>122.06</v>
      </c>
      <c r="Q1367">
        <v>323.10000000000002</v>
      </c>
      <c r="R1367">
        <v>1.88</v>
      </c>
      <c r="S1367">
        <v>1.280409731</v>
      </c>
      <c r="T1367">
        <v>12</v>
      </c>
    </row>
    <row r="1368" spans="1:20" x14ac:dyDescent="0.35">
      <c r="A1368" s="8">
        <v>45739.950810185182</v>
      </c>
      <c r="B1368">
        <v>801</v>
      </c>
      <c r="C1368">
        <v>506</v>
      </c>
      <c r="D1368">
        <v>277</v>
      </c>
      <c r="E1368">
        <v>229</v>
      </c>
      <c r="F1368" s="2">
        <v>45739</v>
      </c>
      <c r="G1368" s="5">
        <f t="shared" si="21"/>
        <v>12</v>
      </c>
      <c r="H1368" t="s">
        <v>1357</v>
      </c>
      <c r="I1368">
        <v>2025</v>
      </c>
      <c r="J1368">
        <v>3</v>
      </c>
      <c r="K1368">
        <v>23</v>
      </c>
      <c r="L1368">
        <v>22</v>
      </c>
      <c r="M1368">
        <v>177</v>
      </c>
      <c r="N1368">
        <v>225</v>
      </c>
      <c r="O1368">
        <v>481.17</v>
      </c>
      <c r="P1368">
        <v>131.94</v>
      </c>
      <c r="Q1368">
        <v>349.24</v>
      </c>
      <c r="R1368">
        <v>2.14</v>
      </c>
      <c r="S1368">
        <v>1.051603383</v>
      </c>
      <c r="T1368">
        <v>12</v>
      </c>
    </row>
    <row r="1369" spans="1:20" x14ac:dyDescent="0.35">
      <c r="A1369" s="8">
        <v>45739.970289351862</v>
      </c>
      <c r="B1369">
        <v>767</v>
      </c>
      <c r="C1369">
        <v>483</v>
      </c>
      <c r="D1369">
        <v>265</v>
      </c>
      <c r="E1369">
        <v>218</v>
      </c>
      <c r="F1369" s="2">
        <v>45739</v>
      </c>
      <c r="G1369" s="5">
        <f t="shared" si="21"/>
        <v>12</v>
      </c>
      <c r="H1369" t="s">
        <v>1358</v>
      </c>
      <c r="I1369">
        <v>2025</v>
      </c>
      <c r="J1369">
        <v>3</v>
      </c>
      <c r="K1369">
        <v>23</v>
      </c>
      <c r="L1369">
        <v>23</v>
      </c>
      <c r="M1369">
        <v>167</v>
      </c>
      <c r="N1369">
        <v>196</v>
      </c>
      <c r="O1369">
        <v>428.8</v>
      </c>
      <c r="P1369">
        <v>117.58</v>
      </c>
      <c r="Q1369">
        <v>311.22000000000003</v>
      </c>
      <c r="R1369">
        <v>2.19</v>
      </c>
      <c r="S1369">
        <v>1.1263992540000001</v>
      </c>
      <c r="T1369">
        <v>12</v>
      </c>
    </row>
    <row r="1370" spans="1:20" x14ac:dyDescent="0.35">
      <c r="A1370" s="8">
        <v>45740.028657407413</v>
      </c>
      <c r="B1370">
        <v>621</v>
      </c>
      <c r="C1370">
        <v>491</v>
      </c>
      <c r="D1370">
        <v>271</v>
      </c>
      <c r="E1370">
        <v>220</v>
      </c>
      <c r="F1370" s="2">
        <v>45740</v>
      </c>
      <c r="G1370" s="5">
        <f t="shared" si="21"/>
        <v>13</v>
      </c>
      <c r="H1370" t="s">
        <v>1359</v>
      </c>
      <c r="I1370">
        <v>2025</v>
      </c>
      <c r="J1370">
        <v>3</v>
      </c>
      <c r="K1370">
        <v>24</v>
      </c>
      <c r="L1370">
        <v>0</v>
      </c>
      <c r="M1370">
        <v>165</v>
      </c>
      <c r="N1370">
        <v>593</v>
      </c>
      <c r="O1370">
        <v>443.26</v>
      </c>
      <c r="P1370">
        <v>128.52000000000001</v>
      </c>
      <c r="Q1370">
        <v>314.73</v>
      </c>
      <c r="R1370">
        <v>0.75</v>
      </c>
      <c r="S1370">
        <v>1.1077020259999999</v>
      </c>
      <c r="T1370">
        <v>13</v>
      </c>
    </row>
    <row r="1371" spans="1:20" x14ac:dyDescent="0.35">
      <c r="A1371" s="8">
        <v>45740.053796296299</v>
      </c>
      <c r="B1371">
        <v>498</v>
      </c>
      <c r="C1371">
        <v>371</v>
      </c>
      <c r="D1371">
        <v>184</v>
      </c>
      <c r="E1371">
        <v>187</v>
      </c>
      <c r="F1371" s="2">
        <v>45740</v>
      </c>
      <c r="G1371" s="5">
        <f t="shared" si="21"/>
        <v>13</v>
      </c>
      <c r="H1371" t="s">
        <v>1360</v>
      </c>
      <c r="I1371">
        <v>2025</v>
      </c>
      <c r="J1371">
        <v>3</v>
      </c>
      <c r="K1371">
        <v>24</v>
      </c>
      <c r="L1371">
        <v>1</v>
      </c>
      <c r="M1371">
        <v>145</v>
      </c>
      <c r="N1371">
        <v>431</v>
      </c>
      <c r="O1371">
        <v>337.79</v>
      </c>
      <c r="P1371">
        <v>97.94</v>
      </c>
      <c r="Q1371">
        <v>239.85</v>
      </c>
      <c r="R1371">
        <v>0.78</v>
      </c>
      <c r="S1371">
        <v>1.098315521</v>
      </c>
      <c r="T1371">
        <v>13</v>
      </c>
    </row>
    <row r="1372" spans="1:20" x14ac:dyDescent="0.35">
      <c r="A1372" s="8">
        <v>45740.089895833327</v>
      </c>
      <c r="B1372">
        <v>519</v>
      </c>
      <c r="C1372">
        <v>362</v>
      </c>
      <c r="D1372">
        <v>215</v>
      </c>
      <c r="E1372">
        <v>147</v>
      </c>
      <c r="F1372" s="2">
        <v>45740</v>
      </c>
      <c r="G1372" s="5">
        <f t="shared" si="21"/>
        <v>13</v>
      </c>
      <c r="H1372" t="s">
        <v>1361</v>
      </c>
      <c r="I1372">
        <v>2025</v>
      </c>
      <c r="J1372">
        <v>3</v>
      </c>
      <c r="K1372">
        <v>24</v>
      </c>
      <c r="L1372">
        <v>2</v>
      </c>
      <c r="M1372">
        <v>117</v>
      </c>
      <c r="N1372">
        <v>331</v>
      </c>
      <c r="O1372">
        <v>312.13</v>
      </c>
      <c r="P1372">
        <v>90.5</v>
      </c>
      <c r="Q1372">
        <v>221.63</v>
      </c>
      <c r="R1372">
        <v>0.94</v>
      </c>
      <c r="S1372">
        <v>1.1597731710000001</v>
      </c>
      <c r="T1372">
        <v>13</v>
      </c>
    </row>
    <row r="1373" spans="1:20" x14ac:dyDescent="0.35">
      <c r="A1373" s="8">
        <v>45740.129374999997</v>
      </c>
      <c r="B1373">
        <v>863</v>
      </c>
      <c r="C1373">
        <v>876</v>
      </c>
      <c r="D1373">
        <v>785</v>
      </c>
      <c r="E1373">
        <v>91</v>
      </c>
      <c r="F1373" s="2">
        <v>45740</v>
      </c>
      <c r="G1373" s="5">
        <f t="shared" si="21"/>
        <v>13</v>
      </c>
      <c r="H1373" t="s">
        <v>1362</v>
      </c>
      <c r="I1373">
        <v>2025</v>
      </c>
      <c r="J1373">
        <v>3</v>
      </c>
      <c r="K1373">
        <v>24</v>
      </c>
      <c r="L1373">
        <v>3</v>
      </c>
      <c r="M1373">
        <v>66</v>
      </c>
      <c r="N1373">
        <v>136</v>
      </c>
      <c r="O1373">
        <v>181.01</v>
      </c>
      <c r="P1373">
        <v>52.48</v>
      </c>
      <c r="Q1373">
        <v>128.53</v>
      </c>
      <c r="R1373">
        <v>1.33</v>
      </c>
      <c r="S1373">
        <v>4.8395116290000004</v>
      </c>
      <c r="T1373">
        <v>13</v>
      </c>
    </row>
    <row r="1374" spans="1:20" x14ac:dyDescent="0.35">
      <c r="A1374" s="8">
        <v>45740.180185185192</v>
      </c>
      <c r="B1374">
        <v>719</v>
      </c>
      <c r="C1374">
        <v>595</v>
      </c>
      <c r="D1374">
        <v>538</v>
      </c>
      <c r="E1374">
        <v>57</v>
      </c>
      <c r="F1374" s="2">
        <v>45740</v>
      </c>
      <c r="G1374" s="5">
        <f t="shared" si="21"/>
        <v>13</v>
      </c>
      <c r="H1374" t="s">
        <v>1363</v>
      </c>
      <c r="I1374">
        <v>2025</v>
      </c>
      <c r="J1374">
        <v>3</v>
      </c>
      <c r="K1374">
        <v>24</v>
      </c>
      <c r="L1374">
        <v>4</v>
      </c>
      <c r="M1374">
        <v>50</v>
      </c>
      <c r="N1374">
        <v>80</v>
      </c>
      <c r="O1374">
        <v>104.04</v>
      </c>
      <c r="P1374">
        <v>30.17</v>
      </c>
      <c r="Q1374">
        <v>73.88</v>
      </c>
      <c r="R1374">
        <v>1.3</v>
      </c>
      <c r="S1374">
        <v>5.7189542480000002</v>
      </c>
      <c r="T1374">
        <v>13</v>
      </c>
    </row>
    <row r="1375" spans="1:20" x14ac:dyDescent="0.35">
      <c r="A1375" s="8">
        <v>45740.244097222218</v>
      </c>
      <c r="B1375">
        <v>820</v>
      </c>
      <c r="C1375">
        <v>564</v>
      </c>
      <c r="D1375">
        <v>490</v>
      </c>
      <c r="E1375">
        <v>74</v>
      </c>
      <c r="F1375" s="2">
        <v>45740</v>
      </c>
      <c r="G1375" s="5">
        <f t="shared" si="21"/>
        <v>13</v>
      </c>
      <c r="H1375" t="s">
        <v>1364</v>
      </c>
      <c r="I1375">
        <v>2025</v>
      </c>
      <c r="J1375">
        <v>3</v>
      </c>
      <c r="K1375">
        <v>24</v>
      </c>
      <c r="L1375">
        <v>5</v>
      </c>
      <c r="M1375">
        <v>64</v>
      </c>
      <c r="N1375">
        <v>124</v>
      </c>
      <c r="O1375">
        <v>161.06</v>
      </c>
      <c r="P1375">
        <v>46.7</v>
      </c>
      <c r="Q1375">
        <v>114.36</v>
      </c>
      <c r="R1375">
        <v>1.3</v>
      </c>
      <c r="S1375">
        <v>3.501800571</v>
      </c>
      <c r="T1375">
        <v>13</v>
      </c>
    </row>
    <row r="1376" spans="1:20" x14ac:dyDescent="0.35">
      <c r="A1376" s="8">
        <v>45740.267870370371</v>
      </c>
      <c r="B1376">
        <v>805</v>
      </c>
      <c r="C1376">
        <v>704</v>
      </c>
      <c r="D1376">
        <v>603</v>
      </c>
      <c r="E1376">
        <v>101</v>
      </c>
      <c r="F1376" s="2">
        <v>45740</v>
      </c>
      <c r="G1376" s="5">
        <f t="shared" si="21"/>
        <v>13</v>
      </c>
      <c r="H1376" t="s">
        <v>1365</v>
      </c>
      <c r="I1376">
        <v>2025</v>
      </c>
      <c r="J1376">
        <v>3</v>
      </c>
      <c r="K1376">
        <v>24</v>
      </c>
      <c r="L1376">
        <v>6</v>
      </c>
      <c r="M1376">
        <v>74</v>
      </c>
      <c r="N1376">
        <v>144</v>
      </c>
      <c r="O1376">
        <v>161.06</v>
      </c>
      <c r="P1376">
        <v>46.7</v>
      </c>
      <c r="Q1376">
        <v>114.36</v>
      </c>
      <c r="R1376">
        <v>1.1200000000000001</v>
      </c>
      <c r="S1376">
        <v>4.371041848</v>
      </c>
      <c r="T1376">
        <v>13</v>
      </c>
    </row>
    <row r="1377" spans="1:20" x14ac:dyDescent="0.35">
      <c r="A1377" s="8">
        <v>45740.296307870369</v>
      </c>
      <c r="B1377">
        <v>478</v>
      </c>
      <c r="C1377">
        <v>338</v>
      </c>
      <c r="D1377">
        <v>231</v>
      </c>
      <c r="E1377">
        <v>107</v>
      </c>
      <c r="F1377" s="2">
        <v>45740</v>
      </c>
      <c r="G1377" s="5">
        <f t="shared" si="21"/>
        <v>13</v>
      </c>
      <c r="H1377" t="s">
        <v>1366</v>
      </c>
      <c r="I1377">
        <v>2025</v>
      </c>
      <c r="J1377">
        <v>3</v>
      </c>
      <c r="K1377">
        <v>24</v>
      </c>
      <c r="L1377">
        <v>7</v>
      </c>
      <c r="M1377">
        <v>68</v>
      </c>
      <c r="N1377">
        <v>144</v>
      </c>
      <c r="O1377">
        <v>190.99</v>
      </c>
      <c r="P1377">
        <v>55.38</v>
      </c>
      <c r="Q1377">
        <v>135.61000000000001</v>
      </c>
      <c r="R1377">
        <v>1.33</v>
      </c>
      <c r="S1377">
        <v>1.7697261639999999</v>
      </c>
      <c r="T1377">
        <v>13</v>
      </c>
    </row>
    <row r="1378" spans="1:20" x14ac:dyDescent="0.35">
      <c r="A1378" s="8">
        <v>45740.353414351863</v>
      </c>
      <c r="B1378">
        <v>261</v>
      </c>
      <c r="C1378">
        <v>173</v>
      </c>
      <c r="D1378">
        <v>84</v>
      </c>
      <c r="E1378">
        <v>89</v>
      </c>
      <c r="F1378" s="2">
        <v>45740</v>
      </c>
      <c r="G1378" s="5">
        <f t="shared" si="21"/>
        <v>13</v>
      </c>
      <c r="H1378" t="s">
        <v>1367</v>
      </c>
      <c r="I1378">
        <v>2025</v>
      </c>
      <c r="J1378">
        <v>3</v>
      </c>
      <c r="K1378">
        <v>24</v>
      </c>
      <c r="L1378">
        <v>8</v>
      </c>
      <c r="M1378">
        <v>65</v>
      </c>
      <c r="N1378">
        <v>161</v>
      </c>
      <c r="O1378">
        <v>155.35</v>
      </c>
      <c r="P1378">
        <v>45.04</v>
      </c>
      <c r="Q1378">
        <v>110.31</v>
      </c>
      <c r="R1378">
        <v>0.96</v>
      </c>
      <c r="S1378">
        <v>1.1136144189999999</v>
      </c>
      <c r="T1378">
        <v>13</v>
      </c>
    </row>
    <row r="1379" spans="1:20" x14ac:dyDescent="0.35">
      <c r="A1379" s="8">
        <v>45740.408622685187</v>
      </c>
      <c r="B1379">
        <v>271</v>
      </c>
      <c r="C1379">
        <v>233</v>
      </c>
      <c r="D1379">
        <v>154</v>
      </c>
      <c r="E1379">
        <v>79</v>
      </c>
      <c r="F1379" s="2">
        <v>45740</v>
      </c>
      <c r="G1379" s="5">
        <f t="shared" si="21"/>
        <v>13</v>
      </c>
      <c r="H1379" t="s">
        <v>1368</v>
      </c>
      <c r="I1379">
        <v>2025</v>
      </c>
      <c r="J1379">
        <v>3</v>
      </c>
      <c r="K1379">
        <v>24</v>
      </c>
      <c r="L1379">
        <v>9</v>
      </c>
      <c r="M1379">
        <v>60</v>
      </c>
      <c r="N1379">
        <v>152</v>
      </c>
      <c r="O1379">
        <v>161.06</v>
      </c>
      <c r="P1379">
        <v>46.7</v>
      </c>
      <c r="Q1379">
        <v>114.36</v>
      </c>
      <c r="R1379">
        <v>1.06</v>
      </c>
      <c r="S1379">
        <v>1.446665839</v>
      </c>
      <c r="T1379">
        <v>13</v>
      </c>
    </row>
    <row r="1380" spans="1:20" x14ac:dyDescent="0.35">
      <c r="A1380" s="8">
        <v>45740.425555555557</v>
      </c>
      <c r="B1380">
        <v>287</v>
      </c>
      <c r="C1380">
        <v>220</v>
      </c>
      <c r="D1380">
        <v>144</v>
      </c>
      <c r="E1380">
        <v>76</v>
      </c>
      <c r="F1380" s="2">
        <v>45740</v>
      </c>
      <c r="G1380" s="5">
        <f t="shared" si="21"/>
        <v>13</v>
      </c>
      <c r="H1380" t="s">
        <v>1369</v>
      </c>
      <c r="I1380">
        <v>2025</v>
      </c>
      <c r="J1380">
        <v>3</v>
      </c>
      <c r="K1380">
        <v>24</v>
      </c>
      <c r="L1380">
        <v>10</v>
      </c>
      <c r="M1380">
        <v>52</v>
      </c>
      <c r="N1380">
        <v>135</v>
      </c>
      <c r="O1380">
        <v>115.45</v>
      </c>
      <c r="P1380">
        <v>33.47</v>
      </c>
      <c r="Q1380">
        <v>81.97</v>
      </c>
      <c r="R1380">
        <v>0.86</v>
      </c>
      <c r="S1380">
        <v>1.905586834</v>
      </c>
      <c r="T1380">
        <v>13</v>
      </c>
    </row>
    <row r="1381" spans="1:20" x14ac:dyDescent="0.35">
      <c r="A1381" s="8">
        <v>45740.48605324074</v>
      </c>
      <c r="B1381">
        <v>262</v>
      </c>
      <c r="C1381">
        <v>213</v>
      </c>
      <c r="D1381">
        <v>142</v>
      </c>
      <c r="E1381">
        <v>71</v>
      </c>
      <c r="F1381" s="2">
        <v>45740</v>
      </c>
      <c r="G1381" s="5">
        <f t="shared" si="21"/>
        <v>13</v>
      </c>
      <c r="H1381" t="s">
        <v>1370</v>
      </c>
      <c r="I1381">
        <v>2025</v>
      </c>
      <c r="J1381">
        <v>3</v>
      </c>
      <c r="K1381">
        <v>24</v>
      </c>
      <c r="L1381">
        <v>11</v>
      </c>
      <c r="M1381">
        <v>53</v>
      </c>
      <c r="N1381">
        <v>150</v>
      </c>
      <c r="O1381">
        <v>139.68</v>
      </c>
      <c r="P1381">
        <v>40.5</v>
      </c>
      <c r="Q1381">
        <v>99.18</v>
      </c>
      <c r="R1381">
        <v>0.93</v>
      </c>
      <c r="S1381">
        <v>1.5249140889999999</v>
      </c>
      <c r="T1381">
        <v>13</v>
      </c>
    </row>
    <row r="1382" spans="1:20" x14ac:dyDescent="0.35">
      <c r="A1382" s="8">
        <v>45740.524351851847</v>
      </c>
      <c r="B1382">
        <v>335</v>
      </c>
      <c r="C1382">
        <v>205</v>
      </c>
      <c r="D1382">
        <v>129</v>
      </c>
      <c r="E1382">
        <v>76</v>
      </c>
      <c r="F1382" s="2">
        <v>45740</v>
      </c>
      <c r="G1382" s="5">
        <f t="shared" si="21"/>
        <v>13</v>
      </c>
      <c r="H1382" t="s">
        <v>1371</v>
      </c>
      <c r="I1382">
        <v>2025</v>
      </c>
      <c r="J1382">
        <v>3</v>
      </c>
      <c r="K1382">
        <v>24</v>
      </c>
      <c r="L1382">
        <v>12</v>
      </c>
      <c r="M1382">
        <v>54</v>
      </c>
      <c r="N1382">
        <v>133</v>
      </c>
      <c r="O1382">
        <v>98.34</v>
      </c>
      <c r="P1382">
        <v>28.51</v>
      </c>
      <c r="Q1382">
        <v>69.83</v>
      </c>
      <c r="R1382">
        <v>0.74</v>
      </c>
      <c r="S1382">
        <v>2.0846044340000001</v>
      </c>
      <c r="T1382">
        <v>13</v>
      </c>
    </row>
    <row r="1383" spans="1:20" x14ac:dyDescent="0.35">
      <c r="A1383" s="8">
        <v>45740.562615740739</v>
      </c>
      <c r="B1383">
        <v>436</v>
      </c>
      <c r="C1383">
        <v>264</v>
      </c>
      <c r="D1383">
        <v>168</v>
      </c>
      <c r="E1383">
        <v>96</v>
      </c>
      <c r="F1383" s="2">
        <v>45740</v>
      </c>
      <c r="G1383" s="5">
        <f t="shared" si="21"/>
        <v>13</v>
      </c>
      <c r="H1383" t="s">
        <v>1372</v>
      </c>
      <c r="I1383">
        <v>2025</v>
      </c>
      <c r="J1383">
        <v>3</v>
      </c>
      <c r="K1383">
        <v>24</v>
      </c>
      <c r="L1383">
        <v>13</v>
      </c>
      <c r="M1383">
        <v>78</v>
      </c>
      <c r="N1383">
        <v>159</v>
      </c>
      <c r="O1383">
        <v>176.73</v>
      </c>
      <c r="P1383">
        <v>51.24</v>
      </c>
      <c r="Q1383">
        <v>125.49</v>
      </c>
      <c r="R1383">
        <v>1.1100000000000001</v>
      </c>
      <c r="S1383">
        <v>1.493804108</v>
      </c>
      <c r="T1383">
        <v>13</v>
      </c>
    </row>
    <row r="1384" spans="1:20" x14ac:dyDescent="0.35">
      <c r="A1384" s="8">
        <v>45740.588043981479</v>
      </c>
      <c r="B1384">
        <v>476</v>
      </c>
      <c r="C1384">
        <v>291</v>
      </c>
      <c r="D1384">
        <v>180</v>
      </c>
      <c r="E1384">
        <v>111</v>
      </c>
      <c r="F1384" s="2">
        <v>45740</v>
      </c>
      <c r="G1384" s="5">
        <f t="shared" si="21"/>
        <v>13</v>
      </c>
      <c r="H1384" t="s">
        <v>1373</v>
      </c>
      <c r="I1384">
        <v>2025</v>
      </c>
      <c r="J1384">
        <v>3</v>
      </c>
      <c r="K1384">
        <v>24</v>
      </c>
      <c r="L1384">
        <v>14</v>
      </c>
      <c r="M1384">
        <v>85</v>
      </c>
      <c r="N1384">
        <v>180</v>
      </c>
      <c r="O1384">
        <v>190.99</v>
      </c>
      <c r="P1384">
        <v>55.38</v>
      </c>
      <c r="Q1384">
        <v>135.61000000000001</v>
      </c>
      <c r="R1384">
        <v>1.06</v>
      </c>
      <c r="S1384">
        <v>1.5236399810000001</v>
      </c>
      <c r="T1384">
        <v>13</v>
      </c>
    </row>
    <row r="1385" spans="1:20" x14ac:dyDescent="0.35">
      <c r="A1385" s="8">
        <v>45740.643923611111</v>
      </c>
      <c r="B1385">
        <v>486</v>
      </c>
      <c r="C1385">
        <v>282</v>
      </c>
      <c r="D1385">
        <v>162</v>
      </c>
      <c r="E1385">
        <v>120</v>
      </c>
      <c r="F1385" s="2">
        <v>45740</v>
      </c>
      <c r="G1385" s="5">
        <f t="shared" si="21"/>
        <v>13</v>
      </c>
      <c r="H1385" t="s">
        <v>1374</v>
      </c>
      <c r="I1385">
        <v>2025</v>
      </c>
      <c r="J1385">
        <v>3</v>
      </c>
      <c r="K1385">
        <v>24</v>
      </c>
      <c r="L1385">
        <v>15</v>
      </c>
      <c r="M1385">
        <v>97</v>
      </c>
      <c r="N1385">
        <v>236</v>
      </c>
      <c r="O1385">
        <v>245.15</v>
      </c>
      <c r="P1385">
        <v>71.08</v>
      </c>
      <c r="Q1385">
        <v>174.07</v>
      </c>
      <c r="R1385">
        <v>1.04</v>
      </c>
      <c r="S1385">
        <v>1.150316133</v>
      </c>
      <c r="T1385">
        <v>13</v>
      </c>
    </row>
    <row r="1386" spans="1:20" x14ac:dyDescent="0.35">
      <c r="A1386" s="8">
        <v>45740.702175925922</v>
      </c>
      <c r="B1386">
        <v>481</v>
      </c>
      <c r="C1386">
        <v>310</v>
      </c>
      <c r="D1386">
        <v>201</v>
      </c>
      <c r="E1386">
        <v>109</v>
      </c>
      <c r="F1386" s="2">
        <v>45740</v>
      </c>
      <c r="G1386" s="5">
        <f t="shared" si="21"/>
        <v>13</v>
      </c>
      <c r="H1386" t="s">
        <v>1375</v>
      </c>
      <c r="I1386">
        <v>2025</v>
      </c>
      <c r="J1386">
        <v>3</v>
      </c>
      <c r="K1386">
        <v>24</v>
      </c>
      <c r="L1386">
        <v>16</v>
      </c>
      <c r="M1386">
        <v>100</v>
      </c>
      <c r="N1386">
        <v>186</v>
      </c>
      <c r="O1386">
        <v>225.19</v>
      </c>
      <c r="P1386">
        <v>65.290000000000006</v>
      </c>
      <c r="Q1386">
        <v>159.9</v>
      </c>
      <c r="R1386">
        <v>1.21</v>
      </c>
      <c r="S1386">
        <v>1.3766153029999999</v>
      </c>
      <c r="T1386">
        <v>13</v>
      </c>
    </row>
    <row r="1387" spans="1:20" x14ac:dyDescent="0.35">
      <c r="A1387" s="8">
        <v>45740.734224537038</v>
      </c>
      <c r="B1387">
        <v>492</v>
      </c>
      <c r="C1387">
        <v>299</v>
      </c>
      <c r="D1387">
        <v>193</v>
      </c>
      <c r="E1387">
        <v>106</v>
      </c>
      <c r="F1387" s="2">
        <v>45740</v>
      </c>
      <c r="G1387" s="5">
        <f t="shared" si="21"/>
        <v>13</v>
      </c>
      <c r="H1387" t="s">
        <v>1376</v>
      </c>
      <c r="I1387">
        <v>2025</v>
      </c>
      <c r="J1387">
        <v>3</v>
      </c>
      <c r="K1387">
        <v>24</v>
      </c>
      <c r="L1387">
        <v>17</v>
      </c>
      <c r="M1387">
        <v>82</v>
      </c>
      <c r="N1387">
        <v>146</v>
      </c>
      <c r="O1387">
        <v>208.09</v>
      </c>
      <c r="P1387">
        <v>60.34</v>
      </c>
      <c r="Q1387">
        <v>147.75</v>
      </c>
      <c r="R1387">
        <v>1.43</v>
      </c>
      <c r="S1387">
        <v>1.4368782739999999</v>
      </c>
      <c r="T1387">
        <v>13</v>
      </c>
    </row>
    <row r="1388" spans="1:20" x14ac:dyDescent="0.35">
      <c r="A1388" s="8">
        <v>45740.781469907408</v>
      </c>
      <c r="B1388">
        <v>306</v>
      </c>
      <c r="C1388">
        <v>163</v>
      </c>
      <c r="D1388">
        <v>126</v>
      </c>
      <c r="E1388">
        <v>37</v>
      </c>
      <c r="F1388" s="2">
        <v>45740</v>
      </c>
      <c r="G1388" s="5">
        <f t="shared" si="21"/>
        <v>13</v>
      </c>
      <c r="H1388" t="s">
        <v>1377</v>
      </c>
      <c r="I1388">
        <v>2025</v>
      </c>
      <c r="J1388">
        <v>3</v>
      </c>
      <c r="K1388">
        <v>24</v>
      </c>
      <c r="L1388">
        <v>18</v>
      </c>
      <c r="M1388">
        <v>28</v>
      </c>
      <c r="N1388">
        <v>36</v>
      </c>
      <c r="O1388">
        <v>51.31</v>
      </c>
      <c r="P1388">
        <v>14.88</v>
      </c>
      <c r="Q1388">
        <v>36.43</v>
      </c>
      <c r="R1388">
        <v>1.43</v>
      </c>
      <c r="S1388">
        <v>3.1767686610000001</v>
      </c>
      <c r="T1388">
        <v>13</v>
      </c>
    </row>
    <row r="1389" spans="1:20" x14ac:dyDescent="0.35">
      <c r="A1389" s="8">
        <v>45740.811203703714</v>
      </c>
      <c r="B1389">
        <v>748</v>
      </c>
      <c r="C1389">
        <v>345</v>
      </c>
      <c r="D1389">
        <v>244</v>
      </c>
      <c r="E1389">
        <v>101</v>
      </c>
      <c r="F1389" s="2">
        <v>45740</v>
      </c>
      <c r="G1389" s="5">
        <f t="shared" si="21"/>
        <v>13</v>
      </c>
      <c r="H1389" t="s">
        <v>1378</v>
      </c>
      <c r="I1389">
        <v>2025</v>
      </c>
      <c r="J1389">
        <v>3</v>
      </c>
      <c r="K1389">
        <v>24</v>
      </c>
      <c r="L1389">
        <v>19</v>
      </c>
      <c r="M1389">
        <v>81</v>
      </c>
      <c r="N1389">
        <v>173</v>
      </c>
      <c r="O1389">
        <v>195.26</v>
      </c>
      <c r="P1389">
        <v>56.62</v>
      </c>
      <c r="Q1389">
        <v>138.65</v>
      </c>
      <c r="R1389">
        <v>1.1299999999999999</v>
      </c>
      <c r="S1389">
        <v>1.766874936</v>
      </c>
      <c r="T1389">
        <v>13</v>
      </c>
    </row>
    <row r="1390" spans="1:20" x14ac:dyDescent="0.35">
      <c r="A1390" s="8">
        <v>45740.857986111107</v>
      </c>
      <c r="B1390">
        <v>838</v>
      </c>
      <c r="C1390">
        <v>476</v>
      </c>
      <c r="D1390">
        <v>326</v>
      </c>
      <c r="E1390">
        <v>150</v>
      </c>
      <c r="F1390" s="2">
        <v>45740</v>
      </c>
      <c r="G1390" s="5">
        <f t="shared" si="21"/>
        <v>13</v>
      </c>
      <c r="H1390" t="s">
        <v>1379</v>
      </c>
      <c r="I1390">
        <v>2025</v>
      </c>
      <c r="J1390">
        <v>3</v>
      </c>
      <c r="K1390">
        <v>24</v>
      </c>
      <c r="L1390">
        <v>20</v>
      </c>
      <c r="M1390">
        <v>109</v>
      </c>
      <c r="N1390">
        <v>104</v>
      </c>
      <c r="O1390">
        <v>305.01</v>
      </c>
      <c r="P1390">
        <v>88.44</v>
      </c>
      <c r="Q1390">
        <v>216.57</v>
      </c>
      <c r="R1390">
        <v>2.93</v>
      </c>
      <c r="S1390">
        <v>1.56060457</v>
      </c>
      <c r="T1390">
        <v>13</v>
      </c>
    </row>
    <row r="1391" spans="1:20" x14ac:dyDescent="0.35">
      <c r="A1391" s="8">
        <v>45740.888032407413</v>
      </c>
      <c r="B1391">
        <v>708</v>
      </c>
      <c r="C1391">
        <v>473</v>
      </c>
      <c r="D1391">
        <v>264</v>
      </c>
      <c r="E1391">
        <v>209</v>
      </c>
      <c r="F1391" s="2">
        <v>45740</v>
      </c>
      <c r="G1391" s="5">
        <f t="shared" si="21"/>
        <v>13</v>
      </c>
      <c r="H1391" t="s">
        <v>1380</v>
      </c>
      <c r="I1391">
        <v>2025</v>
      </c>
      <c r="J1391">
        <v>3</v>
      </c>
      <c r="K1391">
        <v>24</v>
      </c>
      <c r="L1391">
        <v>21</v>
      </c>
      <c r="M1391">
        <v>156</v>
      </c>
      <c r="N1391">
        <v>151</v>
      </c>
      <c r="O1391">
        <v>309.27999999999997</v>
      </c>
      <c r="P1391">
        <v>89.68</v>
      </c>
      <c r="Q1391">
        <v>219.61</v>
      </c>
      <c r="R1391">
        <v>2.0499999999999998</v>
      </c>
      <c r="S1391">
        <v>1.52935851</v>
      </c>
      <c r="T1391">
        <v>13</v>
      </c>
    </row>
    <row r="1392" spans="1:20" x14ac:dyDescent="0.35">
      <c r="A1392" s="8">
        <v>45740.924525462957</v>
      </c>
      <c r="B1392">
        <v>727</v>
      </c>
      <c r="C1392">
        <v>438</v>
      </c>
      <c r="D1392">
        <v>259</v>
      </c>
      <c r="E1392">
        <v>179</v>
      </c>
      <c r="F1392" s="2">
        <v>45740</v>
      </c>
      <c r="G1392" s="5">
        <f t="shared" si="21"/>
        <v>13</v>
      </c>
      <c r="H1392" t="s">
        <v>1381</v>
      </c>
      <c r="I1392">
        <v>2025</v>
      </c>
      <c r="J1392">
        <v>3</v>
      </c>
      <c r="K1392">
        <v>24</v>
      </c>
      <c r="L1392">
        <v>22</v>
      </c>
      <c r="M1392">
        <v>145</v>
      </c>
      <c r="N1392">
        <v>142</v>
      </c>
      <c r="O1392">
        <v>317.83</v>
      </c>
      <c r="P1392">
        <v>92.16</v>
      </c>
      <c r="Q1392">
        <v>225.68</v>
      </c>
      <c r="R1392">
        <v>2.2400000000000002</v>
      </c>
      <c r="S1392">
        <v>1.378095208</v>
      </c>
      <c r="T1392">
        <v>13</v>
      </c>
    </row>
    <row r="1393" spans="1:20" x14ac:dyDescent="0.35">
      <c r="A1393" s="8">
        <v>45740.997650462959</v>
      </c>
      <c r="B1393">
        <v>753</v>
      </c>
      <c r="C1393">
        <v>500</v>
      </c>
      <c r="D1393">
        <v>281</v>
      </c>
      <c r="E1393">
        <v>219</v>
      </c>
      <c r="F1393" s="2">
        <v>45740</v>
      </c>
      <c r="G1393" s="5">
        <f t="shared" si="21"/>
        <v>13</v>
      </c>
      <c r="H1393" t="s">
        <v>1382</v>
      </c>
      <c r="I1393">
        <v>2025</v>
      </c>
      <c r="J1393">
        <v>3</v>
      </c>
      <c r="K1393">
        <v>24</v>
      </c>
      <c r="L1393">
        <v>23</v>
      </c>
      <c r="M1393">
        <v>175</v>
      </c>
      <c r="N1393">
        <v>181</v>
      </c>
      <c r="O1393">
        <v>344.91</v>
      </c>
      <c r="P1393">
        <v>100.01</v>
      </c>
      <c r="Q1393">
        <v>244.91</v>
      </c>
      <c r="R1393">
        <v>1.91</v>
      </c>
      <c r="S1393">
        <v>1.449653533</v>
      </c>
      <c r="T1393">
        <v>13</v>
      </c>
    </row>
    <row r="1394" spans="1:20" x14ac:dyDescent="0.35">
      <c r="A1394" s="8">
        <v>45741.01971064815</v>
      </c>
      <c r="B1394">
        <v>579</v>
      </c>
      <c r="C1394">
        <v>401</v>
      </c>
      <c r="D1394">
        <v>234</v>
      </c>
      <c r="E1394">
        <v>167</v>
      </c>
      <c r="F1394" s="2">
        <v>45741</v>
      </c>
      <c r="G1394" s="5">
        <f t="shared" si="21"/>
        <v>13</v>
      </c>
      <c r="H1394" t="s">
        <v>1383</v>
      </c>
      <c r="I1394">
        <v>2025</v>
      </c>
      <c r="J1394">
        <v>3</v>
      </c>
      <c r="K1394">
        <v>25</v>
      </c>
      <c r="L1394">
        <v>0</v>
      </c>
      <c r="M1394">
        <v>121</v>
      </c>
      <c r="N1394">
        <v>325</v>
      </c>
      <c r="O1394">
        <v>256.93</v>
      </c>
      <c r="P1394">
        <v>81.5</v>
      </c>
      <c r="Q1394">
        <v>175.43</v>
      </c>
      <c r="R1394">
        <v>0.79</v>
      </c>
      <c r="S1394">
        <v>1.5607363869999999</v>
      </c>
      <c r="T1394">
        <v>13</v>
      </c>
    </row>
    <row r="1395" spans="1:20" x14ac:dyDescent="0.35">
      <c r="A1395" s="8">
        <v>45741.059108796297</v>
      </c>
      <c r="B1395">
        <v>488</v>
      </c>
      <c r="C1395">
        <v>325</v>
      </c>
      <c r="D1395">
        <v>195</v>
      </c>
      <c r="E1395">
        <v>130</v>
      </c>
      <c r="F1395" s="2">
        <v>45741</v>
      </c>
      <c r="G1395" s="5">
        <f t="shared" si="21"/>
        <v>13</v>
      </c>
      <c r="H1395" t="s">
        <v>1384</v>
      </c>
      <c r="I1395">
        <v>2025</v>
      </c>
      <c r="J1395">
        <v>3</v>
      </c>
      <c r="K1395">
        <v>25</v>
      </c>
      <c r="L1395">
        <v>1</v>
      </c>
      <c r="M1395">
        <v>97</v>
      </c>
      <c r="N1395">
        <v>254</v>
      </c>
      <c r="O1395">
        <v>246.72</v>
      </c>
      <c r="P1395">
        <v>78.260000000000005</v>
      </c>
      <c r="Q1395">
        <v>168.45</v>
      </c>
      <c r="R1395">
        <v>0.97</v>
      </c>
      <c r="S1395">
        <v>1.3172827499999999</v>
      </c>
      <c r="T1395">
        <v>13</v>
      </c>
    </row>
    <row r="1396" spans="1:20" x14ac:dyDescent="0.35">
      <c r="A1396" s="8">
        <v>45741.097858796304</v>
      </c>
      <c r="B1396">
        <v>511</v>
      </c>
      <c r="C1396">
        <v>322</v>
      </c>
      <c r="D1396">
        <v>214</v>
      </c>
      <c r="E1396">
        <v>108</v>
      </c>
      <c r="F1396" s="2">
        <v>45741</v>
      </c>
      <c r="G1396" s="5">
        <f t="shared" si="21"/>
        <v>13</v>
      </c>
      <c r="H1396" t="s">
        <v>1385</v>
      </c>
      <c r="I1396">
        <v>2025</v>
      </c>
      <c r="J1396">
        <v>3</v>
      </c>
      <c r="K1396">
        <v>25</v>
      </c>
      <c r="L1396">
        <v>2</v>
      </c>
      <c r="M1396">
        <v>80</v>
      </c>
      <c r="N1396">
        <v>155</v>
      </c>
      <c r="O1396">
        <v>143.07</v>
      </c>
      <c r="P1396">
        <v>45.38</v>
      </c>
      <c r="Q1396">
        <v>97.68</v>
      </c>
      <c r="R1396">
        <v>0.92</v>
      </c>
      <c r="S1396">
        <v>2.2506465370000002</v>
      </c>
      <c r="T1396">
        <v>13</v>
      </c>
    </row>
    <row r="1397" spans="1:20" x14ac:dyDescent="0.35">
      <c r="A1397" s="8">
        <v>45741.145555555559</v>
      </c>
      <c r="B1397">
        <v>1030</v>
      </c>
      <c r="C1397">
        <v>1142</v>
      </c>
      <c r="D1397">
        <v>1061</v>
      </c>
      <c r="E1397">
        <v>81</v>
      </c>
      <c r="F1397" s="2">
        <v>45741</v>
      </c>
      <c r="G1397" s="5">
        <f t="shared" si="21"/>
        <v>13</v>
      </c>
      <c r="H1397" t="s">
        <v>1386</v>
      </c>
      <c r="I1397">
        <v>2025</v>
      </c>
      <c r="J1397">
        <v>3</v>
      </c>
      <c r="K1397">
        <v>25</v>
      </c>
      <c r="L1397">
        <v>3</v>
      </c>
      <c r="M1397">
        <v>63</v>
      </c>
      <c r="N1397">
        <v>119</v>
      </c>
      <c r="O1397">
        <v>134.31</v>
      </c>
      <c r="P1397">
        <v>42.6</v>
      </c>
      <c r="Q1397">
        <v>91.7</v>
      </c>
      <c r="R1397">
        <v>1.1299999999999999</v>
      </c>
      <c r="S1397">
        <v>8.5027175939999999</v>
      </c>
      <c r="T1397">
        <v>13</v>
      </c>
    </row>
    <row r="1398" spans="1:20" x14ac:dyDescent="0.35">
      <c r="A1398" s="8">
        <v>45741.177824074082</v>
      </c>
      <c r="B1398">
        <v>852</v>
      </c>
      <c r="C1398">
        <v>845</v>
      </c>
      <c r="D1398">
        <v>796</v>
      </c>
      <c r="E1398">
        <v>49</v>
      </c>
      <c r="F1398" s="2">
        <v>45741</v>
      </c>
      <c r="G1398" s="5">
        <f t="shared" si="21"/>
        <v>13</v>
      </c>
      <c r="H1398" t="s">
        <v>1387</v>
      </c>
      <c r="I1398">
        <v>2025</v>
      </c>
      <c r="J1398">
        <v>3</v>
      </c>
      <c r="K1398">
        <v>25</v>
      </c>
      <c r="L1398">
        <v>4</v>
      </c>
      <c r="M1398">
        <v>37</v>
      </c>
      <c r="N1398">
        <v>59</v>
      </c>
      <c r="O1398">
        <v>89.05</v>
      </c>
      <c r="P1398">
        <v>28.25</v>
      </c>
      <c r="Q1398">
        <v>60.8</v>
      </c>
      <c r="R1398">
        <v>1.51</v>
      </c>
      <c r="S1398">
        <v>9.4890510950000007</v>
      </c>
      <c r="T1398">
        <v>13</v>
      </c>
    </row>
    <row r="1399" spans="1:20" x14ac:dyDescent="0.35">
      <c r="A1399" s="8">
        <v>45741.212106481478</v>
      </c>
      <c r="B1399">
        <v>1068</v>
      </c>
      <c r="C1399">
        <v>932</v>
      </c>
      <c r="D1399">
        <v>857</v>
      </c>
      <c r="E1399">
        <v>75</v>
      </c>
      <c r="F1399" s="2">
        <v>45741</v>
      </c>
      <c r="G1399" s="5">
        <f t="shared" si="21"/>
        <v>13</v>
      </c>
      <c r="H1399" t="s">
        <v>1388</v>
      </c>
      <c r="I1399">
        <v>2025</v>
      </c>
      <c r="J1399">
        <v>3</v>
      </c>
      <c r="K1399">
        <v>25</v>
      </c>
      <c r="L1399">
        <v>5</v>
      </c>
      <c r="M1399">
        <v>62</v>
      </c>
      <c r="N1399">
        <v>107</v>
      </c>
      <c r="O1399">
        <v>110.95</v>
      </c>
      <c r="P1399">
        <v>35.19</v>
      </c>
      <c r="Q1399">
        <v>75.75</v>
      </c>
      <c r="R1399">
        <v>1.04</v>
      </c>
      <c r="S1399">
        <v>8.4001802609999991</v>
      </c>
      <c r="T1399">
        <v>13</v>
      </c>
    </row>
    <row r="1400" spans="1:20" x14ac:dyDescent="0.35">
      <c r="A1400" s="8">
        <v>45741.269201388888</v>
      </c>
      <c r="B1400">
        <v>1043</v>
      </c>
      <c r="C1400">
        <v>972</v>
      </c>
      <c r="D1400">
        <v>864</v>
      </c>
      <c r="E1400">
        <v>108</v>
      </c>
      <c r="F1400" s="2">
        <v>45741</v>
      </c>
      <c r="G1400" s="5">
        <f t="shared" si="21"/>
        <v>13</v>
      </c>
      <c r="H1400" t="s">
        <v>1389</v>
      </c>
      <c r="I1400">
        <v>2025</v>
      </c>
      <c r="J1400">
        <v>3</v>
      </c>
      <c r="K1400">
        <v>25</v>
      </c>
      <c r="L1400">
        <v>6</v>
      </c>
      <c r="M1400">
        <v>79</v>
      </c>
      <c r="N1400">
        <v>177</v>
      </c>
      <c r="O1400">
        <v>188.32</v>
      </c>
      <c r="P1400">
        <v>59.74</v>
      </c>
      <c r="Q1400">
        <v>128.58000000000001</v>
      </c>
      <c r="R1400">
        <v>1.06</v>
      </c>
      <c r="S1400">
        <v>5.1614273580000001</v>
      </c>
      <c r="T1400">
        <v>13</v>
      </c>
    </row>
    <row r="1401" spans="1:20" x14ac:dyDescent="0.35">
      <c r="A1401" s="8">
        <v>45741.315057870372</v>
      </c>
      <c r="B1401">
        <v>689</v>
      </c>
      <c r="C1401">
        <v>596</v>
      </c>
      <c r="D1401">
        <v>510</v>
      </c>
      <c r="E1401">
        <v>86</v>
      </c>
      <c r="F1401" s="2">
        <v>45741</v>
      </c>
      <c r="G1401" s="5">
        <f t="shared" si="21"/>
        <v>13</v>
      </c>
      <c r="H1401" t="s">
        <v>1390</v>
      </c>
      <c r="I1401">
        <v>2025</v>
      </c>
      <c r="J1401">
        <v>3</v>
      </c>
      <c r="K1401">
        <v>25</v>
      </c>
      <c r="L1401">
        <v>7</v>
      </c>
      <c r="M1401">
        <v>65</v>
      </c>
      <c r="N1401">
        <v>144</v>
      </c>
      <c r="O1401">
        <v>183.94</v>
      </c>
      <c r="P1401">
        <v>58.35</v>
      </c>
      <c r="Q1401">
        <v>125.59</v>
      </c>
      <c r="R1401">
        <v>1.28</v>
      </c>
      <c r="S1401">
        <v>3.2401870179999999</v>
      </c>
      <c r="T1401">
        <v>13</v>
      </c>
    </row>
    <row r="1402" spans="1:20" x14ac:dyDescent="0.35">
      <c r="A1402" s="8">
        <v>45741.349629629629</v>
      </c>
      <c r="B1402">
        <v>352</v>
      </c>
      <c r="C1402">
        <v>203</v>
      </c>
      <c r="D1402">
        <v>125</v>
      </c>
      <c r="E1402">
        <v>78</v>
      </c>
      <c r="F1402" s="2">
        <v>45741</v>
      </c>
      <c r="G1402" s="5">
        <f t="shared" si="21"/>
        <v>13</v>
      </c>
      <c r="H1402" t="s">
        <v>1391</v>
      </c>
      <c r="I1402">
        <v>2025</v>
      </c>
      <c r="J1402">
        <v>3</v>
      </c>
      <c r="K1402">
        <v>25</v>
      </c>
      <c r="L1402">
        <v>8</v>
      </c>
      <c r="M1402">
        <v>60</v>
      </c>
      <c r="N1402">
        <v>142</v>
      </c>
      <c r="O1402">
        <v>125.55</v>
      </c>
      <c r="P1402">
        <v>39.83</v>
      </c>
      <c r="Q1402">
        <v>85.72</v>
      </c>
      <c r="R1402">
        <v>0.88</v>
      </c>
      <c r="S1402">
        <v>1.6168857029999999</v>
      </c>
      <c r="T1402">
        <v>13</v>
      </c>
    </row>
    <row r="1403" spans="1:20" x14ac:dyDescent="0.35">
      <c r="A1403" s="8">
        <v>45741.414293981477</v>
      </c>
      <c r="B1403">
        <v>296</v>
      </c>
      <c r="C1403">
        <v>212</v>
      </c>
      <c r="D1403">
        <v>133</v>
      </c>
      <c r="E1403">
        <v>79</v>
      </c>
      <c r="F1403" s="2">
        <v>45741</v>
      </c>
      <c r="G1403" s="5">
        <f t="shared" si="21"/>
        <v>13</v>
      </c>
      <c r="H1403" t="s">
        <v>1392</v>
      </c>
      <c r="I1403">
        <v>2025</v>
      </c>
      <c r="J1403">
        <v>3</v>
      </c>
      <c r="K1403">
        <v>25</v>
      </c>
      <c r="L1403">
        <v>9</v>
      </c>
      <c r="M1403">
        <v>56</v>
      </c>
      <c r="N1403">
        <v>127</v>
      </c>
      <c r="O1403">
        <v>115.33</v>
      </c>
      <c r="P1403">
        <v>36.58</v>
      </c>
      <c r="Q1403">
        <v>78.75</v>
      </c>
      <c r="R1403">
        <v>0.91</v>
      </c>
      <c r="S1403">
        <v>1.838203416</v>
      </c>
      <c r="T1403">
        <v>13</v>
      </c>
    </row>
    <row r="1404" spans="1:20" x14ac:dyDescent="0.35">
      <c r="A1404" s="8">
        <v>45741.444224537037</v>
      </c>
      <c r="B1404">
        <v>288</v>
      </c>
      <c r="C1404">
        <v>242</v>
      </c>
      <c r="D1404">
        <v>168</v>
      </c>
      <c r="E1404">
        <v>74</v>
      </c>
      <c r="F1404" s="2">
        <v>45741</v>
      </c>
      <c r="G1404" s="5">
        <f t="shared" si="21"/>
        <v>13</v>
      </c>
      <c r="H1404" t="s">
        <v>1393</v>
      </c>
      <c r="I1404">
        <v>2025</v>
      </c>
      <c r="J1404">
        <v>3</v>
      </c>
      <c r="K1404">
        <v>25</v>
      </c>
      <c r="L1404">
        <v>10</v>
      </c>
      <c r="M1404">
        <v>49</v>
      </c>
      <c r="N1404">
        <v>147</v>
      </c>
      <c r="O1404">
        <v>140.15</v>
      </c>
      <c r="P1404">
        <v>44.46</v>
      </c>
      <c r="Q1404">
        <v>95.69</v>
      </c>
      <c r="R1404">
        <v>0.95</v>
      </c>
      <c r="S1404">
        <v>1.7267213699999999</v>
      </c>
      <c r="T1404">
        <v>13</v>
      </c>
    </row>
    <row r="1405" spans="1:20" x14ac:dyDescent="0.35">
      <c r="A1405" s="8">
        <v>45741.481863425928</v>
      </c>
      <c r="B1405">
        <v>253</v>
      </c>
      <c r="C1405">
        <v>198</v>
      </c>
      <c r="D1405">
        <v>137</v>
      </c>
      <c r="E1405">
        <v>61</v>
      </c>
      <c r="F1405" s="2">
        <v>45741</v>
      </c>
      <c r="G1405" s="5">
        <f t="shared" si="21"/>
        <v>13</v>
      </c>
      <c r="H1405" t="s">
        <v>1394</v>
      </c>
      <c r="I1405">
        <v>2025</v>
      </c>
      <c r="J1405">
        <v>3</v>
      </c>
      <c r="K1405">
        <v>25</v>
      </c>
      <c r="L1405">
        <v>11</v>
      </c>
      <c r="M1405">
        <v>44</v>
      </c>
      <c r="N1405">
        <v>118</v>
      </c>
      <c r="O1405">
        <v>110.95</v>
      </c>
      <c r="P1405">
        <v>35.19</v>
      </c>
      <c r="Q1405">
        <v>75.75</v>
      </c>
      <c r="R1405">
        <v>0.94</v>
      </c>
      <c r="S1405">
        <v>1.7845876519999999</v>
      </c>
      <c r="T1405">
        <v>13</v>
      </c>
    </row>
    <row r="1406" spans="1:20" x14ac:dyDescent="0.35">
      <c r="A1406" s="8">
        <v>45741.518078703702</v>
      </c>
      <c r="B1406">
        <v>273</v>
      </c>
      <c r="C1406">
        <v>210</v>
      </c>
      <c r="D1406">
        <v>136</v>
      </c>
      <c r="E1406">
        <v>74</v>
      </c>
      <c r="F1406" s="2">
        <v>45741</v>
      </c>
      <c r="G1406" s="5">
        <f t="shared" si="21"/>
        <v>13</v>
      </c>
      <c r="H1406" t="s">
        <v>1395</v>
      </c>
      <c r="I1406">
        <v>2025</v>
      </c>
      <c r="J1406">
        <v>3</v>
      </c>
      <c r="K1406">
        <v>25</v>
      </c>
      <c r="L1406">
        <v>12</v>
      </c>
      <c r="M1406">
        <v>52</v>
      </c>
      <c r="N1406">
        <v>150</v>
      </c>
      <c r="O1406">
        <v>129.93</v>
      </c>
      <c r="P1406">
        <v>41.21</v>
      </c>
      <c r="Q1406">
        <v>88.71</v>
      </c>
      <c r="R1406">
        <v>0.87</v>
      </c>
      <c r="S1406">
        <v>1.616254906</v>
      </c>
      <c r="T1406">
        <v>13</v>
      </c>
    </row>
    <row r="1407" spans="1:20" x14ac:dyDescent="0.35">
      <c r="A1407" s="8">
        <v>45741.557453703703</v>
      </c>
      <c r="B1407">
        <v>438</v>
      </c>
      <c r="C1407">
        <v>273</v>
      </c>
      <c r="D1407">
        <v>191</v>
      </c>
      <c r="E1407">
        <v>82</v>
      </c>
      <c r="F1407" s="2">
        <v>45741</v>
      </c>
      <c r="G1407" s="5">
        <f t="shared" si="21"/>
        <v>13</v>
      </c>
      <c r="H1407" t="s">
        <v>1396</v>
      </c>
      <c r="I1407">
        <v>2025</v>
      </c>
      <c r="J1407">
        <v>3</v>
      </c>
      <c r="K1407">
        <v>25</v>
      </c>
      <c r="L1407">
        <v>13</v>
      </c>
      <c r="M1407">
        <v>68</v>
      </c>
      <c r="N1407">
        <v>131</v>
      </c>
      <c r="O1407">
        <v>140.15</v>
      </c>
      <c r="P1407">
        <v>44.46</v>
      </c>
      <c r="Q1407">
        <v>95.69</v>
      </c>
      <c r="R1407">
        <v>1.07</v>
      </c>
      <c r="S1407">
        <v>1.9479129500000001</v>
      </c>
      <c r="T1407">
        <v>13</v>
      </c>
    </row>
    <row r="1408" spans="1:20" x14ac:dyDescent="0.35">
      <c r="A1408" s="8">
        <v>45741.605173611111</v>
      </c>
      <c r="B1408">
        <v>452</v>
      </c>
      <c r="C1408">
        <v>278</v>
      </c>
      <c r="D1408">
        <v>191</v>
      </c>
      <c r="E1408">
        <v>87</v>
      </c>
      <c r="F1408" s="2">
        <v>45741</v>
      </c>
      <c r="G1408" s="5">
        <f t="shared" si="21"/>
        <v>13</v>
      </c>
      <c r="H1408" t="s">
        <v>1397</v>
      </c>
      <c r="I1408">
        <v>2025</v>
      </c>
      <c r="J1408">
        <v>3</v>
      </c>
      <c r="K1408">
        <v>25</v>
      </c>
      <c r="L1408">
        <v>14</v>
      </c>
      <c r="M1408">
        <v>66</v>
      </c>
      <c r="N1408">
        <v>134</v>
      </c>
      <c r="O1408">
        <v>156.19999999999999</v>
      </c>
      <c r="P1408">
        <v>49.55</v>
      </c>
      <c r="Q1408">
        <v>106.65</v>
      </c>
      <c r="R1408">
        <v>1.17</v>
      </c>
      <c r="S1408">
        <v>1.7797695259999999</v>
      </c>
      <c r="T1408">
        <v>13</v>
      </c>
    </row>
    <row r="1409" spans="1:20" x14ac:dyDescent="0.35">
      <c r="A1409" s="8">
        <v>45741.656828703701</v>
      </c>
      <c r="B1409">
        <v>456</v>
      </c>
      <c r="C1409">
        <v>308</v>
      </c>
      <c r="D1409">
        <v>228</v>
      </c>
      <c r="E1409">
        <v>80</v>
      </c>
      <c r="F1409" s="2">
        <v>45741</v>
      </c>
      <c r="G1409" s="5">
        <f t="shared" si="21"/>
        <v>13</v>
      </c>
      <c r="H1409" t="s">
        <v>1398</v>
      </c>
      <c r="I1409">
        <v>2025</v>
      </c>
      <c r="J1409">
        <v>3</v>
      </c>
      <c r="K1409">
        <v>25</v>
      </c>
      <c r="L1409">
        <v>15</v>
      </c>
      <c r="M1409">
        <v>66</v>
      </c>
      <c r="N1409">
        <v>146</v>
      </c>
      <c r="O1409">
        <v>185.4</v>
      </c>
      <c r="P1409">
        <v>58.81</v>
      </c>
      <c r="Q1409">
        <v>126.59</v>
      </c>
      <c r="R1409">
        <v>1.27</v>
      </c>
      <c r="S1409">
        <v>1.6612729230000001</v>
      </c>
      <c r="T1409">
        <v>13</v>
      </c>
    </row>
    <row r="1410" spans="1:20" x14ac:dyDescent="0.35">
      <c r="A1410" s="8">
        <v>45741.702106481483</v>
      </c>
      <c r="B1410">
        <v>464</v>
      </c>
      <c r="C1410">
        <v>294</v>
      </c>
      <c r="D1410">
        <v>194</v>
      </c>
      <c r="E1410">
        <v>100</v>
      </c>
      <c r="F1410" s="2">
        <v>45741</v>
      </c>
      <c r="G1410" s="5">
        <f t="shared" si="21"/>
        <v>13</v>
      </c>
      <c r="H1410" t="s">
        <v>1399</v>
      </c>
      <c r="I1410">
        <v>2025</v>
      </c>
      <c r="J1410">
        <v>3</v>
      </c>
      <c r="K1410">
        <v>25</v>
      </c>
      <c r="L1410">
        <v>16</v>
      </c>
      <c r="M1410">
        <v>90</v>
      </c>
      <c r="N1410">
        <v>167</v>
      </c>
      <c r="O1410">
        <v>201.46</v>
      </c>
      <c r="P1410">
        <v>63.91</v>
      </c>
      <c r="Q1410">
        <v>137.55000000000001</v>
      </c>
      <c r="R1410">
        <v>1.21</v>
      </c>
      <c r="S1410">
        <v>1.4593467689999999</v>
      </c>
      <c r="T1410">
        <v>13</v>
      </c>
    </row>
    <row r="1411" spans="1:20" x14ac:dyDescent="0.35">
      <c r="A1411" s="8">
        <v>45741.734317129631</v>
      </c>
      <c r="B1411">
        <v>516</v>
      </c>
      <c r="C1411">
        <v>353</v>
      </c>
      <c r="D1411">
        <v>263</v>
      </c>
      <c r="E1411">
        <v>90</v>
      </c>
      <c r="F1411" s="2">
        <v>45741</v>
      </c>
      <c r="G1411" s="5">
        <f t="shared" ref="G1411:G1474" si="22">WEEKNUM(A1411,2)</f>
        <v>13</v>
      </c>
      <c r="H1411" t="s">
        <v>1400</v>
      </c>
      <c r="I1411">
        <v>2025</v>
      </c>
      <c r="J1411">
        <v>3</v>
      </c>
      <c r="K1411">
        <v>25</v>
      </c>
      <c r="L1411">
        <v>17</v>
      </c>
      <c r="M1411">
        <v>68</v>
      </c>
      <c r="N1411">
        <v>112</v>
      </c>
      <c r="O1411">
        <v>160.58000000000001</v>
      </c>
      <c r="P1411">
        <v>50.94</v>
      </c>
      <c r="Q1411">
        <v>109.64</v>
      </c>
      <c r="R1411">
        <v>1.43</v>
      </c>
      <c r="S1411">
        <v>2.1982812310000002</v>
      </c>
      <c r="T1411">
        <v>13</v>
      </c>
    </row>
    <row r="1412" spans="1:20" x14ac:dyDescent="0.35">
      <c r="A1412" s="8">
        <v>45741.7887962963</v>
      </c>
      <c r="B1412">
        <v>311</v>
      </c>
      <c r="C1412">
        <v>219</v>
      </c>
      <c r="D1412">
        <v>175</v>
      </c>
      <c r="E1412">
        <v>44</v>
      </c>
      <c r="F1412" s="2">
        <v>45741</v>
      </c>
      <c r="G1412" s="5">
        <f t="shared" si="22"/>
        <v>13</v>
      </c>
      <c r="H1412" t="s">
        <v>1401</v>
      </c>
      <c r="I1412">
        <v>2025</v>
      </c>
      <c r="J1412">
        <v>3</v>
      </c>
      <c r="K1412">
        <v>25</v>
      </c>
      <c r="L1412">
        <v>18</v>
      </c>
      <c r="M1412">
        <v>36</v>
      </c>
      <c r="N1412">
        <v>59</v>
      </c>
      <c r="O1412">
        <v>99.27</v>
      </c>
      <c r="P1412">
        <v>31.49</v>
      </c>
      <c r="Q1412">
        <v>67.78</v>
      </c>
      <c r="R1412">
        <v>1.68</v>
      </c>
      <c r="S1412">
        <v>2.2061045629999998</v>
      </c>
      <c r="T1412">
        <v>13</v>
      </c>
    </row>
    <row r="1413" spans="1:20" x14ac:dyDescent="0.35">
      <c r="A1413" s="8">
        <v>45741.825324074067</v>
      </c>
      <c r="B1413">
        <v>730</v>
      </c>
      <c r="C1413">
        <v>418</v>
      </c>
      <c r="D1413">
        <v>318</v>
      </c>
      <c r="E1413">
        <v>100</v>
      </c>
      <c r="F1413" s="2">
        <v>45741</v>
      </c>
      <c r="G1413" s="5">
        <f t="shared" si="22"/>
        <v>13</v>
      </c>
      <c r="H1413" t="s">
        <v>1402</v>
      </c>
      <c r="I1413">
        <v>2025</v>
      </c>
      <c r="J1413">
        <v>3</v>
      </c>
      <c r="K1413">
        <v>25</v>
      </c>
      <c r="L1413">
        <v>19</v>
      </c>
      <c r="M1413">
        <v>80</v>
      </c>
      <c r="N1413">
        <v>154</v>
      </c>
      <c r="O1413">
        <v>140.15</v>
      </c>
      <c r="P1413">
        <v>44.46</v>
      </c>
      <c r="Q1413">
        <v>95.69</v>
      </c>
      <c r="R1413">
        <v>0.91</v>
      </c>
      <c r="S1413">
        <v>2.9825187299999998</v>
      </c>
      <c r="T1413">
        <v>13</v>
      </c>
    </row>
    <row r="1414" spans="1:20" x14ac:dyDescent="0.35">
      <c r="A1414" s="8">
        <v>45741.871631944443</v>
      </c>
      <c r="B1414">
        <v>943</v>
      </c>
      <c r="C1414">
        <v>685</v>
      </c>
      <c r="D1414">
        <v>508</v>
      </c>
      <c r="E1414">
        <v>177</v>
      </c>
      <c r="F1414" s="2">
        <v>45741</v>
      </c>
      <c r="G1414" s="5">
        <f t="shared" si="22"/>
        <v>13</v>
      </c>
      <c r="H1414" t="s">
        <v>1403</v>
      </c>
      <c r="I1414">
        <v>2025</v>
      </c>
      <c r="J1414">
        <v>3</v>
      </c>
      <c r="K1414">
        <v>25</v>
      </c>
      <c r="L1414">
        <v>20</v>
      </c>
      <c r="M1414">
        <v>128</v>
      </c>
      <c r="N1414">
        <v>146</v>
      </c>
      <c r="O1414">
        <v>353.29</v>
      </c>
      <c r="P1414">
        <v>112.07</v>
      </c>
      <c r="Q1414">
        <v>241.22</v>
      </c>
      <c r="R1414">
        <v>2.42</v>
      </c>
      <c r="S1414">
        <v>1.938917037</v>
      </c>
      <c r="T1414">
        <v>13</v>
      </c>
    </row>
    <row r="1415" spans="1:20" x14ac:dyDescent="0.35">
      <c r="A1415" s="8">
        <v>45741.884409722217</v>
      </c>
      <c r="B1415">
        <v>994</v>
      </c>
      <c r="C1415">
        <v>742</v>
      </c>
      <c r="D1415">
        <v>506</v>
      </c>
      <c r="E1415">
        <v>236</v>
      </c>
      <c r="F1415" s="2">
        <v>45741</v>
      </c>
      <c r="G1415" s="5">
        <f t="shared" si="22"/>
        <v>13</v>
      </c>
      <c r="H1415" t="s">
        <v>1404</v>
      </c>
      <c r="I1415">
        <v>2025</v>
      </c>
      <c r="J1415">
        <v>3</v>
      </c>
      <c r="K1415">
        <v>25</v>
      </c>
      <c r="L1415">
        <v>21</v>
      </c>
      <c r="M1415">
        <v>177</v>
      </c>
      <c r="N1415">
        <v>193</v>
      </c>
      <c r="O1415">
        <v>331.39</v>
      </c>
      <c r="P1415">
        <v>105.12</v>
      </c>
      <c r="Q1415">
        <v>226.27</v>
      </c>
      <c r="R1415">
        <v>1.72</v>
      </c>
      <c r="S1415">
        <v>2.2390536829999999</v>
      </c>
      <c r="T1415">
        <v>13</v>
      </c>
    </row>
    <row r="1416" spans="1:20" x14ac:dyDescent="0.35">
      <c r="A1416" s="8">
        <v>45741.947500000002</v>
      </c>
      <c r="B1416">
        <v>1028</v>
      </c>
      <c r="C1416">
        <v>664</v>
      </c>
      <c r="D1416">
        <v>433</v>
      </c>
      <c r="E1416">
        <v>231</v>
      </c>
      <c r="F1416" s="2">
        <v>45741</v>
      </c>
      <c r="G1416" s="5">
        <f t="shared" si="22"/>
        <v>13</v>
      </c>
      <c r="H1416" t="s">
        <v>1405</v>
      </c>
      <c r="I1416">
        <v>2025</v>
      </c>
      <c r="J1416">
        <v>3</v>
      </c>
      <c r="K1416">
        <v>25</v>
      </c>
      <c r="L1416">
        <v>22</v>
      </c>
      <c r="M1416">
        <v>178</v>
      </c>
      <c r="N1416">
        <v>253</v>
      </c>
      <c r="O1416">
        <v>478.83</v>
      </c>
      <c r="P1416">
        <v>151.88999999999999</v>
      </c>
      <c r="Q1416">
        <v>326.94</v>
      </c>
      <c r="R1416">
        <v>1.89</v>
      </c>
      <c r="S1416">
        <v>1.386713447</v>
      </c>
      <c r="T1416">
        <v>13</v>
      </c>
    </row>
    <row r="1417" spans="1:20" x14ac:dyDescent="0.35">
      <c r="A1417" s="8">
        <v>45741.963530092587</v>
      </c>
      <c r="B1417">
        <v>910</v>
      </c>
      <c r="C1417">
        <v>550</v>
      </c>
      <c r="D1417">
        <v>359</v>
      </c>
      <c r="E1417">
        <v>191</v>
      </c>
      <c r="F1417" s="2">
        <v>45741</v>
      </c>
      <c r="G1417" s="5">
        <f t="shared" si="22"/>
        <v>13</v>
      </c>
      <c r="H1417" t="s">
        <v>1406</v>
      </c>
      <c r="I1417">
        <v>2025</v>
      </c>
      <c r="J1417">
        <v>3</v>
      </c>
      <c r="K1417">
        <v>25</v>
      </c>
      <c r="L1417">
        <v>23</v>
      </c>
      <c r="M1417">
        <v>158</v>
      </c>
      <c r="N1417">
        <v>177</v>
      </c>
      <c r="O1417">
        <v>345.99</v>
      </c>
      <c r="P1417">
        <v>109.75</v>
      </c>
      <c r="Q1417">
        <v>236.24</v>
      </c>
      <c r="R1417">
        <v>1.95</v>
      </c>
      <c r="S1417">
        <v>1.5896413190000001</v>
      </c>
      <c r="T1417">
        <v>13</v>
      </c>
    </row>
    <row r="1418" spans="1:20" x14ac:dyDescent="0.35">
      <c r="A1418" s="8">
        <v>45742.015763888892</v>
      </c>
      <c r="B1418">
        <v>849</v>
      </c>
      <c r="C1418">
        <v>518</v>
      </c>
      <c r="D1418">
        <v>330</v>
      </c>
      <c r="E1418">
        <v>188</v>
      </c>
      <c r="F1418" s="2">
        <v>45742</v>
      </c>
      <c r="G1418" s="5">
        <f t="shared" si="22"/>
        <v>13</v>
      </c>
      <c r="H1418" t="s">
        <v>1407</v>
      </c>
      <c r="I1418">
        <v>2025</v>
      </c>
      <c r="J1418">
        <v>3</v>
      </c>
      <c r="K1418">
        <v>26</v>
      </c>
      <c r="L1418">
        <v>0</v>
      </c>
      <c r="M1418">
        <v>143</v>
      </c>
      <c r="N1418">
        <v>453</v>
      </c>
      <c r="O1418">
        <v>334.49</v>
      </c>
      <c r="P1418">
        <v>102.72</v>
      </c>
      <c r="Q1418">
        <v>231.77</v>
      </c>
      <c r="R1418">
        <v>0.74</v>
      </c>
      <c r="S1418">
        <v>1.5486262669999999</v>
      </c>
      <c r="T1418">
        <v>13</v>
      </c>
    </row>
    <row r="1419" spans="1:20" x14ac:dyDescent="0.35">
      <c r="A1419" s="8">
        <v>45742.062754629631</v>
      </c>
      <c r="B1419">
        <v>639</v>
      </c>
      <c r="C1419">
        <v>423</v>
      </c>
      <c r="D1419">
        <v>283</v>
      </c>
      <c r="E1419">
        <v>140</v>
      </c>
      <c r="F1419" s="2">
        <v>45742</v>
      </c>
      <c r="G1419" s="5">
        <f t="shared" si="22"/>
        <v>13</v>
      </c>
      <c r="H1419" t="s">
        <v>1408</v>
      </c>
      <c r="I1419">
        <v>2025</v>
      </c>
      <c r="J1419">
        <v>3</v>
      </c>
      <c r="K1419">
        <v>26</v>
      </c>
      <c r="L1419">
        <v>1</v>
      </c>
      <c r="M1419">
        <v>106</v>
      </c>
      <c r="N1419">
        <v>294</v>
      </c>
      <c r="O1419">
        <v>274.45</v>
      </c>
      <c r="P1419">
        <v>84.28</v>
      </c>
      <c r="Q1419">
        <v>190.17</v>
      </c>
      <c r="R1419">
        <v>0.93</v>
      </c>
      <c r="S1419">
        <v>1.541264347</v>
      </c>
      <c r="T1419">
        <v>13</v>
      </c>
    </row>
    <row r="1420" spans="1:20" x14ac:dyDescent="0.35">
      <c r="A1420" s="8">
        <v>45742.091365740736</v>
      </c>
      <c r="B1420">
        <v>630</v>
      </c>
      <c r="C1420">
        <v>406</v>
      </c>
      <c r="D1420">
        <v>276</v>
      </c>
      <c r="E1420">
        <v>130</v>
      </c>
      <c r="F1420" s="2">
        <v>45742</v>
      </c>
      <c r="G1420" s="5">
        <f t="shared" si="22"/>
        <v>13</v>
      </c>
      <c r="H1420" t="s">
        <v>1409</v>
      </c>
      <c r="I1420">
        <v>2025</v>
      </c>
      <c r="J1420">
        <v>3</v>
      </c>
      <c r="K1420">
        <v>26</v>
      </c>
      <c r="L1420">
        <v>2</v>
      </c>
      <c r="M1420">
        <v>101</v>
      </c>
      <c r="N1420">
        <v>219</v>
      </c>
      <c r="O1420">
        <v>180.11</v>
      </c>
      <c r="P1420">
        <v>55.31</v>
      </c>
      <c r="Q1420">
        <v>124.8</v>
      </c>
      <c r="R1420">
        <v>0.82</v>
      </c>
      <c r="S1420">
        <v>2.2541780020000002</v>
      </c>
      <c r="T1420">
        <v>13</v>
      </c>
    </row>
    <row r="1421" spans="1:20" x14ac:dyDescent="0.35">
      <c r="A1421" s="8">
        <v>45742.139537037037</v>
      </c>
      <c r="B1421">
        <v>1045</v>
      </c>
      <c r="C1421">
        <v>1098</v>
      </c>
      <c r="D1421">
        <v>997</v>
      </c>
      <c r="E1421">
        <v>101</v>
      </c>
      <c r="F1421" s="2">
        <v>45742</v>
      </c>
      <c r="G1421" s="5">
        <f t="shared" si="22"/>
        <v>13</v>
      </c>
      <c r="H1421" t="s">
        <v>1410</v>
      </c>
      <c r="I1421">
        <v>2025</v>
      </c>
      <c r="J1421">
        <v>3</v>
      </c>
      <c r="K1421">
        <v>26</v>
      </c>
      <c r="L1421">
        <v>3</v>
      </c>
      <c r="M1421">
        <v>73</v>
      </c>
      <c r="N1421">
        <v>136</v>
      </c>
      <c r="O1421">
        <v>132.94</v>
      </c>
      <c r="P1421">
        <v>40.82</v>
      </c>
      <c r="Q1421">
        <v>92.12</v>
      </c>
      <c r="R1421">
        <v>0.98</v>
      </c>
      <c r="S1421">
        <v>8.2593651270000006</v>
      </c>
      <c r="T1421">
        <v>13</v>
      </c>
    </row>
    <row r="1422" spans="1:20" x14ac:dyDescent="0.35">
      <c r="A1422" s="8">
        <v>45742.173368055563</v>
      </c>
      <c r="B1422">
        <v>763</v>
      </c>
      <c r="C1422">
        <v>701</v>
      </c>
      <c r="D1422">
        <v>628</v>
      </c>
      <c r="E1422">
        <v>73</v>
      </c>
      <c r="F1422" s="2">
        <v>45742</v>
      </c>
      <c r="G1422" s="5">
        <f t="shared" si="22"/>
        <v>13</v>
      </c>
      <c r="H1422" t="s">
        <v>1411</v>
      </c>
      <c r="I1422">
        <v>2025</v>
      </c>
      <c r="J1422">
        <v>3</v>
      </c>
      <c r="K1422">
        <v>26</v>
      </c>
      <c r="L1422">
        <v>4</v>
      </c>
      <c r="M1422">
        <v>59</v>
      </c>
      <c r="N1422">
        <v>109</v>
      </c>
      <c r="O1422">
        <v>131.51</v>
      </c>
      <c r="P1422">
        <v>40.380000000000003</v>
      </c>
      <c r="Q1422">
        <v>91.12</v>
      </c>
      <c r="R1422">
        <v>1.21</v>
      </c>
      <c r="S1422">
        <v>5.3303931259999997</v>
      </c>
      <c r="T1422">
        <v>13</v>
      </c>
    </row>
    <row r="1423" spans="1:20" x14ac:dyDescent="0.35">
      <c r="A1423" s="8">
        <v>45742.236701388887</v>
      </c>
      <c r="B1423">
        <v>1037</v>
      </c>
      <c r="C1423">
        <v>936</v>
      </c>
      <c r="D1423">
        <v>861</v>
      </c>
      <c r="E1423">
        <v>75</v>
      </c>
      <c r="F1423" s="2">
        <v>45742</v>
      </c>
      <c r="G1423" s="5">
        <f t="shared" si="22"/>
        <v>13</v>
      </c>
      <c r="H1423" t="s">
        <v>1412</v>
      </c>
      <c r="I1423">
        <v>2025</v>
      </c>
      <c r="J1423">
        <v>3</v>
      </c>
      <c r="K1423">
        <v>26</v>
      </c>
      <c r="L1423">
        <v>5</v>
      </c>
      <c r="M1423">
        <v>62</v>
      </c>
      <c r="N1423">
        <v>117</v>
      </c>
      <c r="O1423">
        <v>135.80000000000001</v>
      </c>
      <c r="P1423">
        <v>41.7</v>
      </c>
      <c r="Q1423">
        <v>94.1</v>
      </c>
      <c r="R1423">
        <v>1.1599999999999999</v>
      </c>
      <c r="S1423">
        <v>6.8924889540000001</v>
      </c>
      <c r="T1423">
        <v>13</v>
      </c>
    </row>
    <row r="1424" spans="1:20" x14ac:dyDescent="0.35">
      <c r="A1424" s="8">
        <v>45742.269259259258</v>
      </c>
      <c r="B1424">
        <v>1022</v>
      </c>
      <c r="C1424">
        <v>869</v>
      </c>
      <c r="D1424">
        <v>755</v>
      </c>
      <c r="E1424">
        <v>114</v>
      </c>
      <c r="F1424" s="2">
        <v>45742</v>
      </c>
      <c r="G1424" s="5">
        <f t="shared" si="22"/>
        <v>13</v>
      </c>
      <c r="H1424" t="s">
        <v>1413</v>
      </c>
      <c r="I1424">
        <v>2025</v>
      </c>
      <c r="J1424">
        <v>3</v>
      </c>
      <c r="K1424">
        <v>26</v>
      </c>
      <c r="L1424">
        <v>6</v>
      </c>
      <c r="M1424">
        <v>81</v>
      </c>
      <c r="N1424">
        <v>194</v>
      </c>
      <c r="O1424">
        <v>215.85</v>
      </c>
      <c r="P1424">
        <v>66.28</v>
      </c>
      <c r="Q1424">
        <v>149.56</v>
      </c>
      <c r="R1424">
        <v>1.1100000000000001</v>
      </c>
      <c r="S1424">
        <v>4.0259439429999997</v>
      </c>
      <c r="T1424">
        <v>13</v>
      </c>
    </row>
    <row r="1425" spans="1:20" x14ac:dyDescent="0.35">
      <c r="A1425" s="8">
        <v>45742.322164351863</v>
      </c>
      <c r="B1425">
        <v>648</v>
      </c>
      <c r="C1425">
        <v>476</v>
      </c>
      <c r="D1425">
        <v>379</v>
      </c>
      <c r="E1425">
        <v>97</v>
      </c>
      <c r="F1425" s="2">
        <v>45742</v>
      </c>
      <c r="G1425" s="5">
        <f t="shared" si="22"/>
        <v>13</v>
      </c>
      <c r="H1425" t="s">
        <v>1414</v>
      </c>
      <c r="I1425">
        <v>2025</v>
      </c>
      <c r="J1425">
        <v>3</v>
      </c>
      <c r="K1425">
        <v>26</v>
      </c>
      <c r="L1425">
        <v>7</v>
      </c>
      <c r="M1425">
        <v>73</v>
      </c>
      <c r="N1425">
        <v>160</v>
      </c>
      <c r="O1425">
        <v>184.4</v>
      </c>
      <c r="P1425">
        <v>56.63</v>
      </c>
      <c r="Q1425">
        <v>127.77</v>
      </c>
      <c r="R1425">
        <v>1.1499999999999999</v>
      </c>
      <c r="S1425">
        <v>2.5813449020000001</v>
      </c>
      <c r="T1425">
        <v>13</v>
      </c>
    </row>
    <row r="1426" spans="1:20" x14ac:dyDescent="0.35">
      <c r="A1426" s="8">
        <v>45742.348449074067</v>
      </c>
      <c r="B1426">
        <v>352</v>
      </c>
      <c r="C1426">
        <v>216</v>
      </c>
      <c r="D1426">
        <v>136</v>
      </c>
      <c r="E1426">
        <v>80</v>
      </c>
      <c r="F1426" s="2">
        <v>45742</v>
      </c>
      <c r="G1426" s="5">
        <f t="shared" si="22"/>
        <v>13</v>
      </c>
      <c r="H1426" t="s">
        <v>1415</v>
      </c>
      <c r="I1426">
        <v>2025</v>
      </c>
      <c r="J1426">
        <v>3</v>
      </c>
      <c r="K1426">
        <v>26</v>
      </c>
      <c r="L1426">
        <v>8</v>
      </c>
      <c r="M1426">
        <v>63</v>
      </c>
      <c r="N1426">
        <v>153</v>
      </c>
      <c r="O1426">
        <v>135.80000000000001</v>
      </c>
      <c r="P1426">
        <v>41.7</v>
      </c>
      <c r="Q1426">
        <v>94.1</v>
      </c>
      <c r="R1426">
        <v>0.89</v>
      </c>
      <c r="S1426">
        <v>1.590574374</v>
      </c>
      <c r="T1426">
        <v>13</v>
      </c>
    </row>
    <row r="1427" spans="1:20" x14ac:dyDescent="0.35">
      <c r="A1427" s="8">
        <v>45742.388113425928</v>
      </c>
      <c r="B1427">
        <v>313</v>
      </c>
      <c r="C1427">
        <v>196</v>
      </c>
      <c r="D1427">
        <v>112</v>
      </c>
      <c r="E1427">
        <v>84</v>
      </c>
      <c r="F1427" s="2">
        <v>45742</v>
      </c>
      <c r="G1427" s="5">
        <f t="shared" si="22"/>
        <v>13</v>
      </c>
      <c r="H1427" t="s">
        <v>1416</v>
      </c>
      <c r="I1427">
        <v>2025</v>
      </c>
      <c r="J1427">
        <v>3</v>
      </c>
      <c r="K1427">
        <v>26</v>
      </c>
      <c r="L1427">
        <v>9</v>
      </c>
      <c r="M1427">
        <v>60</v>
      </c>
      <c r="N1427">
        <v>135</v>
      </c>
      <c r="O1427">
        <v>112.93</v>
      </c>
      <c r="P1427">
        <v>34.68</v>
      </c>
      <c r="Q1427">
        <v>78.25</v>
      </c>
      <c r="R1427">
        <v>0.84</v>
      </c>
      <c r="S1427">
        <v>1.7355884180000001</v>
      </c>
      <c r="T1427">
        <v>13</v>
      </c>
    </row>
    <row r="1428" spans="1:20" x14ac:dyDescent="0.35">
      <c r="A1428" s="8">
        <v>45742.421770833331</v>
      </c>
      <c r="B1428">
        <v>303</v>
      </c>
      <c r="C1428">
        <v>301</v>
      </c>
      <c r="D1428">
        <v>228</v>
      </c>
      <c r="E1428">
        <v>73</v>
      </c>
      <c r="F1428" s="2">
        <v>45742</v>
      </c>
      <c r="G1428" s="5">
        <f t="shared" si="22"/>
        <v>13</v>
      </c>
      <c r="H1428" t="s">
        <v>1417</v>
      </c>
      <c r="I1428">
        <v>2025</v>
      </c>
      <c r="J1428">
        <v>3</v>
      </c>
      <c r="K1428">
        <v>26</v>
      </c>
      <c r="L1428">
        <v>10</v>
      </c>
      <c r="M1428">
        <v>52</v>
      </c>
      <c r="N1428">
        <v>138</v>
      </c>
      <c r="O1428">
        <v>105.78</v>
      </c>
      <c r="P1428">
        <v>32.479999999999997</v>
      </c>
      <c r="Q1428">
        <v>73.3</v>
      </c>
      <c r="R1428">
        <v>0.77</v>
      </c>
      <c r="S1428">
        <v>2.8455284550000002</v>
      </c>
      <c r="T1428">
        <v>13</v>
      </c>
    </row>
    <row r="1429" spans="1:20" x14ac:dyDescent="0.35">
      <c r="A1429" s="8">
        <v>45742.49287037037</v>
      </c>
      <c r="B1429">
        <v>293</v>
      </c>
      <c r="C1429">
        <v>227</v>
      </c>
      <c r="D1429">
        <v>157</v>
      </c>
      <c r="E1429">
        <v>70</v>
      </c>
      <c r="F1429" s="2">
        <v>45742</v>
      </c>
      <c r="G1429" s="5">
        <f t="shared" si="22"/>
        <v>13</v>
      </c>
      <c r="H1429" t="s">
        <v>1418</v>
      </c>
      <c r="I1429">
        <v>2025</v>
      </c>
      <c r="J1429">
        <v>3</v>
      </c>
      <c r="K1429">
        <v>26</v>
      </c>
      <c r="L1429">
        <v>11</v>
      </c>
      <c r="M1429">
        <v>47</v>
      </c>
      <c r="N1429">
        <v>135</v>
      </c>
      <c r="O1429">
        <v>131.51</v>
      </c>
      <c r="P1429">
        <v>40.380000000000003</v>
      </c>
      <c r="Q1429">
        <v>91.12</v>
      </c>
      <c r="R1429">
        <v>0.97</v>
      </c>
      <c r="S1429">
        <v>1.726104479</v>
      </c>
      <c r="T1429">
        <v>13</v>
      </c>
    </row>
    <row r="1430" spans="1:20" x14ac:dyDescent="0.35">
      <c r="A1430" s="8">
        <v>45742.535682870373</v>
      </c>
      <c r="B1430">
        <v>308</v>
      </c>
      <c r="C1430">
        <v>188</v>
      </c>
      <c r="D1430">
        <v>121</v>
      </c>
      <c r="E1430">
        <v>67</v>
      </c>
      <c r="F1430" s="2">
        <v>45742</v>
      </c>
      <c r="G1430" s="5">
        <f t="shared" si="22"/>
        <v>13</v>
      </c>
      <c r="H1430" t="s">
        <v>1419</v>
      </c>
      <c r="I1430">
        <v>2025</v>
      </c>
      <c r="J1430">
        <v>3</v>
      </c>
      <c r="K1430">
        <v>26</v>
      </c>
      <c r="L1430">
        <v>12</v>
      </c>
      <c r="M1430">
        <v>52</v>
      </c>
      <c r="N1430">
        <v>139</v>
      </c>
      <c r="O1430">
        <v>108.64</v>
      </c>
      <c r="P1430">
        <v>33.36</v>
      </c>
      <c r="Q1430">
        <v>75.28</v>
      </c>
      <c r="R1430">
        <v>0.78</v>
      </c>
      <c r="S1430">
        <v>1.730486009</v>
      </c>
      <c r="T1430">
        <v>13</v>
      </c>
    </row>
    <row r="1431" spans="1:20" x14ac:dyDescent="0.35">
      <c r="A1431" s="8">
        <v>45742.549363425933</v>
      </c>
      <c r="B1431">
        <v>473</v>
      </c>
      <c r="C1431">
        <v>302</v>
      </c>
      <c r="D1431">
        <v>215</v>
      </c>
      <c r="E1431">
        <v>87</v>
      </c>
      <c r="F1431" s="2">
        <v>45742</v>
      </c>
      <c r="G1431" s="5">
        <f t="shared" si="22"/>
        <v>13</v>
      </c>
      <c r="H1431" t="s">
        <v>1420</v>
      </c>
      <c r="I1431">
        <v>2025</v>
      </c>
      <c r="J1431">
        <v>3</v>
      </c>
      <c r="K1431">
        <v>26</v>
      </c>
      <c r="L1431">
        <v>13</v>
      </c>
      <c r="M1431">
        <v>72</v>
      </c>
      <c r="N1431">
        <v>134</v>
      </c>
      <c r="O1431">
        <v>132.94</v>
      </c>
      <c r="P1431">
        <v>40.82</v>
      </c>
      <c r="Q1431">
        <v>92.12</v>
      </c>
      <c r="R1431">
        <v>0.99</v>
      </c>
      <c r="S1431">
        <v>2.2717015190000001</v>
      </c>
      <c r="T1431">
        <v>13</v>
      </c>
    </row>
    <row r="1432" spans="1:20" x14ac:dyDescent="0.35">
      <c r="A1432" s="8">
        <v>45742.617546296293</v>
      </c>
      <c r="B1432">
        <v>554</v>
      </c>
      <c r="C1432">
        <v>340</v>
      </c>
      <c r="D1432">
        <v>243</v>
      </c>
      <c r="E1432">
        <v>97</v>
      </c>
      <c r="F1432" s="2">
        <v>45742</v>
      </c>
      <c r="G1432" s="5">
        <f t="shared" si="22"/>
        <v>13</v>
      </c>
      <c r="H1432" t="s">
        <v>1421</v>
      </c>
      <c r="I1432">
        <v>2025</v>
      </c>
      <c r="J1432">
        <v>3</v>
      </c>
      <c r="K1432">
        <v>26</v>
      </c>
      <c r="L1432">
        <v>14</v>
      </c>
      <c r="M1432">
        <v>81</v>
      </c>
      <c r="N1432">
        <v>199</v>
      </c>
      <c r="O1432">
        <v>224.42</v>
      </c>
      <c r="P1432">
        <v>68.92</v>
      </c>
      <c r="Q1432">
        <v>155.51</v>
      </c>
      <c r="R1432">
        <v>1.1299999999999999</v>
      </c>
      <c r="S1432">
        <v>1.515016487</v>
      </c>
      <c r="T1432">
        <v>13</v>
      </c>
    </row>
    <row r="1433" spans="1:20" x14ac:dyDescent="0.35">
      <c r="A1433" s="8">
        <v>45742.664155092592</v>
      </c>
      <c r="B1433">
        <v>507</v>
      </c>
      <c r="C1433">
        <v>325</v>
      </c>
      <c r="D1433">
        <v>230</v>
      </c>
      <c r="E1433">
        <v>95</v>
      </c>
      <c r="F1433" s="2">
        <v>45742</v>
      </c>
      <c r="G1433" s="5">
        <f t="shared" si="22"/>
        <v>13</v>
      </c>
      <c r="H1433" t="s">
        <v>1422</v>
      </c>
      <c r="I1433">
        <v>2025</v>
      </c>
      <c r="J1433">
        <v>3</v>
      </c>
      <c r="K1433">
        <v>26</v>
      </c>
      <c r="L1433">
        <v>15</v>
      </c>
      <c r="M1433">
        <v>83</v>
      </c>
      <c r="N1433">
        <v>187</v>
      </c>
      <c r="O1433">
        <v>194.41</v>
      </c>
      <c r="P1433">
        <v>59.7</v>
      </c>
      <c r="Q1433">
        <v>134.71</v>
      </c>
      <c r="R1433">
        <v>1.04</v>
      </c>
      <c r="S1433">
        <v>1.671724706</v>
      </c>
      <c r="T1433">
        <v>13</v>
      </c>
    </row>
    <row r="1434" spans="1:20" x14ac:dyDescent="0.35">
      <c r="A1434" s="8">
        <v>45742.673993055563</v>
      </c>
      <c r="B1434">
        <v>621</v>
      </c>
      <c r="C1434">
        <v>427</v>
      </c>
      <c r="D1434">
        <v>323</v>
      </c>
      <c r="E1434">
        <v>104</v>
      </c>
      <c r="F1434" s="2">
        <v>45742</v>
      </c>
      <c r="G1434" s="5">
        <f t="shared" si="22"/>
        <v>13</v>
      </c>
      <c r="H1434" t="s">
        <v>1423</v>
      </c>
      <c r="I1434">
        <v>2025</v>
      </c>
      <c r="J1434">
        <v>3</v>
      </c>
      <c r="K1434">
        <v>26</v>
      </c>
      <c r="L1434">
        <v>16</v>
      </c>
      <c r="M1434">
        <v>85</v>
      </c>
      <c r="N1434">
        <v>141</v>
      </c>
      <c r="O1434">
        <v>165.82</v>
      </c>
      <c r="P1434">
        <v>50.92</v>
      </c>
      <c r="Q1434">
        <v>114.9</v>
      </c>
      <c r="R1434">
        <v>1.18</v>
      </c>
      <c r="S1434">
        <v>2.575081414</v>
      </c>
      <c r="T1434">
        <v>13</v>
      </c>
    </row>
    <row r="1435" spans="1:20" x14ac:dyDescent="0.35">
      <c r="A1435" s="8">
        <v>45742.711041666669</v>
      </c>
      <c r="B1435">
        <v>644</v>
      </c>
      <c r="C1435">
        <v>371</v>
      </c>
      <c r="D1435">
        <v>277</v>
      </c>
      <c r="E1435">
        <v>94</v>
      </c>
      <c r="F1435" s="2">
        <v>45742</v>
      </c>
      <c r="G1435" s="5">
        <f t="shared" si="22"/>
        <v>13</v>
      </c>
      <c r="H1435" t="s">
        <v>1424</v>
      </c>
      <c r="I1435">
        <v>2025</v>
      </c>
      <c r="J1435">
        <v>3</v>
      </c>
      <c r="K1435">
        <v>26</v>
      </c>
      <c r="L1435">
        <v>17</v>
      </c>
      <c r="M1435">
        <v>81</v>
      </c>
      <c r="N1435">
        <v>138</v>
      </c>
      <c r="O1435">
        <v>174.39</v>
      </c>
      <c r="P1435">
        <v>53.55</v>
      </c>
      <c r="Q1435">
        <v>120.84</v>
      </c>
      <c r="R1435">
        <v>1.26</v>
      </c>
      <c r="S1435">
        <v>2.127415563</v>
      </c>
      <c r="T1435">
        <v>13</v>
      </c>
    </row>
    <row r="1436" spans="1:20" x14ac:dyDescent="0.35">
      <c r="A1436" s="8">
        <v>45742.778784722221</v>
      </c>
      <c r="B1436">
        <v>364</v>
      </c>
      <c r="C1436">
        <v>223</v>
      </c>
      <c r="D1436">
        <v>176</v>
      </c>
      <c r="E1436">
        <v>47</v>
      </c>
      <c r="F1436" s="2">
        <v>45742</v>
      </c>
      <c r="G1436" s="5">
        <f t="shared" si="22"/>
        <v>13</v>
      </c>
      <c r="H1436" t="s">
        <v>1425</v>
      </c>
      <c r="I1436">
        <v>2025</v>
      </c>
      <c r="J1436">
        <v>3</v>
      </c>
      <c r="K1436">
        <v>26</v>
      </c>
      <c r="L1436">
        <v>18</v>
      </c>
      <c r="M1436">
        <v>35</v>
      </c>
      <c r="N1436">
        <v>56</v>
      </c>
      <c r="O1436">
        <v>91.48</v>
      </c>
      <c r="P1436">
        <v>28.09</v>
      </c>
      <c r="Q1436">
        <v>63.39</v>
      </c>
      <c r="R1436">
        <v>1.63</v>
      </c>
      <c r="S1436">
        <v>2.4376912989999999</v>
      </c>
      <c r="T1436">
        <v>13</v>
      </c>
    </row>
    <row r="1437" spans="1:20" x14ac:dyDescent="0.35">
      <c r="A1437" s="8">
        <v>45742.797048611108</v>
      </c>
      <c r="B1437">
        <v>839</v>
      </c>
      <c r="C1437">
        <v>419</v>
      </c>
      <c r="D1437">
        <v>331</v>
      </c>
      <c r="E1437">
        <v>88</v>
      </c>
      <c r="F1437" s="2">
        <v>45742</v>
      </c>
      <c r="G1437" s="5">
        <f t="shared" si="22"/>
        <v>13</v>
      </c>
      <c r="H1437" t="s">
        <v>1426</v>
      </c>
      <c r="I1437">
        <v>2025</v>
      </c>
      <c r="J1437">
        <v>3</v>
      </c>
      <c r="K1437">
        <v>26</v>
      </c>
      <c r="L1437">
        <v>19</v>
      </c>
      <c r="M1437">
        <v>64</v>
      </c>
      <c r="N1437">
        <v>132</v>
      </c>
      <c r="O1437">
        <v>164.39</v>
      </c>
      <c r="P1437">
        <v>50.48</v>
      </c>
      <c r="Q1437">
        <v>113.91</v>
      </c>
      <c r="R1437">
        <v>1.25</v>
      </c>
      <c r="S1437">
        <v>2.548816838</v>
      </c>
      <c r="T1437">
        <v>13</v>
      </c>
    </row>
    <row r="1438" spans="1:20" x14ac:dyDescent="0.35">
      <c r="A1438" s="8">
        <v>45742.865300925929</v>
      </c>
      <c r="B1438">
        <v>853</v>
      </c>
      <c r="C1438">
        <v>524</v>
      </c>
      <c r="D1438">
        <v>400</v>
      </c>
      <c r="E1438">
        <v>124</v>
      </c>
      <c r="F1438" s="2">
        <v>45742</v>
      </c>
      <c r="G1438" s="5">
        <f t="shared" si="22"/>
        <v>13</v>
      </c>
      <c r="H1438" t="s">
        <v>1427</v>
      </c>
      <c r="I1438">
        <v>2025</v>
      </c>
      <c r="J1438">
        <v>3</v>
      </c>
      <c r="K1438">
        <v>26</v>
      </c>
      <c r="L1438">
        <v>20</v>
      </c>
      <c r="M1438">
        <v>100</v>
      </c>
      <c r="N1438">
        <v>86</v>
      </c>
      <c r="O1438">
        <v>234.43</v>
      </c>
      <c r="P1438">
        <v>71.989999999999995</v>
      </c>
      <c r="Q1438">
        <v>162.44</v>
      </c>
      <c r="R1438">
        <v>2.73</v>
      </c>
      <c r="S1438">
        <v>2.235208804</v>
      </c>
      <c r="T1438">
        <v>13</v>
      </c>
    </row>
    <row r="1439" spans="1:20" x14ac:dyDescent="0.35">
      <c r="A1439" s="8">
        <v>45742.901250000003</v>
      </c>
      <c r="B1439">
        <v>828</v>
      </c>
      <c r="C1439">
        <v>562</v>
      </c>
      <c r="D1439">
        <v>370</v>
      </c>
      <c r="E1439">
        <v>192</v>
      </c>
      <c r="F1439" s="2">
        <v>45742</v>
      </c>
      <c r="G1439" s="5">
        <f t="shared" si="22"/>
        <v>13</v>
      </c>
      <c r="H1439" t="s">
        <v>1428</v>
      </c>
      <c r="I1439">
        <v>2025</v>
      </c>
      <c r="J1439">
        <v>3</v>
      </c>
      <c r="K1439">
        <v>26</v>
      </c>
      <c r="L1439">
        <v>21</v>
      </c>
      <c r="M1439">
        <v>139</v>
      </c>
      <c r="N1439">
        <v>162</v>
      </c>
      <c r="O1439">
        <v>368.8</v>
      </c>
      <c r="P1439">
        <v>113.25</v>
      </c>
      <c r="Q1439">
        <v>255.55</v>
      </c>
      <c r="R1439">
        <v>2.2799999999999998</v>
      </c>
      <c r="S1439">
        <v>1.5238611710000001</v>
      </c>
      <c r="T1439">
        <v>13</v>
      </c>
    </row>
    <row r="1440" spans="1:20" x14ac:dyDescent="0.35">
      <c r="A1440" s="8">
        <v>45742.931180555563</v>
      </c>
      <c r="B1440">
        <v>913</v>
      </c>
      <c r="C1440">
        <v>520</v>
      </c>
      <c r="D1440">
        <v>343</v>
      </c>
      <c r="E1440">
        <v>177</v>
      </c>
      <c r="F1440" s="2">
        <v>45742</v>
      </c>
      <c r="G1440" s="5">
        <f t="shared" si="22"/>
        <v>13</v>
      </c>
      <c r="H1440" t="s">
        <v>1429</v>
      </c>
      <c r="I1440">
        <v>2025</v>
      </c>
      <c r="J1440">
        <v>3</v>
      </c>
      <c r="K1440">
        <v>26</v>
      </c>
      <c r="L1440">
        <v>22</v>
      </c>
      <c r="M1440">
        <v>137</v>
      </c>
      <c r="N1440">
        <v>161</v>
      </c>
      <c r="O1440">
        <v>374.52</v>
      </c>
      <c r="P1440">
        <v>115.01</v>
      </c>
      <c r="Q1440">
        <v>259.51</v>
      </c>
      <c r="R1440">
        <v>2.33</v>
      </c>
      <c r="S1440">
        <v>1.3884438750000001</v>
      </c>
      <c r="T1440">
        <v>13</v>
      </c>
    </row>
    <row r="1441" spans="1:20" x14ac:dyDescent="0.35">
      <c r="A1441" s="8">
        <v>45742.963912037027</v>
      </c>
      <c r="B1441">
        <v>803</v>
      </c>
      <c r="C1441">
        <v>449</v>
      </c>
      <c r="D1441">
        <v>297</v>
      </c>
      <c r="E1441">
        <v>152</v>
      </c>
      <c r="F1441" s="2">
        <v>45742</v>
      </c>
      <c r="G1441" s="5">
        <f t="shared" si="22"/>
        <v>13</v>
      </c>
      <c r="H1441" t="s">
        <v>1430</v>
      </c>
      <c r="I1441">
        <v>2025</v>
      </c>
      <c r="J1441">
        <v>3</v>
      </c>
      <c r="K1441">
        <v>26</v>
      </c>
      <c r="L1441">
        <v>23</v>
      </c>
      <c r="M1441">
        <v>130</v>
      </c>
      <c r="N1441">
        <v>138</v>
      </c>
      <c r="O1441">
        <v>324.48</v>
      </c>
      <c r="P1441">
        <v>99.64</v>
      </c>
      <c r="Q1441">
        <v>224.84</v>
      </c>
      <c r="R1441">
        <v>2.35</v>
      </c>
      <c r="S1441">
        <v>1.3837524649999999</v>
      </c>
      <c r="T1441">
        <v>13</v>
      </c>
    </row>
    <row r="1442" spans="1:20" x14ac:dyDescent="0.35">
      <c r="A1442" s="8">
        <v>45743.017187500001</v>
      </c>
      <c r="B1442">
        <v>676</v>
      </c>
      <c r="C1442">
        <v>372</v>
      </c>
      <c r="D1442">
        <v>213</v>
      </c>
      <c r="E1442">
        <v>159</v>
      </c>
      <c r="F1442" s="2">
        <v>45743</v>
      </c>
      <c r="G1442" s="5">
        <f t="shared" si="22"/>
        <v>13</v>
      </c>
      <c r="H1442" t="s">
        <v>1431</v>
      </c>
      <c r="I1442">
        <v>2025</v>
      </c>
      <c r="J1442">
        <v>3</v>
      </c>
      <c r="K1442">
        <v>27</v>
      </c>
      <c r="L1442">
        <v>0</v>
      </c>
      <c r="M1442">
        <v>114</v>
      </c>
      <c r="N1442">
        <v>332</v>
      </c>
      <c r="O1442">
        <v>280.17</v>
      </c>
      <c r="P1442">
        <v>91.82</v>
      </c>
      <c r="Q1442">
        <v>188.36</v>
      </c>
      <c r="R1442">
        <v>0.84</v>
      </c>
      <c r="S1442">
        <v>1.3277652849999999</v>
      </c>
      <c r="T1442">
        <v>13</v>
      </c>
    </row>
    <row r="1443" spans="1:20" x14ac:dyDescent="0.35">
      <c r="A1443" s="8">
        <v>45743.079467592594</v>
      </c>
      <c r="B1443">
        <v>553</v>
      </c>
      <c r="C1443">
        <v>322</v>
      </c>
      <c r="D1443">
        <v>189</v>
      </c>
      <c r="E1443">
        <v>133</v>
      </c>
      <c r="F1443" s="2">
        <v>45743</v>
      </c>
      <c r="G1443" s="5">
        <f t="shared" si="22"/>
        <v>13</v>
      </c>
      <c r="H1443" t="s">
        <v>1432</v>
      </c>
      <c r="I1443">
        <v>2025</v>
      </c>
      <c r="J1443">
        <v>3</v>
      </c>
      <c r="K1443">
        <v>27</v>
      </c>
      <c r="L1443">
        <v>1</v>
      </c>
      <c r="M1443">
        <v>99</v>
      </c>
      <c r="N1443">
        <v>229</v>
      </c>
      <c r="O1443">
        <v>192.78</v>
      </c>
      <c r="P1443">
        <v>63.18</v>
      </c>
      <c r="Q1443">
        <v>129.6</v>
      </c>
      <c r="R1443">
        <v>0.84</v>
      </c>
      <c r="S1443">
        <v>1.6702977489999999</v>
      </c>
      <c r="T1443">
        <v>13</v>
      </c>
    </row>
    <row r="1444" spans="1:20" x14ac:dyDescent="0.35">
      <c r="A1444" s="8">
        <v>45743.119513888887</v>
      </c>
      <c r="B1444">
        <v>511</v>
      </c>
      <c r="C1444">
        <v>294</v>
      </c>
      <c r="D1444">
        <v>179</v>
      </c>
      <c r="E1444">
        <v>115</v>
      </c>
      <c r="F1444" s="2">
        <v>45743</v>
      </c>
      <c r="G1444" s="5">
        <f t="shared" si="22"/>
        <v>13</v>
      </c>
      <c r="H1444" t="s">
        <v>1433</v>
      </c>
      <c r="I1444">
        <v>2025</v>
      </c>
      <c r="J1444">
        <v>3</v>
      </c>
      <c r="K1444">
        <v>27</v>
      </c>
      <c r="L1444">
        <v>2</v>
      </c>
      <c r="M1444">
        <v>87</v>
      </c>
      <c r="N1444">
        <v>186</v>
      </c>
      <c r="O1444">
        <v>165.79</v>
      </c>
      <c r="P1444">
        <v>54.33</v>
      </c>
      <c r="Q1444">
        <v>111.46</v>
      </c>
      <c r="R1444">
        <v>0.89</v>
      </c>
      <c r="S1444">
        <v>1.7733277039999999</v>
      </c>
      <c r="T1444">
        <v>13</v>
      </c>
    </row>
    <row r="1445" spans="1:20" x14ac:dyDescent="0.35">
      <c r="A1445" s="8">
        <v>45743.160057870373</v>
      </c>
      <c r="B1445">
        <v>1187</v>
      </c>
      <c r="C1445">
        <v>677</v>
      </c>
      <c r="D1445">
        <v>599</v>
      </c>
      <c r="E1445">
        <v>78</v>
      </c>
      <c r="F1445" s="2">
        <v>45743</v>
      </c>
      <c r="G1445" s="5">
        <f t="shared" si="22"/>
        <v>13</v>
      </c>
      <c r="H1445" t="s">
        <v>1434</v>
      </c>
      <c r="I1445">
        <v>2025</v>
      </c>
      <c r="J1445">
        <v>3</v>
      </c>
      <c r="K1445">
        <v>27</v>
      </c>
      <c r="L1445">
        <v>3</v>
      </c>
      <c r="M1445">
        <v>65</v>
      </c>
      <c r="N1445">
        <v>128</v>
      </c>
      <c r="O1445">
        <v>142.66</v>
      </c>
      <c r="P1445">
        <v>46.75</v>
      </c>
      <c r="Q1445">
        <v>95.91</v>
      </c>
      <c r="R1445">
        <v>1.1100000000000001</v>
      </c>
      <c r="S1445">
        <v>4.7455488570000002</v>
      </c>
      <c r="T1445">
        <v>13</v>
      </c>
    </row>
    <row r="1446" spans="1:20" x14ac:dyDescent="0.35">
      <c r="A1446" s="8">
        <v>45743.172835648147</v>
      </c>
      <c r="B1446">
        <v>1130</v>
      </c>
      <c r="C1446">
        <v>646</v>
      </c>
      <c r="D1446">
        <v>594</v>
      </c>
      <c r="E1446">
        <v>52</v>
      </c>
      <c r="F1446" s="2">
        <v>45743</v>
      </c>
      <c r="G1446" s="5">
        <f t="shared" si="22"/>
        <v>13</v>
      </c>
      <c r="H1446" t="s">
        <v>1435</v>
      </c>
      <c r="I1446">
        <v>2025</v>
      </c>
      <c r="J1446">
        <v>3</v>
      </c>
      <c r="K1446">
        <v>27</v>
      </c>
      <c r="L1446">
        <v>4</v>
      </c>
      <c r="M1446">
        <v>45</v>
      </c>
      <c r="N1446">
        <v>67</v>
      </c>
      <c r="O1446">
        <v>70.69</v>
      </c>
      <c r="P1446">
        <v>23.17</v>
      </c>
      <c r="Q1446">
        <v>47.52</v>
      </c>
      <c r="R1446">
        <v>1.06</v>
      </c>
      <c r="S1446">
        <v>9.138492007</v>
      </c>
      <c r="T1446">
        <v>13</v>
      </c>
    </row>
    <row r="1447" spans="1:20" x14ac:dyDescent="0.35">
      <c r="A1447" s="8">
        <v>45743.23636574074</v>
      </c>
      <c r="B1447">
        <v>1448</v>
      </c>
      <c r="C1447">
        <v>776</v>
      </c>
      <c r="D1447">
        <v>702</v>
      </c>
      <c r="E1447">
        <v>74</v>
      </c>
      <c r="F1447" s="2">
        <v>45743</v>
      </c>
      <c r="G1447" s="5">
        <f t="shared" si="22"/>
        <v>13</v>
      </c>
      <c r="H1447" t="s">
        <v>1436</v>
      </c>
      <c r="I1447">
        <v>2025</v>
      </c>
      <c r="J1447">
        <v>3</v>
      </c>
      <c r="K1447">
        <v>27</v>
      </c>
      <c r="L1447">
        <v>5</v>
      </c>
      <c r="M1447">
        <v>63</v>
      </c>
      <c r="N1447">
        <v>114</v>
      </c>
      <c r="O1447">
        <v>118.24</v>
      </c>
      <c r="P1447">
        <v>38.75</v>
      </c>
      <c r="Q1447">
        <v>79.489999999999995</v>
      </c>
      <c r="R1447">
        <v>1.04</v>
      </c>
      <c r="S1447">
        <v>6.5629228690000003</v>
      </c>
      <c r="T1447">
        <v>13</v>
      </c>
    </row>
    <row r="1448" spans="1:20" x14ac:dyDescent="0.35">
      <c r="A1448" s="8">
        <v>45743.253993055558</v>
      </c>
      <c r="B1448">
        <v>1294</v>
      </c>
      <c r="C1448">
        <v>698</v>
      </c>
      <c r="D1448">
        <v>602</v>
      </c>
      <c r="E1448">
        <v>96</v>
      </c>
      <c r="F1448" s="2">
        <v>45743</v>
      </c>
      <c r="G1448" s="5">
        <f t="shared" si="22"/>
        <v>13</v>
      </c>
      <c r="H1448" t="s">
        <v>1437</v>
      </c>
      <c r="I1448">
        <v>2025</v>
      </c>
      <c r="J1448">
        <v>3</v>
      </c>
      <c r="K1448">
        <v>27</v>
      </c>
      <c r="L1448">
        <v>6</v>
      </c>
      <c r="M1448">
        <v>76</v>
      </c>
      <c r="N1448">
        <v>154</v>
      </c>
      <c r="O1448">
        <v>150.37</v>
      </c>
      <c r="P1448">
        <v>49.28</v>
      </c>
      <c r="Q1448">
        <v>101.09</v>
      </c>
      <c r="R1448">
        <v>0.98</v>
      </c>
      <c r="S1448">
        <v>4.641883354</v>
      </c>
      <c r="T1448">
        <v>13</v>
      </c>
    </row>
    <row r="1449" spans="1:20" x14ac:dyDescent="0.35">
      <c r="A1449" s="8">
        <v>45743.294629629629</v>
      </c>
      <c r="B1449">
        <v>833</v>
      </c>
      <c r="C1449">
        <v>411</v>
      </c>
      <c r="D1449">
        <v>311</v>
      </c>
      <c r="E1449">
        <v>100</v>
      </c>
      <c r="F1449" s="2">
        <v>45743</v>
      </c>
      <c r="G1449" s="5">
        <f t="shared" si="22"/>
        <v>13</v>
      </c>
      <c r="H1449" t="s">
        <v>1438</v>
      </c>
      <c r="I1449">
        <v>2025</v>
      </c>
      <c r="J1449">
        <v>3</v>
      </c>
      <c r="K1449">
        <v>27</v>
      </c>
      <c r="L1449">
        <v>7</v>
      </c>
      <c r="M1449">
        <v>76</v>
      </c>
      <c r="N1449">
        <v>159</v>
      </c>
      <c r="O1449">
        <v>160.65</v>
      </c>
      <c r="P1449">
        <v>52.65</v>
      </c>
      <c r="Q1449">
        <v>108</v>
      </c>
      <c r="R1449">
        <v>1.01</v>
      </c>
      <c r="S1449">
        <v>2.5583566759999998</v>
      </c>
      <c r="T1449">
        <v>13</v>
      </c>
    </row>
    <row r="1450" spans="1:20" x14ac:dyDescent="0.35">
      <c r="A1450" s="8">
        <v>45743.369201388887</v>
      </c>
      <c r="B1450">
        <v>401</v>
      </c>
      <c r="C1450">
        <v>271</v>
      </c>
      <c r="D1450">
        <v>172</v>
      </c>
      <c r="E1450">
        <v>99</v>
      </c>
      <c r="F1450" s="2">
        <v>45743</v>
      </c>
      <c r="G1450" s="5">
        <f t="shared" si="22"/>
        <v>13</v>
      </c>
      <c r="H1450" t="s">
        <v>1439</v>
      </c>
      <c r="I1450">
        <v>2025</v>
      </c>
      <c r="J1450">
        <v>3</v>
      </c>
      <c r="K1450">
        <v>27</v>
      </c>
      <c r="L1450">
        <v>8</v>
      </c>
      <c r="M1450">
        <v>66</v>
      </c>
      <c r="N1450">
        <v>181</v>
      </c>
      <c r="O1450">
        <v>161.94</v>
      </c>
      <c r="P1450">
        <v>53.07</v>
      </c>
      <c r="Q1450">
        <v>108.87</v>
      </c>
      <c r="R1450">
        <v>0.89</v>
      </c>
      <c r="S1450">
        <v>1.673459306</v>
      </c>
      <c r="T1450">
        <v>13</v>
      </c>
    </row>
    <row r="1451" spans="1:20" x14ac:dyDescent="0.35">
      <c r="A1451" s="8">
        <v>45743.399548611109</v>
      </c>
      <c r="B1451">
        <v>370</v>
      </c>
      <c r="C1451">
        <v>272</v>
      </c>
      <c r="D1451">
        <v>180</v>
      </c>
      <c r="E1451">
        <v>92</v>
      </c>
      <c r="F1451" s="2">
        <v>45743</v>
      </c>
      <c r="G1451" s="5">
        <f t="shared" si="22"/>
        <v>13</v>
      </c>
      <c r="H1451" t="s">
        <v>1440</v>
      </c>
      <c r="I1451">
        <v>2025</v>
      </c>
      <c r="J1451">
        <v>3</v>
      </c>
      <c r="K1451">
        <v>27</v>
      </c>
      <c r="L1451">
        <v>9</v>
      </c>
      <c r="M1451">
        <v>67</v>
      </c>
      <c r="N1451">
        <v>189</v>
      </c>
      <c r="O1451">
        <v>170.93</v>
      </c>
      <c r="P1451">
        <v>56.02</v>
      </c>
      <c r="Q1451">
        <v>114.91</v>
      </c>
      <c r="R1451">
        <v>0.9</v>
      </c>
      <c r="S1451">
        <v>1.591294682</v>
      </c>
      <c r="T1451">
        <v>13</v>
      </c>
    </row>
    <row r="1452" spans="1:20" x14ac:dyDescent="0.35">
      <c r="A1452" s="8">
        <v>45743.455810185187</v>
      </c>
      <c r="B1452">
        <v>368</v>
      </c>
      <c r="C1452">
        <v>243</v>
      </c>
      <c r="D1452">
        <v>164</v>
      </c>
      <c r="E1452">
        <v>79</v>
      </c>
      <c r="F1452" s="2">
        <v>45743</v>
      </c>
      <c r="G1452" s="5">
        <f t="shared" si="22"/>
        <v>13</v>
      </c>
      <c r="H1452" t="s">
        <v>1441</v>
      </c>
      <c r="I1452">
        <v>2025</v>
      </c>
      <c r="J1452">
        <v>3</v>
      </c>
      <c r="K1452">
        <v>27</v>
      </c>
      <c r="L1452">
        <v>10</v>
      </c>
      <c r="M1452">
        <v>54</v>
      </c>
      <c r="N1452">
        <v>163</v>
      </c>
      <c r="O1452">
        <v>134.94999999999999</v>
      </c>
      <c r="P1452">
        <v>44.22</v>
      </c>
      <c r="Q1452">
        <v>90.72</v>
      </c>
      <c r="R1452">
        <v>0.83</v>
      </c>
      <c r="S1452">
        <v>1.800666914</v>
      </c>
      <c r="T1452">
        <v>13</v>
      </c>
    </row>
    <row r="1453" spans="1:20" x14ac:dyDescent="0.35">
      <c r="A1453" s="8">
        <v>45743.468564814822</v>
      </c>
      <c r="B1453">
        <v>332</v>
      </c>
      <c r="C1453">
        <v>203</v>
      </c>
      <c r="D1453">
        <v>134</v>
      </c>
      <c r="E1453">
        <v>69</v>
      </c>
      <c r="F1453" s="2">
        <v>45743</v>
      </c>
      <c r="G1453" s="5">
        <f t="shared" si="22"/>
        <v>13</v>
      </c>
      <c r="H1453" t="s">
        <v>1442</v>
      </c>
      <c r="I1453">
        <v>2025</v>
      </c>
      <c r="J1453">
        <v>3</v>
      </c>
      <c r="K1453">
        <v>27</v>
      </c>
      <c r="L1453">
        <v>11</v>
      </c>
      <c r="M1453">
        <v>49</v>
      </c>
      <c r="N1453">
        <v>134</v>
      </c>
      <c r="O1453">
        <v>109.24</v>
      </c>
      <c r="P1453">
        <v>35.799999999999997</v>
      </c>
      <c r="Q1453">
        <v>73.44</v>
      </c>
      <c r="R1453">
        <v>0.82</v>
      </c>
      <c r="S1453">
        <v>1.8582936649999999</v>
      </c>
      <c r="T1453">
        <v>13</v>
      </c>
    </row>
    <row r="1454" spans="1:20" x14ac:dyDescent="0.35">
      <c r="A1454" s="8">
        <v>45743.518587962957</v>
      </c>
      <c r="B1454">
        <v>354</v>
      </c>
      <c r="C1454">
        <v>269</v>
      </c>
      <c r="D1454">
        <v>200</v>
      </c>
      <c r="E1454">
        <v>69</v>
      </c>
      <c r="F1454" s="2">
        <v>45743</v>
      </c>
      <c r="G1454" s="5">
        <f t="shared" si="22"/>
        <v>13</v>
      </c>
      <c r="H1454" t="s">
        <v>1443</v>
      </c>
      <c r="I1454">
        <v>2025</v>
      </c>
      <c r="J1454">
        <v>3</v>
      </c>
      <c r="K1454">
        <v>27</v>
      </c>
      <c r="L1454">
        <v>12</v>
      </c>
      <c r="M1454">
        <v>47</v>
      </c>
      <c r="N1454">
        <v>131</v>
      </c>
      <c r="O1454">
        <v>115.67</v>
      </c>
      <c r="P1454">
        <v>37.909999999999997</v>
      </c>
      <c r="Q1454">
        <v>77.760000000000005</v>
      </c>
      <c r="R1454">
        <v>0.88</v>
      </c>
      <c r="S1454">
        <v>2.3255813949999999</v>
      </c>
      <c r="T1454">
        <v>13</v>
      </c>
    </row>
    <row r="1455" spans="1:20" x14ac:dyDescent="0.35">
      <c r="A1455" s="8">
        <v>45743.554722222223</v>
      </c>
      <c r="B1455">
        <v>519</v>
      </c>
      <c r="C1455">
        <v>306</v>
      </c>
      <c r="D1455">
        <v>218</v>
      </c>
      <c r="E1455">
        <v>88</v>
      </c>
      <c r="F1455" s="2">
        <v>45743</v>
      </c>
      <c r="G1455" s="5">
        <f t="shared" si="22"/>
        <v>13</v>
      </c>
      <c r="H1455" t="s">
        <v>1444</v>
      </c>
      <c r="I1455">
        <v>2025</v>
      </c>
      <c r="J1455">
        <v>3</v>
      </c>
      <c r="K1455">
        <v>27</v>
      </c>
      <c r="L1455">
        <v>13</v>
      </c>
      <c r="M1455">
        <v>64</v>
      </c>
      <c r="N1455">
        <v>112</v>
      </c>
      <c r="O1455">
        <v>109.24</v>
      </c>
      <c r="P1455">
        <v>35.799999999999997</v>
      </c>
      <c r="Q1455">
        <v>73.44</v>
      </c>
      <c r="R1455">
        <v>0.98</v>
      </c>
      <c r="S1455">
        <v>2.8011717319999998</v>
      </c>
      <c r="T1455">
        <v>13</v>
      </c>
    </row>
    <row r="1456" spans="1:20" x14ac:dyDescent="0.35">
      <c r="A1456" s="8">
        <v>45743.613703703697</v>
      </c>
      <c r="B1456">
        <v>534</v>
      </c>
      <c r="C1456">
        <v>355</v>
      </c>
      <c r="D1456">
        <v>249</v>
      </c>
      <c r="E1456">
        <v>106</v>
      </c>
      <c r="F1456" s="2">
        <v>45743</v>
      </c>
      <c r="G1456" s="5">
        <f t="shared" si="22"/>
        <v>13</v>
      </c>
      <c r="H1456" t="s">
        <v>1445</v>
      </c>
      <c r="I1456">
        <v>2025</v>
      </c>
      <c r="J1456">
        <v>3</v>
      </c>
      <c r="K1456">
        <v>27</v>
      </c>
      <c r="L1456">
        <v>14</v>
      </c>
      <c r="M1456">
        <v>82</v>
      </c>
      <c r="N1456">
        <v>176</v>
      </c>
      <c r="O1456">
        <v>168.36</v>
      </c>
      <c r="P1456">
        <v>55.18</v>
      </c>
      <c r="Q1456">
        <v>113.19</v>
      </c>
      <c r="R1456">
        <v>0.96</v>
      </c>
      <c r="S1456">
        <v>2.1085768589999998</v>
      </c>
      <c r="T1456">
        <v>13</v>
      </c>
    </row>
    <row r="1457" spans="1:20" x14ac:dyDescent="0.35">
      <c r="A1457" s="8">
        <v>45743.636701388888</v>
      </c>
      <c r="B1457">
        <v>572</v>
      </c>
      <c r="C1457">
        <v>384</v>
      </c>
      <c r="D1457">
        <v>245</v>
      </c>
      <c r="E1457">
        <v>139</v>
      </c>
      <c r="F1457" s="2">
        <v>45743</v>
      </c>
      <c r="G1457" s="5">
        <f t="shared" si="22"/>
        <v>13</v>
      </c>
      <c r="H1457" t="s">
        <v>1446</v>
      </c>
      <c r="I1457">
        <v>2025</v>
      </c>
      <c r="J1457">
        <v>3</v>
      </c>
      <c r="K1457">
        <v>27</v>
      </c>
      <c r="L1457">
        <v>15</v>
      </c>
      <c r="M1457">
        <v>108</v>
      </c>
      <c r="N1457">
        <v>233</v>
      </c>
      <c r="O1457">
        <v>169.65</v>
      </c>
      <c r="P1457">
        <v>55.6</v>
      </c>
      <c r="Q1457">
        <v>114.05</v>
      </c>
      <c r="R1457">
        <v>0.73</v>
      </c>
      <c r="S1457">
        <v>2.2634836429999998</v>
      </c>
      <c r="T1457">
        <v>13</v>
      </c>
    </row>
    <row r="1458" spans="1:20" x14ac:dyDescent="0.35">
      <c r="A1458" s="8">
        <v>45743.693969907406</v>
      </c>
      <c r="B1458">
        <v>533</v>
      </c>
      <c r="C1458">
        <v>358</v>
      </c>
      <c r="D1458">
        <v>238</v>
      </c>
      <c r="E1458">
        <v>120</v>
      </c>
      <c r="F1458" s="2">
        <v>45743</v>
      </c>
      <c r="G1458" s="5">
        <f t="shared" si="22"/>
        <v>13</v>
      </c>
      <c r="H1458" t="s">
        <v>1447</v>
      </c>
      <c r="I1458">
        <v>2025</v>
      </c>
      <c r="J1458">
        <v>3</v>
      </c>
      <c r="K1458">
        <v>27</v>
      </c>
      <c r="L1458">
        <v>16</v>
      </c>
      <c r="M1458">
        <v>95</v>
      </c>
      <c r="N1458">
        <v>189</v>
      </c>
      <c r="O1458">
        <v>217.2</v>
      </c>
      <c r="P1458">
        <v>71.180000000000007</v>
      </c>
      <c r="Q1458">
        <v>146.02000000000001</v>
      </c>
      <c r="R1458">
        <v>1.1499999999999999</v>
      </c>
      <c r="S1458">
        <v>1.6482504600000001</v>
      </c>
      <c r="T1458">
        <v>13</v>
      </c>
    </row>
    <row r="1459" spans="1:20" x14ac:dyDescent="0.35">
      <c r="A1459" s="8">
        <v>45743.72693287037</v>
      </c>
      <c r="B1459">
        <v>570</v>
      </c>
      <c r="C1459">
        <v>364</v>
      </c>
      <c r="D1459">
        <v>248</v>
      </c>
      <c r="E1459">
        <v>116</v>
      </c>
      <c r="F1459" s="2">
        <v>45743</v>
      </c>
      <c r="G1459" s="5">
        <f t="shared" si="22"/>
        <v>13</v>
      </c>
      <c r="H1459" t="s">
        <v>1448</v>
      </c>
      <c r="I1459">
        <v>2025</v>
      </c>
      <c r="J1459">
        <v>3</v>
      </c>
      <c r="K1459">
        <v>27</v>
      </c>
      <c r="L1459">
        <v>17</v>
      </c>
      <c r="M1459">
        <v>95</v>
      </c>
      <c r="N1459">
        <v>169</v>
      </c>
      <c r="O1459">
        <v>178.64</v>
      </c>
      <c r="P1459">
        <v>58.54</v>
      </c>
      <c r="Q1459">
        <v>120.1</v>
      </c>
      <c r="R1459">
        <v>1.06</v>
      </c>
      <c r="S1459">
        <v>2.0376175550000002</v>
      </c>
      <c r="T1459">
        <v>13</v>
      </c>
    </row>
    <row r="1460" spans="1:20" x14ac:dyDescent="0.35">
      <c r="A1460" s="8">
        <v>45743.770266203697</v>
      </c>
      <c r="B1460">
        <v>408</v>
      </c>
      <c r="C1460">
        <v>208</v>
      </c>
      <c r="D1460">
        <v>159</v>
      </c>
      <c r="E1460">
        <v>49</v>
      </c>
      <c r="F1460" s="2">
        <v>45743</v>
      </c>
      <c r="G1460" s="5">
        <f t="shared" si="22"/>
        <v>13</v>
      </c>
      <c r="H1460" t="s">
        <v>1449</v>
      </c>
      <c r="I1460">
        <v>2025</v>
      </c>
      <c r="J1460">
        <v>3</v>
      </c>
      <c r="K1460">
        <v>27</v>
      </c>
      <c r="L1460">
        <v>18</v>
      </c>
      <c r="M1460">
        <v>40</v>
      </c>
      <c r="N1460">
        <v>62</v>
      </c>
      <c r="O1460">
        <v>80.97</v>
      </c>
      <c r="P1460">
        <v>26.53</v>
      </c>
      <c r="Q1460">
        <v>54.43</v>
      </c>
      <c r="R1460">
        <v>1.31</v>
      </c>
      <c r="S1460">
        <v>2.5688526610000002</v>
      </c>
      <c r="T1460">
        <v>13</v>
      </c>
    </row>
    <row r="1461" spans="1:20" x14ac:dyDescent="0.35">
      <c r="A1461" s="8">
        <v>45743.825844907413</v>
      </c>
      <c r="B1461">
        <v>807</v>
      </c>
      <c r="C1461">
        <v>435</v>
      </c>
      <c r="D1461">
        <v>317</v>
      </c>
      <c r="E1461">
        <v>118</v>
      </c>
      <c r="F1461" s="2">
        <v>45743</v>
      </c>
      <c r="G1461" s="5">
        <f t="shared" si="22"/>
        <v>13</v>
      </c>
      <c r="H1461" t="s">
        <v>1450</v>
      </c>
      <c r="I1461">
        <v>2025</v>
      </c>
      <c r="J1461">
        <v>3</v>
      </c>
      <c r="K1461">
        <v>27</v>
      </c>
      <c r="L1461">
        <v>19</v>
      </c>
      <c r="M1461">
        <v>90</v>
      </c>
      <c r="N1461">
        <v>217</v>
      </c>
      <c r="O1461">
        <v>206.92</v>
      </c>
      <c r="P1461">
        <v>67.81</v>
      </c>
      <c r="Q1461">
        <v>139.11000000000001</v>
      </c>
      <c r="R1461">
        <v>0.95</v>
      </c>
      <c r="S1461">
        <v>2.1022617440000002</v>
      </c>
      <c r="T1461">
        <v>13</v>
      </c>
    </row>
    <row r="1462" spans="1:20" x14ac:dyDescent="0.35">
      <c r="A1462" s="8">
        <v>45743.838263888887</v>
      </c>
      <c r="B1462">
        <v>1009</v>
      </c>
      <c r="C1462">
        <v>560</v>
      </c>
      <c r="D1462">
        <v>388</v>
      </c>
      <c r="E1462">
        <v>172</v>
      </c>
      <c r="F1462" s="2">
        <v>45743</v>
      </c>
      <c r="G1462" s="5">
        <f t="shared" si="22"/>
        <v>13</v>
      </c>
      <c r="H1462" t="s">
        <v>1451</v>
      </c>
      <c r="I1462">
        <v>2025</v>
      </c>
      <c r="J1462">
        <v>3</v>
      </c>
      <c r="K1462">
        <v>27</v>
      </c>
      <c r="L1462">
        <v>20</v>
      </c>
      <c r="M1462">
        <v>128</v>
      </c>
      <c r="N1462">
        <v>133</v>
      </c>
      <c r="O1462">
        <v>296.88</v>
      </c>
      <c r="P1462">
        <v>97.29</v>
      </c>
      <c r="Q1462">
        <v>199.59</v>
      </c>
      <c r="R1462">
        <v>2.23</v>
      </c>
      <c r="S1462">
        <v>1.88628402</v>
      </c>
      <c r="T1462">
        <v>13</v>
      </c>
    </row>
    <row r="1463" spans="1:20" x14ac:dyDescent="0.35">
      <c r="A1463" s="8">
        <v>45743.903101851851</v>
      </c>
      <c r="B1463">
        <v>1024</v>
      </c>
      <c r="C1463">
        <v>641</v>
      </c>
      <c r="D1463">
        <v>403</v>
      </c>
      <c r="E1463">
        <v>238</v>
      </c>
      <c r="F1463" s="2">
        <v>45743</v>
      </c>
      <c r="G1463" s="5">
        <f t="shared" si="22"/>
        <v>13</v>
      </c>
      <c r="H1463" t="s">
        <v>1452</v>
      </c>
      <c r="I1463">
        <v>2025</v>
      </c>
      <c r="J1463">
        <v>3</v>
      </c>
      <c r="K1463">
        <v>27</v>
      </c>
      <c r="L1463">
        <v>21</v>
      </c>
      <c r="M1463">
        <v>167</v>
      </c>
      <c r="N1463">
        <v>178</v>
      </c>
      <c r="O1463">
        <v>307.16000000000003</v>
      </c>
      <c r="P1463">
        <v>100.66</v>
      </c>
      <c r="Q1463">
        <v>206.5</v>
      </c>
      <c r="R1463">
        <v>1.73</v>
      </c>
      <c r="S1463">
        <v>2.0868602680000001</v>
      </c>
      <c r="T1463">
        <v>13</v>
      </c>
    </row>
    <row r="1464" spans="1:20" x14ac:dyDescent="0.35">
      <c r="A1464" s="8">
        <v>45743.918865740743</v>
      </c>
      <c r="B1464">
        <v>1113</v>
      </c>
      <c r="C1464">
        <v>733</v>
      </c>
      <c r="D1464">
        <v>499</v>
      </c>
      <c r="E1464">
        <v>234</v>
      </c>
      <c r="F1464" s="2">
        <v>45743</v>
      </c>
      <c r="G1464" s="5">
        <f t="shared" si="22"/>
        <v>13</v>
      </c>
      <c r="H1464" t="s">
        <v>1453</v>
      </c>
      <c r="I1464">
        <v>2025</v>
      </c>
      <c r="J1464">
        <v>3</v>
      </c>
      <c r="K1464">
        <v>27</v>
      </c>
      <c r="L1464">
        <v>22</v>
      </c>
      <c r="M1464">
        <v>167</v>
      </c>
      <c r="N1464">
        <v>205</v>
      </c>
      <c r="O1464">
        <v>376.56</v>
      </c>
      <c r="P1464">
        <v>123.41</v>
      </c>
      <c r="Q1464">
        <v>253.16</v>
      </c>
      <c r="R1464">
        <v>1.84</v>
      </c>
      <c r="S1464">
        <v>1.9465689399999999</v>
      </c>
      <c r="T1464">
        <v>13</v>
      </c>
    </row>
    <row r="1465" spans="1:20" x14ac:dyDescent="0.35">
      <c r="A1465" s="8">
        <v>45743.989872685182</v>
      </c>
      <c r="B1465">
        <v>1080</v>
      </c>
      <c r="C1465">
        <v>742</v>
      </c>
      <c r="D1465">
        <v>540</v>
      </c>
      <c r="E1465">
        <v>202</v>
      </c>
      <c r="F1465" s="2">
        <v>45743</v>
      </c>
      <c r="G1465" s="5">
        <f t="shared" si="22"/>
        <v>13</v>
      </c>
      <c r="H1465" t="s">
        <v>1454</v>
      </c>
      <c r="I1465">
        <v>2025</v>
      </c>
      <c r="J1465">
        <v>3</v>
      </c>
      <c r="K1465">
        <v>27</v>
      </c>
      <c r="L1465">
        <v>23</v>
      </c>
      <c r="M1465">
        <v>151</v>
      </c>
      <c r="N1465">
        <v>160</v>
      </c>
      <c r="O1465">
        <v>303.31</v>
      </c>
      <c r="P1465">
        <v>99.4</v>
      </c>
      <c r="Q1465">
        <v>203.91</v>
      </c>
      <c r="R1465">
        <v>1.9</v>
      </c>
      <c r="S1465">
        <v>2.4463420259999999</v>
      </c>
      <c r="T1465">
        <v>13</v>
      </c>
    </row>
    <row r="1466" spans="1:20" x14ac:dyDescent="0.35">
      <c r="A1466" s="8">
        <v>45744.002858796302</v>
      </c>
      <c r="B1466">
        <v>910</v>
      </c>
      <c r="C1466">
        <v>545</v>
      </c>
      <c r="D1466">
        <v>388</v>
      </c>
      <c r="E1466">
        <v>157</v>
      </c>
      <c r="F1466" s="2">
        <v>45744</v>
      </c>
      <c r="G1466" s="5">
        <f t="shared" si="22"/>
        <v>13</v>
      </c>
      <c r="H1466" t="s">
        <v>1455</v>
      </c>
      <c r="I1466">
        <v>2025</v>
      </c>
      <c r="J1466">
        <v>3</v>
      </c>
      <c r="K1466">
        <v>28</v>
      </c>
      <c r="L1466">
        <v>0</v>
      </c>
      <c r="M1466">
        <v>117</v>
      </c>
      <c r="N1466">
        <v>359</v>
      </c>
      <c r="O1466">
        <v>284.42</v>
      </c>
      <c r="P1466">
        <v>85.8</v>
      </c>
      <c r="Q1466">
        <v>198.62</v>
      </c>
      <c r="R1466">
        <v>0.79</v>
      </c>
      <c r="S1466">
        <v>1.9161802969999999</v>
      </c>
      <c r="T1466">
        <v>13</v>
      </c>
    </row>
    <row r="1467" spans="1:20" x14ac:dyDescent="0.35">
      <c r="A1467" s="8">
        <v>45744.053194444437</v>
      </c>
      <c r="B1467">
        <v>711</v>
      </c>
      <c r="C1467">
        <v>447</v>
      </c>
      <c r="D1467">
        <v>290</v>
      </c>
      <c r="E1467">
        <v>157</v>
      </c>
      <c r="F1467" s="2">
        <v>45744</v>
      </c>
      <c r="G1467" s="5">
        <f t="shared" si="22"/>
        <v>13</v>
      </c>
      <c r="H1467" t="s">
        <v>1456</v>
      </c>
      <c r="I1467">
        <v>2025</v>
      </c>
      <c r="J1467">
        <v>3</v>
      </c>
      <c r="K1467">
        <v>28</v>
      </c>
      <c r="L1467">
        <v>1</v>
      </c>
      <c r="M1467">
        <v>114</v>
      </c>
      <c r="N1467">
        <v>376</v>
      </c>
      <c r="O1467">
        <v>316.19</v>
      </c>
      <c r="P1467">
        <v>95.38</v>
      </c>
      <c r="Q1467">
        <v>220.81</v>
      </c>
      <c r="R1467">
        <v>0.84</v>
      </c>
      <c r="S1467">
        <v>1.413706948</v>
      </c>
      <c r="T1467">
        <v>13</v>
      </c>
    </row>
    <row r="1468" spans="1:20" x14ac:dyDescent="0.35">
      <c r="A1468" s="8">
        <v>45744.088680555556</v>
      </c>
      <c r="B1468">
        <v>672</v>
      </c>
      <c r="C1468">
        <v>444</v>
      </c>
      <c r="D1468">
        <v>323</v>
      </c>
      <c r="E1468">
        <v>121</v>
      </c>
      <c r="F1468" s="2">
        <v>45744</v>
      </c>
      <c r="G1468" s="5">
        <f t="shared" si="22"/>
        <v>13</v>
      </c>
      <c r="H1468" t="s">
        <v>1457</v>
      </c>
      <c r="I1468">
        <v>2025</v>
      </c>
      <c r="J1468">
        <v>3</v>
      </c>
      <c r="K1468">
        <v>28</v>
      </c>
      <c r="L1468">
        <v>2</v>
      </c>
      <c r="M1468">
        <v>97</v>
      </c>
      <c r="N1468">
        <v>293</v>
      </c>
      <c r="O1468">
        <v>277.20999999999998</v>
      </c>
      <c r="P1468">
        <v>83.62</v>
      </c>
      <c r="Q1468">
        <v>193.58</v>
      </c>
      <c r="R1468">
        <v>0.95</v>
      </c>
      <c r="S1468">
        <v>1.6016738210000001</v>
      </c>
      <c r="T1468">
        <v>13</v>
      </c>
    </row>
    <row r="1469" spans="1:20" x14ac:dyDescent="0.35">
      <c r="A1469" s="8">
        <v>45744.12940972222</v>
      </c>
      <c r="B1469">
        <v>942</v>
      </c>
      <c r="C1469">
        <v>527</v>
      </c>
      <c r="D1469">
        <v>443</v>
      </c>
      <c r="E1469">
        <v>84</v>
      </c>
      <c r="F1469" s="2">
        <v>45744</v>
      </c>
      <c r="G1469" s="5">
        <f t="shared" si="22"/>
        <v>13</v>
      </c>
      <c r="H1469" t="s">
        <v>1458</v>
      </c>
      <c r="I1469">
        <v>2025</v>
      </c>
      <c r="J1469">
        <v>3</v>
      </c>
      <c r="K1469">
        <v>28</v>
      </c>
      <c r="L1469">
        <v>3</v>
      </c>
      <c r="M1469">
        <v>62</v>
      </c>
      <c r="N1469">
        <v>119</v>
      </c>
      <c r="O1469">
        <v>127.05</v>
      </c>
      <c r="P1469">
        <v>38.33</v>
      </c>
      <c r="Q1469">
        <v>88.73</v>
      </c>
      <c r="R1469">
        <v>1.07</v>
      </c>
      <c r="S1469">
        <v>4.1479732389999997</v>
      </c>
      <c r="T1469">
        <v>13</v>
      </c>
    </row>
    <row r="1470" spans="1:20" x14ac:dyDescent="0.35">
      <c r="A1470" s="8">
        <v>45744.170289351852</v>
      </c>
      <c r="B1470">
        <v>821</v>
      </c>
      <c r="C1470">
        <v>464</v>
      </c>
      <c r="D1470">
        <v>413</v>
      </c>
      <c r="E1470">
        <v>51</v>
      </c>
      <c r="F1470" s="2">
        <v>45744</v>
      </c>
      <c r="G1470" s="5">
        <f t="shared" si="22"/>
        <v>13</v>
      </c>
      <c r="H1470" t="s">
        <v>1459</v>
      </c>
      <c r="I1470">
        <v>2025</v>
      </c>
      <c r="J1470">
        <v>3</v>
      </c>
      <c r="K1470">
        <v>28</v>
      </c>
      <c r="L1470">
        <v>4</v>
      </c>
      <c r="M1470">
        <v>42</v>
      </c>
      <c r="N1470">
        <v>73</v>
      </c>
      <c r="O1470">
        <v>102.51</v>
      </c>
      <c r="P1470">
        <v>30.92</v>
      </c>
      <c r="Q1470">
        <v>71.59</v>
      </c>
      <c r="R1470">
        <v>1.4</v>
      </c>
      <c r="S1470">
        <v>4.526387669</v>
      </c>
      <c r="T1470">
        <v>13</v>
      </c>
    </row>
    <row r="1471" spans="1:20" x14ac:dyDescent="0.35">
      <c r="A1471" s="8">
        <v>45744.22042824074</v>
      </c>
      <c r="B1471">
        <v>1289</v>
      </c>
      <c r="C1471">
        <v>857</v>
      </c>
      <c r="D1471">
        <v>792</v>
      </c>
      <c r="E1471">
        <v>65</v>
      </c>
      <c r="F1471" s="2">
        <v>45744</v>
      </c>
      <c r="G1471" s="5">
        <f t="shared" si="22"/>
        <v>13</v>
      </c>
      <c r="H1471" t="s">
        <v>1460</v>
      </c>
      <c r="I1471">
        <v>2025</v>
      </c>
      <c r="J1471">
        <v>3</v>
      </c>
      <c r="K1471">
        <v>28</v>
      </c>
      <c r="L1471">
        <v>5</v>
      </c>
      <c r="M1471">
        <v>55</v>
      </c>
      <c r="N1471">
        <v>112</v>
      </c>
      <c r="O1471">
        <v>142.93</v>
      </c>
      <c r="P1471">
        <v>43.12</v>
      </c>
      <c r="Q1471">
        <v>99.82</v>
      </c>
      <c r="R1471">
        <v>1.28</v>
      </c>
      <c r="S1471">
        <v>5.9959420699999999</v>
      </c>
      <c r="T1471">
        <v>13</v>
      </c>
    </row>
    <row r="1472" spans="1:20" x14ac:dyDescent="0.35">
      <c r="A1472" s="8">
        <v>45744.262094907397</v>
      </c>
      <c r="B1472">
        <v>1166</v>
      </c>
      <c r="C1472">
        <v>681</v>
      </c>
      <c r="D1472">
        <v>581</v>
      </c>
      <c r="E1472">
        <v>100</v>
      </c>
      <c r="F1472" s="2">
        <v>45744</v>
      </c>
      <c r="G1472" s="5">
        <f t="shared" si="22"/>
        <v>13</v>
      </c>
      <c r="H1472" t="s">
        <v>1461</v>
      </c>
      <c r="I1472">
        <v>2025</v>
      </c>
      <c r="J1472">
        <v>3</v>
      </c>
      <c r="K1472">
        <v>28</v>
      </c>
      <c r="L1472">
        <v>6</v>
      </c>
      <c r="M1472">
        <v>77</v>
      </c>
      <c r="N1472">
        <v>198</v>
      </c>
      <c r="O1472">
        <v>216.57</v>
      </c>
      <c r="P1472">
        <v>65.33</v>
      </c>
      <c r="Q1472">
        <v>151.24</v>
      </c>
      <c r="R1472">
        <v>1.0900000000000001</v>
      </c>
      <c r="S1472">
        <v>3.1444798450000002</v>
      </c>
      <c r="T1472">
        <v>13</v>
      </c>
    </row>
    <row r="1473" spans="1:20" x14ac:dyDescent="0.35">
      <c r="A1473" s="8">
        <v>45744.299791666657</v>
      </c>
      <c r="B1473">
        <v>737</v>
      </c>
      <c r="C1473">
        <v>399</v>
      </c>
      <c r="D1473">
        <v>315</v>
      </c>
      <c r="E1473">
        <v>84</v>
      </c>
      <c r="F1473" s="2">
        <v>45744</v>
      </c>
      <c r="G1473" s="5">
        <f t="shared" si="22"/>
        <v>13</v>
      </c>
      <c r="H1473" t="s">
        <v>1462</v>
      </c>
      <c r="I1473">
        <v>2025</v>
      </c>
      <c r="J1473">
        <v>3</v>
      </c>
      <c r="K1473">
        <v>28</v>
      </c>
      <c r="L1473">
        <v>7</v>
      </c>
      <c r="M1473">
        <v>67</v>
      </c>
      <c r="N1473">
        <v>125</v>
      </c>
      <c r="O1473">
        <v>119.83</v>
      </c>
      <c r="P1473">
        <v>36.15</v>
      </c>
      <c r="Q1473">
        <v>83.68</v>
      </c>
      <c r="R1473">
        <v>0.96</v>
      </c>
      <c r="S1473">
        <v>3.3297170989999998</v>
      </c>
      <c r="T1473">
        <v>13</v>
      </c>
    </row>
    <row r="1474" spans="1:20" x14ac:dyDescent="0.35">
      <c r="A1474" s="8">
        <v>45744.372048611112</v>
      </c>
      <c r="B1474">
        <v>395</v>
      </c>
      <c r="C1474">
        <v>222</v>
      </c>
      <c r="D1474">
        <v>140</v>
      </c>
      <c r="E1474">
        <v>82</v>
      </c>
      <c r="F1474" s="2">
        <v>45744</v>
      </c>
      <c r="G1474" s="5">
        <f t="shared" si="22"/>
        <v>13</v>
      </c>
      <c r="H1474" t="s">
        <v>1463</v>
      </c>
      <c r="I1474">
        <v>2025</v>
      </c>
      <c r="J1474">
        <v>3</v>
      </c>
      <c r="K1474">
        <v>28</v>
      </c>
      <c r="L1474">
        <v>8</v>
      </c>
      <c r="M1474">
        <v>61</v>
      </c>
      <c r="N1474">
        <v>151</v>
      </c>
      <c r="O1474">
        <v>124.17</v>
      </c>
      <c r="P1474">
        <v>37.46</v>
      </c>
      <c r="Q1474">
        <v>86.71</v>
      </c>
      <c r="R1474">
        <v>0.82</v>
      </c>
      <c r="S1474">
        <v>1.787871467</v>
      </c>
      <c r="T1474">
        <v>13</v>
      </c>
    </row>
    <row r="1475" spans="1:20" x14ac:dyDescent="0.35">
      <c r="A1475" s="8">
        <v>45744.391574074078</v>
      </c>
      <c r="B1475">
        <v>386</v>
      </c>
      <c r="C1475">
        <v>280</v>
      </c>
      <c r="D1475">
        <v>210</v>
      </c>
      <c r="E1475">
        <v>70</v>
      </c>
      <c r="F1475" s="2">
        <v>45744</v>
      </c>
      <c r="G1475" s="5">
        <f t="shared" ref="G1475:G1538" si="23">WEEKNUM(A1475,2)</f>
        <v>13</v>
      </c>
      <c r="H1475" t="s">
        <v>1464</v>
      </c>
      <c r="I1475">
        <v>2025</v>
      </c>
      <c r="J1475">
        <v>3</v>
      </c>
      <c r="K1475">
        <v>28</v>
      </c>
      <c r="L1475">
        <v>9</v>
      </c>
      <c r="M1475">
        <v>49</v>
      </c>
      <c r="N1475">
        <v>105</v>
      </c>
      <c r="O1475">
        <v>90.96</v>
      </c>
      <c r="P1475">
        <v>27.44</v>
      </c>
      <c r="Q1475">
        <v>63.52</v>
      </c>
      <c r="R1475">
        <v>0.87</v>
      </c>
      <c r="S1475">
        <v>3.0782761650000001</v>
      </c>
      <c r="T1475">
        <v>13</v>
      </c>
    </row>
    <row r="1476" spans="1:20" x14ac:dyDescent="0.35">
      <c r="A1476" s="8">
        <v>45744.429571759261</v>
      </c>
      <c r="B1476">
        <v>306</v>
      </c>
      <c r="C1476">
        <v>215</v>
      </c>
      <c r="D1476">
        <v>163</v>
      </c>
      <c r="E1476">
        <v>52</v>
      </c>
      <c r="F1476" s="2">
        <v>45744</v>
      </c>
      <c r="G1476" s="5">
        <f t="shared" si="23"/>
        <v>13</v>
      </c>
      <c r="H1476" t="s">
        <v>1465</v>
      </c>
      <c r="I1476">
        <v>2025</v>
      </c>
      <c r="J1476">
        <v>3</v>
      </c>
      <c r="K1476">
        <v>28</v>
      </c>
      <c r="L1476">
        <v>10</v>
      </c>
      <c r="M1476">
        <v>40</v>
      </c>
      <c r="N1476">
        <v>101</v>
      </c>
      <c r="O1476">
        <v>85.18</v>
      </c>
      <c r="P1476">
        <v>25.7</v>
      </c>
      <c r="Q1476">
        <v>59.49</v>
      </c>
      <c r="R1476">
        <v>0.84</v>
      </c>
      <c r="S1476">
        <v>2.524066682</v>
      </c>
      <c r="T1476">
        <v>13</v>
      </c>
    </row>
    <row r="1477" spans="1:20" x14ac:dyDescent="0.35">
      <c r="A1477" s="8">
        <v>45744.483124999999</v>
      </c>
      <c r="B1477">
        <v>354</v>
      </c>
      <c r="C1477">
        <v>238</v>
      </c>
      <c r="D1477">
        <v>191</v>
      </c>
      <c r="E1477">
        <v>47</v>
      </c>
      <c r="F1477" s="2">
        <v>45744</v>
      </c>
      <c r="G1477" s="5">
        <f t="shared" si="23"/>
        <v>13</v>
      </c>
      <c r="H1477" t="s">
        <v>1466</v>
      </c>
      <c r="I1477">
        <v>2025</v>
      </c>
      <c r="J1477">
        <v>3</v>
      </c>
      <c r="K1477">
        <v>28</v>
      </c>
      <c r="L1477">
        <v>11</v>
      </c>
      <c r="M1477">
        <v>31</v>
      </c>
      <c r="N1477">
        <v>73</v>
      </c>
      <c r="O1477">
        <v>69.3</v>
      </c>
      <c r="P1477">
        <v>20.91</v>
      </c>
      <c r="Q1477">
        <v>48.4</v>
      </c>
      <c r="R1477">
        <v>0.95</v>
      </c>
      <c r="S1477">
        <v>3.4343434340000001</v>
      </c>
      <c r="T1477">
        <v>13</v>
      </c>
    </row>
    <row r="1478" spans="1:20" x14ac:dyDescent="0.35">
      <c r="A1478" s="8">
        <v>45744.515300925923</v>
      </c>
      <c r="B1478">
        <v>290</v>
      </c>
      <c r="C1478">
        <v>181</v>
      </c>
      <c r="D1478">
        <v>148</v>
      </c>
      <c r="E1478">
        <v>33</v>
      </c>
      <c r="F1478" s="2">
        <v>45744</v>
      </c>
      <c r="G1478" s="5">
        <f t="shared" si="23"/>
        <v>13</v>
      </c>
      <c r="H1478" t="s">
        <v>263</v>
      </c>
      <c r="I1478">
        <v>2025</v>
      </c>
      <c r="J1478">
        <v>3</v>
      </c>
      <c r="K1478">
        <v>28</v>
      </c>
      <c r="L1478">
        <v>12</v>
      </c>
      <c r="M1478">
        <v>31</v>
      </c>
      <c r="N1478">
        <v>79</v>
      </c>
      <c r="O1478">
        <v>88.07</v>
      </c>
      <c r="P1478">
        <v>26.57</v>
      </c>
      <c r="Q1478">
        <v>61.5</v>
      </c>
      <c r="R1478">
        <v>1.1100000000000001</v>
      </c>
      <c r="S1478">
        <v>2.0551833770000001</v>
      </c>
      <c r="T1478">
        <v>13</v>
      </c>
    </row>
    <row r="1479" spans="1:20" x14ac:dyDescent="0.35">
      <c r="A1479" s="8">
        <v>45744.548425925917</v>
      </c>
      <c r="B1479">
        <v>587</v>
      </c>
      <c r="C1479">
        <v>354</v>
      </c>
      <c r="D1479">
        <v>285</v>
      </c>
      <c r="E1479">
        <v>69</v>
      </c>
      <c r="F1479" s="2">
        <v>45744</v>
      </c>
      <c r="G1479" s="5">
        <f t="shared" si="23"/>
        <v>13</v>
      </c>
      <c r="H1479" t="s">
        <v>1467</v>
      </c>
      <c r="I1479">
        <v>2025</v>
      </c>
      <c r="J1479">
        <v>3</v>
      </c>
      <c r="K1479">
        <v>28</v>
      </c>
      <c r="L1479">
        <v>13</v>
      </c>
      <c r="M1479">
        <v>59</v>
      </c>
      <c r="N1479">
        <v>116</v>
      </c>
      <c r="O1479">
        <v>132.83000000000001</v>
      </c>
      <c r="P1479">
        <v>40.07</v>
      </c>
      <c r="Q1479">
        <v>92.76</v>
      </c>
      <c r="R1479">
        <v>1.1499999999999999</v>
      </c>
      <c r="S1479">
        <v>2.6650606040000002</v>
      </c>
      <c r="T1479">
        <v>13</v>
      </c>
    </row>
    <row r="1480" spans="1:20" x14ac:dyDescent="0.35">
      <c r="A1480" s="8">
        <v>45744.61681712963</v>
      </c>
      <c r="B1480">
        <v>660</v>
      </c>
      <c r="C1480">
        <v>449</v>
      </c>
      <c r="D1480">
        <v>375</v>
      </c>
      <c r="E1480">
        <v>74</v>
      </c>
      <c r="F1480" s="2">
        <v>45744</v>
      </c>
      <c r="G1480" s="5">
        <f t="shared" si="23"/>
        <v>13</v>
      </c>
      <c r="H1480" t="s">
        <v>193</v>
      </c>
      <c r="I1480">
        <v>2025</v>
      </c>
      <c r="J1480">
        <v>3</v>
      </c>
      <c r="K1480">
        <v>28</v>
      </c>
      <c r="L1480">
        <v>14</v>
      </c>
      <c r="M1480">
        <v>59</v>
      </c>
      <c r="N1480">
        <v>127</v>
      </c>
      <c r="O1480">
        <v>157.37</v>
      </c>
      <c r="P1480">
        <v>47.47</v>
      </c>
      <c r="Q1480">
        <v>109.9</v>
      </c>
      <c r="R1480">
        <v>1.24</v>
      </c>
      <c r="S1480">
        <v>2.8531486309999998</v>
      </c>
      <c r="T1480">
        <v>13</v>
      </c>
    </row>
    <row r="1481" spans="1:20" x14ac:dyDescent="0.35">
      <c r="A1481" s="8">
        <v>45744.653344907398</v>
      </c>
      <c r="B1481">
        <v>599</v>
      </c>
      <c r="C1481">
        <v>360</v>
      </c>
      <c r="D1481">
        <v>283</v>
      </c>
      <c r="E1481">
        <v>77</v>
      </c>
      <c r="F1481" s="2">
        <v>45744</v>
      </c>
      <c r="G1481" s="5">
        <f t="shared" si="23"/>
        <v>13</v>
      </c>
      <c r="H1481" t="s">
        <v>1468</v>
      </c>
      <c r="I1481">
        <v>2025</v>
      </c>
      <c r="J1481">
        <v>3</v>
      </c>
      <c r="K1481">
        <v>28</v>
      </c>
      <c r="L1481">
        <v>15</v>
      </c>
      <c r="M1481">
        <v>64</v>
      </c>
      <c r="N1481">
        <v>143</v>
      </c>
      <c r="O1481">
        <v>170.37</v>
      </c>
      <c r="P1481">
        <v>51.39</v>
      </c>
      <c r="Q1481">
        <v>118.97</v>
      </c>
      <c r="R1481">
        <v>1.19</v>
      </c>
      <c r="S1481">
        <v>2.1130480720000002</v>
      </c>
      <c r="T1481">
        <v>13</v>
      </c>
    </row>
    <row r="1482" spans="1:20" x14ac:dyDescent="0.35">
      <c r="A1482" s="8">
        <v>45744.668171296304</v>
      </c>
      <c r="B1482">
        <v>610</v>
      </c>
      <c r="C1482">
        <v>359</v>
      </c>
      <c r="D1482">
        <v>269</v>
      </c>
      <c r="E1482">
        <v>90</v>
      </c>
      <c r="F1482" s="2">
        <v>45744</v>
      </c>
      <c r="G1482" s="5">
        <f t="shared" si="23"/>
        <v>13</v>
      </c>
      <c r="H1482" t="s">
        <v>1469</v>
      </c>
      <c r="I1482">
        <v>2025</v>
      </c>
      <c r="J1482">
        <v>3</v>
      </c>
      <c r="K1482">
        <v>28</v>
      </c>
      <c r="L1482">
        <v>16</v>
      </c>
      <c r="M1482">
        <v>79</v>
      </c>
      <c r="N1482">
        <v>140</v>
      </c>
      <c r="O1482">
        <v>167.48</v>
      </c>
      <c r="P1482">
        <v>50.52</v>
      </c>
      <c r="Q1482">
        <v>116.96</v>
      </c>
      <c r="R1482">
        <v>1.2</v>
      </c>
      <c r="S1482">
        <v>2.1435395270000002</v>
      </c>
      <c r="T1482">
        <v>13</v>
      </c>
    </row>
    <row r="1483" spans="1:20" x14ac:dyDescent="0.35">
      <c r="A1483" s="8">
        <v>45744.734050925923</v>
      </c>
      <c r="B1483">
        <v>497</v>
      </c>
      <c r="C1483">
        <v>353</v>
      </c>
      <c r="D1483">
        <v>257</v>
      </c>
      <c r="E1483">
        <v>96</v>
      </c>
      <c r="F1483" s="2">
        <v>45744</v>
      </c>
      <c r="G1483" s="5">
        <f t="shared" si="23"/>
        <v>13</v>
      </c>
      <c r="H1483" t="s">
        <v>1470</v>
      </c>
      <c r="I1483">
        <v>2025</v>
      </c>
      <c r="J1483">
        <v>3</v>
      </c>
      <c r="K1483">
        <v>28</v>
      </c>
      <c r="L1483">
        <v>17</v>
      </c>
      <c r="M1483">
        <v>75</v>
      </c>
      <c r="N1483">
        <v>121</v>
      </c>
      <c r="O1483">
        <v>138.6</v>
      </c>
      <c r="P1483">
        <v>41.81</v>
      </c>
      <c r="Q1483">
        <v>96.79</v>
      </c>
      <c r="R1483">
        <v>1.1499999999999999</v>
      </c>
      <c r="S1483">
        <v>2.5468975469999999</v>
      </c>
      <c r="T1483">
        <v>13</v>
      </c>
    </row>
    <row r="1484" spans="1:20" x14ac:dyDescent="0.35">
      <c r="A1484" s="8">
        <v>45744.777939814812</v>
      </c>
      <c r="B1484">
        <v>377</v>
      </c>
      <c r="C1484">
        <v>240</v>
      </c>
      <c r="D1484">
        <v>195</v>
      </c>
      <c r="E1484">
        <v>45</v>
      </c>
      <c r="F1484" s="2">
        <v>45744</v>
      </c>
      <c r="G1484" s="5">
        <f t="shared" si="23"/>
        <v>13</v>
      </c>
      <c r="H1484" t="s">
        <v>1471</v>
      </c>
      <c r="I1484">
        <v>2025</v>
      </c>
      <c r="J1484">
        <v>3</v>
      </c>
      <c r="K1484">
        <v>28</v>
      </c>
      <c r="L1484">
        <v>18</v>
      </c>
      <c r="M1484">
        <v>34</v>
      </c>
      <c r="N1484">
        <v>52</v>
      </c>
      <c r="O1484">
        <v>70.75</v>
      </c>
      <c r="P1484">
        <v>21.34</v>
      </c>
      <c r="Q1484">
        <v>49.4</v>
      </c>
      <c r="R1484">
        <v>1.36</v>
      </c>
      <c r="S1484">
        <v>3.3922261480000002</v>
      </c>
      <c r="T1484">
        <v>13</v>
      </c>
    </row>
    <row r="1485" spans="1:20" x14ac:dyDescent="0.35">
      <c r="A1485" s="8">
        <v>45744.7968287037</v>
      </c>
      <c r="B1485">
        <v>744</v>
      </c>
      <c r="C1485">
        <v>430</v>
      </c>
      <c r="D1485">
        <v>317</v>
      </c>
      <c r="E1485">
        <v>113</v>
      </c>
      <c r="F1485" s="2">
        <v>45744</v>
      </c>
      <c r="G1485" s="5">
        <f t="shared" si="23"/>
        <v>13</v>
      </c>
      <c r="H1485" t="s">
        <v>1472</v>
      </c>
      <c r="I1485">
        <v>2025</v>
      </c>
      <c r="J1485">
        <v>3</v>
      </c>
      <c r="K1485">
        <v>28</v>
      </c>
      <c r="L1485">
        <v>19</v>
      </c>
      <c r="M1485">
        <v>87</v>
      </c>
      <c r="N1485">
        <v>202</v>
      </c>
      <c r="O1485">
        <v>181.92</v>
      </c>
      <c r="P1485">
        <v>54.88</v>
      </c>
      <c r="Q1485">
        <v>127.04</v>
      </c>
      <c r="R1485">
        <v>0.9</v>
      </c>
      <c r="S1485">
        <v>2.3636763410000001</v>
      </c>
      <c r="T1485">
        <v>13</v>
      </c>
    </row>
    <row r="1486" spans="1:20" x14ac:dyDescent="0.35">
      <c r="A1486" s="8">
        <v>45744.872303240743</v>
      </c>
      <c r="B1486">
        <v>793</v>
      </c>
      <c r="C1486">
        <v>490</v>
      </c>
      <c r="D1486">
        <v>365</v>
      </c>
      <c r="E1486">
        <v>125</v>
      </c>
      <c r="F1486" s="2">
        <v>45744</v>
      </c>
      <c r="G1486" s="5">
        <f t="shared" si="23"/>
        <v>13</v>
      </c>
      <c r="H1486" t="s">
        <v>1473</v>
      </c>
      <c r="I1486">
        <v>2025</v>
      </c>
      <c r="J1486">
        <v>3</v>
      </c>
      <c r="K1486">
        <v>28</v>
      </c>
      <c r="L1486">
        <v>20</v>
      </c>
      <c r="M1486">
        <v>101</v>
      </c>
      <c r="N1486">
        <v>92</v>
      </c>
      <c r="O1486">
        <v>225.23</v>
      </c>
      <c r="P1486">
        <v>67.94</v>
      </c>
      <c r="Q1486">
        <v>157.29</v>
      </c>
      <c r="R1486">
        <v>2.4500000000000002</v>
      </c>
      <c r="S1486">
        <v>2.1755538780000001</v>
      </c>
      <c r="T1486">
        <v>13</v>
      </c>
    </row>
    <row r="1487" spans="1:20" x14ac:dyDescent="0.35">
      <c r="A1487" s="8">
        <v>45744.9059375</v>
      </c>
      <c r="B1487">
        <v>755</v>
      </c>
      <c r="C1487">
        <v>485</v>
      </c>
      <c r="D1487">
        <v>312</v>
      </c>
      <c r="E1487">
        <v>173</v>
      </c>
      <c r="F1487" s="2">
        <v>45744</v>
      </c>
      <c r="G1487" s="5">
        <f t="shared" si="23"/>
        <v>13</v>
      </c>
      <c r="H1487" t="s">
        <v>1474</v>
      </c>
      <c r="I1487">
        <v>2025</v>
      </c>
      <c r="J1487">
        <v>3</v>
      </c>
      <c r="K1487">
        <v>28</v>
      </c>
      <c r="L1487">
        <v>21</v>
      </c>
      <c r="M1487">
        <v>123</v>
      </c>
      <c r="N1487">
        <v>125</v>
      </c>
      <c r="O1487">
        <v>268.54000000000002</v>
      </c>
      <c r="P1487">
        <v>81.010000000000005</v>
      </c>
      <c r="Q1487">
        <v>187.53</v>
      </c>
      <c r="R1487">
        <v>2.15</v>
      </c>
      <c r="S1487">
        <v>1.806062412</v>
      </c>
      <c r="T1487">
        <v>13</v>
      </c>
    </row>
    <row r="1488" spans="1:20" x14ac:dyDescent="0.35">
      <c r="A1488" s="8">
        <v>45744.925300925926</v>
      </c>
      <c r="B1488">
        <v>914</v>
      </c>
      <c r="C1488">
        <v>579</v>
      </c>
      <c r="D1488">
        <v>393</v>
      </c>
      <c r="E1488">
        <v>186</v>
      </c>
      <c r="F1488" s="2">
        <v>45744</v>
      </c>
      <c r="G1488" s="5">
        <f t="shared" si="23"/>
        <v>13</v>
      </c>
      <c r="H1488" t="s">
        <v>1475</v>
      </c>
      <c r="I1488">
        <v>2025</v>
      </c>
      <c r="J1488">
        <v>3</v>
      </c>
      <c r="K1488">
        <v>28</v>
      </c>
      <c r="L1488">
        <v>22</v>
      </c>
      <c r="M1488">
        <v>141</v>
      </c>
      <c r="N1488">
        <v>156</v>
      </c>
      <c r="O1488">
        <v>304.64</v>
      </c>
      <c r="P1488">
        <v>91.9</v>
      </c>
      <c r="Q1488">
        <v>212.74</v>
      </c>
      <c r="R1488">
        <v>1.95</v>
      </c>
      <c r="S1488">
        <v>1.900603992</v>
      </c>
      <c r="T1488">
        <v>13</v>
      </c>
    </row>
    <row r="1489" spans="1:20" x14ac:dyDescent="0.35">
      <c r="A1489" s="8">
        <v>45744.983611111107</v>
      </c>
      <c r="B1489">
        <v>1042</v>
      </c>
      <c r="C1489">
        <v>650</v>
      </c>
      <c r="D1489">
        <v>452</v>
      </c>
      <c r="E1489">
        <v>198</v>
      </c>
      <c r="F1489" s="2">
        <v>45744</v>
      </c>
      <c r="G1489" s="5">
        <f t="shared" si="23"/>
        <v>13</v>
      </c>
      <c r="H1489" t="s">
        <v>1476</v>
      </c>
      <c r="I1489">
        <v>2025</v>
      </c>
      <c r="J1489">
        <v>3</v>
      </c>
      <c r="K1489">
        <v>28</v>
      </c>
      <c r="L1489">
        <v>23</v>
      </c>
      <c r="M1489">
        <v>149</v>
      </c>
      <c r="N1489">
        <v>148</v>
      </c>
      <c r="O1489">
        <v>259.88</v>
      </c>
      <c r="P1489">
        <v>78.400000000000006</v>
      </c>
      <c r="Q1489">
        <v>181.48</v>
      </c>
      <c r="R1489">
        <v>1.76</v>
      </c>
      <c r="S1489">
        <v>2.5011543789999999</v>
      </c>
      <c r="T1489">
        <v>13</v>
      </c>
    </row>
    <row r="1490" spans="1:20" x14ac:dyDescent="0.35">
      <c r="A1490" s="8">
        <v>45745.017777777779</v>
      </c>
      <c r="B1490">
        <v>1014</v>
      </c>
      <c r="C1490">
        <v>577</v>
      </c>
      <c r="D1490">
        <v>430</v>
      </c>
      <c r="E1490">
        <v>147</v>
      </c>
      <c r="F1490" s="2">
        <v>45745</v>
      </c>
      <c r="G1490" s="5">
        <f t="shared" si="23"/>
        <v>13</v>
      </c>
      <c r="H1490" t="s">
        <v>1477</v>
      </c>
      <c r="I1490">
        <v>2025</v>
      </c>
      <c r="J1490">
        <v>3</v>
      </c>
      <c r="K1490">
        <v>29</v>
      </c>
      <c r="L1490">
        <v>0</v>
      </c>
      <c r="M1490">
        <v>117</v>
      </c>
      <c r="N1490">
        <v>318</v>
      </c>
      <c r="O1490">
        <v>232.7</v>
      </c>
      <c r="P1490">
        <v>69.260000000000005</v>
      </c>
      <c r="Q1490">
        <v>163.44</v>
      </c>
      <c r="R1490">
        <v>0.73</v>
      </c>
      <c r="S1490">
        <v>2.4795874520000001</v>
      </c>
      <c r="T1490">
        <v>13</v>
      </c>
    </row>
    <row r="1491" spans="1:20" x14ac:dyDescent="0.35">
      <c r="A1491" s="8">
        <v>45745.053020833337</v>
      </c>
      <c r="B1491">
        <v>629</v>
      </c>
      <c r="C1491">
        <v>438</v>
      </c>
      <c r="D1491">
        <v>297</v>
      </c>
      <c r="E1491">
        <v>141</v>
      </c>
      <c r="F1491" s="2">
        <v>45745</v>
      </c>
      <c r="G1491" s="5">
        <f t="shared" si="23"/>
        <v>13</v>
      </c>
      <c r="H1491" t="s">
        <v>1478</v>
      </c>
      <c r="I1491">
        <v>2025</v>
      </c>
      <c r="J1491">
        <v>3</v>
      </c>
      <c r="K1491">
        <v>29</v>
      </c>
      <c r="L1491">
        <v>1</v>
      </c>
      <c r="M1491">
        <v>106</v>
      </c>
      <c r="N1491">
        <v>357</v>
      </c>
      <c r="O1491">
        <v>321.49</v>
      </c>
      <c r="P1491">
        <v>95.68</v>
      </c>
      <c r="Q1491">
        <v>225.81</v>
      </c>
      <c r="R1491">
        <v>0.9</v>
      </c>
      <c r="S1491">
        <v>1.3624062960000001</v>
      </c>
      <c r="T1491">
        <v>13</v>
      </c>
    </row>
    <row r="1492" spans="1:20" x14ac:dyDescent="0.35">
      <c r="A1492" s="8">
        <v>45745.092743055553</v>
      </c>
      <c r="B1492">
        <v>627</v>
      </c>
      <c r="C1492">
        <v>339</v>
      </c>
      <c r="D1492">
        <v>243</v>
      </c>
      <c r="E1492">
        <v>96</v>
      </c>
      <c r="F1492" s="2">
        <v>45745</v>
      </c>
      <c r="G1492" s="5">
        <f t="shared" si="23"/>
        <v>13</v>
      </c>
      <c r="H1492" t="s">
        <v>1479</v>
      </c>
      <c r="I1492">
        <v>2025</v>
      </c>
      <c r="J1492">
        <v>3</v>
      </c>
      <c r="K1492">
        <v>29</v>
      </c>
      <c r="L1492">
        <v>2</v>
      </c>
      <c r="M1492">
        <v>73</v>
      </c>
      <c r="N1492">
        <v>167</v>
      </c>
      <c r="O1492">
        <v>174.52</v>
      </c>
      <c r="P1492">
        <v>51.94</v>
      </c>
      <c r="Q1492">
        <v>122.58</v>
      </c>
      <c r="R1492">
        <v>1.05</v>
      </c>
      <c r="S1492">
        <v>1.942470777</v>
      </c>
      <c r="T1492">
        <v>13</v>
      </c>
    </row>
    <row r="1493" spans="1:20" x14ac:dyDescent="0.35">
      <c r="A1493" s="8">
        <v>45745.140636574077</v>
      </c>
      <c r="B1493">
        <v>1073</v>
      </c>
      <c r="C1493">
        <v>620</v>
      </c>
      <c r="D1493">
        <v>542</v>
      </c>
      <c r="E1493">
        <v>78</v>
      </c>
      <c r="F1493" s="2">
        <v>45745</v>
      </c>
      <c r="G1493" s="5">
        <f t="shared" si="23"/>
        <v>13</v>
      </c>
      <c r="H1493" t="s">
        <v>1480</v>
      </c>
      <c r="I1493">
        <v>2025</v>
      </c>
      <c r="J1493">
        <v>3</v>
      </c>
      <c r="K1493">
        <v>29</v>
      </c>
      <c r="L1493">
        <v>3</v>
      </c>
      <c r="M1493">
        <v>66</v>
      </c>
      <c r="N1493">
        <v>141</v>
      </c>
      <c r="O1493">
        <v>154.62</v>
      </c>
      <c r="P1493">
        <v>46.02</v>
      </c>
      <c r="Q1493">
        <v>108.6</v>
      </c>
      <c r="R1493">
        <v>1.1000000000000001</v>
      </c>
      <c r="S1493">
        <v>4.0098305520000004</v>
      </c>
      <c r="T1493">
        <v>13</v>
      </c>
    </row>
    <row r="1494" spans="1:20" x14ac:dyDescent="0.35">
      <c r="A1494" s="8">
        <v>45745.169189814813</v>
      </c>
      <c r="B1494">
        <v>862</v>
      </c>
      <c r="C1494">
        <v>441</v>
      </c>
      <c r="D1494">
        <v>388</v>
      </c>
      <c r="E1494">
        <v>53</v>
      </c>
      <c r="F1494" s="2">
        <v>45745</v>
      </c>
      <c r="G1494" s="5">
        <f t="shared" si="23"/>
        <v>13</v>
      </c>
      <c r="H1494" t="s">
        <v>1481</v>
      </c>
      <c r="I1494">
        <v>2025</v>
      </c>
      <c r="J1494">
        <v>3</v>
      </c>
      <c r="K1494">
        <v>29</v>
      </c>
      <c r="L1494">
        <v>4</v>
      </c>
      <c r="M1494">
        <v>44</v>
      </c>
      <c r="N1494">
        <v>86</v>
      </c>
      <c r="O1494">
        <v>128.6</v>
      </c>
      <c r="P1494">
        <v>38.270000000000003</v>
      </c>
      <c r="Q1494">
        <v>90.32</v>
      </c>
      <c r="R1494">
        <v>1.5</v>
      </c>
      <c r="S1494">
        <v>3.4292379469999998</v>
      </c>
      <c r="T1494">
        <v>13</v>
      </c>
    </row>
    <row r="1495" spans="1:20" x14ac:dyDescent="0.35">
      <c r="A1495" s="8">
        <v>45745.24113425926</v>
      </c>
      <c r="B1495">
        <v>1253</v>
      </c>
      <c r="C1495">
        <v>662</v>
      </c>
      <c r="D1495">
        <v>581</v>
      </c>
      <c r="E1495">
        <v>81</v>
      </c>
      <c r="F1495" s="2">
        <v>45745</v>
      </c>
      <c r="G1495" s="5">
        <f t="shared" si="23"/>
        <v>13</v>
      </c>
      <c r="H1495" t="s">
        <v>1482</v>
      </c>
      <c r="I1495">
        <v>2025</v>
      </c>
      <c r="J1495">
        <v>3</v>
      </c>
      <c r="K1495">
        <v>29</v>
      </c>
      <c r="L1495">
        <v>5</v>
      </c>
      <c r="M1495">
        <v>65</v>
      </c>
      <c r="N1495">
        <v>156</v>
      </c>
      <c r="O1495">
        <v>189.83</v>
      </c>
      <c r="P1495">
        <v>56.5</v>
      </c>
      <c r="Q1495">
        <v>133.33000000000001</v>
      </c>
      <c r="R1495">
        <v>1.22</v>
      </c>
      <c r="S1495">
        <v>3.4873307699999998</v>
      </c>
      <c r="T1495">
        <v>13</v>
      </c>
    </row>
    <row r="1496" spans="1:20" x14ac:dyDescent="0.35">
      <c r="A1496" s="8">
        <v>45745.268287037034</v>
      </c>
      <c r="B1496">
        <v>1247</v>
      </c>
      <c r="C1496">
        <v>678</v>
      </c>
      <c r="D1496">
        <v>574</v>
      </c>
      <c r="E1496">
        <v>104</v>
      </c>
      <c r="F1496" s="2">
        <v>45745</v>
      </c>
      <c r="G1496" s="5">
        <f t="shared" si="23"/>
        <v>13</v>
      </c>
      <c r="H1496" t="s">
        <v>1483</v>
      </c>
      <c r="I1496">
        <v>2025</v>
      </c>
      <c r="J1496">
        <v>3</v>
      </c>
      <c r="K1496">
        <v>29</v>
      </c>
      <c r="L1496">
        <v>6</v>
      </c>
      <c r="M1496">
        <v>79</v>
      </c>
      <c r="N1496">
        <v>199</v>
      </c>
      <c r="O1496">
        <v>206.67</v>
      </c>
      <c r="P1496">
        <v>61.51</v>
      </c>
      <c r="Q1496">
        <v>145.16</v>
      </c>
      <c r="R1496">
        <v>1.04</v>
      </c>
      <c r="S1496">
        <v>3.2805922490000001</v>
      </c>
      <c r="T1496">
        <v>13</v>
      </c>
    </row>
    <row r="1497" spans="1:20" x14ac:dyDescent="0.35">
      <c r="A1497" s="8">
        <v>45745.311898148153</v>
      </c>
      <c r="B1497">
        <v>751</v>
      </c>
      <c r="C1497">
        <v>375</v>
      </c>
      <c r="D1497">
        <v>296</v>
      </c>
      <c r="E1497">
        <v>79</v>
      </c>
      <c r="F1497" s="2">
        <v>45745</v>
      </c>
      <c r="G1497" s="5">
        <f t="shared" si="23"/>
        <v>13</v>
      </c>
      <c r="H1497" t="s">
        <v>1484</v>
      </c>
      <c r="I1497">
        <v>2025</v>
      </c>
      <c r="J1497">
        <v>3</v>
      </c>
      <c r="K1497">
        <v>29</v>
      </c>
      <c r="L1497">
        <v>7</v>
      </c>
      <c r="M1497">
        <v>62</v>
      </c>
      <c r="N1497">
        <v>117</v>
      </c>
      <c r="O1497">
        <v>120.94</v>
      </c>
      <c r="P1497">
        <v>35.99</v>
      </c>
      <c r="Q1497">
        <v>84.95</v>
      </c>
      <c r="R1497">
        <v>1.03</v>
      </c>
      <c r="S1497">
        <v>3.1007110959999999</v>
      </c>
      <c r="T1497">
        <v>13</v>
      </c>
    </row>
    <row r="1498" spans="1:20" x14ac:dyDescent="0.35">
      <c r="A1498" s="8">
        <v>45745.369270833333</v>
      </c>
      <c r="B1498">
        <v>393</v>
      </c>
      <c r="C1498">
        <v>229</v>
      </c>
      <c r="D1498">
        <v>136</v>
      </c>
      <c r="E1498">
        <v>93</v>
      </c>
      <c r="F1498" s="2">
        <v>45745</v>
      </c>
      <c r="G1498" s="5">
        <f t="shared" si="23"/>
        <v>13</v>
      </c>
      <c r="H1498" t="s">
        <v>1485</v>
      </c>
      <c r="I1498">
        <v>2025</v>
      </c>
      <c r="J1498">
        <v>3</v>
      </c>
      <c r="K1498">
        <v>29</v>
      </c>
      <c r="L1498">
        <v>8</v>
      </c>
      <c r="M1498">
        <v>64</v>
      </c>
      <c r="N1498">
        <v>177</v>
      </c>
      <c r="O1498">
        <v>151.56</v>
      </c>
      <c r="P1498">
        <v>45.11</v>
      </c>
      <c r="Q1498">
        <v>106.45</v>
      </c>
      <c r="R1498">
        <v>0.86</v>
      </c>
      <c r="S1498">
        <v>1.510952758</v>
      </c>
      <c r="T1498">
        <v>13</v>
      </c>
    </row>
    <row r="1499" spans="1:20" x14ac:dyDescent="0.35">
      <c r="A1499" s="8">
        <v>45745.388842592591</v>
      </c>
      <c r="B1499">
        <v>370</v>
      </c>
      <c r="C1499">
        <v>257</v>
      </c>
      <c r="D1499">
        <v>184</v>
      </c>
      <c r="E1499">
        <v>73</v>
      </c>
      <c r="F1499" s="2">
        <v>45745</v>
      </c>
      <c r="G1499" s="5">
        <f t="shared" si="23"/>
        <v>13</v>
      </c>
      <c r="H1499" t="s">
        <v>1486</v>
      </c>
      <c r="I1499">
        <v>2025</v>
      </c>
      <c r="J1499">
        <v>3</v>
      </c>
      <c r="K1499">
        <v>29</v>
      </c>
      <c r="L1499">
        <v>9</v>
      </c>
      <c r="M1499">
        <v>52</v>
      </c>
      <c r="N1499">
        <v>133</v>
      </c>
      <c r="O1499">
        <v>130.13</v>
      </c>
      <c r="P1499">
        <v>38.729999999999997</v>
      </c>
      <c r="Q1499">
        <v>91.4</v>
      </c>
      <c r="R1499">
        <v>0.98</v>
      </c>
      <c r="S1499">
        <v>1.9749481289999999</v>
      </c>
      <c r="T1499">
        <v>13</v>
      </c>
    </row>
    <row r="1500" spans="1:20" x14ac:dyDescent="0.35">
      <c r="A1500" s="8">
        <v>45745.440555555557</v>
      </c>
      <c r="B1500">
        <v>368</v>
      </c>
      <c r="C1500">
        <v>243</v>
      </c>
      <c r="D1500">
        <v>167</v>
      </c>
      <c r="E1500">
        <v>76</v>
      </c>
      <c r="F1500" s="2">
        <v>45745</v>
      </c>
      <c r="G1500" s="5">
        <f t="shared" si="23"/>
        <v>13</v>
      </c>
      <c r="H1500" t="s">
        <v>1487</v>
      </c>
      <c r="I1500">
        <v>2025</v>
      </c>
      <c r="J1500">
        <v>3</v>
      </c>
      <c r="K1500">
        <v>29</v>
      </c>
      <c r="L1500">
        <v>10</v>
      </c>
      <c r="M1500">
        <v>61</v>
      </c>
      <c r="N1500">
        <v>190</v>
      </c>
      <c r="O1500">
        <v>134.72</v>
      </c>
      <c r="P1500">
        <v>40.1</v>
      </c>
      <c r="Q1500">
        <v>94.62</v>
      </c>
      <c r="R1500">
        <v>0.71</v>
      </c>
      <c r="S1500">
        <v>1.803741093</v>
      </c>
      <c r="T1500">
        <v>13</v>
      </c>
    </row>
    <row r="1501" spans="1:20" x14ac:dyDescent="0.35">
      <c r="A1501" s="8">
        <v>45745.497731481482</v>
      </c>
      <c r="B1501">
        <v>361</v>
      </c>
      <c r="C1501">
        <v>241</v>
      </c>
      <c r="D1501">
        <v>175</v>
      </c>
      <c r="E1501">
        <v>66</v>
      </c>
      <c r="F1501" s="2">
        <v>45745</v>
      </c>
      <c r="G1501" s="5">
        <f t="shared" si="23"/>
        <v>13</v>
      </c>
      <c r="H1501" t="s">
        <v>1488</v>
      </c>
      <c r="I1501">
        <v>2025</v>
      </c>
      <c r="J1501">
        <v>3</v>
      </c>
      <c r="K1501">
        <v>29</v>
      </c>
      <c r="L1501">
        <v>11</v>
      </c>
      <c r="M1501">
        <v>46</v>
      </c>
      <c r="N1501">
        <v>117</v>
      </c>
      <c r="O1501">
        <v>84.2</v>
      </c>
      <c r="P1501">
        <v>25.06</v>
      </c>
      <c r="Q1501">
        <v>59.14</v>
      </c>
      <c r="R1501">
        <v>0.72</v>
      </c>
      <c r="S1501">
        <v>2.8622327790000002</v>
      </c>
      <c r="T1501">
        <v>13</v>
      </c>
    </row>
    <row r="1502" spans="1:20" x14ac:dyDescent="0.35">
      <c r="A1502" s="8">
        <v>45745.530011574083</v>
      </c>
      <c r="B1502">
        <v>300</v>
      </c>
      <c r="C1502">
        <v>185</v>
      </c>
      <c r="D1502">
        <v>136</v>
      </c>
      <c r="E1502">
        <v>49</v>
      </c>
      <c r="F1502" s="2">
        <v>45745</v>
      </c>
      <c r="G1502" s="5">
        <f t="shared" si="23"/>
        <v>13</v>
      </c>
      <c r="H1502" t="s">
        <v>1489</v>
      </c>
      <c r="I1502">
        <v>2025</v>
      </c>
      <c r="J1502">
        <v>3</v>
      </c>
      <c r="K1502">
        <v>29</v>
      </c>
      <c r="L1502">
        <v>12</v>
      </c>
      <c r="M1502">
        <v>41</v>
      </c>
      <c r="N1502">
        <v>101</v>
      </c>
      <c r="O1502">
        <v>78.08</v>
      </c>
      <c r="P1502">
        <v>23.24</v>
      </c>
      <c r="Q1502">
        <v>54.84</v>
      </c>
      <c r="R1502">
        <v>0.77</v>
      </c>
      <c r="S1502">
        <v>2.3693647539999998</v>
      </c>
      <c r="T1502">
        <v>13</v>
      </c>
    </row>
    <row r="1503" spans="1:20" x14ac:dyDescent="0.35">
      <c r="A1503" s="8">
        <v>45745.55201388889</v>
      </c>
      <c r="B1503">
        <v>522</v>
      </c>
      <c r="C1503">
        <v>283</v>
      </c>
      <c r="D1503">
        <v>197</v>
      </c>
      <c r="E1503">
        <v>86</v>
      </c>
      <c r="F1503" s="2">
        <v>45745</v>
      </c>
      <c r="G1503" s="5">
        <f t="shared" si="23"/>
        <v>13</v>
      </c>
      <c r="H1503" t="s">
        <v>1490</v>
      </c>
      <c r="I1503">
        <v>2025</v>
      </c>
      <c r="J1503">
        <v>3</v>
      </c>
      <c r="K1503">
        <v>29</v>
      </c>
      <c r="L1503">
        <v>13</v>
      </c>
      <c r="M1503">
        <v>62</v>
      </c>
      <c r="N1503">
        <v>131</v>
      </c>
      <c r="O1503">
        <v>151.56</v>
      </c>
      <c r="P1503">
        <v>45.11</v>
      </c>
      <c r="Q1503">
        <v>106.45</v>
      </c>
      <c r="R1503">
        <v>1.1599999999999999</v>
      </c>
      <c r="S1503">
        <v>1.8672472950000001</v>
      </c>
      <c r="T1503">
        <v>13</v>
      </c>
    </row>
    <row r="1504" spans="1:20" x14ac:dyDescent="0.35">
      <c r="A1504" s="8">
        <v>45745.607905092591</v>
      </c>
      <c r="B1504">
        <v>600</v>
      </c>
      <c r="C1504">
        <v>366</v>
      </c>
      <c r="D1504">
        <v>273</v>
      </c>
      <c r="E1504">
        <v>93</v>
      </c>
      <c r="F1504" s="2">
        <v>45745</v>
      </c>
      <c r="G1504" s="5">
        <f t="shared" si="23"/>
        <v>13</v>
      </c>
      <c r="H1504" t="s">
        <v>1491</v>
      </c>
      <c r="I1504">
        <v>2025</v>
      </c>
      <c r="J1504">
        <v>3</v>
      </c>
      <c r="K1504">
        <v>29</v>
      </c>
      <c r="L1504">
        <v>14</v>
      </c>
      <c r="M1504">
        <v>70</v>
      </c>
      <c r="N1504">
        <v>140</v>
      </c>
      <c r="O1504">
        <v>136.25</v>
      </c>
      <c r="P1504">
        <v>40.549999999999997</v>
      </c>
      <c r="Q1504">
        <v>95.7</v>
      </c>
      <c r="R1504">
        <v>0.97</v>
      </c>
      <c r="S1504">
        <v>2.686238532</v>
      </c>
      <c r="T1504">
        <v>13</v>
      </c>
    </row>
    <row r="1505" spans="1:20" x14ac:dyDescent="0.35">
      <c r="A1505" s="8">
        <v>45745.627662037034</v>
      </c>
      <c r="B1505">
        <v>527</v>
      </c>
      <c r="C1505">
        <v>304</v>
      </c>
      <c r="D1505">
        <v>192</v>
      </c>
      <c r="E1505">
        <v>112</v>
      </c>
      <c r="F1505" s="2">
        <v>45745</v>
      </c>
      <c r="G1505" s="5">
        <f t="shared" si="23"/>
        <v>13</v>
      </c>
      <c r="H1505" t="s">
        <v>1492</v>
      </c>
      <c r="I1505">
        <v>2025</v>
      </c>
      <c r="J1505">
        <v>3</v>
      </c>
      <c r="K1505">
        <v>29</v>
      </c>
      <c r="L1505">
        <v>15</v>
      </c>
      <c r="M1505">
        <v>84</v>
      </c>
      <c r="N1505">
        <v>187</v>
      </c>
      <c r="O1505">
        <v>166.87</v>
      </c>
      <c r="P1505">
        <v>49.66</v>
      </c>
      <c r="Q1505">
        <v>117.2</v>
      </c>
      <c r="R1505">
        <v>0.89</v>
      </c>
      <c r="S1505">
        <v>1.821777432</v>
      </c>
      <c r="T1505">
        <v>13</v>
      </c>
    </row>
    <row r="1506" spans="1:20" x14ac:dyDescent="0.35">
      <c r="A1506" s="8">
        <v>45745.682835648149</v>
      </c>
      <c r="B1506">
        <v>605</v>
      </c>
      <c r="C1506">
        <v>403</v>
      </c>
      <c r="D1506">
        <v>312</v>
      </c>
      <c r="E1506">
        <v>91</v>
      </c>
      <c r="F1506" s="2">
        <v>45745</v>
      </c>
      <c r="G1506" s="5">
        <f t="shared" si="23"/>
        <v>13</v>
      </c>
      <c r="H1506" t="s">
        <v>1493</v>
      </c>
      <c r="I1506">
        <v>2025</v>
      </c>
      <c r="J1506">
        <v>3</v>
      </c>
      <c r="K1506">
        <v>29</v>
      </c>
      <c r="L1506">
        <v>16</v>
      </c>
      <c r="M1506">
        <v>75</v>
      </c>
      <c r="N1506">
        <v>138</v>
      </c>
      <c r="O1506">
        <v>177.58</v>
      </c>
      <c r="P1506">
        <v>52.85</v>
      </c>
      <c r="Q1506">
        <v>124.73</v>
      </c>
      <c r="R1506">
        <v>1.29</v>
      </c>
      <c r="S1506">
        <v>2.2693997069999998</v>
      </c>
      <c r="T1506">
        <v>13</v>
      </c>
    </row>
    <row r="1507" spans="1:20" x14ac:dyDescent="0.35">
      <c r="A1507" s="8">
        <v>45745.711562500001</v>
      </c>
      <c r="B1507">
        <v>536</v>
      </c>
      <c r="C1507">
        <v>383</v>
      </c>
      <c r="D1507">
        <v>293</v>
      </c>
      <c r="E1507">
        <v>90</v>
      </c>
      <c r="F1507" s="2">
        <v>45745</v>
      </c>
      <c r="G1507" s="5">
        <f t="shared" si="23"/>
        <v>13</v>
      </c>
      <c r="H1507" t="s">
        <v>1494</v>
      </c>
      <c r="I1507">
        <v>2025</v>
      </c>
      <c r="J1507">
        <v>3</v>
      </c>
      <c r="K1507">
        <v>29</v>
      </c>
      <c r="L1507">
        <v>17</v>
      </c>
      <c r="M1507">
        <v>73</v>
      </c>
      <c r="N1507">
        <v>135</v>
      </c>
      <c r="O1507">
        <v>179.11</v>
      </c>
      <c r="P1507">
        <v>53.31</v>
      </c>
      <c r="Q1507">
        <v>125.81</v>
      </c>
      <c r="R1507">
        <v>1.33</v>
      </c>
      <c r="S1507">
        <v>2.1383507339999999</v>
      </c>
      <c r="T1507">
        <v>13</v>
      </c>
    </row>
    <row r="1508" spans="1:20" x14ac:dyDescent="0.35">
      <c r="A1508" s="8">
        <v>45745.783912037034</v>
      </c>
      <c r="B1508">
        <v>357</v>
      </c>
      <c r="C1508">
        <v>242</v>
      </c>
      <c r="D1508">
        <v>193</v>
      </c>
      <c r="E1508">
        <v>49</v>
      </c>
      <c r="F1508" s="2">
        <v>45745</v>
      </c>
      <c r="G1508" s="5">
        <f t="shared" si="23"/>
        <v>13</v>
      </c>
      <c r="H1508" t="s">
        <v>1495</v>
      </c>
      <c r="I1508">
        <v>2025</v>
      </c>
      <c r="J1508">
        <v>3</v>
      </c>
      <c r="K1508">
        <v>29</v>
      </c>
      <c r="L1508">
        <v>18</v>
      </c>
      <c r="M1508">
        <v>38</v>
      </c>
      <c r="N1508">
        <v>65</v>
      </c>
      <c r="O1508">
        <v>97.98</v>
      </c>
      <c r="P1508">
        <v>29.16</v>
      </c>
      <c r="Q1508">
        <v>68.819999999999993</v>
      </c>
      <c r="R1508">
        <v>1.51</v>
      </c>
      <c r="S1508">
        <v>2.469891815</v>
      </c>
      <c r="T1508">
        <v>13</v>
      </c>
    </row>
    <row r="1509" spans="1:20" x14ac:dyDescent="0.35">
      <c r="A1509" s="8">
        <v>45745.794004629628</v>
      </c>
      <c r="B1509">
        <v>761</v>
      </c>
      <c r="C1509">
        <v>611</v>
      </c>
      <c r="D1509">
        <v>520</v>
      </c>
      <c r="E1509">
        <v>91</v>
      </c>
      <c r="F1509" s="2">
        <v>45745</v>
      </c>
      <c r="G1509" s="5">
        <f t="shared" si="23"/>
        <v>13</v>
      </c>
      <c r="H1509" t="s">
        <v>1496</v>
      </c>
      <c r="I1509">
        <v>2025</v>
      </c>
      <c r="J1509">
        <v>3</v>
      </c>
      <c r="K1509">
        <v>29</v>
      </c>
      <c r="L1509">
        <v>19</v>
      </c>
      <c r="M1509">
        <v>66</v>
      </c>
      <c r="N1509">
        <v>135</v>
      </c>
      <c r="O1509">
        <v>140.84</v>
      </c>
      <c r="P1509">
        <v>41.92</v>
      </c>
      <c r="Q1509">
        <v>98.92</v>
      </c>
      <c r="R1509">
        <v>1.04</v>
      </c>
      <c r="S1509">
        <v>4.3382561769999999</v>
      </c>
      <c r="T1509">
        <v>13</v>
      </c>
    </row>
    <row r="1510" spans="1:20" x14ac:dyDescent="0.35">
      <c r="A1510" s="8">
        <v>45745.85429398148</v>
      </c>
      <c r="B1510">
        <v>912</v>
      </c>
      <c r="C1510">
        <v>773</v>
      </c>
      <c r="D1510">
        <v>646</v>
      </c>
      <c r="E1510">
        <v>127</v>
      </c>
      <c r="F1510" s="2">
        <v>45745</v>
      </c>
      <c r="G1510" s="5">
        <f t="shared" si="23"/>
        <v>13</v>
      </c>
      <c r="H1510" t="s">
        <v>1497</v>
      </c>
      <c r="I1510">
        <v>2025</v>
      </c>
      <c r="J1510">
        <v>3</v>
      </c>
      <c r="K1510">
        <v>29</v>
      </c>
      <c r="L1510">
        <v>20</v>
      </c>
      <c r="M1510">
        <v>91</v>
      </c>
      <c r="N1510">
        <v>88</v>
      </c>
      <c r="O1510">
        <v>246.47</v>
      </c>
      <c r="P1510">
        <v>73.36</v>
      </c>
      <c r="Q1510">
        <v>173.12</v>
      </c>
      <c r="R1510">
        <v>2.8</v>
      </c>
      <c r="S1510">
        <v>3.136284335</v>
      </c>
      <c r="T1510">
        <v>13</v>
      </c>
    </row>
    <row r="1511" spans="1:20" x14ac:dyDescent="0.35">
      <c r="A1511" s="8">
        <v>45745.901226851849</v>
      </c>
      <c r="B1511">
        <v>972</v>
      </c>
      <c r="C1511">
        <v>778</v>
      </c>
      <c r="D1511">
        <v>639</v>
      </c>
      <c r="E1511">
        <v>139</v>
      </c>
      <c r="F1511" s="2">
        <v>45745</v>
      </c>
      <c r="G1511" s="5">
        <f t="shared" si="23"/>
        <v>13</v>
      </c>
      <c r="H1511" t="s">
        <v>1498</v>
      </c>
      <c r="I1511">
        <v>2025</v>
      </c>
      <c r="J1511">
        <v>3</v>
      </c>
      <c r="K1511">
        <v>29</v>
      </c>
      <c r="L1511">
        <v>21</v>
      </c>
      <c r="M1511">
        <v>105</v>
      </c>
      <c r="N1511">
        <v>92</v>
      </c>
      <c r="O1511">
        <v>212.79</v>
      </c>
      <c r="P1511">
        <v>63.33</v>
      </c>
      <c r="Q1511">
        <v>149.46</v>
      </c>
      <c r="R1511">
        <v>2.31</v>
      </c>
      <c r="S1511">
        <v>3.6561868510000002</v>
      </c>
      <c r="T1511">
        <v>13</v>
      </c>
    </row>
    <row r="1512" spans="1:20" x14ac:dyDescent="0.35">
      <c r="A1512" s="8">
        <v>45745.940995370373</v>
      </c>
      <c r="B1512">
        <v>955</v>
      </c>
      <c r="C1512">
        <v>885</v>
      </c>
      <c r="D1512">
        <v>767</v>
      </c>
      <c r="E1512">
        <v>118</v>
      </c>
      <c r="F1512" s="2">
        <v>45745</v>
      </c>
      <c r="G1512" s="5">
        <f t="shared" si="23"/>
        <v>13</v>
      </c>
      <c r="H1512" t="s">
        <v>1499</v>
      </c>
      <c r="I1512">
        <v>2025</v>
      </c>
      <c r="J1512">
        <v>3</v>
      </c>
      <c r="K1512">
        <v>29</v>
      </c>
      <c r="L1512">
        <v>22</v>
      </c>
      <c r="M1512">
        <v>87</v>
      </c>
      <c r="N1512">
        <v>69</v>
      </c>
      <c r="O1512">
        <v>177.58</v>
      </c>
      <c r="P1512">
        <v>52.85</v>
      </c>
      <c r="Q1512">
        <v>124.73</v>
      </c>
      <c r="R1512">
        <v>2.57</v>
      </c>
      <c r="S1512">
        <v>4.9836693319999998</v>
      </c>
      <c r="T1512">
        <v>13</v>
      </c>
    </row>
    <row r="1513" spans="1:20" x14ac:dyDescent="0.35">
      <c r="A1513" s="8">
        <v>45745.98673611111</v>
      </c>
      <c r="B1513">
        <v>841</v>
      </c>
      <c r="C1513">
        <v>717</v>
      </c>
      <c r="D1513">
        <v>614</v>
      </c>
      <c r="E1513">
        <v>103</v>
      </c>
      <c r="F1513" s="2">
        <v>45745</v>
      </c>
      <c r="G1513" s="5">
        <f t="shared" si="23"/>
        <v>13</v>
      </c>
      <c r="H1513" t="s">
        <v>1500</v>
      </c>
      <c r="I1513">
        <v>2025</v>
      </c>
      <c r="J1513">
        <v>3</v>
      </c>
      <c r="K1513">
        <v>29</v>
      </c>
      <c r="L1513">
        <v>23</v>
      </c>
      <c r="M1513">
        <v>105</v>
      </c>
      <c r="N1513">
        <v>109</v>
      </c>
      <c r="O1513">
        <v>270.97000000000003</v>
      </c>
      <c r="P1513">
        <v>80.650000000000006</v>
      </c>
      <c r="Q1513">
        <v>190.32</v>
      </c>
      <c r="R1513">
        <v>2.4900000000000002</v>
      </c>
      <c r="S1513">
        <v>2.6460493779999998</v>
      </c>
      <c r="T1513">
        <v>13</v>
      </c>
    </row>
    <row r="1514" spans="1:20" x14ac:dyDescent="0.35">
      <c r="A1514" s="8">
        <v>45746.023449074077</v>
      </c>
      <c r="B1514">
        <v>816</v>
      </c>
      <c r="C1514">
        <v>651</v>
      </c>
      <c r="D1514">
        <v>556</v>
      </c>
      <c r="E1514">
        <v>95</v>
      </c>
      <c r="F1514" s="2">
        <v>45746</v>
      </c>
      <c r="G1514" s="5">
        <f t="shared" si="23"/>
        <v>13</v>
      </c>
      <c r="H1514" t="s">
        <v>1501</v>
      </c>
      <c r="I1514">
        <v>2025</v>
      </c>
      <c r="J1514">
        <v>3</v>
      </c>
      <c r="K1514">
        <v>30</v>
      </c>
      <c r="L1514">
        <v>0</v>
      </c>
      <c r="M1514">
        <v>72</v>
      </c>
      <c r="N1514">
        <v>237</v>
      </c>
      <c r="O1514">
        <v>233.8</v>
      </c>
      <c r="P1514">
        <v>65.849999999999994</v>
      </c>
      <c r="Q1514">
        <v>167.96</v>
      </c>
      <c r="R1514">
        <v>0.99</v>
      </c>
      <c r="S1514">
        <v>2.784431138</v>
      </c>
      <c r="T1514">
        <v>13</v>
      </c>
    </row>
    <row r="1515" spans="1:20" x14ac:dyDescent="0.35">
      <c r="A1515" s="8">
        <v>45746.072604166657</v>
      </c>
      <c r="B1515">
        <v>634</v>
      </c>
      <c r="C1515">
        <v>520</v>
      </c>
      <c r="D1515">
        <v>427</v>
      </c>
      <c r="E1515">
        <v>93</v>
      </c>
      <c r="F1515" s="2">
        <v>45746</v>
      </c>
      <c r="G1515" s="5">
        <f t="shared" si="23"/>
        <v>13</v>
      </c>
      <c r="H1515" t="s">
        <v>1502</v>
      </c>
      <c r="I1515">
        <v>2025</v>
      </c>
      <c r="J1515">
        <v>3</v>
      </c>
      <c r="K1515">
        <v>30</v>
      </c>
      <c r="L1515">
        <v>1</v>
      </c>
      <c r="M1515">
        <v>70</v>
      </c>
      <c r="N1515">
        <v>204</v>
      </c>
      <c r="O1515">
        <v>195.67</v>
      </c>
      <c r="P1515">
        <v>55.1</v>
      </c>
      <c r="Q1515">
        <v>140.56</v>
      </c>
      <c r="R1515">
        <v>0.96</v>
      </c>
      <c r="S1515">
        <v>2.657535647</v>
      </c>
      <c r="T1515">
        <v>13</v>
      </c>
    </row>
    <row r="1516" spans="1:20" x14ac:dyDescent="0.35">
      <c r="A1516" s="8">
        <v>45746.114537037043</v>
      </c>
      <c r="B1516">
        <v>557</v>
      </c>
      <c r="C1516">
        <v>408</v>
      </c>
      <c r="D1516">
        <v>319</v>
      </c>
      <c r="E1516">
        <v>89</v>
      </c>
      <c r="F1516" s="2">
        <v>45746</v>
      </c>
      <c r="G1516" s="5">
        <f t="shared" si="23"/>
        <v>13</v>
      </c>
      <c r="H1516" t="s">
        <v>1503</v>
      </c>
      <c r="I1516">
        <v>2025</v>
      </c>
      <c r="J1516">
        <v>3</v>
      </c>
      <c r="K1516">
        <v>30</v>
      </c>
      <c r="L1516">
        <v>2</v>
      </c>
      <c r="M1516">
        <v>68</v>
      </c>
      <c r="N1516">
        <v>173</v>
      </c>
      <c r="O1516">
        <v>157.53</v>
      </c>
      <c r="P1516">
        <v>44.36</v>
      </c>
      <c r="Q1516">
        <v>113.16</v>
      </c>
      <c r="R1516">
        <v>0.91</v>
      </c>
      <c r="S1516">
        <v>2.5899828600000001</v>
      </c>
      <c r="T1516">
        <v>13</v>
      </c>
    </row>
    <row r="1517" spans="1:20" x14ac:dyDescent="0.35">
      <c r="A1517" s="8">
        <v>45746.150196759263</v>
      </c>
      <c r="B1517">
        <v>917</v>
      </c>
      <c r="C1517">
        <v>642</v>
      </c>
      <c r="D1517">
        <v>577</v>
      </c>
      <c r="E1517">
        <v>65</v>
      </c>
      <c r="F1517" s="2">
        <v>45746</v>
      </c>
      <c r="G1517" s="5">
        <f t="shared" si="23"/>
        <v>13</v>
      </c>
      <c r="H1517" t="s">
        <v>1504</v>
      </c>
      <c r="I1517">
        <v>2025</v>
      </c>
      <c r="J1517">
        <v>3</v>
      </c>
      <c r="K1517">
        <v>30</v>
      </c>
      <c r="L1517">
        <v>3</v>
      </c>
      <c r="M1517">
        <v>50</v>
      </c>
      <c r="N1517">
        <v>113</v>
      </c>
      <c r="O1517">
        <v>127.68</v>
      </c>
      <c r="P1517">
        <v>35.96</v>
      </c>
      <c r="Q1517">
        <v>91.72</v>
      </c>
      <c r="R1517">
        <v>1.1299999999999999</v>
      </c>
      <c r="S1517">
        <v>5.0281954889999998</v>
      </c>
      <c r="T1517">
        <v>13</v>
      </c>
    </row>
    <row r="1518" spans="1:20" x14ac:dyDescent="0.35">
      <c r="A1518" s="8">
        <v>45746.169594907413</v>
      </c>
      <c r="B1518">
        <v>1126</v>
      </c>
      <c r="C1518">
        <v>956</v>
      </c>
      <c r="D1518">
        <v>900</v>
      </c>
      <c r="E1518">
        <v>56</v>
      </c>
      <c r="F1518" s="2">
        <v>45746</v>
      </c>
      <c r="G1518" s="5">
        <f t="shared" si="23"/>
        <v>13</v>
      </c>
      <c r="H1518" t="s">
        <v>1505</v>
      </c>
      <c r="I1518">
        <v>2025</v>
      </c>
      <c r="J1518">
        <v>3</v>
      </c>
      <c r="K1518">
        <v>30</v>
      </c>
      <c r="L1518">
        <v>4</v>
      </c>
      <c r="M1518">
        <v>41</v>
      </c>
      <c r="N1518">
        <v>91</v>
      </c>
      <c r="O1518">
        <v>124.36</v>
      </c>
      <c r="P1518">
        <v>35.020000000000003</v>
      </c>
      <c r="Q1518">
        <v>89.34</v>
      </c>
      <c r="R1518">
        <v>1.37</v>
      </c>
      <c r="S1518">
        <v>7.6873592799999999</v>
      </c>
      <c r="T1518">
        <v>13</v>
      </c>
    </row>
    <row r="1519" spans="1:20" x14ac:dyDescent="0.35">
      <c r="A1519" s="8">
        <v>45746.237581018519</v>
      </c>
      <c r="B1519">
        <v>985</v>
      </c>
      <c r="C1519">
        <v>790</v>
      </c>
      <c r="D1519">
        <v>769</v>
      </c>
      <c r="E1519">
        <v>21</v>
      </c>
      <c r="F1519" s="2">
        <v>45746</v>
      </c>
      <c r="G1519" s="5">
        <f t="shared" si="23"/>
        <v>13</v>
      </c>
      <c r="H1519" t="s">
        <v>1506</v>
      </c>
      <c r="I1519">
        <v>2025</v>
      </c>
      <c r="J1519">
        <v>3</v>
      </c>
      <c r="K1519">
        <v>30</v>
      </c>
      <c r="L1519">
        <v>5</v>
      </c>
      <c r="M1519">
        <v>17</v>
      </c>
      <c r="N1519">
        <v>26</v>
      </c>
      <c r="O1519">
        <v>54.72</v>
      </c>
      <c r="P1519">
        <v>15.41</v>
      </c>
      <c r="Q1519">
        <v>39.31</v>
      </c>
      <c r="R1519">
        <v>2.1</v>
      </c>
      <c r="S1519">
        <v>14.437134500000001</v>
      </c>
      <c r="T1519">
        <v>13</v>
      </c>
    </row>
    <row r="1520" spans="1:20" x14ac:dyDescent="0.35">
      <c r="A1520" s="8">
        <v>45746.287129629629</v>
      </c>
      <c r="B1520">
        <v>588</v>
      </c>
      <c r="C1520">
        <v>492</v>
      </c>
      <c r="D1520">
        <v>467</v>
      </c>
      <c r="E1520">
        <v>25</v>
      </c>
      <c r="F1520" s="2">
        <v>45746</v>
      </c>
      <c r="G1520" s="5">
        <f t="shared" si="23"/>
        <v>13</v>
      </c>
      <c r="H1520" t="s">
        <v>1507</v>
      </c>
      <c r="I1520">
        <v>2025</v>
      </c>
      <c r="J1520">
        <v>3</v>
      </c>
      <c r="K1520">
        <v>30</v>
      </c>
      <c r="L1520">
        <v>6</v>
      </c>
      <c r="M1520">
        <v>19</v>
      </c>
      <c r="N1520">
        <v>29</v>
      </c>
      <c r="O1520">
        <v>51.4</v>
      </c>
      <c r="P1520">
        <v>14.48</v>
      </c>
      <c r="Q1520">
        <v>36.93</v>
      </c>
      <c r="R1520">
        <v>1.77</v>
      </c>
      <c r="S1520">
        <v>9.5719844359999993</v>
      </c>
      <c r="T1520">
        <v>13</v>
      </c>
    </row>
    <row r="1521" spans="1:20" x14ac:dyDescent="0.35">
      <c r="A1521" s="8">
        <v>45746.299745370372</v>
      </c>
      <c r="B1521">
        <v>1138</v>
      </c>
      <c r="C1521">
        <v>1016</v>
      </c>
      <c r="D1521">
        <v>982</v>
      </c>
      <c r="E1521">
        <v>34</v>
      </c>
      <c r="F1521" s="2">
        <v>45746</v>
      </c>
      <c r="G1521" s="5">
        <f t="shared" si="23"/>
        <v>13</v>
      </c>
      <c r="H1521" t="s">
        <v>1508</v>
      </c>
      <c r="I1521">
        <v>2025</v>
      </c>
      <c r="J1521">
        <v>3</v>
      </c>
      <c r="K1521">
        <v>30</v>
      </c>
      <c r="L1521">
        <v>7</v>
      </c>
      <c r="M1521">
        <v>28</v>
      </c>
      <c r="N1521">
        <v>47</v>
      </c>
      <c r="O1521">
        <v>67.989999999999995</v>
      </c>
      <c r="P1521">
        <v>19.149999999999999</v>
      </c>
      <c r="Q1521">
        <v>48.84</v>
      </c>
      <c r="R1521">
        <v>1.45</v>
      </c>
      <c r="S1521">
        <v>14.943374029999999</v>
      </c>
      <c r="T1521">
        <v>13</v>
      </c>
    </row>
    <row r="1522" spans="1:20" x14ac:dyDescent="0.35">
      <c r="A1522" s="8">
        <v>45746.341099537043</v>
      </c>
      <c r="B1522">
        <v>726</v>
      </c>
      <c r="C1522">
        <v>732</v>
      </c>
      <c r="D1522">
        <v>698</v>
      </c>
      <c r="E1522">
        <v>34</v>
      </c>
      <c r="F1522" s="2">
        <v>45746</v>
      </c>
      <c r="G1522" s="5">
        <f t="shared" si="23"/>
        <v>13</v>
      </c>
      <c r="H1522" t="s">
        <v>1509</v>
      </c>
      <c r="I1522">
        <v>2025</v>
      </c>
      <c r="J1522">
        <v>3</v>
      </c>
      <c r="K1522">
        <v>30</v>
      </c>
      <c r="L1522">
        <v>8</v>
      </c>
      <c r="M1522">
        <v>29</v>
      </c>
      <c r="N1522">
        <v>60</v>
      </c>
      <c r="O1522">
        <v>61.35</v>
      </c>
      <c r="P1522">
        <v>17.28</v>
      </c>
      <c r="Q1522">
        <v>44.07</v>
      </c>
      <c r="R1522">
        <v>1.02</v>
      </c>
      <c r="S1522">
        <v>11.93154034</v>
      </c>
      <c r="T1522">
        <v>13</v>
      </c>
    </row>
    <row r="1523" spans="1:20" x14ac:dyDescent="0.35">
      <c r="A1523" s="8">
        <v>45746.389224537037</v>
      </c>
      <c r="B1523">
        <v>655</v>
      </c>
      <c r="C1523">
        <v>564</v>
      </c>
      <c r="D1523">
        <v>525</v>
      </c>
      <c r="E1523">
        <v>39</v>
      </c>
      <c r="F1523" s="2">
        <v>45746</v>
      </c>
      <c r="G1523" s="5">
        <f t="shared" si="23"/>
        <v>13</v>
      </c>
      <c r="H1523" t="s">
        <v>1510</v>
      </c>
      <c r="I1523">
        <v>2025</v>
      </c>
      <c r="J1523">
        <v>3</v>
      </c>
      <c r="K1523">
        <v>30</v>
      </c>
      <c r="L1523">
        <v>9</v>
      </c>
      <c r="M1523">
        <v>35</v>
      </c>
      <c r="N1523">
        <v>85</v>
      </c>
      <c r="O1523">
        <v>87.88</v>
      </c>
      <c r="P1523">
        <v>24.75</v>
      </c>
      <c r="Q1523">
        <v>63.13</v>
      </c>
      <c r="R1523">
        <v>1.03</v>
      </c>
      <c r="S1523">
        <v>6.4178425130000001</v>
      </c>
      <c r="T1523">
        <v>13</v>
      </c>
    </row>
    <row r="1524" spans="1:20" x14ac:dyDescent="0.35">
      <c r="A1524" s="8">
        <v>45746.455972222233</v>
      </c>
      <c r="B1524">
        <v>529</v>
      </c>
      <c r="C1524">
        <v>381</v>
      </c>
      <c r="D1524">
        <v>340</v>
      </c>
      <c r="E1524">
        <v>41</v>
      </c>
      <c r="F1524" s="2">
        <v>45746</v>
      </c>
      <c r="G1524" s="5">
        <f t="shared" si="23"/>
        <v>13</v>
      </c>
      <c r="H1524" t="s">
        <v>1511</v>
      </c>
      <c r="I1524">
        <v>2025</v>
      </c>
      <c r="J1524">
        <v>3</v>
      </c>
      <c r="K1524">
        <v>30</v>
      </c>
      <c r="L1524">
        <v>10</v>
      </c>
      <c r="M1524">
        <v>34</v>
      </c>
      <c r="N1524">
        <v>95</v>
      </c>
      <c r="O1524">
        <v>81.25</v>
      </c>
      <c r="P1524">
        <v>22.88</v>
      </c>
      <c r="Q1524">
        <v>58.37</v>
      </c>
      <c r="R1524">
        <v>0.86</v>
      </c>
      <c r="S1524">
        <v>4.6892307689999999</v>
      </c>
      <c r="T1524">
        <v>13</v>
      </c>
    </row>
    <row r="1525" spans="1:20" x14ac:dyDescent="0.35">
      <c r="A1525" s="8">
        <v>45746.475497685176</v>
      </c>
      <c r="B1525">
        <v>525</v>
      </c>
      <c r="C1525">
        <v>370</v>
      </c>
      <c r="D1525">
        <v>308</v>
      </c>
      <c r="E1525">
        <v>62</v>
      </c>
      <c r="F1525" s="2">
        <v>45746</v>
      </c>
      <c r="G1525" s="5">
        <f t="shared" si="23"/>
        <v>13</v>
      </c>
      <c r="H1525" t="s">
        <v>1512</v>
      </c>
      <c r="I1525">
        <v>2025</v>
      </c>
      <c r="J1525">
        <v>3</v>
      </c>
      <c r="K1525">
        <v>30</v>
      </c>
      <c r="L1525">
        <v>11</v>
      </c>
      <c r="M1525">
        <v>44</v>
      </c>
      <c r="N1525">
        <v>156</v>
      </c>
      <c r="O1525">
        <v>129.34</v>
      </c>
      <c r="P1525">
        <v>36.43</v>
      </c>
      <c r="Q1525">
        <v>92.91</v>
      </c>
      <c r="R1525">
        <v>0.83</v>
      </c>
      <c r="S1525">
        <v>2.860677285</v>
      </c>
      <c r="T1525">
        <v>13</v>
      </c>
    </row>
    <row r="1526" spans="1:20" x14ac:dyDescent="0.35">
      <c r="A1526" s="8">
        <v>45746.502638888887</v>
      </c>
      <c r="B1526">
        <v>488</v>
      </c>
      <c r="C1526">
        <v>416</v>
      </c>
      <c r="D1526">
        <v>357</v>
      </c>
      <c r="E1526">
        <v>59</v>
      </c>
      <c r="F1526" s="2">
        <v>45746</v>
      </c>
      <c r="G1526" s="5">
        <f t="shared" si="23"/>
        <v>13</v>
      </c>
      <c r="H1526" t="s">
        <v>1513</v>
      </c>
      <c r="I1526">
        <v>2025</v>
      </c>
      <c r="J1526">
        <v>3</v>
      </c>
      <c r="K1526">
        <v>30</v>
      </c>
      <c r="L1526">
        <v>12</v>
      </c>
      <c r="M1526">
        <v>44</v>
      </c>
      <c r="N1526">
        <v>156</v>
      </c>
      <c r="O1526">
        <v>129.34</v>
      </c>
      <c r="P1526">
        <v>36.43</v>
      </c>
      <c r="Q1526">
        <v>92.91</v>
      </c>
      <c r="R1526">
        <v>0.83</v>
      </c>
      <c r="S1526">
        <v>3.2163290550000001</v>
      </c>
      <c r="T1526">
        <v>13</v>
      </c>
    </row>
    <row r="1527" spans="1:20" x14ac:dyDescent="0.35">
      <c r="A1527" s="8">
        <v>45746.557349537034</v>
      </c>
      <c r="B1527">
        <v>486</v>
      </c>
      <c r="C1527">
        <v>390</v>
      </c>
      <c r="D1527">
        <v>345</v>
      </c>
      <c r="E1527">
        <v>45</v>
      </c>
      <c r="F1527" s="2">
        <v>45746</v>
      </c>
      <c r="G1527" s="5">
        <f t="shared" si="23"/>
        <v>13</v>
      </c>
      <c r="H1527" t="s">
        <v>1514</v>
      </c>
      <c r="I1527">
        <v>2025</v>
      </c>
      <c r="J1527">
        <v>3</v>
      </c>
      <c r="K1527">
        <v>30</v>
      </c>
      <c r="L1527">
        <v>13</v>
      </c>
      <c r="M1527">
        <v>37</v>
      </c>
      <c r="N1527">
        <v>67</v>
      </c>
      <c r="O1527">
        <v>82.91</v>
      </c>
      <c r="P1527">
        <v>23.35</v>
      </c>
      <c r="Q1527">
        <v>59.56</v>
      </c>
      <c r="R1527">
        <v>1.24</v>
      </c>
      <c r="S1527">
        <v>4.7038957909999999</v>
      </c>
      <c r="T1527">
        <v>13</v>
      </c>
    </row>
    <row r="1528" spans="1:20" x14ac:dyDescent="0.35">
      <c r="A1528" s="8">
        <v>45746.607557870368</v>
      </c>
      <c r="B1528">
        <v>376</v>
      </c>
      <c r="C1528">
        <v>311</v>
      </c>
      <c r="D1528">
        <v>272</v>
      </c>
      <c r="E1528">
        <v>39</v>
      </c>
      <c r="F1528" s="2">
        <v>45746</v>
      </c>
      <c r="G1528" s="5">
        <f t="shared" si="23"/>
        <v>13</v>
      </c>
      <c r="H1528" t="s">
        <v>1515</v>
      </c>
      <c r="I1528">
        <v>2025</v>
      </c>
      <c r="J1528">
        <v>3</v>
      </c>
      <c r="K1528">
        <v>30</v>
      </c>
      <c r="L1528">
        <v>14</v>
      </c>
      <c r="M1528">
        <v>33</v>
      </c>
      <c r="N1528">
        <v>55</v>
      </c>
      <c r="O1528">
        <v>67.989999999999995</v>
      </c>
      <c r="P1528">
        <v>19.149999999999999</v>
      </c>
      <c r="Q1528">
        <v>48.84</v>
      </c>
      <c r="R1528">
        <v>1.24</v>
      </c>
      <c r="S1528">
        <v>4.5742020889999999</v>
      </c>
      <c r="T1528">
        <v>13</v>
      </c>
    </row>
    <row r="1529" spans="1:20" x14ac:dyDescent="0.35">
      <c r="A1529" s="8">
        <v>45746.638032407413</v>
      </c>
      <c r="B1529">
        <v>372</v>
      </c>
      <c r="C1529">
        <v>265</v>
      </c>
      <c r="D1529">
        <v>221</v>
      </c>
      <c r="E1529">
        <v>44</v>
      </c>
      <c r="F1529" s="2">
        <v>45746</v>
      </c>
      <c r="G1529" s="5">
        <f t="shared" si="23"/>
        <v>13</v>
      </c>
      <c r="H1529" t="s">
        <v>1143</v>
      </c>
      <c r="I1529">
        <v>2025</v>
      </c>
      <c r="J1529">
        <v>3</v>
      </c>
      <c r="K1529">
        <v>30</v>
      </c>
      <c r="L1529">
        <v>15</v>
      </c>
      <c r="M1529">
        <v>35</v>
      </c>
      <c r="N1529">
        <v>63</v>
      </c>
      <c r="O1529">
        <v>82.91</v>
      </c>
      <c r="P1529">
        <v>23.35</v>
      </c>
      <c r="Q1529">
        <v>59.56</v>
      </c>
      <c r="R1529">
        <v>1.32</v>
      </c>
      <c r="S1529">
        <v>3.1962368830000001</v>
      </c>
      <c r="T1529">
        <v>13</v>
      </c>
    </row>
    <row r="1530" spans="1:20" x14ac:dyDescent="0.35">
      <c r="A1530" s="8">
        <v>45746.68408564815</v>
      </c>
      <c r="B1530">
        <v>387</v>
      </c>
      <c r="C1530">
        <v>233</v>
      </c>
      <c r="D1530">
        <v>195</v>
      </c>
      <c r="E1530">
        <v>38</v>
      </c>
      <c r="F1530" s="2">
        <v>45746</v>
      </c>
      <c r="G1530" s="5">
        <f t="shared" si="23"/>
        <v>13</v>
      </c>
      <c r="H1530" t="s">
        <v>1516</v>
      </c>
      <c r="I1530">
        <v>2025</v>
      </c>
      <c r="J1530">
        <v>3</v>
      </c>
      <c r="K1530">
        <v>30</v>
      </c>
      <c r="L1530">
        <v>16</v>
      </c>
      <c r="M1530">
        <v>35</v>
      </c>
      <c r="N1530">
        <v>56</v>
      </c>
      <c r="O1530">
        <v>102.81</v>
      </c>
      <c r="P1530">
        <v>28.95</v>
      </c>
      <c r="Q1530">
        <v>73.849999999999994</v>
      </c>
      <c r="R1530">
        <v>1.84</v>
      </c>
      <c r="S1530">
        <v>2.2663165059999999</v>
      </c>
      <c r="T1530">
        <v>13</v>
      </c>
    </row>
    <row r="1531" spans="1:20" x14ac:dyDescent="0.35">
      <c r="A1531" s="8">
        <v>45746.727106481478</v>
      </c>
      <c r="B1531">
        <v>415</v>
      </c>
      <c r="C1531">
        <v>254</v>
      </c>
      <c r="D1531">
        <v>187</v>
      </c>
      <c r="E1531">
        <v>67</v>
      </c>
      <c r="F1531" s="2">
        <v>45746</v>
      </c>
      <c r="G1531" s="5">
        <f t="shared" si="23"/>
        <v>13</v>
      </c>
      <c r="H1531" t="s">
        <v>1517</v>
      </c>
      <c r="I1531">
        <v>2025</v>
      </c>
      <c r="J1531">
        <v>3</v>
      </c>
      <c r="K1531">
        <v>30</v>
      </c>
      <c r="L1531">
        <v>17</v>
      </c>
      <c r="M1531">
        <v>51</v>
      </c>
      <c r="N1531">
        <v>104</v>
      </c>
      <c r="O1531">
        <v>157.53</v>
      </c>
      <c r="P1531">
        <v>44.36</v>
      </c>
      <c r="Q1531">
        <v>113.16</v>
      </c>
      <c r="R1531">
        <v>1.51</v>
      </c>
      <c r="S1531">
        <v>1.612391291</v>
      </c>
      <c r="T1531">
        <v>13</v>
      </c>
    </row>
    <row r="1532" spans="1:20" x14ac:dyDescent="0.35">
      <c r="A1532" s="8">
        <v>45746.781840277778</v>
      </c>
      <c r="B1532">
        <v>371</v>
      </c>
      <c r="C1532">
        <v>191</v>
      </c>
      <c r="D1532">
        <v>140</v>
      </c>
      <c r="E1532">
        <v>51</v>
      </c>
      <c r="F1532" s="2">
        <v>45746</v>
      </c>
      <c r="G1532" s="5">
        <f t="shared" si="23"/>
        <v>13</v>
      </c>
      <c r="H1532" t="s">
        <v>1518</v>
      </c>
      <c r="I1532">
        <v>2025</v>
      </c>
      <c r="J1532">
        <v>3</v>
      </c>
      <c r="K1532">
        <v>30</v>
      </c>
      <c r="L1532">
        <v>18</v>
      </c>
      <c r="M1532">
        <v>40</v>
      </c>
      <c r="N1532">
        <v>88</v>
      </c>
      <c r="O1532">
        <v>122.71</v>
      </c>
      <c r="P1532">
        <v>34.56</v>
      </c>
      <c r="Q1532">
        <v>88.15</v>
      </c>
      <c r="R1532">
        <v>1.39</v>
      </c>
      <c r="S1532">
        <v>1.556515361</v>
      </c>
      <c r="T1532">
        <v>13</v>
      </c>
    </row>
    <row r="1533" spans="1:20" x14ac:dyDescent="0.35">
      <c r="A1533" s="8">
        <v>45746.822766203702</v>
      </c>
      <c r="B1533">
        <v>425</v>
      </c>
      <c r="C1533">
        <v>234</v>
      </c>
      <c r="D1533">
        <v>167</v>
      </c>
      <c r="E1533">
        <v>67</v>
      </c>
      <c r="F1533" s="2">
        <v>45746</v>
      </c>
      <c r="G1533" s="5">
        <f t="shared" si="23"/>
        <v>13</v>
      </c>
      <c r="H1533" t="s">
        <v>1519</v>
      </c>
      <c r="I1533">
        <v>2025</v>
      </c>
      <c r="J1533">
        <v>3</v>
      </c>
      <c r="K1533">
        <v>30</v>
      </c>
      <c r="L1533">
        <v>19</v>
      </c>
      <c r="M1533">
        <v>47</v>
      </c>
      <c r="N1533">
        <v>107</v>
      </c>
      <c r="O1533">
        <v>129.34</v>
      </c>
      <c r="P1533">
        <v>36.43</v>
      </c>
      <c r="Q1533">
        <v>92.91</v>
      </c>
      <c r="R1533">
        <v>1.21</v>
      </c>
      <c r="S1533">
        <v>1.809185094</v>
      </c>
      <c r="T1533">
        <v>13</v>
      </c>
    </row>
    <row r="1534" spans="1:20" x14ac:dyDescent="0.35">
      <c r="A1534" s="8">
        <v>45746.871840277781</v>
      </c>
      <c r="B1534">
        <v>472</v>
      </c>
      <c r="C1534">
        <v>277</v>
      </c>
      <c r="D1534">
        <v>203</v>
      </c>
      <c r="E1534">
        <v>74</v>
      </c>
      <c r="F1534" s="2">
        <v>45746</v>
      </c>
      <c r="G1534" s="5">
        <f t="shared" si="23"/>
        <v>13</v>
      </c>
      <c r="H1534" t="s">
        <v>1520</v>
      </c>
      <c r="I1534">
        <v>2025</v>
      </c>
      <c r="J1534">
        <v>3</v>
      </c>
      <c r="K1534">
        <v>30</v>
      </c>
      <c r="L1534">
        <v>20</v>
      </c>
      <c r="M1534">
        <v>53</v>
      </c>
      <c r="N1534">
        <v>47</v>
      </c>
      <c r="O1534">
        <v>162.5</v>
      </c>
      <c r="P1534">
        <v>45.77</v>
      </c>
      <c r="Q1534">
        <v>116.74</v>
      </c>
      <c r="R1534">
        <v>3.46</v>
      </c>
      <c r="S1534">
        <v>1.7046153850000001</v>
      </c>
      <c r="T1534">
        <v>13</v>
      </c>
    </row>
    <row r="1535" spans="1:20" x14ac:dyDescent="0.35">
      <c r="A1535" s="8">
        <v>45746.913414351853</v>
      </c>
      <c r="B1535">
        <v>586</v>
      </c>
      <c r="C1535">
        <v>407</v>
      </c>
      <c r="D1535">
        <v>310</v>
      </c>
      <c r="E1535">
        <v>97</v>
      </c>
      <c r="F1535" s="2">
        <v>45746</v>
      </c>
      <c r="G1535" s="5">
        <f t="shared" si="23"/>
        <v>13</v>
      </c>
      <c r="H1535" t="s">
        <v>1521</v>
      </c>
      <c r="I1535">
        <v>2025</v>
      </c>
      <c r="J1535">
        <v>3</v>
      </c>
      <c r="K1535">
        <v>30</v>
      </c>
      <c r="L1535">
        <v>21</v>
      </c>
      <c r="M1535">
        <v>74</v>
      </c>
      <c r="N1535">
        <v>86</v>
      </c>
      <c r="O1535">
        <v>242.1</v>
      </c>
      <c r="P1535">
        <v>68.180000000000007</v>
      </c>
      <c r="Q1535">
        <v>173.91</v>
      </c>
      <c r="R1535">
        <v>2.82</v>
      </c>
      <c r="S1535">
        <v>1.681123503</v>
      </c>
      <c r="T1535">
        <v>13</v>
      </c>
    </row>
    <row r="1536" spans="1:20" x14ac:dyDescent="0.35">
      <c r="A1536" s="8">
        <v>45746.94326388889</v>
      </c>
      <c r="B1536">
        <v>625</v>
      </c>
      <c r="C1536">
        <v>385</v>
      </c>
      <c r="D1536">
        <v>271</v>
      </c>
      <c r="E1536">
        <v>114</v>
      </c>
      <c r="F1536" s="2">
        <v>45746</v>
      </c>
      <c r="G1536" s="5">
        <f t="shared" si="23"/>
        <v>13</v>
      </c>
      <c r="H1536" t="s">
        <v>1522</v>
      </c>
      <c r="I1536">
        <v>2025</v>
      </c>
      <c r="J1536">
        <v>3</v>
      </c>
      <c r="K1536">
        <v>30</v>
      </c>
      <c r="L1536">
        <v>22</v>
      </c>
      <c r="M1536">
        <v>82</v>
      </c>
      <c r="N1536">
        <v>81</v>
      </c>
      <c r="O1536">
        <v>189.03</v>
      </c>
      <c r="P1536">
        <v>53.24</v>
      </c>
      <c r="Q1536">
        <v>135.80000000000001</v>
      </c>
      <c r="R1536">
        <v>2.33</v>
      </c>
      <c r="S1536">
        <v>2.036713749</v>
      </c>
      <c r="T1536">
        <v>13</v>
      </c>
    </row>
    <row r="1537" spans="1:20" x14ac:dyDescent="0.35">
      <c r="A1537" s="8">
        <v>45746.989699074067</v>
      </c>
      <c r="B1537">
        <v>548</v>
      </c>
      <c r="C1537">
        <v>347</v>
      </c>
      <c r="D1537">
        <v>237</v>
      </c>
      <c r="E1537">
        <v>110</v>
      </c>
      <c r="F1537" s="2">
        <v>45746</v>
      </c>
      <c r="G1537" s="5">
        <f t="shared" si="23"/>
        <v>13</v>
      </c>
      <c r="H1537" t="s">
        <v>1523</v>
      </c>
      <c r="I1537">
        <v>2025</v>
      </c>
      <c r="J1537">
        <v>3</v>
      </c>
      <c r="K1537">
        <v>30</v>
      </c>
      <c r="L1537">
        <v>23</v>
      </c>
      <c r="M1537">
        <v>94</v>
      </c>
      <c r="N1537">
        <v>102</v>
      </c>
      <c r="O1537">
        <v>218.88</v>
      </c>
      <c r="P1537">
        <v>61.64</v>
      </c>
      <c r="Q1537">
        <v>157.24</v>
      </c>
      <c r="R1537">
        <v>2.15</v>
      </c>
      <c r="S1537">
        <v>1.585343567</v>
      </c>
      <c r="T1537">
        <v>13</v>
      </c>
    </row>
    <row r="1538" spans="1:20" x14ac:dyDescent="0.35">
      <c r="A1538" s="8">
        <v>45747.00980324074</v>
      </c>
      <c r="B1538">
        <v>487</v>
      </c>
      <c r="C1538">
        <v>309</v>
      </c>
      <c r="D1538">
        <v>200</v>
      </c>
      <c r="E1538">
        <v>109</v>
      </c>
      <c r="F1538" s="2">
        <v>45747</v>
      </c>
      <c r="G1538" s="5">
        <f t="shared" si="23"/>
        <v>14</v>
      </c>
      <c r="H1538" t="s">
        <v>1524</v>
      </c>
      <c r="I1538">
        <v>2025</v>
      </c>
      <c r="J1538">
        <v>3</v>
      </c>
      <c r="K1538">
        <v>31</v>
      </c>
      <c r="L1538">
        <v>0</v>
      </c>
      <c r="M1538">
        <v>86</v>
      </c>
      <c r="N1538">
        <v>211</v>
      </c>
      <c r="O1538">
        <v>169.8</v>
      </c>
      <c r="P1538">
        <v>48.52</v>
      </c>
      <c r="Q1538">
        <v>121.28</v>
      </c>
      <c r="R1538">
        <v>0.8</v>
      </c>
      <c r="S1538">
        <v>1.8197879859999999</v>
      </c>
      <c r="T1538">
        <v>14</v>
      </c>
    </row>
    <row r="1539" spans="1:20" x14ac:dyDescent="0.35">
      <c r="A1539" s="8">
        <v>45747.074652777781</v>
      </c>
      <c r="B1539">
        <v>375</v>
      </c>
      <c r="C1539">
        <v>231</v>
      </c>
      <c r="D1539">
        <v>148</v>
      </c>
      <c r="E1539">
        <v>83</v>
      </c>
      <c r="F1539" s="2">
        <v>45747</v>
      </c>
      <c r="G1539" s="5">
        <f t="shared" ref="G1539:G1602" si="24">WEEKNUM(A1539,2)</f>
        <v>14</v>
      </c>
      <c r="H1539" t="s">
        <v>1525</v>
      </c>
      <c r="I1539">
        <v>2025</v>
      </c>
      <c r="J1539">
        <v>3</v>
      </c>
      <c r="K1539">
        <v>31</v>
      </c>
      <c r="L1539">
        <v>1</v>
      </c>
      <c r="M1539">
        <v>67</v>
      </c>
      <c r="N1539">
        <v>145</v>
      </c>
      <c r="O1539">
        <v>136.13999999999999</v>
      </c>
      <c r="P1539">
        <v>38.9</v>
      </c>
      <c r="Q1539">
        <v>97.24</v>
      </c>
      <c r="R1539">
        <v>0.94</v>
      </c>
      <c r="S1539">
        <v>1.696782724</v>
      </c>
      <c r="T1539">
        <v>14</v>
      </c>
    </row>
    <row r="1540" spans="1:20" x14ac:dyDescent="0.35">
      <c r="A1540" s="8">
        <v>45747.089780092603</v>
      </c>
      <c r="B1540">
        <v>288</v>
      </c>
      <c r="C1540">
        <v>195</v>
      </c>
      <c r="D1540">
        <v>108</v>
      </c>
      <c r="E1540">
        <v>87</v>
      </c>
      <c r="F1540" s="2">
        <v>45747</v>
      </c>
      <c r="G1540" s="5">
        <f t="shared" si="24"/>
        <v>14</v>
      </c>
      <c r="H1540" t="s">
        <v>1526</v>
      </c>
      <c r="I1540">
        <v>2025</v>
      </c>
      <c r="J1540">
        <v>3</v>
      </c>
      <c r="K1540">
        <v>31</v>
      </c>
      <c r="L1540">
        <v>2</v>
      </c>
      <c r="M1540">
        <v>67</v>
      </c>
      <c r="N1540">
        <v>160</v>
      </c>
      <c r="O1540">
        <v>162.15</v>
      </c>
      <c r="P1540">
        <v>46.33</v>
      </c>
      <c r="Q1540">
        <v>115.82</v>
      </c>
      <c r="R1540">
        <v>1.01</v>
      </c>
      <c r="S1540">
        <v>1.2025901939999999</v>
      </c>
      <c r="T1540">
        <v>14</v>
      </c>
    </row>
    <row r="1541" spans="1:20" x14ac:dyDescent="0.35">
      <c r="A1541" s="8">
        <v>45747.156655092593</v>
      </c>
      <c r="B1541">
        <v>614</v>
      </c>
      <c r="C1541">
        <v>332</v>
      </c>
      <c r="D1541">
        <v>248</v>
      </c>
      <c r="E1541">
        <v>84</v>
      </c>
      <c r="F1541" s="2">
        <v>45747</v>
      </c>
      <c r="G1541" s="5">
        <f t="shared" si="24"/>
        <v>14</v>
      </c>
      <c r="H1541" t="s">
        <v>1527</v>
      </c>
      <c r="I1541">
        <v>2025</v>
      </c>
      <c r="J1541">
        <v>3</v>
      </c>
      <c r="K1541">
        <v>31</v>
      </c>
      <c r="L1541">
        <v>3</v>
      </c>
      <c r="M1541">
        <v>61</v>
      </c>
      <c r="N1541">
        <v>144</v>
      </c>
      <c r="O1541">
        <v>159.09</v>
      </c>
      <c r="P1541">
        <v>45.46</v>
      </c>
      <c r="Q1541">
        <v>113.63</v>
      </c>
      <c r="R1541">
        <v>1.1000000000000001</v>
      </c>
      <c r="S1541">
        <v>2.0868690679999999</v>
      </c>
      <c r="T1541">
        <v>14</v>
      </c>
    </row>
    <row r="1542" spans="1:20" x14ac:dyDescent="0.35">
      <c r="A1542" s="8">
        <v>45747.176712962973</v>
      </c>
      <c r="B1542">
        <v>550</v>
      </c>
      <c r="C1542">
        <v>371</v>
      </c>
      <c r="D1542">
        <v>299</v>
      </c>
      <c r="E1542">
        <v>72</v>
      </c>
      <c r="F1542" s="2">
        <v>45747</v>
      </c>
      <c r="G1542" s="5">
        <f t="shared" si="24"/>
        <v>14</v>
      </c>
      <c r="H1542" t="s">
        <v>1528</v>
      </c>
      <c r="I1542">
        <v>2025</v>
      </c>
      <c r="J1542">
        <v>3</v>
      </c>
      <c r="K1542">
        <v>31</v>
      </c>
      <c r="L1542">
        <v>4</v>
      </c>
      <c r="M1542">
        <v>58</v>
      </c>
      <c r="N1542">
        <v>124</v>
      </c>
      <c r="O1542">
        <v>133.08000000000001</v>
      </c>
      <c r="P1542">
        <v>38.03</v>
      </c>
      <c r="Q1542">
        <v>95.06</v>
      </c>
      <c r="R1542">
        <v>1.07</v>
      </c>
      <c r="S1542">
        <v>2.787796814</v>
      </c>
      <c r="T1542">
        <v>14</v>
      </c>
    </row>
    <row r="1543" spans="1:20" x14ac:dyDescent="0.35">
      <c r="A1543" s="8">
        <v>45747.214097222219</v>
      </c>
      <c r="B1543">
        <v>599</v>
      </c>
      <c r="C1543">
        <v>330</v>
      </c>
      <c r="D1543">
        <v>275</v>
      </c>
      <c r="E1543">
        <v>55</v>
      </c>
      <c r="F1543" s="2">
        <v>45747</v>
      </c>
      <c r="G1543" s="5">
        <f t="shared" si="24"/>
        <v>14</v>
      </c>
      <c r="H1543" t="s">
        <v>1529</v>
      </c>
      <c r="I1543">
        <v>2025</v>
      </c>
      <c r="J1543">
        <v>3</v>
      </c>
      <c r="K1543">
        <v>31</v>
      </c>
      <c r="L1543">
        <v>5</v>
      </c>
      <c r="M1543">
        <v>41</v>
      </c>
      <c r="N1543">
        <v>83</v>
      </c>
      <c r="O1543">
        <v>119.32</v>
      </c>
      <c r="P1543">
        <v>34.090000000000003</v>
      </c>
      <c r="Q1543">
        <v>85.22</v>
      </c>
      <c r="R1543">
        <v>1.44</v>
      </c>
      <c r="S1543">
        <v>2.7656721420000001</v>
      </c>
      <c r="T1543">
        <v>14</v>
      </c>
    </row>
    <row r="1544" spans="1:20" x14ac:dyDescent="0.35">
      <c r="A1544" s="8">
        <v>45747.25675925926</v>
      </c>
      <c r="B1544">
        <v>647</v>
      </c>
      <c r="C1544">
        <v>297</v>
      </c>
      <c r="D1544">
        <v>235</v>
      </c>
      <c r="E1544">
        <v>62</v>
      </c>
      <c r="F1544" s="2">
        <v>45747</v>
      </c>
      <c r="G1544" s="5">
        <f t="shared" si="24"/>
        <v>14</v>
      </c>
      <c r="H1544" t="s">
        <v>1530</v>
      </c>
      <c r="I1544">
        <v>2025</v>
      </c>
      <c r="J1544">
        <v>3</v>
      </c>
      <c r="K1544">
        <v>31</v>
      </c>
      <c r="L1544">
        <v>6</v>
      </c>
      <c r="M1544">
        <v>50</v>
      </c>
      <c r="N1544">
        <v>94</v>
      </c>
      <c r="O1544">
        <v>104.02</v>
      </c>
      <c r="P1544">
        <v>29.72</v>
      </c>
      <c r="Q1544">
        <v>74.3</v>
      </c>
      <c r="R1544">
        <v>1.1100000000000001</v>
      </c>
      <c r="S1544">
        <v>2.8552201500000001</v>
      </c>
      <c r="T1544">
        <v>14</v>
      </c>
    </row>
    <row r="1545" spans="1:20" x14ac:dyDescent="0.35">
      <c r="A1545" s="8">
        <v>45747.310960648138</v>
      </c>
      <c r="B1545">
        <v>700</v>
      </c>
      <c r="C1545">
        <v>404</v>
      </c>
      <c r="D1545">
        <v>332</v>
      </c>
      <c r="E1545">
        <v>72</v>
      </c>
      <c r="F1545" s="2">
        <v>45747</v>
      </c>
      <c r="G1545" s="5">
        <f t="shared" si="24"/>
        <v>14</v>
      </c>
      <c r="H1545" t="s">
        <v>1531</v>
      </c>
      <c r="I1545">
        <v>2025</v>
      </c>
      <c r="J1545">
        <v>3</v>
      </c>
      <c r="K1545">
        <v>31</v>
      </c>
      <c r="L1545">
        <v>7</v>
      </c>
      <c r="M1545">
        <v>49</v>
      </c>
      <c r="N1545">
        <v>91</v>
      </c>
      <c r="O1545">
        <v>99.43</v>
      </c>
      <c r="P1545">
        <v>28.41</v>
      </c>
      <c r="Q1545">
        <v>71.02</v>
      </c>
      <c r="R1545">
        <v>1.0900000000000001</v>
      </c>
      <c r="S1545">
        <v>4.063160012</v>
      </c>
      <c r="T1545">
        <v>14</v>
      </c>
    </row>
    <row r="1546" spans="1:20" x14ac:dyDescent="0.35">
      <c r="A1546" s="8">
        <v>45747.371921296297</v>
      </c>
      <c r="B1546">
        <v>413</v>
      </c>
      <c r="C1546">
        <v>248</v>
      </c>
      <c r="D1546">
        <v>180</v>
      </c>
      <c r="E1546">
        <v>68</v>
      </c>
      <c r="F1546" s="2">
        <v>45747</v>
      </c>
      <c r="G1546" s="5">
        <f t="shared" si="24"/>
        <v>14</v>
      </c>
      <c r="H1546" t="s">
        <v>1040</v>
      </c>
      <c r="I1546">
        <v>2025</v>
      </c>
      <c r="J1546">
        <v>3</v>
      </c>
      <c r="K1546">
        <v>31</v>
      </c>
      <c r="L1546">
        <v>8</v>
      </c>
      <c r="M1546">
        <v>47</v>
      </c>
      <c r="N1546">
        <v>122</v>
      </c>
      <c r="O1546">
        <v>117.79</v>
      </c>
      <c r="P1546">
        <v>33.65</v>
      </c>
      <c r="Q1546">
        <v>84.13</v>
      </c>
      <c r="R1546">
        <v>0.97</v>
      </c>
      <c r="S1546">
        <v>2.1054418880000001</v>
      </c>
      <c r="T1546">
        <v>14</v>
      </c>
    </row>
    <row r="1547" spans="1:20" x14ac:dyDescent="0.35">
      <c r="A1547" s="8">
        <v>45747.401516203703</v>
      </c>
      <c r="B1547">
        <v>370</v>
      </c>
      <c r="C1547">
        <v>223</v>
      </c>
      <c r="D1547">
        <v>154</v>
      </c>
      <c r="E1547">
        <v>69</v>
      </c>
      <c r="F1547" s="2">
        <v>45747</v>
      </c>
      <c r="G1547" s="5">
        <f t="shared" si="24"/>
        <v>14</v>
      </c>
      <c r="H1547" t="s">
        <v>1532</v>
      </c>
      <c r="I1547">
        <v>2025</v>
      </c>
      <c r="J1547">
        <v>3</v>
      </c>
      <c r="K1547">
        <v>31</v>
      </c>
      <c r="L1547">
        <v>9</v>
      </c>
      <c r="M1547">
        <v>51</v>
      </c>
      <c r="N1547">
        <v>137</v>
      </c>
      <c r="O1547">
        <v>123.91</v>
      </c>
      <c r="P1547">
        <v>35.4</v>
      </c>
      <c r="Q1547">
        <v>88.5</v>
      </c>
      <c r="R1547">
        <v>0.9</v>
      </c>
      <c r="S1547">
        <v>1.7996933260000001</v>
      </c>
      <c r="T1547">
        <v>14</v>
      </c>
    </row>
    <row r="1548" spans="1:20" x14ac:dyDescent="0.35">
      <c r="A1548" s="8">
        <v>45747.442731481482</v>
      </c>
      <c r="B1548">
        <v>316</v>
      </c>
      <c r="C1548">
        <v>175</v>
      </c>
      <c r="D1548">
        <v>115</v>
      </c>
      <c r="E1548">
        <v>60</v>
      </c>
      <c r="F1548" s="2">
        <v>45747</v>
      </c>
      <c r="G1548" s="5">
        <f t="shared" si="24"/>
        <v>14</v>
      </c>
      <c r="H1548" t="s">
        <v>1533</v>
      </c>
      <c r="I1548">
        <v>2025</v>
      </c>
      <c r="J1548">
        <v>3</v>
      </c>
      <c r="K1548">
        <v>31</v>
      </c>
      <c r="L1548">
        <v>10</v>
      </c>
      <c r="M1548">
        <v>47</v>
      </c>
      <c r="N1548">
        <v>142</v>
      </c>
      <c r="O1548">
        <v>108.61</v>
      </c>
      <c r="P1548">
        <v>31.03</v>
      </c>
      <c r="Q1548">
        <v>77.58</v>
      </c>
      <c r="R1548">
        <v>0.76</v>
      </c>
      <c r="S1548">
        <v>1.611269681</v>
      </c>
      <c r="T1548">
        <v>14</v>
      </c>
    </row>
    <row r="1549" spans="1:20" x14ac:dyDescent="0.35">
      <c r="A1549" s="8">
        <v>45747.476331018523</v>
      </c>
      <c r="B1549">
        <v>323</v>
      </c>
      <c r="C1549">
        <v>228</v>
      </c>
      <c r="D1549">
        <v>165</v>
      </c>
      <c r="E1549">
        <v>63</v>
      </c>
      <c r="F1549" s="2">
        <v>45747</v>
      </c>
      <c r="G1549" s="5">
        <f t="shared" si="24"/>
        <v>14</v>
      </c>
      <c r="H1549" t="s">
        <v>1534</v>
      </c>
      <c r="I1549">
        <v>2025</v>
      </c>
      <c r="J1549">
        <v>3</v>
      </c>
      <c r="K1549">
        <v>31</v>
      </c>
      <c r="L1549">
        <v>11</v>
      </c>
      <c r="M1549">
        <v>43</v>
      </c>
      <c r="N1549">
        <v>122</v>
      </c>
      <c r="O1549">
        <v>94.84</v>
      </c>
      <c r="P1549">
        <v>27.1</v>
      </c>
      <c r="Q1549">
        <v>67.739999999999995</v>
      </c>
      <c r="R1549">
        <v>0.78</v>
      </c>
      <c r="S1549">
        <v>2.4040489250000001</v>
      </c>
      <c r="T1549">
        <v>14</v>
      </c>
    </row>
    <row r="1550" spans="1:20" x14ac:dyDescent="0.35">
      <c r="A1550" s="8">
        <v>45747.519293981481</v>
      </c>
      <c r="B1550">
        <v>288</v>
      </c>
      <c r="C1550">
        <v>167</v>
      </c>
      <c r="D1550">
        <v>127</v>
      </c>
      <c r="E1550">
        <v>40</v>
      </c>
      <c r="F1550" s="2">
        <v>45747</v>
      </c>
      <c r="G1550" s="5">
        <f t="shared" si="24"/>
        <v>14</v>
      </c>
      <c r="H1550" t="s">
        <v>1535</v>
      </c>
      <c r="I1550">
        <v>2025</v>
      </c>
      <c r="J1550">
        <v>3</v>
      </c>
      <c r="K1550">
        <v>31</v>
      </c>
      <c r="L1550">
        <v>12</v>
      </c>
      <c r="M1550">
        <v>34</v>
      </c>
      <c r="N1550">
        <v>96</v>
      </c>
      <c r="O1550">
        <v>97.9</v>
      </c>
      <c r="P1550">
        <v>27.97</v>
      </c>
      <c r="Q1550">
        <v>69.930000000000007</v>
      </c>
      <c r="R1550">
        <v>1.02</v>
      </c>
      <c r="S1550">
        <v>1.7058222679999999</v>
      </c>
      <c r="T1550">
        <v>14</v>
      </c>
    </row>
    <row r="1551" spans="1:20" x14ac:dyDescent="0.35">
      <c r="A1551" s="8">
        <v>45747.563009259262</v>
      </c>
      <c r="B1551">
        <v>390</v>
      </c>
      <c r="C1551">
        <v>241</v>
      </c>
      <c r="D1551">
        <v>188</v>
      </c>
      <c r="E1551">
        <v>53</v>
      </c>
      <c r="F1551" s="2">
        <v>45747</v>
      </c>
      <c r="G1551" s="5">
        <f t="shared" si="24"/>
        <v>14</v>
      </c>
      <c r="H1551" t="s">
        <v>1536</v>
      </c>
      <c r="I1551">
        <v>2025</v>
      </c>
      <c r="J1551">
        <v>3</v>
      </c>
      <c r="K1551">
        <v>31</v>
      </c>
      <c r="L1551">
        <v>13</v>
      </c>
      <c r="M1551">
        <v>45</v>
      </c>
      <c r="N1551">
        <v>87</v>
      </c>
      <c r="O1551">
        <v>110.14</v>
      </c>
      <c r="P1551">
        <v>31.47</v>
      </c>
      <c r="Q1551">
        <v>78.67</v>
      </c>
      <c r="R1551">
        <v>1.27</v>
      </c>
      <c r="S1551">
        <v>2.1881242059999999</v>
      </c>
      <c r="T1551">
        <v>14</v>
      </c>
    </row>
    <row r="1552" spans="1:20" x14ac:dyDescent="0.35">
      <c r="A1552" s="8">
        <v>45747.614814814813</v>
      </c>
      <c r="B1552">
        <v>340</v>
      </c>
      <c r="C1552">
        <v>241</v>
      </c>
      <c r="D1552">
        <v>180</v>
      </c>
      <c r="E1552">
        <v>61</v>
      </c>
      <c r="F1552" s="2">
        <v>45747</v>
      </c>
      <c r="G1552" s="5">
        <f t="shared" si="24"/>
        <v>14</v>
      </c>
      <c r="H1552" t="s">
        <v>1537</v>
      </c>
      <c r="I1552">
        <v>2025</v>
      </c>
      <c r="J1552">
        <v>3</v>
      </c>
      <c r="K1552">
        <v>31</v>
      </c>
      <c r="L1552">
        <v>14</v>
      </c>
      <c r="M1552">
        <v>50</v>
      </c>
      <c r="N1552">
        <v>102</v>
      </c>
      <c r="O1552">
        <v>122.38</v>
      </c>
      <c r="P1552">
        <v>34.97</v>
      </c>
      <c r="Q1552">
        <v>87.41</v>
      </c>
      <c r="R1552">
        <v>1.2</v>
      </c>
      <c r="S1552">
        <v>1.9692760250000001</v>
      </c>
      <c r="T1552">
        <v>14</v>
      </c>
    </row>
    <row r="1553" spans="1:20" x14ac:dyDescent="0.35">
      <c r="A1553" s="8">
        <v>45747.662268518521</v>
      </c>
      <c r="B1553">
        <v>346</v>
      </c>
      <c r="C1553">
        <v>237</v>
      </c>
      <c r="D1553">
        <v>181</v>
      </c>
      <c r="E1553">
        <v>56</v>
      </c>
      <c r="F1553" s="2">
        <v>45747</v>
      </c>
      <c r="G1553" s="5">
        <f t="shared" si="24"/>
        <v>14</v>
      </c>
      <c r="H1553" t="s">
        <v>1538</v>
      </c>
      <c r="I1553">
        <v>2025</v>
      </c>
      <c r="J1553">
        <v>3</v>
      </c>
      <c r="K1553">
        <v>31</v>
      </c>
      <c r="L1553">
        <v>15</v>
      </c>
      <c r="M1553">
        <v>50</v>
      </c>
      <c r="N1553">
        <v>111</v>
      </c>
      <c r="O1553">
        <v>143.79</v>
      </c>
      <c r="P1553">
        <v>41.09</v>
      </c>
      <c r="Q1553">
        <v>102.71</v>
      </c>
      <c r="R1553">
        <v>1.3</v>
      </c>
      <c r="S1553">
        <v>1.6482370120000001</v>
      </c>
      <c r="T1553">
        <v>14</v>
      </c>
    </row>
    <row r="1554" spans="1:20" x14ac:dyDescent="0.35">
      <c r="A1554" s="8">
        <v>45747.690555555557</v>
      </c>
      <c r="B1554">
        <v>374</v>
      </c>
      <c r="C1554">
        <v>221</v>
      </c>
      <c r="D1554">
        <v>153</v>
      </c>
      <c r="E1554">
        <v>68</v>
      </c>
      <c r="F1554" s="2">
        <v>45747</v>
      </c>
      <c r="G1554" s="5">
        <f t="shared" si="24"/>
        <v>14</v>
      </c>
      <c r="H1554" t="s">
        <v>1539</v>
      </c>
      <c r="I1554">
        <v>2025</v>
      </c>
      <c r="J1554">
        <v>3</v>
      </c>
      <c r="K1554">
        <v>31</v>
      </c>
      <c r="L1554">
        <v>16</v>
      </c>
      <c r="M1554">
        <v>50</v>
      </c>
      <c r="N1554">
        <v>79</v>
      </c>
      <c r="O1554">
        <v>114.73</v>
      </c>
      <c r="P1554">
        <v>32.78</v>
      </c>
      <c r="Q1554">
        <v>81.95</v>
      </c>
      <c r="R1554">
        <v>1.45</v>
      </c>
      <c r="S1554">
        <v>1.926261658</v>
      </c>
      <c r="T1554">
        <v>14</v>
      </c>
    </row>
    <row r="1555" spans="1:20" x14ac:dyDescent="0.35">
      <c r="A1555" s="8">
        <v>45747.709907407407</v>
      </c>
      <c r="B1555">
        <v>432</v>
      </c>
      <c r="C1555">
        <v>258</v>
      </c>
      <c r="D1555">
        <v>168</v>
      </c>
      <c r="E1555">
        <v>90</v>
      </c>
      <c r="F1555" s="2">
        <v>45747</v>
      </c>
      <c r="G1555" s="5">
        <f t="shared" si="24"/>
        <v>14</v>
      </c>
      <c r="H1555" t="s">
        <v>1540</v>
      </c>
      <c r="I1555">
        <v>2025</v>
      </c>
      <c r="J1555">
        <v>3</v>
      </c>
      <c r="K1555">
        <v>31</v>
      </c>
      <c r="L1555">
        <v>17</v>
      </c>
      <c r="M1555">
        <v>69</v>
      </c>
      <c r="N1555">
        <v>145</v>
      </c>
      <c r="O1555">
        <v>189.68</v>
      </c>
      <c r="P1555">
        <v>54.2</v>
      </c>
      <c r="Q1555">
        <v>135.47999999999999</v>
      </c>
      <c r="R1555">
        <v>1.31</v>
      </c>
      <c r="S1555">
        <v>1.3601855759999999</v>
      </c>
      <c r="T1555">
        <v>14</v>
      </c>
    </row>
    <row r="1556" spans="1:20" x14ac:dyDescent="0.35">
      <c r="A1556" s="8">
        <v>45747.768136574072</v>
      </c>
      <c r="B1556">
        <v>389</v>
      </c>
      <c r="C1556">
        <v>233</v>
      </c>
      <c r="D1556">
        <v>140</v>
      </c>
      <c r="E1556">
        <v>93</v>
      </c>
      <c r="F1556" s="2">
        <v>45747</v>
      </c>
      <c r="G1556" s="5">
        <f t="shared" si="24"/>
        <v>14</v>
      </c>
      <c r="H1556" t="s">
        <v>1541</v>
      </c>
      <c r="I1556">
        <v>2025</v>
      </c>
      <c r="J1556">
        <v>3</v>
      </c>
      <c r="K1556">
        <v>31</v>
      </c>
      <c r="L1556">
        <v>18</v>
      </c>
      <c r="M1556">
        <v>68</v>
      </c>
      <c r="N1556">
        <v>157</v>
      </c>
      <c r="O1556">
        <v>152.97</v>
      </c>
      <c r="P1556">
        <v>43.71</v>
      </c>
      <c r="Q1556">
        <v>109.26</v>
      </c>
      <c r="R1556">
        <v>0.97</v>
      </c>
      <c r="S1556">
        <v>1.5231744789999999</v>
      </c>
      <c r="T1556">
        <v>14</v>
      </c>
    </row>
    <row r="1557" spans="1:20" x14ac:dyDescent="0.35">
      <c r="A1557" s="8">
        <v>45747.829560185193</v>
      </c>
      <c r="B1557">
        <v>505</v>
      </c>
      <c r="C1557">
        <v>280</v>
      </c>
      <c r="D1557">
        <v>183</v>
      </c>
      <c r="E1557">
        <v>97</v>
      </c>
      <c r="F1557" s="2">
        <v>45747</v>
      </c>
      <c r="G1557" s="5">
        <f t="shared" si="24"/>
        <v>14</v>
      </c>
      <c r="H1557" t="s">
        <v>605</v>
      </c>
      <c r="I1557">
        <v>2025</v>
      </c>
      <c r="J1557">
        <v>3</v>
      </c>
      <c r="K1557">
        <v>31</v>
      </c>
      <c r="L1557">
        <v>19</v>
      </c>
      <c r="M1557">
        <v>76</v>
      </c>
      <c r="N1557">
        <v>167</v>
      </c>
      <c r="O1557">
        <v>140.72999999999999</v>
      </c>
      <c r="P1557">
        <v>40.21</v>
      </c>
      <c r="Q1557">
        <v>100.52</v>
      </c>
      <c r="R1557">
        <v>0.84</v>
      </c>
      <c r="S1557">
        <v>1.989625524</v>
      </c>
      <c r="T1557">
        <v>14</v>
      </c>
    </row>
    <row r="1558" spans="1:20" x14ac:dyDescent="0.35">
      <c r="A1558" s="8">
        <v>45747.848043981481</v>
      </c>
      <c r="B1558">
        <v>562</v>
      </c>
      <c r="C1558">
        <v>326</v>
      </c>
      <c r="D1558">
        <v>219</v>
      </c>
      <c r="E1558">
        <v>107</v>
      </c>
      <c r="F1558" s="2">
        <v>45747</v>
      </c>
      <c r="G1558" s="5">
        <f t="shared" si="24"/>
        <v>14</v>
      </c>
      <c r="H1558" t="s">
        <v>1542</v>
      </c>
      <c r="I1558">
        <v>2025</v>
      </c>
      <c r="J1558">
        <v>3</v>
      </c>
      <c r="K1558">
        <v>31</v>
      </c>
      <c r="L1558">
        <v>20</v>
      </c>
      <c r="M1558">
        <v>88</v>
      </c>
      <c r="N1558">
        <v>76</v>
      </c>
      <c r="O1558">
        <v>177.44</v>
      </c>
      <c r="P1558">
        <v>50.7</v>
      </c>
      <c r="Q1558">
        <v>126.74</v>
      </c>
      <c r="R1558">
        <v>2.33</v>
      </c>
      <c r="S1558">
        <v>1.837240757</v>
      </c>
      <c r="T1558">
        <v>14</v>
      </c>
    </row>
    <row r="1559" spans="1:20" x14ac:dyDescent="0.35">
      <c r="A1559" s="8">
        <v>45747.905821759261</v>
      </c>
      <c r="B1559">
        <v>737</v>
      </c>
      <c r="C1559">
        <v>510</v>
      </c>
      <c r="D1559">
        <v>372</v>
      </c>
      <c r="E1559">
        <v>138</v>
      </c>
      <c r="F1559" s="2">
        <v>45747</v>
      </c>
      <c r="G1559" s="5">
        <f t="shared" si="24"/>
        <v>14</v>
      </c>
      <c r="H1559" t="s">
        <v>1543</v>
      </c>
      <c r="I1559">
        <v>2025</v>
      </c>
      <c r="J1559">
        <v>3</v>
      </c>
      <c r="K1559">
        <v>31</v>
      </c>
      <c r="L1559">
        <v>21</v>
      </c>
      <c r="M1559">
        <v>103</v>
      </c>
      <c r="N1559">
        <v>123</v>
      </c>
      <c r="O1559">
        <v>289.11</v>
      </c>
      <c r="P1559">
        <v>82.61</v>
      </c>
      <c r="Q1559">
        <v>206.5</v>
      </c>
      <c r="R1559">
        <v>2.35</v>
      </c>
      <c r="S1559">
        <v>1.7640344509999999</v>
      </c>
      <c r="T1559">
        <v>14</v>
      </c>
    </row>
    <row r="1560" spans="1:20" x14ac:dyDescent="0.35">
      <c r="A1560" s="8">
        <v>45747.925335648149</v>
      </c>
      <c r="B1560">
        <v>705</v>
      </c>
      <c r="C1560">
        <v>475</v>
      </c>
      <c r="D1560">
        <v>352</v>
      </c>
      <c r="E1560">
        <v>123</v>
      </c>
      <c r="F1560" s="2">
        <v>45747</v>
      </c>
      <c r="G1560" s="5">
        <f t="shared" si="24"/>
        <v>14</v>
      </c>
      <c r="H1560" t="s">
        <v>1544</v>
      </c>
      <c r="I1560">
        <v>2025</v>
      </c>
      <c r="J1560">
        <v>3</v>
      </c>
      <c r="K1560">
        <v>31</v>
      </c>
      <c r="L1560">
        <v>22</v>
      </c>
      <c r="M1560">
        <v>96</v>
      </c>
      <c r="N1560">
        <v>97</v>
      </c>
      <c r="O1560">
        <v>229.45</v>
      </c>
      <c r="P1560">
        <v>65.56</v>
      </c>
      <c r="Q1560">
        <v>163.89</v>
      </c>
      <c r="R1560">
        <v>2.37</v>
      </c>
      <c r="S1560">
        <v>2.070167793</v>
      </c>
      <c r="T1560">
        <v>14</v>
      </c>
    </row>
    <row r="1561" spans="1:20" x14ac:dyDescent="0.35">
      <c r="A1561" s="8">
        <v>45747.997465277767</v>
      </c>
      <c r="B1561">
        <v>645</v>
      </c>
      <c r="C1561">
        <v>393</v>
      </c>
      <c r="D1561">
        <v>269</v>
      </c>
      <c r="E1561">
        <v>124</v>
      </c>
      <c r="F1561" s="2">
        <v>45747</v>
      </c>
      <c r="G1561" s="5">
        <f t="shared" si="24"/>
        <v>14</v>
      </c>
      <c r="H1561" t="s">
        <v>1545</v>
      </c>
      <c r="I1561">
        <v>2025</v>
      </c>
      <c r="J1561">
        <v>3</v>
      </c>
      <c r="K1561">
        <v>31</v>
      </c>
      <c r="L1561">
        <v>23</v>
      </c>
      <c r="M1561">
        <v>106</v>
      </c>
      <c r="N1561">
        <v>104</v>
      </c>
      <c r="O1561">
        <v>217.22</v>
      </c>
      <c r="P1561">
        <v>62.06</v>
      </c>
      <c r="Q1561">
        <v>155.15</v>
      </c>
      <c r="R1561">
        <v>2.09</v>
      </c>
      <c r="S1561">
        <v>1.80922567</v>
      </c>
      <c r="T1561">
        <v>14</v>
      </c>
    </row>
    <row r="1562" spans="1:20" x14ac:dyDescent="0.35">
      <c r="A1562" s="8">
        <v>45748.021354166667</v>
      </c>
      <c r="B1562">
        <v>515</v>
      </c>
      <c r="C1562">
        <v>289</v>
      </c>
      <c r="D1562">
        <v>195</v>
      </c>
      <c r="E1562">
        <v>94</v>
      </c>
      <c r="F1562" s="2">
        <v>45748</v>
      </c>
      <c r="G1562" s="5">
        <f t="shared" si="24"/>
        <v>14</v>
      </c>
      <c r="H1562" t="s">
        <v>1546</v>
      </c>
      <c r="I1562">
        <v>2025</v>
      </c>
      <c r="J1562">
        <v>4</v>
      </c>
      <c r="K1562">
        <v>1</v>
      </c>
      <c r="L1562">
        <v>0</v>
      </c>
      <c r="M1562">
        <v>80</v>
      </c>
      <c r="N1562">
        <v>194</v>
      </c>
      <c r="O1562">
        <v>185.27</v>
      </c>
      <c r="P1562">
        <v>50.86</v>
      </c>
      <c r="Q1562">
        <v>134.41</v>
      </c>
      <c r="R1562">
        <v>0.96</v>
      </c>
      <c r="S1562">
        <v>1.559885572</v>
      </c>
      <c r="T1562">
        <v>14</v>
      </c>
    </row>
    <row r="1563" spans="1:20" x14ac:dyDescent="0.35">
      <c r="A1563" s="8">
        <v>45748.052893518521</v>
      </c>
      <c r="B1563">
        <v>411</v>
      </c>
      <c r="C1563">
        <v>268</v>
      </c>
      <c r="D1563">
        <v>163</v>
      </c>
      <c r="E1563">
        <v>105</v>
      </c>
      <c r="F1563" s="2">
        <v>45748</v>
      </c>
      <c r="G1563" s="5">
        <f t="shared" si="24"/>
        <v>14</v>
      </c>
      <c r="H1563" t="s">
        <v>1547</v>
      </c>
      <c r="I1563">
        <v>2025</v>
      </c>
      <c r="J1563">
        <v>4</v>
      </c>
      <c r="K1563">
        <v>1</v>
      </c>
      <c r="L1563">
        <v>1</v>
      </c>
      <c r="M1563">
        <v>81</v>
      </c>
      <c r="N1563">
        <v>214</v>
      </c>
      <c r="O1563">
        <v>211.95</v>
      </c>
      <c r="P1563">
        <v>58.19</v>
      </c>
      <c r="Q1563">
        <v>153.76</v>
      </c>
      <c r="R1563">
        <v>0.99</v>
      </c>
      <c r="S1563">
        <v>1.2644491630000001</v>
      </c>
      <c r="T1563">
        <v>14</v>
      </c>
    </row>
    <row r="1564" spans="1:20" x14ac:dyDescent="0.35">
      <c r="A1564" s="8">
        <v>45748.096967592603</v>
      </c>
      <c r="B1564">
        <v>297</v>
      </c>
      <c r="C1564">
        <v>201</v>
      </c>
      <c r="D1564">
        <v>123</v>
      </c>
      <c r="E1564">
        <v>78</v>
      </c>
      <c r="F1564" s="2">
        <v>45748</v>
      </c>
      <c r="G1564" s="5">
        <f t="shared" si="24"/>
        <v>14</v>
      </c>
      <c r="H1564" t="s">
        <v>1548</v>
      </c>
      <c r="I1564">
        <v>2025</v>
      </c>
      <c r="J1564">
        <v>4</v>
      </c>
      <c r="K1564">
        <v>1</v>
      </c>
      <c r="L1564">
        <v>2</v>
      </c>
      <c r="M1564">
        <v>61</v>
      </c>
      <c r="N1564">
        <v>117</v>
      </c>
      <c r="O1564">
        <v>118.57</v>
      </c>
      <c r="P1564">
        <v>32.549999999999997</v>
      </c>
      <c r="Q1564">
        <v>86.02</v>
      </c>
      <c r="R1564">
        <v>1.01</v>
      </c>
      <c r="S1564">
        <v>1.6952011469999999</v>
      </c>
      <c r="T1564">
        <v>14</v>
      </c>
    </row>
    <row r="1565" spans="1:20" x14ac:dyDescent="0.35">
      <c r="A1565" s="8">
        <v>45748.149050925917</v>
      </c>
      <c r="B1565">
        <v>506</v>
      </c>
      <c r="C1565">
        <v>327</v>
      </c>
      <c r="D1565">
        <v>245</v>
      </c>
      <c r="E1565">
        <v>82</v>
      </c>
      <c r="F1565" s="2">
        <v>45748</v>
      </c>
      <c r="G1565" s="5">
        <f t="shared" si="24"/>
        <v>14</v>
      </c>
      <c r="H1565" t="s">
        <v>1549</v>
      </c>
      <c r="I1565">
        <v>2025</v>
      </c>
      <c r="J1565">
        <v>4</v>
      </c>
      <c r="K1565">
        <v>1</v>
      </c>
      <c r="L1565">
        <v>3</v>
      </c>
      <c r="M1565">
        <v>64</v>
      </c>
      <c r="N1565">
        <v>128</v>
      </c>
      <c r="O1565">
        <v>128.94999999999999</v>
      </c>
      <c r="P1565">
        <v>35.4</v>
      </c>
      <c r="Q1565">
        <v>93.55</v>
      </c>
      <c r="R1565">
        <v>1.01</v>
      </c>
      <c r="S1565">
        <v>2.5358666150000002</v>
      </c>
      <c r="T1565">
        <v>14</v>
      </c>
    </row>
    <row r="1566" spans="1:20" x14ac:dyDescent="0.35">
      <c r="A1566" s="8">
        <v>45748.178819444453</v>
      </c>
      <c r="B1566">
        <v>602</v>
      </c>
      <c r="C1566">
        <v>382</v>
      </c>
      <c r="D1566">
        <v>317</v>
      </c>
      <c r="E1566">
        <v>65</v>
      </c>
      <c r="F1566" s="2">
        <v>45748</v>
      </c>
      <c r="G1566" s="5">
        <f t="shared" si="24"/>
        <v>14</v>
      </c>
      <c r="H1566" t="s">
        <v>1550</v>
      </c>
      <c r="I1566">
        <v>2025</v>
      </c>
      <c r="J1566">
        <v>4</v>
      </c>
      <c r="K1566">
        <v>1</v>
      </c>
      <c r="L1566">
        <v>4</v>
      </c>
      <c r="M1566">
        <v>50</v>
      </c>
      <c r="N1566">
        <v>102</v>
      </c>
      <c r="O1566">
        <v>134.88</v>
      </c>
      <c r="P1566">
        <v>37.03</v>
      </c>
      <c r="Q1566">
        <v>97.85</v>
      </c>
      <c r="R1566">
        <v>1.32</v>
      </c>
      <c r="S1566">
        <v>2.8321470940000002</v>
      </c>
      <c r="T1566">
        <v>14</v>
      </c>
    </row>
    <row r="1567" spans="1:20" x14ac:dyDescent="0.35">
      <c r="A1567" s="8">
        <v>45748.227939814817</v>
      </c>
      <c r="B1567">
        <v>718</v>
      </c>
      <c r="C1567">
        <v>385</v>
      </c>
      <c r="D1567">
        <v>329</v>
      </c>
      <c r="E1567">
        <v>56</v>
      </c>
      <c r="F1567" s="2">
        <v>45748</v>
      </c>
      <c r="G1567" s="5">
        <f t="shared" si="24"/>
        <v>14</v>
      </c>
      <c r="H1567" t="s">
        <v>1551</v>
      </c>
      <c r="I1567">
        <v>2025</v>
      </c>
      <c r="J1567">
        <v>4</v>
      </c>
      <c r="K1567">
        <v>1</v>
      </c>
      <c r="L1567">
        <v>5</v>
      </c>
      <c r="M1567">
        <v>40</v>
      </c>
      <c r="N1567">
        <v>63</v>
      </c>
      <c r="O1567">
        <v>75.59</v>
      </c>
      <c r="P1567">
        <v>20.75</v>
      </c>
      <c r="Q1567">
        <v>54.84</v>
      </c>
      <c r="R1567">
        <v>1.2</v>
      </c>
      <c r="S1567">
        <v>5.0932663050000002</v>
      </c>
      <c r="T1567">
        <v>14</v>
      </c>
    </row>
    <row r="1568" spans="1:20" x14ac:dyDescent="0.35">
      <c r="A1568" s="8">
        <v>45748.282337962963</v>
      </c>
      <c r="B1568">
        <v>605</v>
      </c>
      <c r="C1568">
        <v>321</v>
      </c>
      <c r="D1568">
        <v>253</v>
      </c>
      <c r="E1568">
        <v>68</v>
      </c>
      <c r="F1568" s="2">
        <v>45748</v>
      </c>
      <c r="G1568" s="5">
        <f t="shared" si="24"/>
        <v>14</v>
      </c>
      <c r="H1568" t="s">
        <v>1552</v>
      </c>
      <c r="I1568">
        <v>2025</v>
      </c>
      <c r="J1568">
        <v>4</v>
      </c>
      <c r="K1568">
        <v>1</v>
      </c>
      <c r="L1568">
        <v>6</v>
      </c>
      <c r="M1568">
        <v>51</v>
      </c>
      <c r="N1568">
        <v>95</v>
      </c>
      <c r="O1568">
        <v>111.16</v>
      </c>
      <c r="P1568">
        <v>30.52</v>
      </c>
      <c r="Q1568">
        <v>80.64</v>
      </c>
      <c r="R1568">
        <v>1.17</v>
      </c>
      <c r="S1568">
        <v>2.8877293989999999</v>
      </c>
      <c r="T1568">
        <v>14</v>
      </c>
    </row>
    <row r="1569" spans="1:20" x14ac:dyDescent="0.35">
      <c r="A1569" s="8">
        <v>45748.306145833332</v>
      </c>
      <c r="B1569">
        <v>691</v>
      </c>
      <c r="C1569">
        <v>392</v>
      </c>
      <c r="D1569">
        <v>301</v>
      </c>
      <c r="E1569">
        <v>91</v>
      </c>
      <c r="F1569" s="2">
        <v>45748</v>
      </c>
      <c r="G1569" s="5">
        <f t="shared" si="24"/>
        <v>14</v>
      </c>
      <c r="H1569" t="s">
        <v>1553</v>
      </c>
      <c r="I1569">
        <v>2025</v>
      </c>
      <c r="J1569">
        <v>4</v>
      </c>
      <c r="K1569">
        <v>1</v>
      </c>
      <c r="L1569">
        <v>7</v>
      </c>
      <c r="M1569">
        <v>62</v>
      </c>
      <c r="N1569">
        <v>132</v>
      </c>
      <c r="O1569">
        <v>146.72999999999999</v>
      </c>
      <c r="P1569">
        <v>40.28</v>
      </c>
      <c r="Q1569">
        <v>106.45</v>
      </c>
      <c r="R1569">
        <v>1.1100000000000001</v>
      </c>
      <c r="S1569">
        <v>2.671573639</v>
      </c>
      <c r="T1569">
        <v>14</v>
      </c>
    </row>
    <row r="1570" spans="1:20" x14ac:dyDescent="0.35">
      <c r="A1570" s="8">
        <v>45748.363796296297</v>
      </c>
      <c r="B1570">
        <v>402</v>
      </c>
      <c r="C1570">
        <v>238</v>
      </c>
      <c r="D1570">
        <v>137</v>
      </c>
      <c r="E1570">
        <v>101</v>
      </c>
      <c r="F1570" s="2">
        <v>45748</v>
      </c>
      <c r="G1570" s="5">
        <f t="shared" si="24"/>
        <v>14</v>
      </c>
      <c r="H1570" t="s">
        <v>1554</v>
      </c>
      <c r="I1570">
        <v>2025</v>
      </c>
      <c r="J1570">
        <v>4</v>
      </c>
      <c r="K1570">
        <v>1</v>
      </c>
      <c r="L1570">
        <v>8</v>
      </c>
      <c r="M1570">
        <v>70</v>
      </c>
      <c r="N1570">
        <v>218</v>
      </c>
      <c r="O1570">
        <v>180.82</v>
      </c>
      <c r="P1570">
        <v>49.64</v>
      </c>
      <c r="Q1570">
        <v>131.18</v>
      </c>
      <c r="R1570">
        <v>0.83</v>
      </c>
      <c r="S1570">
        <v>1.3162260809999999</v>
      </c>
      <c r="T1570">
        <v>14</v>
      </c>
    </row>
    <row r="1571" spans="1:20" x14ac:dyDescent="0.35">
      <c r="A1571" s="8">
        <v>45748.404120370367</v>
      </c>
      <c r="B1571">
        <v>303</v>
      </c>
      <c r="C1571">
        <v>231</v>
      </c>
      <c r="D1571">
        <v>141</v>
      </c>
      <c r="E1571">
        <v>90</v>
      </c>
      <c r="F1571" s="2">
        <v>45748</v>
      </c>
      <c r="G1571" s="5">
        <f t="shared" si="24"/>
        <v>14</v>
      </c>
      <c r="H1571" t="s">
        <v>1555</v>
      </c>
      <c r="I1571">
        <v>2025</v>
      </c>
      <c r="J1571">
        <v>4</v>
      </c>
      <c r="K1571">
        <v>1</v>
      </c>
      <c r="L1571">
        <v>9</v>
      </c>
      <c r="M1571">
        <v>66</v>
      </c>
      <c r="N1571">
        <v>204</v>
      </c>
      <c r="O1571">
        <v>177.86</v>
      </c>
      <c r="P1571">
        <v>48.83</v>
      </c>
      <c r="Q1571">
        <v>129.03</v>
      </c>
      <c r="R1571">
        <v>0.87</v>
      </c>
      <c r="S1571">
        <v>1.2987743169999999</v>
      </c>
      <c r="T1571">
        <v>14</v>
      </c>
    </row>
    <row r="1572" spans="1:20" x14ac:dyDescent="0.35">
      <c r="A1572" s="8">
        <v>45748.449444444443</v>
      </c>
      <c r="B1572">
        <v>249</v>
      </c>
      <c r="C1572">
        <v>173</v>
      </c>
      <c r="D1572">
        <v>115</v>
      </c>
      <c r="E1572">
        <v>58</v>
      </c>
      <c r="F1572" s="2">
        <v>45748</v>
      </c>
      <c r="G1572" s="5">
        <f t="shared" si="24"/>
        <v>14</v>
      </c>
      <c r="H1572" t="s">
        <v>1556</v>
      </c>
      <c r="I1572">
        <v>2025</v>
      </c>
      <c r="J1572">
        <v>4</v>
      </c>
      <c r="K1572">
        <v>1</v>
      </c>
      <c r="L1572">
        <v>10</v>
      </c>
      <c r="M1572">
        <v>44</v>
      </c>
      <c r="N1572">
        <v>133</v>
      </c>
      <c r="O1572">
        <v>120.06</v>
      </c>
      <c r="P1572">
        <v>32.96</v>
      </c>
      <c r="Q1572">
        <v>87.1</v>
      </c>
      <c r="R1572">
        <v>0.9</v>
      </c>
      <c r="S1572">
        <v>1.4409461939999999</v>
      </c>
      <c r="T1572">
        <v>14</v>
      </c>
    </row>
    <row r="1573" spans="1:20" x14ac:dyDescent="0.35">
      <c r="A1573" s="8">
        <v>45748.497395833343</v>
      </c>
      <c r="B1573">
        <v>279</v>
      </c>
      <c r="C1573">
        <v>187</v>
      </c>
      <c r="D1573">
        <v>123</v>
      </c>
      <c r="E1573">
        <v>64</v>
      </c>
      <c r="F1573" s="2">
        <v>45748</v>
      </c>
      <c r="G1573" s="5">
        <f t="shared" si="24"/>
        <v>14</v>
      </c>
      <c r="H1573" t="s">
        <v>1557</v>
      </c>
      <c r="I1573">
        <v>2025</v>
      </c>
      <c r="J1573">
        <v>4</v>
      </c>
      <c r="K1573">
        <v>1</v>
      </c>
      <c r="L1573">
        <v>11</v>
      </c>
      <c r="M1573">
        <v>48</v>
      </c>
      <c r="N1573">
        <v>155</v>
      </c>
      <c r="O1573">
        <v>137.84</v>
      </c>
      <c r="P1573">
        <v>37.840000000000003</v>
      </c>
      <c r="Q1573">
        <v>100</v>
      </c>
      <c r="R1573">
        <v>0.89</v>
      </c>
      <c r="S1573">
        <v>1.3566453860000001</v>
      </c>
      <c r="T1573">
        <v>14</v>
      </c>
    </row>
    <row r="1574" spans="1:20" x14ac:dyDescent="0.35">
      <c r="A1574" s="8">
        <v>45748.531504629631</v>
      </c>
      <c r="B1574">
        <v>286</v>
      </c>
      <c r="C1574">
        <v>194</v>
      </c>
      <c r="D1574">
        <v>127</v>
      </c>
      <c r="E1574">
        <v>67</v>
      </c>
      <c r="F1574" s="2">
        <v>45748</v>
      </c>
      <c r="G1574" s="5">
        <f t="shared" si="24"/>
        <v>14</v>
      </c>
      <c r="H1574" t="s">
        <v>1558</v>
      </c>
      <c r="I1574">
        <v>2025</v>
      </c>
      <c r="J1574">
        <v>4</v>
      </c>
      <c r="K1574">
        <v>1</v>
      </c>
      <c r="L1574">
        <v>12</v>
      </c>
      <c r="M1574">
        <v>49</v>
      </c>
      <c r="N1574">
        <v>139</v>
      </c>
      <c r="O1574">
        <v>106.72</v>
      </c>
      <c r="P1574">
        <v>29.3</v>
      </c>
      <c r="Q1574">
        <v>77.42</v>
      </c>
      <c r="R1574">
        <v>0.77</v>
      </c>
      <c r="S1574">
        <v>1.8178410789999999</v>
      </c>
      <c r="T1574">
        <v>14</v>
      </c>
    </row>
    <row r="1575" spans="1:20" x14ac:dyDescent="0.35">
      <c r="A1575" s="8">
        <v>45748.563483796293</v>
      </c>
      <c r="B1575">
        <v>324</v>
      </c>
      <c r="C1575">
        <v>195</v>
      </c>
      <c r="D1575">
        <v>135</v>
      </c>
      <c r="E1575">
        <v>60</v>
      </c>
      <c r="F1575" s="2">
        <v>45748</v>
      </c>
      <c r="G1575" s="5">
        <f t="shared" si="24"/>
        <v>14</v>
      </c>
      <c r="H1575" t="s">
        <v>1559</v>
      </c>
      <c r="I1575">
        <v>2025</v>
      </c>
      <c r="J1575">
        <v>4</v>
      </c>
      <c r="K1575">
        <v>1</v>
      </c>
      <c r="L1575">
        <v>13</v>
      </c>
      <c r="M1575">
        <v>48</v>
      </c>
      <c r="N1575">
        <v>96</v>
      </c>
      <c r="O1575">
        <v>128.94999999999999</v>
      </c>
      <c r="P1575">
        <v>35.4</v>
      </c>
      <c r="Q1575">
        <v>93.55</v>
      </c>
      <c r="R1575">
        <v>1.34</v>
      </c>
      <c r="S1575">
        <v>1.512214036</v>
      </c>
      <c r="T1575">
        <v>14</v>
      </c>
    </row>
    <row r="1576" spans="1:20" x14ac:dyDescent="0.35">
      <c r="A1576" s="8">
        <v>45748.61681712963</v>
      </c>
      <c r="B1576">
        <v>319</v>
      </c>
      <c r="C1576">
        <v>211</v>
      </c>
      <c r="D1576">
        <v>139</v>
      </c>
      <c r="E1576">
        <v>72</v>
      </c>
      <c r="F1576" s="2">
        <v>45748</v>
      </c>
      <c r="G1576" s="5">
        <f t="shared" si="24"/>
        <v>14</v>
      </c>
      <c r="H1576" t="s">
        <v>193</v>
      </c>
      <c r="I1576">
        <v>2025</v>
      </c>
      <c r="J1576">
        <v>4</v>
      </c>
      <c r="K1576">
        <v>1</v>
      </c>
      <c r="L1576">
        <v>14</v>
      </c>
      <c r="M1576">
        <v>55</v>
      </c>
      <c r="N1576">
        <v>110</v>
      </c>
      <c r="O1576">
        <v>130.43</v>
      </c>
      <c r="P1576">
        <v>35.81</v>
      </c>
      <c r="Q1576">
        <v>94.62</v>
      </c>
      <c r="R1576">
        <v>1.19</v>
      </c>
      <c r="S1576">
        <v>1.6177259829999999</v>
      </c>
      <c r="T1576">
        <v>14</v>
      </c>
    </row>
    <row r="1577" spans="1:20" x14ac:dyDescent="0.35">
      <c r="A1577" s="8">
        <v>45748.639340277783</v>
      </c>
      <c r="B1577">
        <v>319</v>
      </c>
      <c r="C1577">
        <v>210</v>
      </c>
      <c r="D1577">
        <v>141</v>
      </c>
      <c r="E1577">
        <v>69</v>
      </c>
      <c r="F1577" s="2">
        <v>45748</v>
      </c>
      <c r="G1577" s="5">
        <f t="shared" si="24"/>
        <v>14</v>
      </c>
      <c r="H1577" t="s">
        <v>1560</v>
      </c>
      <c r="I1577">
        <v>2025</v>
      </c>
      <c r="J1577">
        <v>4</v>
      </c>
      <c r="K1577">
        <v>1</v>
      </c>
      <c r="L1577">
        <v>15</v>
      </c>
      <c r="M1577">
        <v>54</v>
      </c>
      <c r="N1577">
        <v>110</v>
      </c>
      <c r="O1577">
        <v>134.88</v>
      </c>
      <c r="P1577">
        <v>37.03</v>
      </c>
      <c r="Q1577">
        <v>97.85</v>
      </c>
      <c r="R1577">
        <v>1.23</v>
      </c>
      <c r="S1577">
        <v>1.5569395020000001</v>
      </c>
      <c r="T1577">
        <v>14</v>
      </c>
    </row>
    <row r="1578" spans="1:20" x14ac:dyDescent="0.35">
      <c r="A1578" s="8">
        <v>45748.681157407409</v>
      </c>
      <c r="B1578">
        <v>360</v>
      </c>
      <c r="C1578">
        <v>249</v>
      </c>
      <c r="D1578">
        <v>169</v>
      </c>
      <c r="E1578">
        <v>80</v>
      </c>
      <c r="F1578" s="2">
        <v>45748</v>
      </c>
      <c r="G1578" s="5">
        <f t="shared" si="24"/>
        <v>14</v>
      </c>
      <c r="H1578" t="s">
        <v>1561</v>
      </c>
      <c r="I1578">
        <v>2025</v>
      </c>
      <c r="J1578">
        <v>4</v>
      </c>
      <c r="K1578">
        <v>1</v>
      </c>
      <c r="L1578">
        <v>16</v>
      </c>
      <c r="M1578">
        <v>65</v>
      </c>
      <c r="N1578">
        <v>124</v>
      </c>
      <c r="O1578">
        <v>179.34</v>
      </c>
      <c r="P1578">
        <v>49.24</v>
      </c>
      <c r="Q1578">
        <v>130.11000000000001</v>
      </c>
      <c r="R1578">
        <v>1.45</v>
      </c>
      <c r="S1578">
        <v>1.388424222</v>
      </c>
      <c r="T1578">
        <v>14</v>
      </c>
    </row>
    <row r="1579" spans="1:20" x14ac:dyDescent="0.35">
      <c r="A1579" s="8">
        <v>45748.721203703702</v>
      </c>
      <c r="B1579">
        <v>393</v>
      </c>
      <c r="C1579">
        <v>247</v>
      </c>
      <c r="D1579">
        <v>148</v>
      </c>
      <c r="E1579">
        <v>99</v>
      </c>
      <c r="F1579" s="2">
        <v>45748</v>
      </c>
      <c r="G1579" s="5">
        <f t="shared" si="24"/>
        <v>14</v>
      </c>
      <c r="H1579" t="s">
        <v>1562</v>
      </c>
      <c r="I1579">
        <v>2025</v>
      </c>
      <c r="J1579">
        <v>4</v>
      </c>
      <c r="K1579">
        <v>1</v>
      </c>
      <c r="L1579">
        <v>17</v>
      </c>
      <c r="M1579">
        <v>78</v>
      </c>
      <c r="N1579">
        <v>165</v>
      </c>
      <c r="O1579">
        <v>211.95</v>
      </c>
      <c r="P1579">
        <v>58.19</v>
      </c>
      <c r="Q1579">
        <v>153.76</v>
      </c>
      <c r="R1579">
        <v>1.28</v>
      </c>
      <c r="S1579">
        <v>1.1653691909999999</v>
      </c>
      <c r="T1579">
        <v>14</v>
      </c>
    </row>
    <row r="1580" spans="1:20" x14ac:dyDescent="0.35">
      <c r="A1580" s="8">
        <v>45748.772037037037</v>
      </c>
      <c r="B1580">
        <v>369</v>
      </c>
      <c r="C1580">
        <v>206</v>
      </c>
      <c r="D1580">
        <v>110</v>
      </c>
      <c r="E1580">
        <v>96</v>
      </c>
      <c r="F1580" s="2">
        <v>45748</v>
      </c>
      <c r="G1580" s="5">
        <f t="shared" si="24"/>
        <v>14</v>
      </c>
      <c r="H1580" t="s">
        <v>1563</v>
      </c>
      <c r="I1580">
        <v>2025</v>
      </c>
      <c r="J1580">
        <v>4</v>
      </c>
      <c r="K1580">
        <v>1</v>
      </c>
      <c r="L1580">
        <v>18</v>
      </c>
      <c r="M1580">
        <v>70</v>
      </c>
      <c r="N1580">
        <v>161</v>
      </c>
      <c r="O1580">
        <v>167.48</v>
      </c>
      <c r="P1580">
        <v>45.98</v>
      </c>
      <c r="Q1580">
        <v>121.5</v>
      </c>
      <c r="R1580">
        <v>1.04</v>
      </c>
      <c r="S1580">
        <v>1.229997612</v>
      </c>
      <c r="T1580">
        <v>14</v>
      </c>
    </row>
    <row r="1581" spans="1:20" x14ac:dyDescent="0.35">
      <c r="A1581" s="8">
        <v>45748.80736111111</v>
      </c>
      <c r="B1581">
        <v>525</v>
      </c>
      <c r="C1581">
        <v>352</v>
      </c>
      <c r="D1581">
        <v>228</v>
      </c>
      <c r="E1581">
        <v>124</v>
      </c>
      <c r="F1581" s="2">
        <v>45748</v>
      </c>
      <c r="G1581" s="5">
        <f t="shared" si="24"/>
        <v>14</v>
      </c>
      <c r="H1581" t="s">
        <v>1564</v>
      </c>
      <c r="I1581">
        <v>2025</v>
      </c>
      <c r="J1581">
        <v>4</v>
      </c>
      <c r="K1581">
        <v>1</v>
      </c>
      <c r="L1581">
        <v>19</v>
      </c>
      <c r="M1581">
        <v>89</v>
      </c>
      <c r="N1581">
        <v>209</v>
      </c>
      <c r="O1581">
        <v>174.9</v>
      </c>
      <c r="P1581">
        <v>48.01</v>
      </c>
      <c r="Q1581">
        <v>126.88</v>
      </c>
      <c r="R1581">
        <v>0.84</v>
      </c>
      <c r="S1581">
        <v>2.0125786159999999</v>
      </c>
      <c r="T1581">
        <v>14</v>
      </c>
    </row>
    <row r="1582" spans="1:20" x14ac:dyDescent="0.35">
      <c r="A1582" s="8">
        <v>45748.861828703702</v>
      </c>
      <c r="B1582">
        <v>615</v>
      </c>
      <c r="C1582">
        <v>354</v>
      </c>
      <c r="D1582">
        <v>218</v>
      </c>
      <c r="E1582">
        <v>136</v>
      </c>
      <c r="F1582" s="2">
        <v>45748</v>
      </c>
      <c r="G1582" s="5">
        <f t="shared" si="24"/>
        <v>14</v>
      </c>
      <c r="H1582" t="s">
        <v>1565</v>
      </c>
      <c r="I1582">
        <v>2025</v>
      </c>
      <c r="J1582">
        <v>4</v>
      </c>
      <c r="K1582">
        <v>1</v>
      </c>
      <c r="L1582">
        <v>20</v>
      </c>
      <c r="M1582">
        <v>98</v>
      </c>
      <c r="N1582">
        <v>93</v>
      </c>
      <c r="O1582">
        <v>228.25</v>
      </c>
      <c r="P1582">
        <v>62.66</v>
      </c>
      <c r="Q1582">
        <v>165.59</v>
      </c>
      <c r="R1582">
        <v>2.4500000000000002</v>
      </c>
      <c r="S1582">
        <v>1.550930997</v>
      </c>
      <c r="T1582">
        <v>14</v>
      </c>
    </row>
    <row r="1583" spans="1:20" x14ac:dyDescent="0.35">
      <c r="A1583" s="8">
        <v>45748.888819444437</v>
      </c>
      <c r="B1583">
        <v>777</v>
      </c>
      <c r="C1583">
        <v>515</v>
      </c>
      <c r="D1583">
        <v>353</v>
      </c>
      <c r="E1583">
        <v>162</v>
      </c>
      <c r="F1583" s="2">
        <v>45748</v>
      </c>
      <c r="G1583" s="5">
        <f t="shared" si="24"/>
        <v>14</v>
      </c>
      <c r="H1583" t="s">
        <v>1566</v>
      </c>
      <c r="I1583">
        <v>2025</v>
      </c>
      <c r="J1583">
        <v>4</v>
      </c>
      <c r="K1583">
        <v>1</v>
      </c>
      <c r="L1583">
        <v>21</v>
      </c>
      <c r="M1583">
        <v>113</v>
      </c>
      <c r="N1583">
        <v>100</v>
      </c>
      <c r="O1583">
        <v>204.54</v>
      </c>
      <c r="P1583">
        <v>56.15</v>
      </c>
      <c r="Q1583">
        <v>148.38999999999999</v>
      </c>
      <c r="R1583">
        <v>2.0499999999999998</v>
      </c>
      <c r="S1583">
        <v>2.5178449199999999</v>
      </c>
      <c r="T1583">
        <v>14</v>
      </c>
    </row>
    <row r="1584" spans="1:20" x14ac:dyDescent="0.35">
      <c r="A1584" s="8">
        <v>45748.945914351847</v>
      </c>
      <c r="B1584">
        <v>673</v>
      </c>
      <c r="C1584">
        <v>440</v>
      </c>
      <c r="D1584">
        <v>294</v>
      </c>
      <c r="E1584">
        <v>146</v>
      </c>
      <c r="F1584" s="2">
        <v>45748</v>
      </c>
      <c r="G1584" s="5">
        <f t="shared" si="24"/>
        <v>14</v>
      </c>
      <c r="H1584" t="s">
        <v>1567</v>
      </c>
      <c r="I1584">
        <v>2025</v>
      </c>
      <c r="J1584">
        <v>4</v>
      </c>
      <c r="K1584">
        <v>1</v>
      </c>
      <c r="L1584">
        <v>22</v>
      </c>
      <c r="M1584">
        <v>110</v>
      </c>
      <c r="N1584">
        <v>106</v>
      </c>
      <c r="O1584">
        <v>235.66</v>
      </c>
      <c r="P1584">
        <v>64.7</v>
      </c>
      <c r="Q1584">
        <v>170.97</v>
      </c>
      <c r="R1584">
        <v>2.2200000000000002</v>
      </c>
      <c r="S1584">
        <v>1.867096665</v>
      </c>
      <c r="T1584">
        <v>14</v>
      </c>
    </row>
    <row r="1585" spans="1:20" x14ac:dyDescent="0.35">
      <c r="A1585" s="8">
        <v>45748.993564814817</v>
      </c>
      <c r="B1585">
        <v>561</v>
      </c>
      <c r="C1585">
        <v>359</v>
      </c>
      <c r="D1585">
        <v>212</v>
      </c>
      <c r="E1585">
        <v>147</v>
      </c>
      <c r="F1585" s="2">
        <v>45748</v>
      </c>
      <c r="G1585" s="5">
        <f t="shared" si="24"/>
        <v>14</v>
      </c>
      <c r="H1585" t="s">
        <v>1568</v>
      </c>
      <c r="I1585">
        <v>2025</v>
      </c>
      <c r="J1585">
        <v>4</v>
      </c>
      <c r="K1585">
        <v>1</v>
      </c>
      <c r="L1585">
        <v>23</v>
      </c>
      <c r="M1585">
        <v>108</v>
      </c>
      <c r="N1585">
        <v>109</v>
      </c>
      <c r="O1585">
        <v>253.45</v>
      </c>
      <c r="P1585">
        <v>69.58</v>
      </c>
      <c r="Q1585">
        <v>183.87</v>
      </c>
      <c r="R1585">
        <v>2.33</v>
      </c>
      <c r="S1585">
        <v>1.416452949</v>
      </c>
      <c r="T1585">
        <v>14</v>
      </c>
    </row>
    <row r="1586" spans="1:20" x14ac:dyDescent="0.35">
      <c r="A1586" s="8">
        <v>45749.022280092591</v>
      </c>
      <c r="B1586">
        <v>500</v>
      </c>
      <c r="C1586">
        <v>330</v>
      </c>
      <c r="D1586">
        <v>191</v>
      </c>
      <c r="E1586">
        <v>139</v>
      </c>
      <c r="F1586" s="2">
        <v>45749</v>
      </c>
      <c r="G1586" s="5">
        <f t="shared" si="24"/>
        <v>14</v>
      </c>
      <c r="H1586" t="s">
        <v>1569</v>
      </c>
      <c r="I1586">
        <v>2025</v>
      </c>
      <c r="J1586">
        <v>4</v>
      </c>
      <c r="K1586">
        <v>2</v>
      </c>
      <c r="L1586">
        <v>0</v>
      </c>
      <c r="M1586">
        <v>98</v>
      </c>
      <c r="N1586">
        <v>221</v>
      </c>
      <c r="O1586">
        <v>173.85</v>
      </c>
      <c r="P1586">
        <v>51.47</v>
      </c>
      <c r="Q1586">
        <v>122.39</v>
      </c>
      <c r="R1586">
        <v>0.79</v>
      </c>
      <c r="S1586">
        <v>1.8981880929999999</v>
      </c>
      <c r="T1586">
        <v>14</v>
      </c>
    </row>
    <row r="1587" spans="1:20" x14ac:dyDescent="0.35">
      <c r="A1587" s="8">
        <v>45749.077210648153</v>
      </c>
      <c r="B1587">
        <v>398</v>
      </c>
      <c r="C1587">
        <v>300</v>
      </c>
      <c r="D1587">
        <v>169</v>
      </c>
      <c r="E1587">
        <v>131</v>
      </c>
      <c r="F1587" s="2">
        <v>45749</v>
      </c>
      <c r="G1587" s="5">
        <f t="shared" si="24"/>
        <v>14</v>
      </c>
      <c r="H1587" t="s">
        <v>1570</v>
      </c>
      <c r="I1587">
        <v>2025</v>
      </c>
      <c r="J1587">
        <v>4</v>
      </c>
      <c r="K1587">
        <v>2</v>
      </c>
      <c r="L1587">
        <v>1</v>
      </c>
      <c r="M1587">
        <v>98</v>
      </c>
      <c r="N1587">
        <v>227</v>
      </c>
      <c r="O1587">
        <v>183.21</v>
      </c>
      <c r="P1587">
        <v>54.24</v>
      </c>
      <c r="Q1587">
        <v>128.97999999999999</v>
      </c>
      <c r="R1587">
        <v>0.81</v>
      </c>
      <c r="S1587">
        <v>1.637465204</v>
      </c>
      <c r="T1587">
        <v>14</v>
      </c>
    </row>
    <row r="1588" spans="1:20" x14ac:dyDescent="0.35">
      <c r="A1588" s="8">
        <v>45749.117696759262</v>
      </c>
      <c r="B1588">
        <v>378</v>
      </c>
      <c r="C1588">
        <v>299</v>
      </c>
      <c r="D1588">
        <v>179</v>
      </c>
      <c r="E1588">
        <v>120</v>
      </c>
      <c r="F1588" s="2">
        <v>45749</v>
      </c>
      <c r="G1588" s="5">
        <f t="shared" si="24"/>
        <v>14</v>
      </c>
      <c r="H1588" t="s">
        <v>1571</v>
      </c>
      <c r="I1588">
        <v>2025</v>
      </c>
      <c r="J1588">
        <v>4</v>
      </c>
      <c r="K1588">
        <v>2</v>
      </c>
      <c r="L1588">
        <v>2</v>
      </c>
      <c r="M1588">
        <v>94</v>
      </c>
      <c r="N1588">
        <v>200</v>
      </c>
      <c r="O1588">
        <v>156.47</v>
      </c>
      <c r="P1588">
        <v>46.32</v>
      </c>
      <c r="Q1588">
        <v>110.15</v>
      </c>
      <c r="R1588">
        <v>0.78</v>
      </c>
      <c r="S1588">
        <v>1.91090944</v>
      </c>
      <c r="T1588">
        <v>14</v>
      </c>
    </row>
    <row r="1589" spans="1:20" x14ac:dyDescent="0.35">
      <c r="A1589" s="8">
        <v>45749.154189814813</v>
      </c>
      <c r="B1589">
        <v>547</v>
      </c>
      <c r="C1589">
        <v>323</v>
      </c>
      <c r="D1589">
        <v>231</v>
      </c>
      <c r="E1589">
        <v>92</v>
      </c>
      <c r="F1589" s="2">
        <v>45749</v>
      </c>
      <c r="G1589" s="5">
        <f t="shared" si="24"/>
        <v>14</v>
      </c>
      <c r="H1589" t="s">
        <v>1572</v>
      </c>
      <c r="I1589">
        <v>2025</v>
      </c>
      <c r="J1589">
        <v>4</v>
      </c>
      <c r="K1589">
        <v>2</v>
      </c>
      <c r="L1589">
        <v>3</v>
      </c>
      <c r="M1589">
        <v>72</v>
      </c>
      <c r="N1589">
        <v>156</v>
      </c>
      <c r="O1589">
        <v>161.82</v>
      </c>
      <c r="P1589">
        <v>47.9</v>
      </c>
      <c r="Q1589">
        <v>113.91</v>
      </c>
      <c r="R1589">
        <v>1.04</v>
      </c>
      <c r="S1589">
        <v>1.996044988</v>
      </c>
      <c r="T1589">
        <v>14</v>
      </c>
    </row>
    <row r="1590" spans="1:20" x14ac:dyDescent="0.35">
      <c r="A1590" s="8">
        <v>45749.173657407409</v>
      </c>
      <c r="B1590">
        <v>542</v>
      </c>
      <c r="C1590">
        <v>343</v>
      </c>
      <c r="D1590">
        <v>268</v>
      </c>
      <c r="E1590">
        <v>75</v>
      </c>
      <c r="F1590" s="2">
        <v>45749</v>
      </c>
      <c r="G1590" s="5">
        <f t="shared" si="24"/>
        <v>14</v>
      </c>
      <c r="H1590" t="s">
        <v>1573</v>
      </c>
      <c r="I1590">
        <v>2025</v>
      </c>
      <c r="J1590">
        <v>4</v>
      </c>
      <c r="K1590">
        <v>2</v>
      </c>
      <c r="L1590">
        <v>4</v>
      </c>
      <c r="M1590">
        <v>60</v>
      </c>
      <c r="N1590">
        <v>106</v>
      </c>
      <c r="O1590">
        <v>105.65</v>
      </c>
      <c r="P1590">
        <v>31.28</v>
      </c>
      <c r="Q1590">
        <v>74.37</v>
      </c>
      <c r="R1590">
        <v>1</v>
      </c>
      <c r="S1590">
        <v>3.2465688589999999</v>
      </c>
      <c r="T1590">
        <v>14</v>
      </c>
    </row>
    <row r="1591" spans="1:20" x14ac:dyDescent="0.35">
      <c r="A1591" s="8">
        <v>45749.235023148147</v>
      </c>
      <c r="B1591">
        <v>650</v>
      </c>
      <c r="C1591">
        <v>377</v>
      </c>
      <c r="D1591">
        <v>314</v>
      </c>
      <c r="E1591">
        <v>63</v>
      </c>
      <c r="F1591" s="2">
        <v>45749</v>
      </c>
      <c r="G1591" s="5">
        <f t="shared" si="24"/>
        <v>14</v>
      </c>
      <c r="H1591" t="s">
        <v>922</v>
      </c>
      <c r="I1591">
        <v>2025</v>
      </c>
      <c r="J1591">
        <v>4</v>
      </c>
      <c r="K1591">
        <v>2</v>
      </c>
      <c r="L1591">
        <v>5</v>
      </c>
      <c r="M1591">
        <v>47</v>
      </c>
      <c r="N1591">
        <v>85</v>
      </c>
      <c r="O1591">
        <v>111</v>
      </c>
      <c r="P1591">
        <v>32.86</v>
      </c>
      <c r="Q1591">
        <v>78.14</v>
      </c>
      <c r="R1591">
        <v>1.31</v>
      </c>
      <c r="S1591">
        <v>3.3963963960000001</v>
      </c>
      <c r="T1591">
        <v>14</v>
      </c>
    </row>
    <row r="1592" spans="1:20" x14ac:dyDescent="0.35">
      <c r="A1592" s="8">
        <v>45749.265520833331</v>
      </c>
      <c r="B1592">
        <v>649</v>
      </c>
      <c r="C1592">
        <v>369</v>
      </c>
      <c r="D1592">
        <v>288</v>
      </c>
      <c r="E1592">
        <v>81</v>
      </c>
      <c r="F1592" s="2">
        <v>45749</v>
      </c>
      <c r="G1592" s="5">
        <f t="shared" si="24"/>
        <v>14</v>
      </c>
      <c r="H1592" t="s">
        <v>1574</v>
      </c>
      <c r="I1592">
        <v>2025</v>
      </c>
      <c r="J1592">
        <v>4</v>
      </c>
      <c r="K1592">
        <v>2</v>
      </c>
      <c r="L1592">
        <v>6</v>
      </c>
      <c r="M1592">
        <v>64</v>
      </c>
      <c r="N1592">
        <v>132</v>
      </c>
      <c r="O1592">
        <v>148.44</v>
      </c>
      <c r="P1592">
        <v>43.94</v>
      </c>
      <c r="Q1592">
        <v>104.5</v>
      </c>
      <c r="R1592">
        <v>1.1200000000000001</v>
      </c>
      <c r="S1592">
        <v>2.48585287</v>
      </c>
      <c r="T1592">
        <v>14</v>
      </c>
    </row>
    <row r="1593" spans="1:20" x14ac:dyDescent="0.35">
      <c r="A1593" s="8">
        <v>45749.32613425926</v>
      </c>
      <c r="B1593">
        <v>655</v>
      </c>
      <c r="C1593">
        <v>375</v>
      </c>
      <c r="D1593">
        <v>265</v>
      </c>
      <c r="E1593">
        <v>110</v>
      </c>
      <c r="F1593" s="2">
        <v>45749</v>
      </c>
      <c r="G1593" s="5">
        <f t="shared" si="24"/>
        <v>14</v>
      </c>
      <c r="H1593" t="s">
        <v>1575</v>
      </c>
      <c r="I1593">
        <v>2025</v>
      </c>
      <c r="J1593">
        <v>4</v>
      </c>
      <c r="K1593">
        <v>2</v>
      </c>
      <c r="L1593">
        <v>7</v>
      </c>
      <c r="M1593">
        <v>79</v>
      </c>
      <c r="N1593">
        <v>183</v>
      </c>
      <c r="O1593">
        <v>183.21</v>
      </c>
      <c r="P1593">
        <v>54.24</v>
      </c>
      <c r="Q1593">
        <v>128.97999999999999</v>
      </c>
      <c r="R1593">
        <v>1</v>
      </c>
      <c r="S1593">
        <v>2.0468315050000001</v>
      </c>
      <c r="T1593">
        <v>14</v>
      </c>
    </row>
    <row r="1594" spans="1:20" x14ac:dyDescent="0.35">
      <c r="A1594" s="8">
        <v>45749.341956018521</v>
      </c>
      <c r="B1594">
        <v>395</v>
      </c>
      <c r="C1594">
        <v>239</v>
      </c>
      <c r="D1594">
        <v>137</v>
      </c>
      <c r="E1594">
        <v>102</v>
      </c>
      <c r="F1594" s="2">
        <v>45749</v>
      </c>
      <c r="G1594" s="5">
        <f t="shared" si="24"/>
        <v>14</v>
      </c>
      <c r="H1594" t="s">
        <v>1576</v>
      </c>
      <c r="I1594">
        <v>2025</v>
      </c>
      <c r="J1594">
        <v>4</v>
      </c>
      <c r="K1594">
        <v>2</v>
      </c>
      <c r="L1594">
        <v>8</v>
      </c>
      <c r="M1594">
        <v>79</v>
      </c>
      <c r="N1594">
        <v>216</v>
      </c>
      <c r="O1594">
        <v>153.79</v>
      </c>
      <c r="P1594">
        <v>45.53</v>
      </c>
      <c r="Q1594">
        <v>108.26</v>
      </c>
      <c r="R1594">
        <v>0.71</v>
      </c>
      <c r="S1594">
        <v>1.554067235</v>
      </c>
      <c r="T1594">
        <v>14</v>
      </c>
    </row>
    <row r="1595" spans="1:20" x14ac:dyDescent="0.35">
      <c r="A1595" s="8">
        <v>45749.397465277783</v>
      </c>
      <c r="B1595">
        <v>338</v>
      </c>
      <c r="C1595">
        <v>224</v>
      </c>
      <c r="D1595">
        <v>121</v>
      </c>
      <c r="E1595">
        <v>103</v>
      </c>
      <c r="F1595" s="2">
        <v>45749</v>
      </c>
      <c r="G1595" s="5">
        <f t="shared" si="24"/>
        <v>14</v>
      </c>
      <c r="H1595" t="s">
        <v>1577</v>
      </c>
      <c r="I1595">
        <v>2025</v>
      </c>
      <c r="J1595">
        <v>4</v>
      </c>
      <c r="K1595">
        <v>2</v>
      </c>
      <c r="L1595">
        <v>9</v>
      </c>
      <c r="M1595">
        <v>78</v>
      </c>
      <c r="N1595">
        <v>212</v>
      </c>
      <c r="O1595">
        <v>151.12</v>
      </c>
      <c r="P1595">
        <v>44.74</v>
      </c>
      <c r="Q1595">
        <v>106.38</v>
      </c>
      <c r="R1595">
        <v>0.71</v>
      </c>
      <c r="S1595">
        <v>1.482265749</v>
      </c>
      <c r="T1595">
        <v>14</v>
      </c>
    </row>
    <row r="1596" spans="1:20" x14ac:dyDescent="0.35">
      <c r="A1596" s="8">
        <v>45749.450486111113</v>
      </c>
      <c r="B1596">
        <v>275</v>
      </c>
      <c r="C1596">
        <v>203</v>
      </c>
      <c r="D1596">
        <v>100</v>
      </c>
      <c r="E1596">
        <v>103</v>
      </c>
      <c r="F1596" s="2">
        <v>45749</v>
      </c>
      <c r="G1596" s="5">
        <f t="shared" si="24"/>
        <v>14</v>
      </c>
      <c r="H1596" t="s">
        <v>1578</v>
      </c>
      <c r="I1596">
        <v>2025</v>
      </c>
      <c r="J1596">
        <v>4</v>
      </c>
      <c r="K1596">
        <v>2</v>
      </c>
      <c r="L1596">
        <v>10</v>
      </c>
      <c r="M1596">
        <v>77</v>
      </c>
      <c r="N1596">
        <v>248</v>
      </c>
      <c r="O1596">
        <v>148.44</v>
      </c>
      <c r="P1596">
        <v>43.94</v>
      </c>
      <c r="Q1596">
        <v>104.5</v>
      </c>
      <c r="R1596">
        <v>0.6</v>
      </c>
      <c r="S1596">
        <v>1.3675559150000001</v>
      </c>
      <c r="T1596">
        <v>14</v>
      </c>
    </row>
    <row r="1597" spans="1:20" x14ac:dyDescent="0.35">
      <c r="A1597" s="8">
        <v>45749.480451388888</v>
      </c>
      <c r="B1597">
        <v>287</v>
      </c>
      <c r="C1597">
        <v>207</v>
      </c>
      <c r="D1597">
        <v>103</v>
      </c>
      <c r="E1597">
        <v>104</v>
      </c>
      <c r="F1597" s="2">
        <v>45749</v>
      </c>
      <c r="G1597" s="5">
        <f t="shared" si="24"/>
        <v>14</v>
      </c>
      <c r="H1597" t="s">
        <v>1579</v>
      </c>
      <c r="I1597">
        <v>2025</v>
      </c>
      <c r="J1597">
        <v>4</v>
      </c>
      <c r="K1597">
        <v>2</v>
      </c>
      <c r="L1597">
        <v>11</v>
      </c>
      <c r="M1597">
        <v>76</v>
      </c>
      <c r="N1597">
        <v>243</v>
      </c>
      <c r="O1597">
        <v>145.77000000000001</v>
      </c>
      <c r="P1597">
        <v>43.15</v>
      </c>
      <c r="Q1597">
        <v>102.62</v>
      </c>
      <c r="R1597">
        <v>0.6</v>
      </c>
      <c r="S1597">
        <v>1.4200452770000001</v>
      </c>
      <c r="T1597">
        <v>14</v>
      </c>
    </row>
    <row r="1598" spans="1:20" x14ac:dyDescent="0.35">
      <c r="A1598" s="8">
        <v>45749.513043981482</v>
      </c>
      <c r="B1598">
        <v>258</v>
      </c>
      <c r="C1598">
        <v>184</v>
      </c>
      <c r="D1598">
        <v>103</v>
      </c>
      <c r="E1598">
        <v>81</v>
      </c>
      <c r="F1598" s="2">
        <v>45749</v>
      </c>
      <c r="G1598" s="5">
        <f t="shared" si="24"/>
        <v>14</v>
      </c>
      <c r="H1598" t="s">
        <v>1580</v>
      </c>
      <c r="I1598">
        <v>2025</v>
      </c>
      <c r="J1598">
        <v>4</v>
      </c>
      <c r="K1598">
        <v>2</v>
      </c>
      <c r="L1598">
        <v>12</v>
      </c>
      <c r="M1598">
        <v>61</v>
      </c>
      <c r="N1598">
        <v>203</v>
      </c>
      <c r="O1598">
        <v>157.80000000000001</v>
      </c>
      <c r="P1598">
        <v>46.71</v>
      </c>
      <c r="Q1598">
        <v>111.09</v>
      </c>
      <c r="R1598">
        <v>0.78</v>
      </c>
      <c r="S1598">
        <v>1.166032953</v>
      </c>
      <c r="T1598">
        <v>14</v>
      </c>
    </row>
    <row r="1599" spans="1:20" x14ac:dyDescent="0.35">
      <c r="A1599" s="8">
        <v>45749.557511574072</v>
      </c>
      <c r="B1599">
        <v>263</v>
      </c>
      <c r="C1599">
        <v>190</v>
      </c>
      <c r="D1599">
        <v>116</v>
      </c>
      <c r="E1599">
        <v>74</v>
      </c>
      <c r="F1599" s="2">
        <v>45749</v>
      </c>
      <c r="G1599" s="5">
        <f t="shared" si="24"/>
        <v>14</v>
      </c>
      <c r="H1599" t="s">
        <v>1581</v>
      </c>
      <c r="I1599">
        <v>2025</v>
      </c>
      <c r="J1599">
        <v>4</v>
      </c>
      <c r="K1599">
        <v>2</v>
      </c>
      <c r="L1599">
        <v>13</v>
      </c>
      <c r="M1599">
        <v>60</v>
      </c>
      <c r="N1599">
        <v>106</v>
      </c>
      <c r="O1599">
        <v>105.65</v>
      </c>
      <c r="P1599">
        <v>31.28</v>
      </c>
      <c r="Q1599">
        <v>74.37</v>
      </c>
      <c r="R1599">
        <v>1</v>
      </c>
      <c r="S1599">
        <v>1.798390913</v>
      </c>
      <c r="T1599">
        <v>14</v>
      </c>
    </row>
    <row r="1600" spans="1:20" x14ac:dyDescent="0.35">
      <c r="A1600" s="8">
        <v>45749.611458333333</v>
      </c>
      <c r="B1600">
        <v>277</v>
      </c>
      <c r="C1600">
        <v>196</v>
      </c>
      <c r="D1600">
        <v>128</v>
      </c>
      <c r="E1600">
        <v>68</v>
      </c>
      <c r="F1600" s="2">
        <v>45749</v>
      </c>
      <c r="G1600" s="5">
        <f t="shared" si="24"/>
        <v>14</v>
      </c>
      <c r="H1600" t="s">
        <v>1582</v>
      </c>
      <c r="I1600">
        <v>2025</v>
      </c>
      <c r="J1600">
        <v>4</v>
      </c>
      <c r="K1600">
        <v>2</v>
      </c>
      <c r="L1600">
        <v>14</v>
      </c>
      <c r="M1600">
        <v>58</v>
      </c>
      <c r="N1600">
        <v>98</v>
      </c>
      <c r="O1600">
        <v>96.29</v>
      </c>
      <c r="P1600">
        <v>28.5</v>
      </c>
      <c r="Q1600">
        <v>67.78</v>
      </c>
      <c r="R1600">
        <v>0.98</v>
      </c>
      <c r="S1600">
        <v>2.0355177069999999</v>
      </c>
      <c r="T1600">
        <v>14</v>
      </c>
    </row>
    <row r="1601" spans="1:20" x14ac:dyDescent="0.35">
      <c r="A1601" s="8">
        <v>45749.651585648149</v>
      </c>
      <c r="B1601">
        <v>331</v>
      </c>
      <c r="C1601">
        <v>253</v>
      </c>
      <c r="D1601">
        <v>174</v>
      </c>
      <c r="E1601">
        <v>79</v>
      </c>
      <c r="F1601" s="2">
        <v>45749</v>
      </c>
      <c r="G1601" s="5">
        <f t="shared" si="24"/>
        <v>14</v>
      </c>
      <c r="H1601" t="s">
        <v>1583</v>
      </c>
      <c r="I1601">
        <v>2025</v>
      </c>
      <c r="J1601">
        <v>4</v>
      </c>
      <c r="K1601">
        <v>2</v>
      </c>
      <c r="L1601">
        <v>15</v>
      </c>
      <c r="M1601">
        <v>64</v>
      </c>
      <c r="N1601">
        <v>121</v>
      </c>
      <c r="O1601">
        <v>124.37</v>
      </c>
      <c r="P1601">
        <v>36.82</v>
      </c>
      <c r="Q1601">
        <v>87.55</v>
      </c>
      <c r="R1601">
        <v>1.03</v>
      </c>
      <c r="S1601">
        <v>2.0342526329999999</v>
      </c>
      <c r="T1601">
        <v>14</v>
      </c>
    </row>
    <row r="1602" spans="1:20" x14ac:dyDescent="0.35">
      <c r="A1602" s="8">
        <v>45749.698506944442</v>
      </c>
      <c r="B1602">
        <v>371</v>
      </c>
      <c r="C1602">
        <v>216</v>
      </c>
      <c r="D1602">
        <v>126</v>
      </c>
      <c r="E1602">
        <v>90</v>
      </c>
      <c r="F1602" s="2">
        <v>45749</v>
      </c>
      <c r="G1602" s="5">
        <f t="shared" si="24"/>
        <v>14</v>
      </c>
      <c r="H1602" t="s">
        <v>1584</v>
      </c>
      <c r="I1602">
        <v>2025</v>
      </c>
      <c r="J1602">
        <v>4</v>
      </c>
      <c r="K1602">
        <v>2</v>
      </c>
      <c r="L1602">
        <v>16</v>
      </c>
      <c r="M1602">
        <v>73</v>
      </c>
      <c r="N1602">
        <v>110</v>
      </c>
      <c r="O1602">
        <v>123.03</v>
      </c>
      <c r="P1602">
        <v>36.42</v>
      </c>
      <c r="Q1602">
        <v>86.61</v>
      </c>
      <c r="R1602">
        <v>1.1200000000000001</v>
      </c>
      <c r="S1602">
        <v>1.7556693489999999</v>
      </c>
      <c r="T1602">
        <v>14</v>
      </c>
    </row>
    <row r="1603" spans="1:20" x14ac:dyDescent="0.35">
      <c r="A1603" s="8">
        <v>45749.729027777779</v>
      </c>
      <c r="B1603">
        <v>373</v>
      </c>
      <c r="C1603">
        <v>261</v>
      </c>
      <c r="D1603">
        <v>148</v>
      </c>
      <c r="E1603">
        <v>113</v>
      </c>
      <c r="F1603" s="2">
        <v>45749</v>
      </c>
      <c r="G1603" s="5">
        <f t="shared" ref="G1603:G1666" si="25">WEEKNUM(A1603,2)</f>
        <v>14</v>
      </c>
      <c r="H1603" t="s">
        <v>1585</v>
      </c>
      <c r="I1603">
        <v>2025</v>
      </c>
      <c r="J1603">
        <v>4</v>
      </c>
      <c r="K1603">
        <v>2</v>
      </c>
      <c r="L1603">
        <v>17</v>
      </c>
      <c r="M1603">
        <v>86</v>
      </c>
      <c r="N1603">
        <v>148</v>
      </c>
      <c r="O1603">
        <v>160.47999999999999</v>
      </c>
      <c r="P1603">
        <v>47.51</v>
      </c>
      <c r="Q1603">
        <v>112.97</v>
      </c>
      <c r="R1603">
        <v>1.08</v>
      </c>
      <c r="S1603">
        <v>1.626370887</v>
      </c>
      <c r="T1603">
        <v>14</v>
      </c>
    </row>
    <row r="1604" spans="1:20" x14ac:dyDescent="0.35">
      <c r="A1604" s="8">
        <v>45749.769629629627</v>
      </c>
      <c r="B1604">
        <v>283</v>
      </c>
      <c r="C1604">
        <v>209</v>
      </c>
      <c r="D1604">
        <v>106</v>
      </c>
      <c r="E1604">
        <v>103</v>
      </c>
      <c r="F1604" s="2">
        <v>45749</v>
      </c>
      <c r="G1604" s="5">
        <f t="shared" si="25"/>
        <v>14</v>
      </c>
      <c r="H1604" t="s">
        <v>1586</v>
      </c>
      <c r="I1604">
        <v>2025</v>
      </c>
      <c r="J1604">
        <v>4</v>
      </c>
      <c r="K1604">
        <v>2</v>
      </c>
      <c r="L1604">
        <v>18</v>
      </c>
      <c r="M1604">
        <v>79</v>
      </c>
      <c r="N1604">
        <v>182</v>
      </c>
      <c r="O1604">
        <v>180.54</v>
      </c>
      <c r="P1604">
        <v>53.44</v>
      </c>
      <c r="Q1604">
        <v>127.09</v>
      </c>
      <c r="R1604">
        <v>0.99</v>
      </c>
      <c r="S1604">
        <v>1.157638197</v>
      </c>
      <c r="T1604">
        <v>14</v>
      </c>
    </row>
    <row r="1605" spans="1:20" x14ac:dyDescent="0.35">
      <c r="A1605" s="8">
        <v>45749.802546296298</v>
      </c>
      <c r="B1605">
        <v>528</v>
      </c>
      <c r="C1605">
        <v>317</v>
      </c>
      <c r="D1605">
        <v>172</v>
      </c>
      <c r="E1605">
        <v>145</v>
      </c>
      <c r="F1605" s="2">
        <v>45749</v>
      </c>
      <c r="G1605" s="5">
        <f t="shared" si="25"/>
        <v>14</v>
      </c>
      <c r="H1605" t="s">
        <v>1587</v>
      </c>
      <c r="I1605">
        <v>2025</v>
      </c>
      <c r="J1605">
        <v>4</v>
      </c>
      <c r="K1605">
        <v>2</v>
      </c>
      <c r="L1605">
        <v>19</v>
      </c>
      <c r="M1605">
        <v>104</v>
      </c>
      <c r="N1605">
        <v>292</v>
      </c>
      <c r="O1605">
        <v>251.42</v>
      </c>
      <c r="P1605">
        <v>74.430000000000007</v>
      </c>
      <c r="Q1605">
        <v>176.99</v>
      </c>
      <c r="R1605">
        <v>0.86</v>
      </c>
      <c r="S1605">
        <v>1.260838438</v>
      </c>
      <c r="T1605">
        <v>14</v>
      </c>
    </row>
    <row r="1606" spans="1:20" x14ac:dyDescent="0.35">
      <c r="A1606" s="8">
        <v>45749.860034722216</v>
      </c>
      <c r="B1606">
        <v>589</v>
      </c>
      <c r="C1606">
        <v>347</v>
      </c>
      <c r="D1606">
        <v>206</v>
      </c>
      <c r="E1606">
        <v>141</v>
      </c>
      <c r="F1606" s="2">
        <v>45749</v>
      </c>
      <c r="G1606" s="5">
        <f t="shared" si="25"/>
        <v>14</v>
      </c>
      <c r="H1606" t="s">
        <v>1588</v>
      </c>
      <c r="I1606">
        <v>2025</v>
      </c>
      <c r="J1606">
        <v>4</v>
      </c>
      <c r="K1606">
        <v>2</v>
      </c>
      <c r="L1606">
        <v>20</v>
      </c>
      <c r="M1606">
        <v>108</v>
      </c>
      <c r="N1606">
        <v>102</v>
      </c>
      <c r="O1606">
        <v>243.39</v>
      </c>
      <c r="P1606">
        <v>72.05</v>
      </c>
      <c r="Q1606">
        <v>171.34</v>
      </c>
      <c r="R1606">
        <v>2.39</v>
      </c>
      <c r="S1606">
        <v>1.4256953859999999</v>
      </c>
      <c r="T1606">
        <v>14</v>
      </c>
    </row>
    <row r="1607" spans="1:20" x14ac:dyDescent="0.35">
      <c r="A1607" s="8">
        <v>45749.879328703697</v>
      </c>
      <c r="B1607">
        <v>652</v>
      </c>
      <c r="C1607">
        <v>431</v>
      </c>
      <c r="D1607">
        <v>265</v>
      </c>
      <c r="E1607">
        <v>166</v>
      </c>
      <c r="F1607" s="2">
        <v>45749</v>
      </c>
      <c r="G1607" s="5">
        <f t="shared" si="25"/>
        <v>14</v>
      </c>
      <c r="H1607" t="s">
        <v>1589</v>
      </c>
      <c r="I1607">
        <v>2025</v>
      </c>
      <c r="J1607">
        <v>4</v>
      </c>
      <c r="K1607">
        <v>2</v>
      </c>
      <c r="L1607">
        <v>21</v>
      </c>
      <c r="M1607">
        <v>127</v>
      </c>
      <c r="N1607">
        <v>149</v>
      </c>
      <c r="O1607">
        <v>335.67</v>
      </c>
      <c r="P1607">
        <v>99.37</v>
      </c>
      <c r="Q1607">
        <v>236.3</v>
      </c>
      <c r="R1607">
        <v>2.25</v>
      </c>
      <c r="S1607">
        <v>1.2839991660000001</v>
      </c>
      <c r="T1607">
        <v>14</v>
      </c>
    </row>
    <row r="1608" spans="1:20" x14ac:dyDescent="0.35">
      <c r="A1608" s="8">
        <v>45749.951527777783</v>
      </c>
      <c r="B1608">
        <v>678</v>
      </c>
      <c r="C1608">
        <v>389</v>
      </c>
      <c r="D1608">
        <v>241</v>
      </c>
      <c r="E1608">
        <v>148</v>
      </c>
      <c r="F1608" s="2">
        <v>45749</v>
      </c>
      <c r="G1608" s="5">
        <f t="shared" si="25"/>
        <v>14</v>
      </c>
      <c r="H1608" t="s">
        <v>1590</v>
      </c>
      <c r="I1608">
        <v>2025</v>
      </c>
      <c r="J1608">
        <v>4</v>
      </c>
      <c r="K1608">
        <v>2</v>
      </c>
      <c r="L1608">
        <v>22</v>
      </c>
      <c r="M1608">
        <v>106</v>
      </c>
      <c r="N1608">
        <v>107</v>
      </c>
      <c r="O1608">
        <v>268.8</v>
      </c>
      <c r="P1608">
        <v>79.569999999999993</v>
      </c>
      <c r="Q1608">
        <v>189.23</v>
      </c>
      <c r="R1608">
        <v>2.5099999999999998</v>
      </c>
      <c r="S1608">
        <v>1.447172619</v>
      </c>
      <c r="T1608">
        <v>14</v>
      </c>
    </row>
    <row r="1609" spans="1:20" x14ac:dyDescent="0.35">
      <c r="A1609" s="8">
        <v>45749.984953703701</v>
      </c>
      <c r="B1609">
        <v>610</v>
      </c>
      <c r="C1609">
        <v>394</v>
      </c>
      <c r="D1609">
        <v>246</v>
      </c>
      <c r="E1609">
        <v>148</v>
      </c>
      <c r="F1609" s="2">
        <v>45749</v>
      </c>
      <c r="G1609" s="5">
        <f t="shared" si="25"/>
        <v>14</v>
      </c>
      <c r="H1609" t="s">
        <v>1591</v>
      </c>
      <c r="I1609">
        <v>2025</v>
      </c>
      <c r="J1609">
        <v>4</v>
      </c>
      <c r="K1609">
        <v>2</v>
      </c>
      <c r="L1609">
        <v>23</v>
      </c>
      <c r="M1609">
        <v>130</v>
      </c>
      <c r="N1609">
        <v>141</v>
      </c>
      <c r="O1609">
        <v>299.56</v>
      </c>
      <c r="P1609">
        <v>88.68</v>
      </c>
      <c r="Q1609">
        <v>210.88</v>
      </c>
      <c r="R1609">
        <v>2.12</v>
      </c>
      <c r="S1609">
        <v>1.315262385</v>
      </c>
      <c r="T1609">
        <v>14</v>
      </c>
    </row>
    <row r="1610" spans="1:20" x14ac:dyDescent="0.35">
      <c r="A1610" s="8">
        <v>45750.005578703713</v>
      </c>
      <c r="B1610">
        <v>481</v>
      </c>
      <c r="C1610">
        <v>302</v>
      </c>
      <c r="D1610">
        <v>145</v>
      </c>
      <c r="E1610">
        <v>157</v>
      </c>
      <c r="F1610" s="2">
        <v>45750</v>
      </c>
      <c r="G1610" s="5">
        <f t="shared" si="25"/>
        <v>14</v>
      </c>
      <c r="H1610" t="s">
        <v>1592</v>
      </c>
      <c r="I1610">
        <v>2025</v>
      </c>
      <c r="J1610">
        <v>4</v>
      </c>
      <c r="K1610">
        <v>3</v>
      </c>
      <c r="L1610">
        <v>0</v>
      </c>
      <c r="M1610">
        <v>117</v>
      </c>
      <c r="N1610">
        <v>348</v>
      </c>
      <c r="O1610">
        <v>287.83999999999997</v>
      </c>
      <c r="P1610">
        <v>86.74</v>
      </c>
      <c r="Q1610">
        <v>201.09</v>
      </c>
      <c r="R1610">
        <v>0.83</v>
      </c>
      <c r="S1610">
        <v>1.0491939969999999</v>
      </c>
      <c r="T1610">
        <v>14</v>
      </c>
    </row>
    <row r="1611" spans="1:20" x14ac:dyDescent="0.35">
      <c r="A1611" s="8">
        <v>45750.07603009259</v>
      </c>
      <c r="B1611">
        <v>369</v>
      </c>
      <c r="C1611">
        <v>273</v>
      </c>
      <c r="D1611">
        <v>152</v>
      </c>
      <c r="E1611">
        <v>121</v>
      </c>
      <c r="F1611" s="2">
        <v>45750</v>
      </c>
      <c r="G1611" s="5">
        <f t="shared" si="25"/>
        <v>14</v>
      </c>
      <c r="H1611" t="s">
        <v>1593</v>
      </c>
      <c r="I1611">
        <v>2025</v>
      </c>
      <c r="J1611">
        <v>4</v>
      </c>
      <c r="K1611">
        <v>3</v>
      </c>
      <c r="L1611">
        <v>1</v>
      </c>
      <c r="M1611">
        <v>91</v>
      </c>
      <c r="N1611">
        <v>211</v>
      </c>
      <c r="O1611">
        <v>191.89</v>
      </c>
      <c r="P1611">
        <v>57.83</v>
      </c>
      <c r="Q1611">
        <v>134.06</v>
      </c>
      <c r="R1611">
        <v>0.91</v>
      </c>
      <c r="S1611">
        <v>1.422690083</v>
      </c>
      <c r="T1611">
        <v>14</v>
      </c>
    </row>
    <row r="1612" spans="1:20" x14ac:dyDescent="0.35">
      <c r="A1612" s="8">
        <v>45750.092650462961</v>
      </c>
      <c r="B1612">
        <v>305</v>
      </c>
      <c r="C1612">
        <v>244</v>
      </c>
      <c r="D1612">
        <v>151</v>
      </c>
      <c r="E1612">
        <v>93</v>
      </c>
      <c r="F1612" s="2">
        <v>45750</v>
      </c>
      <c r="G1612" s="5">
        <f t="shared" si="25"/>
        <v>14</v>
      </c>
      <c r="H1612" t="s">
        <v>1594</v>
      </c>
      <c r="I1612">
        <v>2025</v>
      </c>
      <c r="J1612">
        <v>4</v>
      </c>
      <c r="K1612">
        <v>3</v>
      </c>
      <c r="L1612">
        <v>2</v>
      </c>
      <c r="M1612">
        <v>75</v>
      </c>
      <c r="N1612">
        <v>172</v>
      </c>
      <c r="O1612">
        <v>187.9</v>
      </c>
      <c r="P1612">
        <v>56.63</v>
      </c>
      <c r="Q1612">
        <v>131.27000000000001</v>
      </c>
      <c r="R1612">
        <v>1.0900000000000001</v>
      </c>
      <c r="S1612">
        <v>1.298563065</v>
      </c>
      <c r="T1612">
        <v>14</v>
      </c>
    </row>
    <row r="1613" spans="1:20" x14ac:dyDescent="0.35">
      <c r="A1613" s="8">
        <v>45750.157777777778</v>
      </c>
      <c r="B1613">
        <v>491</v>
      </c>
      <c r="C1613">
        <v>309</v>
      </c>
      <c r="D1613">
        <v>223</v>
      </c>
      <c r="E1613">
        <v>86</v>
      </c>
      <c r="F1613" s="2">
        <v>45750</v>
      </c>
      <c r="G1613" s="5">
        <f t="shared" si="25"/>
        <v>14</v>
      </c>
      <c r="H1613" t="s">
        <v>1595</v>
      </c>
      <c r="I1613">
        <v>2025</v>
      </c>
      <c r="J1613">
        <v>4</v>
      </c>
      <c r="K1613">
        <v>3</v>
      </c>
      <c r="L1613">
        <v>3</v>
      </c>
      <c r="M1613">
        <v>64</v>
      </c>
      <c r="N1613">
        <v>124</v>
      </c>
      <c r="O1613">
        <v>137.26</v>
      </c>
      <c r="P1613">
        <v>41.36</v>
      </c>
      <c r="Q1613">
        <v>95.89</v>
      </c>
      <c r="R1613">
        <v>1.1100000000000001</v>
      </c>
      <c r="S1613">
        <v>2.2512020979999998</v>
      </c>
      <c r="T1613">
        <v>14</v>
      </c>
    </row>
    <row r="1614" spans="1:20" x14ac:dyDescent="0.35">
      <c r="A1614" s="8">
        <v>45750.178356481483</v>
      </c>
      <c r="B1614">
        <v>538</v>
      </c>
      <c r="C1614">
        <v>332</v>
      </c>
      <c r="D1614">
        <v>274</v>
      </c>
      <c r="E1614">
        <v>58</v>
      </c>
      <c r="F1614" s="2">
        <v>45750</v>
      </c>
      <c r="G1614" s="5">
        <f t="shared" si="25"/>
        <v>14</v>
      </c>
      <c r="H1614" t="s">
        <v>1596</v>
      </c>
      <c r="I1614">
        <v>2025</v>
      </c>
      <c r="J1614">
        <v>4</v>
      </c>
      <c r="K1614">
        <v>3</v>
      </c>
      <c r="L1614">
        <v>4</v>
      </c>
      <c r="M1614">
        <v>48</v>
      </c>
      <c r="N1614">
        <v>83</v>
      </c>
      <c r="O1614">
        <v>106.61</v>
      </c>
      <c r="P1614">
        <v>32.130000000000003</v>
      </c>
      <c r="Q1614">
        <v>74.48</v>
      </c>
      <c r="R1614">
        <v>1.28</v>
      </c>
      <c r="S1614">
        <v>3.1141543949999999</v>
      </c>
      <c r="T1614">
        <v>14</v>
      </c>
    </row>
    <row r="1615" spans="1:20" x14ac:dyDescent="0.35">
      <c r="A1615" s="8">
        <v>45750.223564814813</v>
      </c>
      <c r="B1615">
        <v>662</v>
      </c>
      <c r="C1615">
        <v>436</v>
      </c>
      <c r="D1615">
        <v>375</v>
      </c>
      <c r="E1615">
        <v>61</v>
      </c>
      <c r="F1615" s="2">
        <v>45750</v>
      </c>
      <c r="G1615" s="5">
        <f t="shared" si="25"/>
        <v>14</v>
      </c>
      <c r="H1615" t="s">
        <v>1597</v>
      </c>
      <c r="I1615">
        <v>2025</v>
      </c>
      <c r="J1615">
        <v>4</v>
      </c>
      <c r="K1615">
        <v>3</v>
      </c>
      <c r="L1615">
        <v>5</v>
      </c>
      <c r="M1615">
        <v>47</v>
      </c>
      <c r="N1615">
        <v>84</v>
      </c>
      <c r="O1615">
        <v>115.94</v>
      </c>
      <c r="P1615">
        <v>34.94</v>
      </c>
      <c r="Q1615">
        <v>81</v>
      </c>
      <c r="R1615">
        <v>1.38</v>
      </c>
      <c r="S1615">
        <v>3.7605658100000001</v>
      </c>
      <c r="T1615">
        <v>14</v>
      </c>
    </row>
    <row r="1616" spans="1:20" x14ac:dyDescent="0.35">
      <c r="A1616" s="8">
        <v>45750.257222222222</v>
      </c>
      <c r="B1616">
        <v>649</v>
      </c>
      <c r="C1616">
        <v>323</v>
      </c>
      <c r="D1616">
        <v>237</v>
      </c>
      <c r="E1616">
        <v>86</v>
      </c>
      <c r="F1616" s="2">
        <v>45750</v>
      </c>
      <c r="G1616" s="5">
        <f t="shared" si="25"/>
        <v>14</v>
      </c>
      <c r="H1616" t="s">
        <v>1598</v>
      </c>
      <c r="I1616">
        <v>2025</v>
      </c>
      <c r="J1616">
        <v>4</v>
      </c>
      <c r="K1616">
        <v>3</v>
      </c>
      <c r="L1616">
        <v>6</v>
      </c>
      <c r="M1616">
        <v>66</v>
      </c>
      <c r="N1616">
        <v>131</v>
      </c>
      <c r="O1616">
        <v>142.59</v>
      </c>
      <c r="P1616">
        <v>42.97</v>
      </c>
      <c r="Q1616">
        <v>99.62</v>
      </c>
      <c r="R1616">
        <v>1.0900000000000001</v>
      </c>
      <c r="S1616">
        <v>2.2652359909999999</v>
      </c>
      <c r="T1616">
        <v>14</v>
      </c>
    </row>
    <row r="1617" spans="1:20" x14ac:dyDescent="0.35">
      <c r="A1617" s="8">
        <v>45750.295682870368</v>
      </c>
      <c r="B1617">
        <v>641</v>
      </c>
      <c r="C1617">
        <v>369</v>
      </c>
      <c r="D1617">
        <v>275</v>
      </c>
      <c r="E1617">
        <v>94</v>
      </c>
      <c r="F1617" s="2">
        <v>45750</v>
      </c>
      <c r="G1617" s="5">
        <f t="shared" si="25"/>
        <v>14</v>
      </c>
      <c r="H1617" t="s">
        <v>1599</v>
      </c>
      <c r="I1617">
        <v>2025</v>
      </c>
      <c r="J1617">
        <v>4</v>
      </c>
      <c r="K1617">
        <v>3</v>
      </c>
      <c r="L1617">
        <v>7</v>
      </c>
      <c r="M1617">
        <v>70</v>
      </c>
      <c r="N1617">
        <v>158</v>
      </c>
      <c r="O1617">
        <v>182.56</v>
      </c>
      <c r="P1617">
        <v>55.02</v>
      </c>
      <c r="Q1617">
        <v>127.55</v>
      </c>
      <c r="R1617">
        <v>1.1599999999999999</v>
      </c>
      <c r="S1617">
        <v>2.021253287</v>
      </c>
      <c r="T1617">
        <v>14</v>
      </c>
    </row>
    <row r="1618" spans="1:20" x14ac:dyDescent="0.35">
      <c r="A1618" s="8">
        <v>45750.348946759259</v>
      </c>
      <c r="B1618">
        <v>355</v>
      </c>
      <c r="C1618">
        <v>243</v>
      </c>
      <c r="D1618">
        <v>121</v>
      </c>
      <c r="E1618">
        <v>122</v>
      </c>
      <c r="F1618" s="2">
        <v>45750</v>
      </c>
      <c r="G1618" s="5">
        <f t="shared" si="25"/>
        <v>14</v>
      </c>
      <c r="H1618" t="s">
        <v>1600</v>
      </c>
      <c r="I1618">
        <v>2025</v>
      </c>
      <c r="J1618">
        <v>4</v>
      </c>
      <c r="K1618">
        <v>3</v>
      </c>
      <c r="L1618">
        <v>8</v>
      </c>
      <c r="M1618">
        <v>84</v>
      </c>
      <c r="N1618">
        <v>213</v>
      </c>
      <c r="O1618">
        <v>138.59</v>
      </c>
      <c r="P1618">
        <v>41.77</v>
      </c>
      <c r="Q1618">
        <v>96.82</v>
      </c>
      <c r="R1618">
        <v>0.65</v>
      </c>
      <c r="S1618">
        <v>1.753373259</v>
      </c>
      <c r="T1618">
        <v>14</v>
      </c>
    </row>
    <row r="1619" spans="1:20" x14ac:dyDescent="0.35">
      <c r="A1619" s="8">
        <v>45750.384780092587</v>
      </c>
      <c r="B1619">
        <v>307</v>
      </c>
      <c r="C1619">
        <v>216</v>
      </c>
      <c r="D1619">
        <v>105</v>
      </c>
      <c r="E1619">
        <v>111</v>
      </c>
      <c r="F1619" s="2">
        <v>45750</v>
      </c>
      <c r="G1619" s="5">
        <f t="shared" si="25"/>
        <v>14</v>
      </c>
      <c r="H1619" t="s">
        <v>1601</v>
      </c>
      <c r="I1619">
        <v>2025</v>
      </c>
      <c r="J1619">
        <v>4</v>
      </c>
      <c r="K1619">
        <v>3</v>
      </c>
      <c r="L1619">
        <v>9</v>
      </c>
      <c r="M1619">
        <v>81</v>
      </c>
      <c r="N1619">
        <v>222</v>
      </c>
      <c r="O1619">
        <v>162.58000000000001</v>
      </c>
      <c r="P1619">
        <v>48.99</v>
      </c>
      <c r="Q1619">
        <v>113.58</v>
      </c>
      <c r="R1619">
        <v>0.73</v>
      </c>
      <c r="S1619">
        <v>1.328576701</v>
      </c>
      <c r="T1619">
        <v>14</v>
      </c>
    </row>
    <row r="1620" spans="1:20" x14ac:dyDescent="0.35">
      <c r="A1620" s="8">
        <v>45750.442650462966</v>
      </c>
      <c r="B1620">
        <v>321</v>
      </c>
      <c r="C1620">
        <v>233</v>
      </c>
      <c r="D1620">
        <v>112</v>
      </c>
      <c r="E1620">
        <v>121</v>
      </c>
      <c r="F1620" s="2">
        <v>45750</v>
      </c>
      <c r="G1620" s="5">
        <f t="shared" si="25"/>
        <v>14</v>
      </c>
      <c r="H1620" t="s">
        <v>1602</v>
      </c>
      <c r="I1620">
        <v>2025</v>
      </c>
      <c r="J1620">
        <v>4</v>
      </c>
      <c r="K1620">
        <v>3</v>
      </c>
      <c r="L1620">
        <v>10</v>
      </c>
      <c r="M1620">
        <v>87</v>
      </c>
      <c r="N1620">
        <v>306</v>
      </c>
      <c r="O1620">
        <v>182.56</v>
      </c>
      <c r="P1620">
        <v>55.02</v>
      </c>
      <c r="Q1620">
        <v>127.55</v>
      </c>
      <c r="R1620">
        <v>0.6</v>
      </c>
      <c r="S1620">
        <v>1.2762927260000001</v>
      </c>
      <c r="T1620">
        <v>14</v>
      </c>
    </row>
    <row r="1621" spans="1:20" x14ac:dyDescent="0.35">
      <c r="A1621" s="8">
        <v>45750.477037037039</v>
      </c>
      <c r="B1621">
        <v>295</v>
      </c>
      <c r="C1621">
        <v>227</v>
      </c>
      <c r="D1621">
        <v>123</v>
      </c>
      <c r="E1621">
        <v>104</v>
      </c>
      <c r="F1621" s="2">
        <v>45750</v>
      </c>
      <c r="G1621" s="5">
        <f t="shared" si="25"/>
        <v>14</v>
      </c>
      <c r="H1621" t="s">
        <v>1603</v>
      </c>
      <c r="I1621">
        <v>2025</v>
      </c>
      <c r="J1621">
        <v>4</v>
      </c>
      <c r="K1621">
        <v>3</v>
      </c>
      <c r="L1621">
        <v>11</v>
      </c>
      <c r="M1621">
        <v>73</v>
      </c>
      <c r="N1621">
        <v>208</v>
      </c>
      <c r="O1621">
        <v>119.93</v>
      </c>
      <c r="P1621">
        <v>36.14</v>
      </c>
      <c r="Q1621">
        <v>83.79</v>
      </c>
      <c r="R1621">
        <v>0.57999999999999996</v>
      </c>
      <c r="S1621">
        <v>1.892770783</v>
      </c>
      <c r="T1621">
        <v>14</v>
      </c>
    </row>
    <row r="1622" spans="1:20" x14ac:dyDescent="0.35">
      <c r="A1622" s="8">
        <v>45750.519317129627</v>
      </c>
      <c r="B1622">
        <v>281</v>
      </c>
      <c r="C1622">
        <v>182</v>
      </c>
      <c r="D1622">
        <v>101</v>
      </c>
      <c r="E1622">
        <v>81</v>
      </c>
      <c r="F1622" s="2">
        <v>45750</v>
      </c>
      <c r="G1622" s="5">
        <f t="shared" si="25"/>
        <v>14</v>
      </c>
      <c r="H1622" t="s">
        <v>1604</v>
      </c>
      <c r="I1622">
        <v>2025</v>
      </c>
      <c r="J1622">
        <v>4</v>
      </c>
      <c r="K1622">
        <v>3</v>
      </c>
      <c r="L1622">
        <v>12</v>
      </c>
      <c r="M1622">
        <v>66</v>
      </c>
      <c r="N1622">
        <v>196</v>
      </c>
      <c r="O1622">
        <v>133.26</v>
      </c>
      <c r="P1622">
        <v>40.159999999999997</v>
      </c>
      <c r="Q1622">
        <v>93.1</v>
      </c>
      <c r="R1622">
        <v>0.68</v>
      </c>
      <c r="S1622">
        <v>1.3657511630000001</v>
      </c>
      <c r="T1622">
        <v>14</v>
      </c>
    </row>
    <row r="1623" spans="1:20" x14ac:dyDescent="0.35">
      <c r="A1623" s="8">
        <v>45750.560960648138</v>
      </c>
      <c r="B1623">
        <v>292</v>
      </c>
      <c r="C1623">
        <v>193</v>
      </c>
      <c r="D1623">
        <v>131</v>
      </c>
      <c r="E1623">
        <v>62</v>
      </c>
      <c r="F1623" s="2">
        <v>45750</v>
      </c>
      <c r="G1623" s="5">
        <f t="shared" si="25"/>
        <v>14</v>
      </c>
      <c r="H1623" t="s">
        <v>1605</v>
      </c>
      <c r="I1623">
        <v>2025</v>
      </c>
      <c r="J1623">
        <v>4</v>
      </c>
      <c r="K1623">
        <v>3</v>
      </c>
      <c r="L1623">
        <v>13</v>
      </c>
      <c r="M1623">
        <v>49</v>
      </c>
      <c r="N1623">
        <v>91</v>
      </c>
      <c r="O1623">
        <v>123.93</v>
      </c>
      <c r="P1623">
        <v>37.35</v>
      </c>
      <c r="Q1623">
        <v>86.58</v>
      </c>
      <c r="R1623">
        <v>1.36</v>
      </c>
      <c r="S1623">
        <v>1.5573307510000001</v>
      </c>
      <c r="T1623">
        <v>14</v>
      </c>
    </row>
    <row r="1624" spans="1:20" x14ac:dyDescent="0.35">
      <c r="A1624" s="8">
        <v>45750.609930555547</v>
      </c>
      <c r="B1624">
        <v>313</v>
      </c>
      <c r="C1624">
        <v>245</v>
      </c>
      <c r="D1624">
        <v>160</v>
      </c>
      <c r="E1624">
        <v>85</v>
      </c>
      <c r="F1624" s="2">
        <v>45750</v>
      </c>
      <c r="G1624" s="5">
        <f t="shared" si="25"/>
        <v>14</v>
      </c>
      <c r="H1624" t="s">
        <v>1606</v>
      </c>
      <c r="I1624">
        <v>2025</v>
      </c>
      <c r="J1624">
        <v>4</v>
      </c>
      <c r="K1624">
        <v>3</v>
      </c>
      <c r="L1624">
        <v>14</v>
      </c>
      <c r="M1624">
        <v>60</v>
      </c>
      <c r="N1624">
        <v>121</v>
      </c>
      <c r="O1624">
        <v>147.91999999999999</v>
      </c>
      <c r="P1624">
        <v>44.58</v>
      </c>
      <c r="Q1624">
        <v>103.34</v>
      </c>
      <c r="R1624">
        <v>1.22</v>
      </c>
      <c r="S1624">
        <v>1.6563007030000001</v>
      </c>
      <c r="T1624">
        <v>14</v>
      </c>
    </row>
    <row r="1625" spans="1:20" x14ac:dyDescent="0.35">
      <c r="A1625" s="8">
        <v>45750.629664351851</v>
      </c>
      <c r="B1625">
        <v>376</v>
      </c>
      <c r="C1625">
        <v>254</v>
      </c>
      <c r="D1625">
        <v>168</v>
      </c>
      <c r="E1625">
        <v>86</v>
      </c>
      <c r="F1625" s="2">
        <v>45750</v>
      </c>
      <c r="G1625" s="5">
        <f t="shared" si="25"/>
        <v>14</v>
      </c>
      <c r="H1625" t="s">
        <v>1607</v>
      </c>
      <c r="I1625">
        <v>2025</v>
      </c>
      <c r="J1625">
        <v>4</v>
      </c>
      <c r="K1625">
        <v>3</v>
      </c>
      <c r="L1625">
        <v>15</v>
      </c>
      <c r="M1625">
        <v>67</v>
      </c>
      <c r="N1625">
        <v>132</v>
      </c>
      <c r="O1625">
        <v>141.25</v>
      </c>
      <c r="P1625">
        <v>42.57</v>
      </c>
      <c r="Q1625">
        <v>98.69</v>
      </c>
      <c r="R1625">
        <v>1.07</v>
      </c>
      <c r="S1625">
        <v>1.7982300879999999</v>
      </c>
      <c r="T1625">
        <v>14</v>
      </c>
    </row>
    <row r="1626" spans="1:20" x14ac:dyDescent="0.35">
      <c r="A1626" s="8">
        <v>45750.692314814813</v>
      </c>
      <c r="B1626">
        <v>411</v>
      </c>
      <c r="C1626">
        <v>287</v>
      </c>
      <c r="D1626">
        <v>189</v>
      </c>
      <c r="E1626">
        <v>98</v>
      </c>
      <c r="F1626" s="2">
        <v>45750</v>
      </c>
      <c r="G1626" s="5">
        <f t="shared" si="25"/>
        <v>14</v>
      </c>
      <c r="H1626" t="s">
        <v>1608</v>
      </c>
      <c r="I1626">
        <v>2025</v>
      </c>
      <c r="J1626">
        <v>4</v>
      </c>
      <c r="K1626">
        <v>3</v>
      </c>
      <c r="L1626">
        <v>16</v>
      </c>
      <c r="M1626">
        <v>82</v>
      </c>
      <c r="N1626">
        <v>156</v>
      </c>
      <c r="O1626">
        <v>201.22</v>
      </c>
      <c r="P1626">
        <v>60.64</v>
      </c>
      <c r="Q1626">
        <v>140.58000000000001</v>
      </c>
      <c r="R1626">
        <v>1.29</v>
      </c>
      <c r="S1626">
        <v>1.4262995730000001</v>
      </c>
      <c r="T1626">
        <v>14</v>
      </c>
    </row>
    <row r="1627" spans="1:20" x14ac:dyDescent="0.35">
      <c r="A1627" s="8">
        <v>45750.739733796298</v>
      </c>
      <c r="B1627">
        <v>434</v>
      </c>
      <c r="C1627">
        <v>293</v>
      </c>
      <c r="D1627">
        <v>149</v>
      </c>
      <c r="E1627">
        <v>144</v>
      </c>
      <c r="F1627" s="2">
        <v>45750</v>
      </c>
      <c r="G1627" s="5">
        <f t="shared" si="25"/>
        <v>14</v>
      </c>
      <c r="H1627" t="s">
        <v>1609</v>
      </c>
      <c r="I1627">
        <v>2025</v>
      </c>
      <c r="J1627">
        <v>4</v>
      </c>
      <c r="K1627">
        <v>3</v>
      </c>
      <c r="L1627">
        <v>17</v>
      </c>
      <c r="M1627">
        <v>101</v>
      </c>
      <c r="N1627">
        <v>212</v>
      </c>
      <c r="O1627">
        <v>235.87</v>
      </c>
      <c r="P1627">
        <v>71.08</v>
      </c>
      <c r="Q1627">
        <v>164.79</v>
      </c>
      <c r="R1627">
        <v>1.1100000000000001</v>
      </c>
      <c r="S1627">
        <v>1.2422096920000001</v>
      </c>
      <c r="T1627">
        <v>14</v>
      </c>
    </row>
    <row r="1628" spans="1:20" x14ac:dyDescent="0.35">
      <c r="A1628" s="8">
        <v>45750.778541666667</v>
      </c>
      <c r="B1628">
        <v>386</v>
      </c>
      <c r="C1628">
        <v>266</v>
      </c>
      <c r="D1628">
        <v>130</v>
      </c>
      <c r="E1628">
        <v>136</v>
      </c>
      <c r="F1628" s="2">
        <v>45750</v>
      </c>
      <c r="G1628" s="5">
        <f t="shared" si="25"/>
        <v>14</v>
      </c>
      <c r="H1628" t="s">
        <v>1610</v>
      </c>
      <c r="I1628">
        <v>2025</v>
      </c>
      <c r="J1628">
        <v>4</v>
      </c>
      <c r="K1628">
        <v>3</v>
      </c>
      <c r="L1628">
        <v>18</v>
      </c>
      <c r="M1628">
        <v>103</v>
      </c>
      <c r="N1628">
        <v>241</v>
      </c>
      <c r="O1628">
        <v>194.56</v>
      </c>
      <c r="P1628">
        <v>58.63</v>
      </c>
      <c r="Q1628">
        <v>135.91999999999999</v>
      </c>
      <c r="R1628">
        <v>0.81</v>
      </c>
      <c r="S1628">
        <v>1.3671875</v>
      </c>
      <c r="T1628">
        <v>14</v>
      </c>
    </row>
    <row r="1629" spans="1:20" x14ac:dyDescent="0.35">
      <c r="A1629" s="8">
        <v>45750.829375000001</v>
      </c>
      <c r="B1629">
        <v>487</v>
      </c>
      <c r="C1629">
        <v>374</v>
      </c>
      <c r="D1629">
        <v>201</v>
      </c>
      <c r="E1629">
        <v>173</v>
      </c>
      <c r="F1629" s="2">
        <v>45750</v>
      </c>
      <c r="G1629" s="5">
        <f t="shared" si="25"/>
        <v>14</v>
      </c>
      <c r="H1629" t="s">
        <v>1611</v>
      </c>
      <c r="I1629">
        <v>2025</v>
      </c>
      <c r="J1629">
        <v>4</v>
      </c>
      <c r="K1629">
        <v>3</v>
      </c>
      <c r="L1629">
        <v>19</v>
      </c>
      <c r="M1629">
        <v>126</v>
      </c>
      <c r="N1629">
        <v>304</v>
      </c>
      <c r="O1629">
        <v>205.22</v>
      </c>
      <c r="P1629">
        <v>61.85</v>
      </c>
      <c r="Q1629">
        <v>143.37</v>
      </c>
      <c r="R1629">
        <v>0.68</v>
      </c>
      <c r="S1629">
        <v>1.8224344610000001</v>
      </c>
      <c r="T1629">
        <v>14</v>
      </c>
    </row>
    <row r="1630" spans="1:20" x14ac:dyDescent="0.35">
      <c r="A1630" s="8">
        <v>45750.867488425924</v>
      </c>
      <c r="B1630">
        <v>517</v>
      </c>
      <c r="C1630">
        <v>345</v>
      </c>
      <c r="D1630">
        <v>204</v>
      </c>
      <c r="E1630">
        <v>141</v>
      </c>
      <c r="F1630" s="2">
        <v>45750</v>
      </c>
      <c r="G1630" s="5">
        <f t="shared" si="25"/>
        <v>14</v>
      </c>
      <c r="H1630" t="s">
        <v>1612</v>
      </c>
      <c r="I1630">
        <v>2025</v>
      </c>
      <c r="J1630">
        <v>4</v>
      </c>
      <c r="K1630">
        <v>3</v>
      </c>
      <c r="L1630">
        <v>20</v>
      </c>
      <c r="M1630">
        <v>105</v>
      </c>
      <c r="N1630">
        <v>83</v>
      </c>
      <c r="O1630">
        <v>186.56</v>
      </c>
      <c r="P1630">
        <v>56.22</v>
      </c>
      <c r="Q1630">
        <v>130.34</v>
      </c>
      <c r="R1630">
        <v>2.25</v>
      </c>
      <c r="S1630">
        <v>1.849271012</v>
      </c>
      <c r="T1630">
        <v>14</v>
      </c>
    </row>
    <row r="1631" spans="1:20" x14ac:dyDescent="0.35">
      <c r="A1631" s="8">
        <v>45750.882905092592</v>
      </c>
      <c r="B1631">
        <v>643</v>
      </c>
      <c r="C1631">
        <v>462</v>
      </c>
      <c r="D1631">
        <v>268</v>
      </c>
      <c r="E1631">
        <v>194</v>
      </c>
      <c r="F1631" s="2">
        <v>45750</v>
      </c>
      <c r="G1631" s="5">
        <f t="shared" si="25"/>
        <v>14</v>
      </c>
      <c r="H1631" t="s">
        <v>1613</v>
      </c>
      <c r="I1631">
        <v>2025</v>
      </c>
      <c r="J1631">
        <v>4</v>
      </c>
      <c r="K1631">
        <v>3</v>
      </c>
      <c r="L1631">
        <v>21</v>
      </c>
      <c r="M1631">
        <v>135</v>
      </c>
      <c r="N1631">
        <v>138</v>
      </c>
      <c r="O1631">
        <v>286.51</v>
      </c>
      <c r="P1631">
        <v>86.34</v>
      </c>
      <c r="Q1631">
        <v>200.16</v>
      </c>
      <c r="R1631">
        <v>2.08</v>
      </c>
      <c r="S1631">
        <v>1.6125091620000001</v>
      </c>
      <c r="T1631">
        <v>14</v>
      </c>
    </row>
    <row r="1632" spans="1:20" x14ac:dyDescent="0.35">
      <c r="A1632" s="8">
        <v>45750.930127314823</v>
      </c>
      <c r="B1632">
        <v>634</v>
      </c>
      <c r="C1632">
        <v>432</v>
      </c>
      <c r="D1632">
        <v>249</v>
      </c>
      <c r="E1632">
        <v>183</v>
      </c>
      <c r="F1632" s="2">
        <v>45750</v>
      </c>
      <c r="G1632" s="5">
        <f t="shared" si="25"/>
        <v>14</v>
      </c>
      <c r="H1632" t="s">
        <v>1614</v>
      </c>
      <c r="I1632">
        <v>2025</v>
      </c>
      <c r="J1632">
        <v>4</v>
      </c>
      <c r="K1632">
        <v>3</v>
      </c>
      <c r="L1632">
        <v>22</v>
      </c>
      <c r="M1632">
        <v>132</v>
      </c>
      <c r="N1632">
        <v>116</v>
      </c>
      <c r="O1632">
        <v>226.54</v>
      </c>
      <c r="P1632">
        <v>68.27</v>
      </c>
      <c r="Q1632">
        <v>158.27000000000001</v>
      </c>
      <c r="R1632">
        <v>1.95</v>
      </c>
      <c r="S1632">
        <v>1.9069480000000001</v>
      </c>
      <c r="T1632">
        <v>14</v>
      </c>
    </row>
    <row r="1633" spans="1:20" x14ac:dyDescent="0.35">
      <c r="A1633" s="8">
        <v>45750.95989583333</v>
      </c>
      <c r="B1633">
        <v>499</v>
      </c>
      <c r="C1633">
        <v>325</v>
      </c>
      <c r="D1633">
        <v>167</v>
      </c>
      <c r="E1633">
        <v>158</v>
      </c>
      <c r="F1633" s="2">
        <v>45750</v>
      </c>
      <c r="G1633" s="5">
        <f t="shared" si="25"/>
        <v>14</v>
      </c>
      <c r="H1633" t="s">
        <v>1615</v>
      </c>
      <c r="I1633">
        <v>2025</v>
      </c>
      <c r="J1633">
        <v>4</v>
      </c>
      <c r="K1633">
        <v>3</v>
      </c>
      <c r="L1633">
        <v>23</v>
      </c>
      <c r="M1633">
        <v>125</v>
      </c>
      <c r="N1633">
        <v>140</v>
      </c>
      <c r="O1633">
        <v>327.82</v>
      </c>
      <c r="P1633">
        <v>98.79</v>
      </c>
      <c r="Q1633">
        <v>229.02</v>
      </c>
      <c r="R1633">
        <v>2.34</v>
      </c>
      <c r="S1633">
        <v>0.99139771830000001</v>
      </c>
      <c r="T1633">
        <v>14</v>
      </c>
    </row>
    <row r="1634" spans="1:20" x14ac:dyDescent="0.35">
      <c r="A1634" s="8">
        <v>45751.014409722222</v>
      </c>
      <c r="B1634">
        <v>449</v>
      </c>
      <c r="C1634">
        <v>322</v>
      </c>
      <c r="D1634">
        <v>157</v>
      </c>
      <c r="E1634">
        <v>165</v>
      </c>
      <c r="F1634" s="2">
        <v>45751</v>
      </c>
      <c r="G1634" s="5">
        <f t="shared" si="25"/>
        <v>14</v>
      </c>
      <c r="H1634" t="s">
        <v>1616</v>
      </c>
      <c r="I1634">
        <v>2025</v>
      </c>
      <c r="J1634">
        <v>4</v>
      </c>
      <c r="K1634">
        <v>4</v>
      </c>
      <c r="L1634">
        <v>0</v>
      </c>
      <c r="M1634">
        <v>125</v>
      </c>
      <c r="N1634">
        <v>382</v>
      </c>
      <c r="O1634">
        <v>283.19</v>
      </c>
      <c r="P1634">
        <v>78.06</v>
      </c>
      <c r="Q1634">
        <v>205.14</v>
      </c>
      <c r="R1634">
        <v>0.74</v>
      </c>
      <c r="S1634">
        <v>1.1370458000000001</v>
      </c>
      <c r="T1634">
        <v>14</v>
      </c>
    </row>
    <row r="1635" spans="1:20" x14ac:dyDescent="0.35">
      <c r="A1635" s="8">
        <v>45751.052916666667</v>
      </c>
      <c r="B1635">
        <v>396</v>
      </c>
      <c r="C1635">
        <v>299</v>
      </c>
      <c r="D1635">
        <v>169</v>
      </c>
      <c r="E1635">
        <v>130</v>
      </c>
      <c r="F1635" s="2">
        <v>45751</v>
      </c>
      <c r="G1635" s="5">
        <f t="shared" si="25"/>
        <v>14</v>
      </c>
      <c r="H1635" t="s">
        <v>1617</v>
      </c>
      <c r="I1635">
        <v>2025</v>
      </c>
      <c r="J1635">
        <v>4</v>
      </c>
      <c r="K1635">
        <v>4</v>
      </c>
      <c r="L1635">
        <v>1</v>
      </c>
      <c r="M1635">
        <v>96</v>
      </c>
      <c r="N1635">
        <v>210</v>
      </c>
      <c r="O1635">
        <v>163.95</v>
      </c>
      <c r="P1635">
        <v>45.19</v>
      </c>
      <c r="Q1635">
        <v>118.76</v>
      </c>
      <c r="R1635">
        <v>0.78</v>
      </c>
      <c r="S1635">
        <v>1.823726746</v>
      </c>
      <c r="T1635">
        <v>14</v>
      </c>
    </row>
    <row r="1636" spans="1:20" x14ac:dyDescent="0.35">
      <c r="A1636" s="8">
        <v>45751.098333333342</v>
      </c>
      <c r="B1636">
        <v>308</v>
      </c>
      <c r="C1636">
        <v>262</v>
      </c>
      <c r="D1636">
        <v>151</v>
      </c>
      <c r="E1636">
        <v>111</v>
      </c>
      <c r="F1636" s="2">
        <v>45751</v>
      </c>
      <c r="G1636" s="5">
        <f t="shared" si="25"/>
        <v>14</v>
      </c>
      <c r="H1636" t="s">
        <v>1618</v>
      </c>
      <c r="I1636">
        <v>2025</v>
      </c>
      <c r="J1636">
        <v>4</v>
      </c>
      <c r="K1636">
        <v>4</v>
      </c>
      <c r="L1636">
        <v>2</v>
      </c>
      <c r="M1636">
        <v>82</v>
      </c>
      <c r="N1636">
        <v>178</v>
      </c>
      <c r="O1636">
        <v>161.24</v>
      </c>
      <c r="P1636">
        <v>44.45</v>
      </c>
      <c r="Q1636">
        <v>116.8</v>
      </c>
      <c r="R1636">
        <v>0.91</v>
      </c>
      <c r="S1636">
        <v>1.6249069709999999</v>
      </c>
      <c r="T1636">
        <v>14</v>
      </c>
    </row>
    <row r="1637" spans="1:20" x14ac:dyDescent="0.35">
      <c r="A1637" s="8">
        <v>45751.144872685189</v>
      </c>
      <c r="B1637">
        <v>474</v>
      </c>
      <c r="C1637">
        <v>303</v>
      </c>
      <c r="D1637">
        <v>215</v>
      </c>
      <c r="E1637">
        <v>88</v>
      </c>
      <c r="F1637" s="2">
        <v>45751</v>
      </c>
      <c r="G1637" s="5">
        <f t="shared" si="25"/>
        <v>14</v>
      </c>
      <c r="H1637" t="s">
        <v>1619</v>
      </c>
      <c r="I1637">
        <v>2025</v>
      </c>
      <c r="J1637">
        <v>4</v>
      </c>
      <c r="K1637">
        <v>4</v>
      </c>
      <c r="L1637">
        <v>3</v>
      </c>
      <c r="M1637">
        <v>69</v>
      </c>
      <c r="N1637">
        <v>152</v>
      </c>
      <c r="O1637">
        <v>165.31</v>
      </c>
      <c r="P1637">
        <v>45.57</v>
      </c>
      <c r="Q1637">
        <v>119.74</v>
      </c>
      <c r="R1637">
        <v>1.0900000000000001</v>
      </c>
      <c r="S1637">
        <v>1.832919969</v>
      </c>
      <c r="T1637">
        <v>14</v>
      </c>
    </row>
    <row r="1638" spans="1:20" x14ac:dyDescent="0.35">
      <c r="A1638" s="8">
        <v>45751.184583333343</v>
      </c>
      <c r="B1638">
        <v>530</v>
      </c>
      <c r="C1638">
        <v>335</v>
      </c>
      <c r="D1638">
        <v>257</v>
      </c>
      <c r="E1638">
        <v>78</v>
      </c>
      <c r="F1638" s="2">
        <v>45751</v>
      </c>
      <c r="G1638" s="5">
        <f t="shared" si="25"/>
        <v>14</v>
      </c>
      <c r="H1638" t="s">
        <v>1620</v>
      </c>
      <c r="I1638">
        <v>2025</v>
      </c>
      <c r="J1638">
        <v>4</v>
      </c>
      <c r="K1638">
        <v>4</v>
      </c>
      <c r="L1638">
        <v>4</v>
      </c>
      <c r="M1638">
        <v>65</v>
      </c>
      <c r="N1638">
        <v>140</v>
      </c>
      <c r="O1638">
        <v>158.53</v>
      </c>
      <c r="P1638">
        <v>43.7</v>
      </c>
      <c r="Q1638">
        <v>114.84</v>
      </c>
      <c r="R1638">
        <v>1.1299999999999999</v>
      </c>
      <c r="S1638">
        <v>2.1131647010000001</v>
      </c>
      <c r="T1638">
        <v>14</v>
      </c>
    </row>
    <row r="1639" spans="1:20" x14ac:dyDescent="0.35">
      <c r="A1639" s="8">
        <v>45751.226215277777</v>
      </c>
      <c r="B1639">
        <v>541</v>
      </c>
      <c r="C1639">
        <v>350</v>
      </c>
      <c r="D1639">
        <v>280</v>
      </c>
      <c r="E1639">
        <v>70</v>
      </c>
      <c r="F1639" s="2">
        <v>45751</v>
      </c>
      <c r="G1639" s="5">
        <f t="shared" si="25"/>
        <v>14</v>
      </c>
      <c r="H1639" t="s">
        <v>1621</v>
      </c>
      <c r="I1639">
        <v>2025</v>
      </c>
      <c r="J1639">
        <v>4</v>
      </c>
      <c r="K1639">
        <v>4</v>
      </c>
      <c r="L1639">
        <v>5</v>
      </c>
      <c r="M1639">
        <v>52</v>
      </c>
      <c r="N1639">
        <v>89</v>
      </c>
      <c r="O1639">
        <v>98.91</v>
      </c>
      <c r="P1639">
        <v>27.26</v>
      </c>
      <c r="Q1639">
        <v>71.650000000000006</v>
      </c>
      <c r="R1639">
        <v>1.1100000000000001</v>
      </c>
      <c r="S1639">
        <v>3.5385704179999999</v>
      </c>
      <c r="T1639">
        <v>14</v>
      </c>
    </row>
    <row r="1640" spans="1:20" x14ac:dyDescent="0.35">
      <c r="A1640" s="8">
        <v>45751.273402777777</v>
      </c>
      <c r="B1640">
        <v>550</v>
      </c>
      <c r="C1640">
        <v>305</v>
      </c>
      <c r="D1640">
        <v>227</v>
      </c>
      <c r="E1640">
        <v>78</v>
      </c>
      <c r="F1640" s="2">
        <v>45751</v>
      </c>
      <c r="G1640" s="5">
        <f t="shared" si="25"/>
        <v>14</v>
      </c>
      <c r="H1640" t="s">
        <v>1622</v>
      </c>
      <c r="I1640">
        <v>2025</v>
      </c>
      <c r="J1640">
        <v>4</v>
      </c>
      <c r="K1640">
        <v>4</v>
      </c>
      <c r="L1640">
        <v>6</v>
      </c>
      <c r="M1640">
        <v>63</v>
      </c>
      <c r="N1640">
        <v>113</v>
      </c>
      <c r="O1640">
        <v>108.4</v>
      </c>
      <c r="P1640">
        <v>29.88</v>
      </c>
      <c r="Q1640">
        <v>78.52</v>
      </c>
      <c r="R1640">
        <v>0.96</v>
      </c>
      <c r="S1640">
        <v>2.8136531370000002</v>
      </c>
      <c r="T1640">
        <v>14</v>
      </c>
    </row>
    <row r="1641" spans="1:20" x14ac:dyDescent="0.35">
      <c r="A1641" s="8">
        <v>45751.313078703701</v>
      </c>
      <c r="B1641">
        <v>481</v>
      </c>
      <c r="C1641">
        <v>267</v>
      </c>
      <c r="D1641">
        <v>196</v>
      </c>
      <c r="E1641">
        <v>71</v>
      </c>
      <c r="F1641" s="2">
        <v>45751</v>
      </c>
      <c r="G1641" s="5">
        <f t="shared" si="25"/>
        <v>14</v>
      </c>
      <c r="H1641" t="s">
        <v>1623</v>
      </c>
      <c r="I1641">
        <v>2025</v>
      </c>
      <c r="J1641">
        <v>4</v>
      </c>
      <c r="K1641">
        <v>4</v>
      </c>
      <c r="L1641">
        <v>7</v>
      </c>
      <c r="M1641">
        <v>53</v>
      </c>
      <c r="N1641">
        <v>92</v>
      </c>
      <c r="O1641">
        <v>100.27</v>
      </c>
      <c r="P1641">
        <v>27.64</v>
      </c>
      <c r="Q1641">
        <v>72.63</v>
      </c>
      <c r="R1641">
        <v>1.0900000000000001</v>
      </c>
      <c r="S1641">
        <v>2.6628104119999998</v>
      </c>
      <c r="T1641">
        <v>14</v>
      </c>
    </row>
    <row r="1642" spans="1:20" x14ac:dyDescent="0.35">
      <c r="A1642" s="8">
        <v>45751.336550925917</v>
      </c>
      <c r="B1642">
        <v>269</v>
      </c>
      <c r="C1642">
        <v>150</v>
      </c>
      <c r="D1642">
        <v>74</v>
      </c>
      <c r="E1642">
        <v>76</v>
      </c>
      <c r="F1642" s="2">
        <v>45751</v>
      </c>
      <c r="G1642" s="5">
        <f t="shared" si="25"/>
        <v>14</v>
      </c>
      <c r="H1642" t="s">
        <v>1624</v>
      </c>
      <c r="I1642">
        <v>2025</v>
      </c>
      <c r="J1642">
        <v>4</v>
      </c>
      <c r="K1642">
        <v>4</v>
      </c>
      <c r="L1642">
        <v>8</v>
      </c>
      <c r="M1642">
        <v>55</v>
      </c>
      <c r="N1642">
        <v>140</v>
      </c>
      <c r="O1642">
        <v>132.79</v>
      </c>
      <c r="P1642">
        <v>36.6</v>
      </c>
      <c r="Q1642">
        <v>96.19</v>
      </c>
      <c r="R1642">
        <v>0.95</v>
      </c>
      <c r="S1642">
        <v>1.129603133</v>
      </c>
      <c r="T1642">
        <v>14</v>
      </c>
    </row>
    <row r="1643" spans="1:20" x14ac:dyDescent="0.35">
      <c r="A1643" s="8">
        <v>45751.386944444443</v>
      </c>
      <c r="B1643">
        <v>260</v>
      </c>
      <c r="C1643">
        <v>170</v>
      </c>
      <c r="D1643">
        <v>87</v>
      </c>
      <c r="E1643">
        <v>83</v>
      </c>
      <c r="F1643" s="2">
        <v>45751</v>
      </c>
      <c r="G1643" s="5">
        <f t="shared" si="25"/>
        <v>14</v>
      </c>
      <c r="H1643" t="s">
        <v>1625</v>
      </c>
      <c r="I1643">
        <v>2025</v>
      </c>
      <c r="J1643">
        <v>4</v>
      </c>
      <c r="K1643">
        <v>4</v>
      </c>
      <c r="L1643">
        <v>9</v>
      </c>
      <c r="M1643">
        <v>61</v>
      </c>
      <c r="N1643">
        <v>169</v>
      </c>
      <c r="O1643">
        <v>155.82</v>
      </c>
      <c r="P1643">
        <v>42.95</v>
      </c>
      <c r="Q1643">
        <v>112.87</v>
      </c>
      <c r="R1643">
        <v>0.92</v>
      </c>
      <c r="S1643">
        <v>1.0910024389999999</v>
      </c>
      <c r="T1643">
        <v>14</v>
      </c>
    </row>
    <row r="1644" spans="1:20" x14ac:dyDescent="0.35">
      <c r="A1644" s="8">
        <v>45751.42597222222</v>
      </c>
      <c r="B1644">
        <v>189</v>
      </c>
      <c r="C1644">
        <v>150</v>
      </c>
      <c r="D1644">
        <v>78</v>
      </c>
      <c r="E1644">
        <v>72</v>
      </c>
      <c r="F1644" s="2">
        <v>45751</v>
      </c>
      <c r="G1644" s="5">
        <f t="shared" si="25"/>
        <v>14</v>
      </c>
      <c r="H1644" t="s">
        <v>1626</v>
      </c>
      <c r="I1644">
        <v>2025</v>
      </c>
      <c r="J1644">
        <v>4</v>
      </c>
      <c r="K1644">
        <v>4</v>
      </c>
      <c r="L1644">
        <v>10</v>
      </c>
      <c r="M1644">
        <v>55</v>
      </c>
      <c r="N1644">
        <v>156</v>
      </c>
      <c r="O1644">
        <v>112.46</v>
      </c>
      <c r="P1644">
        <v>31</v>
      </c>
      <c r="Q1644">
        <v>81.47</v>
      </c>
      <c r="R1644">
        <v>0.72</v>
      </c>
      <c r="S1644">
        <v>1.3338075760000001</v>
      </c>
      <c r="T1644">
        <v>14</v>
      </c>
    </row>
    <row r="1645" spans="1:20" x14ac:dyDescent="0.35">
      <c r="A1645" s="8">
        <v>45751.462083333332</v>
      </c>
      <c r="B1645">
        <v>187</v>
      </c>
      <c r="C1645">
        <v>135</v>
      </c>
      <c r="D1645">
        <v>84</v>
      </c>
      <c r="E1645">
        <v>51</v>
      </c>
      <c r="F1645" s="2">
        <v>45751</v>
      </c>
      <c r="G1645" s="5">
        <f t="shared" si="25"/>
        <v>14</v>
      </c>
      <c r="H1645" t="s">
        <v>1627</v>
      </c>
      <c r="I1645">
        <v>2025</v>
      </c>
      <c r="J1645">
        <v>4</v>
      </c>
      <c r="K1645">
        <v>4</v>
      </c>
      <c r="L1645">
        <v>11</v>
      </c>
      <c r="M1645">
        <v>38</v>
      </c>
      <c r="N1645">
        <v>94</v>
      </c>
      <c r="O1645">
        <v>81.3</v>
      </c>
      <c r="P1645">
        <v>22.41</v>
      </c>
      <c r="Q1645">
        <v>58.89</v>
      </c>
      <c r="R1645">
        <v>0.86</v>
      </c>
      <c r="S1645">
        <v>1.660516605</v>
      </c>
      <c r="T1645">
        <v>14</v>
      </c>
    </row>
    <row r="1646" spans="1:20" x14ac:dyDescent="0.35">
      <c r="A1646" s="8">
        <v>45751.502280092587</v>
      </c>
      <c r="B1646">
        <v>160</v>
      </c>
      <c r="C1646">
        <v>130</v>
      </c>
      <c r="D1646">
        <v>98</v>
      </c>
      <c r="E1646">
        <v>32</v>
      </c>
      <c r="F1646" s="2">
        <v>45751</v>
      </c>
      <c r="G1646" s="5">
        <f t="shared" si="25"/>
        <v>14</v>
      </c>
      <c r="H1646" t="s">
        <v>1628</v>
      </c>
      <c r="I1646">
        <v>2025</v>
      </c>
      <c r="J1646">
        <v>4</v>
      </c>
      <c r="K1646">
        <v>4</v>
      </c>
      <c r="L1646">
        <v>12</v>
      </c>
      <c r="M1646">
        <v>28</v>
      </c>
      <c r="N1646">
        <v>64</v>
      </c>
      <c r="O1646">
        <v>65.040000000000006</v>
      </c>
      <c r="P1646">
        <v>17.93</v>
      </c>
      <c r="Q1646">
        <v>47.11</v>
      </c>
      <c r="R1646">
        <v>1.02</v>
      </c>
      <c r="S1646">
        <v>1.9987699880000001</v>
      </c>
      <c r="T1646">
        <v>14</v>
      </c>
    </row>
    <row r="1647" spans="1:20" x14ac:dyDescent="0.35">
      <c r="A1647" s="8">
        <v>45751.557893518519</v>
      </c>
      <c r="B1647">
        <v>294</v>
      </c>
      <c r="C1647">
        <v>222</v>
      </c>
      <c r="D1647">
        <v>159</v>
      </c>
      <c r="E1647">
        <v>63</v>
      </c>
      <c r="F1647" s="2">
        <v>45751</v>
      </c>
      <c r="G1647" s="5">
        <f t="shared" si="25"/>
        <v>14</v>
      </c>
      <c r="H1647" t="s">
        <v>1629</v>
      </c>
      <c r="I1647">
        <v>2025</v>
      </c>
      <c r="J1647">
        <v>4</v>
      </c>
      <c r="K1647">
        <v>4</v>
      </c>
      <c r="L1647">
        <v>13</v>
      </c>
      <c r="M1647">
        <v>47</v>
      </c>
      <c r="N1647">
        <v>78</v>
      </c>
      <c r="O1647">
        <v>90.78</v>
      </c>
      <c r="P1647">
        <v>25.02</v>
      </c>
      <c r="Q1647">
        <v>65.760000000000005</v>
      </c>
      <c r="R1647">
        <v>1.1599999999999999</v>
      </c>
      <c r="S1647">
        <v>2.4454725709999998</v>
      </c>
      <c r="T1647">
        <v>14</v>
      </c>
    </row>
    <row r="1648" spans="1:20" x14ac:dyDescent="0.35">
      <c r="A1648" s="8">
        <v>45751.615601851852</v>
      </c>
      <c r="B1648">
        <v>280</v>
      </c>
      <c r="C1648">
        <v>183</v>
      </c>
      <c r="D1648">
        <v>104</v>
      </c>
      <c r="E1648">
        <v>79</v>
      </c>
      <c r="F1648" s="2">
        <v>45751</v>
      </c>
      <c r="G1648" s="5">
        <f t="shared" si="25"/>
        <v>14</v>
      </c>
      <c r="H1648" t="s">
        <v>1630</v>
      </c>
      <c r="I1648">
        <v>2025</v>
      </c>
      <c r="J1648">
        <v>4</v>
      </c>
      <c r="K1648">
        <v>4</v>
      </c>
      <c r="L1648">
        <v>14</v>
      </c>
      <c r="M1648">
        <v>66</v>
      </c>
      <c r="N1648">
        <v>134</v>
      </c>
      <c r="O1648">
        <v>140.91999999999999</v>
      </c>
      <c r="P1648">
        <v>38.840000000000003</v>
      </c>
      <c r="Q1648">
        <v>102.08</v>
      </c>
      <c r="R1648">
        <v>1.05</v>
      </c>
      <c r="S1648">
        <v>1.2986091399999999</v>
      </c>
      <c r="T1648">
        <v>14</v>
      </c>
    </row>
    <row r="1649" spans="1:20" x14ac:dyDescent="0.35">
      <c r="A1649" s="8">
        <v>45751.640763888892</v>
      </c>
      <c r="B1649">
        <v>307</v>
      </c>
      <c r="C1649">
        <v>223</v>
      </c>
      <c r="D1649">
        <v>126</v>
      </c>
      <c r="E1649">
        <v>97</v>
      </c>
      <c r="F1649" s="2">
        <v>45751</v>
      </c>
      <c r="G1649" s="5">
        <f t="shared" si="25"/>
        <v>14</v>
      </c>
      <c r="H1649" t="s">
        <v>1631</v>
      </c>
      <c r="I1649">
        <v>2025</v>
      </c>
      <c r="J1649">
        <v>4</v>
      </c>
      <c r="K1649">
        <v>4</v>
      </c>
      <c r="L1649">
        <v>15</v>
      </c>
      <c r="M1649">
        <v>77</v>
      </c>
      <c r="N1649">
        <v>188</v>
      </c>
      <c r="O1649">
        <v>197.83</v>
      </c>
      <c r="P1649">
        <v>54.53</v>
      </c>
      <c r="Q1649">
        <v>143.30000000000001</v>
      </c>
      <c r="R1649">
        <v>1.05</v>
      </c>
      <c r="S1649">
        <v>1.1272304500000001</v>
      </c>
      <c r="T1649">
        <v>14</v>
      </c>
    </row>
    <row r="1650" spans="1:20" x14ac:dyDescent="0.35">
      <c r="A1650" s="8">
        <v>45751.66988425926</v>
      </c>
      <c r="B1650">
        <v>345</v>
      </c>
      <c r="C1650">
        <v>264</v>
      </c>
      <c r="D1650">
        <v>143</v>
      </c>
      <c r="E1650">
        <v>121</v>
      </c>
      <c r="F1650" s="2">
        <v>45751</v>
      </c>
      <c r="G1650" s="5">
        <f t="shared" si="25"/>
        <v>14</v>
      </c>
      <c r="H1650" t="s">
        <v>1632</v>
      </c>
      <c r="I1650">
        <v>2025</v>
      </c>
      <c r="J1650">
        <v>4</v>
      </c>
      <c r="K1650">
        <v>4</v>
      </c>
      <c r="L1650">
        <v>16</v>
      </c>
      <c r="M1650">
        <v>94</v>
      </c>
      <c r="N1650">
        <v>170</v>
      </c>
      <c r="O1650">
        <v>173.44</v>
      </c>
      <c r="P1650">
        <v>47.81</v>
      </c>
      <c r="Q1650">
        <v>125.63</v>
      </c>
      <c r="R1650">
        <v>1.02</v>
      </c>
      <c r="S1650">
        <v>1.5221402209999999</v>
      </c>
      <c r="T1650">
        <v>14</v>
      </c>
    </row>
    <row r="1651" spans="1:20" x14ac:dyDescent="0.35">
      <c r="A1651" s="8">
        <v>45751.727708333332</v>
      </c>
      <c r="B1651">
        <v>343</v>
      </c>
      <c r="C1651">
        <v>251</v>
      </c>
      <c r="D1651">
        <v>117</v>
      </c>
      <c r="E1651">
        <v>134</v>
      </c>
      <c r="F1651" s="2">
        <v>45751</v>
      </c>
      <c r="G1651" s="5">
        <f t="shared" si="25"/>
        <v>14</v>
      </c>
      <c r="H1651" t="s">
        <v>1633</v>
      </c>
      <c r="I1651">
        <v>2025</v>
      </c>
      <c r="J1651">
        <v>4</v>
      </c>
      <c r="K1651">
        <v>4</v>
      </c>
      <c r="L1651">
        <v>17</v>
      </c>
      <c r="M1651">
        <v>101</v>
      </c>
      <c r="N1651">
        <v>214</v>
      </c>
      <c r="O1651">
        <v>227.64</v>
      </c>
      <c r="P1651">
        <v>62.75</v>
      </c>
      <c r="Q1651">
        <v>164.89</v>
      </c>
      <c r="R1651">
        <v>1.06</v>
      </c>
      <c r="S1651">
        <v>1.1026181690000001</v>
      </c>
      <c r="T1651">
        <v>14</v>
      </c>
    </row>
    <row r="1652" spans="1:20" x14ac:dyDescent="0.35">
      <c r="A1652" s="8">
        <v>45751.779409722221</v>
      </c>
      <c r="B1652">
        <v>324</v>
      </c>
      <c r="C1652">
        <v>267</v>
      </c>
      <c r="D1652">
        <v>124</v>
      </c>
      <c r="E1652">
        <v>143</v>
      </c>
      <c r="F1652" s="2">
        <v>45751</v>
      </c>
      <c r="G1652" s="5">
        <f t="shared" si="25"/>
        <v>14</v>
      </c>
      <c r="H1652" t="s">
        <v>1634</v>
      </c>
      <c r="I1652">
        <v>2025</v>
      </c>
      <c r="J1652">
        <v>4</v>
      </c>
      <c r="K1652">
        <v>4</v>
      </c>
      <c r="L1652">
        <v>18</v>
      </c>
      <c r="M1652">
        <v>99</v>
      </c>
      <c r="N1652">
        <v>221</v>
      </c>
      <c r="O1652">
        <v>169.37</v>
      </c>
      <c r="P1652">
        <v>46.69</v>
      </c>
      <c r="Q1652">
        <v>122.69</v>
      </c>
      <c r="R1652">
        <v>0.77</v>
      </c>
      <c r="S1652">
        <v>1.576430301</v>
      </c>
      <c r="T1652">
        <v>14</v>
      </c>
    </row>
    <row r="1653" spans="1:20" x14ac:dyDescent="0.35">
      <c r="A1653" s="8">
        <v>45751.798425925917</v>
      </c>
      <c r="B1653">
        <v>507</v>
      </c>
      <c r="C1653">
        <v>350</v>
      </c>
      <c r="D1653">
        <v>164</v>
      </c>
      <c r="E1653">
        <v>186</v>
      </c>
      <c r="F1653" s="2">
        <v>45751</v>
      </c>
      <c r="G1653" s="5">
        <f t="shared" si="25"/>
        <v>14</v>
      </c>
      <c r="H1653" t="s">
        <v>1635</v>
      </c>
      <c r="I1653">
        <v>2025</v>
      </c>
      <c r="J1653">
        <v>4</v>
      </c>
      <c r="K1653">
        <v>4</v>
      </c>
      <c r="L1653">
        <v>19</v>
      </c>
      <c r="M1653">
        <v>129</v>
      </c>
      <c r="N1653">
        <v>454</v>
      </c>
      <c r="O1653">
        <v>346.88</v>
      </c>
      <c r="P1653">
        <v>95.61</v>
      </c>
      <c r="Q1653">
        <v>251.27</v>
      </c>
      <c r="R1653">
        <v>0.76</v>
      </c>
      <c r="S1653">
        <v>1.008994465</v>
      </c>
      <c r="T1653">
        <v>14</v>
      </c>
    </row>
    <row r="1654" spans="1:20" x14ac:dyDescent="0.35">
      <c r="A1654" s="8">
        <v>45751.858923611107</v>
      </c>
      <c r="B1654">
        <v>527</v>
      </c>
      <c r="C1654">
        <v>347</v>
      </c>
      <c r="D1654">
        <v>217</v>
      </c>
      <c r="E1654">
        <v>130</v>
      </c>
      <c r="F1654" s="2">
        <v>45751</v>
      </c>
      <c r="G1654" s="5">
        <f t="shared" si="25"/>
        <v>14</v>
      </c>
      <c r="H1654" t="s">
        <v>1636</v>
      </c>
      <c r="I1654">
        <v>2025</v>
      </c>
      <c r="J1654">
        <v>4</v>
      </c>
      <c r="K1654">
        <v>4</v>
      </c>
      <c r="L1654">
        <v>20</v>
      </c>
      <c r="M1654">
        <v>104</v>
      </c>
      <c r="N1654">
        <v>93</v>
      </c>
      <c r="O1654">
        <v>220.86</v>
      </c>
      <c r="P1654">
        <v>60.88</v>
      </c>
      <c r="Q1654">
        <v>159.99</v>
      </c>
      <c r="R1654">
        <v>2.37</v>
      </c>
      <c r="S1654">
        <v>1.5711310329999999</v>
      </c>
      <c r="T1654">
        <v>14</v>
      </c>
    </row>
    <row r="1655" spans="1:20" x14ac:dyDescent="0.35">
      <c r="A1655" s="8">
        <v>45751.899062500001</v>
      </c>
      <c r="B1655">
        <v>692</v>
      </c>
      <c r="C1655">
        <v>483</v>
      </c>
      <c r="D1655">
        <v>307</v>
      </c>
      <c r="E1655">
        <v>176</v>
      </c>
      <c r="F1655" s="2">
        <v>45751</v>
      </c>
      <c r="G1655" s="5">
        <f t="shared" si="25"/>
        <v>14</v>
      </c>
      <c r="H1655" t="s">
        <v>1637</v>
      </c>
      <c r="I1655">
        <v>2025</v>
      </c>
      <c r="J1655">
        <v>4</v>
      </c>
      <c r="K1655">
        <v>4</v>
      </c>
      <c r="L1655">
        <v>21</v>
      </c>
      <c r="M1655">
        <v>124</v>
      </c>
      <c r="N1655">
        <v>136</v>
      </c>
      <c r="O1655">
        <v>300.81</v>
      </c>
      <c r="P1655">
        <v>82.91</v>
      </c>
      <c r="Q1655">
        <v>217.9</v>
      </c>
      <c r="R1655">
        <v>2.21</v>
      </c>
      <c r="S1655">
        <v>1.6056647049999999</v>
      </c>
      <c r="T1655">
        <v>14</v>
      </c>
    </row>
    <row r="1656" spans="1:20" x14ac:dyDescent="0.35">
      <c r="A1656" s="8">
        <v>45751.929884259262</v>
      </c>
      <c r="B1656">
        <v>603</v>
      </c>
      <c r="C1656">
        <v>384</v>
      </c>
      <c r="D1656">
        <v>215</v>
      </c>
      <c r="E1656">
        <v>169</v>
      </c>
      <c r="F1656" s="2">
        <v>45751</v>
      </c>
      <c r="G1656" s="5">
        <f t="shared" si="25"/>
        <v>14</v>
      </c>
      <c r="H1656" t="s">
        <v>1638</v>
      </c>
      <c r="I1656">
        <v>2025</v>
      </c>
      <c r="J1656">
        <v>4</v>
      </c>
      <c r="K1656">
        <v>4</v>
      </c>
      <c r="L1656">
        <v>22</v>
      </c>
      <c r="M1656">
        <v>122</v>
      </c>
      <c r="N1656">
        <v>109</v>
      </c>
      <c r="O1656">
        <v>219.51</v>
      </c>
      <c r="P1656">
        <v>60.51</v>
      </c>
      <c r="Q1656">
        <v>159</v>
      </c>
      <c r="R1656">
        <v>2.0099999999999998</v>
      </c>
      <c r="S1656">
        <v>1.749350827</v>
      </c>
      <c r="T1656">
        <v>14</v>
      </c>
    </row>
    <row r="1657" spans="1:20" x14ac:dyDescent="0.35">
      <c r="A1657" s="8">
        <v>45751.960219907407</v>
      </c>
      <c r="B1657">
        <v>500</v>
      </c>
      <c r="C1657">
        <v>346</v>
      </c>
      <c r="D1657">
        <v>178</v>
      </c>
      <c r="E1657">
        <v>168</v>
      </c>
      <c r="F1657" s="2">
        <v>45751</v>
      </c>
      <c r="G1657" s="5">
        <f t="shared" si="25"/>
        <v>14</v>
      </c>
      <c r="H1657" t="s">
        <v>1639</v>
      </c>
      <c r="I1657">
        <v>2025</v>
      </c>
      <c r="J1657">
        <v>4</v>
      </c>
      <c r="K1657">
        <v>4</v>
      </c>
      <c r="L1657">
        <v>23</v>
      </c>
      <c r="M1657">
        <v>130</v>
      </c>
      <c r="N1657">
        <v>128</v>
      </c>
      <c r="O1657">
        <v>257.45</v>
      </c>
      <c r="P1657">
        <v>70.959999999999994</v>
      </c>
      <c r="Q1657">
        <v>186.49</v>
      </c>
      <c r="R1657">
        <v>2.0099999999999998</v>
      </c>
      <c r="S1657">
        <v>1.343950282</v>
      </c>
      <c r="T1657">
        <v>14</v>
      </c>
    </row>
    <row r="1658" spans="1:20" x14ac:dyDescent="0.35">
      <c r="A1658" s="8">
        <v>45752.016099537039</v>
      </c>
      <c r="B1658">
        <v>470</v>
      </c>
      <c r="C1658">
        <v>358</v>
      </c>
      <c r="D1658">
        <v>187</v>
      </c>
      <c r="E1658">
        <v>171</v>
      </c>
      <c r="F1658" s="2">
        <v>45752</v>
      </c>
      <c r="G1658" s="5">
        <f t="shared" si="25"/>
        <v>14</v>
      </c>
      <c r="H1658" t="s">
        <v>1640</v>
      </c>
      <c r="I1658">
        <v>2025</v>
      </c>
      <c r="J1658">
        <v>4</v>
      </c>
      <c r="K1658">
        <v>5</v>
      </c>
      <c r="L1658">
        <v>0</v>
      </c>
      <c r="M1658">
        <v>124</v>
      </c>
      <c r="N1658">
        <v>353</v>
      </c>
      <c r="O1658">
        <v>262.57</v>
      </c>
      <c r="P1658">
        <v>76.569999999999993</v>
      </c>
      <c r="Q1658">
        <v>186</v>
      </c>
      <c r="R1658">
        <v>0.74</v>
      </c>
      <c r="S1658">
        <v>1.3634459379999999</v>
      </c>
      <c r="T1658">
        <v>14</v>
      </c>
    </row>
    <row r="1659" spans="1:20" x14ac:dyDescent="0.35">
      <c r="A1659" s="8">
        <v>45752.074363425927</v>
      </c>
      <c r="B1659">
        <v>301</v>
      </c>
      <c r="C1659">
        <v>203</v>
      </c>
      <c r="D1659">
        <v>92</v>
      </c>
      <c r="E1659">
        <v>111</v>
      </c>
      <c r="F1659" s="2">
        <v>45752</v>
      </c>
      <c r="G1659" s="5">
        <f t="shared" si="25"/>
        <v>14</v>
      </c>
      <c r="H1659" t="s">
        <v>1641</v>
      </c>
      <c r="I1659">
        <v>2025</v>
      </c>
      <c r="J1659">
        <v>4</v>
      </c>
      <c r="K1659">
        <v>5</v>
      </c>
      <c r="L1659">
        <v>1</v>
      </c>
      <c r="M1659">
        <v>84</v>
      </c>
      <c r="N1659">
        <v>203</v>
      </c>
      <c r="O1659">
        <v>202.4</v>
      </c>
      <c r="P1659">
        <v>59.02</v>
      </c>
      <c r="Q1659">
        <v>143.38</v>
      </c>
      <c r="R1659">
        <v>1</v>
      </c>
      <c r="S1659">
        <v>1.002964427</v>
      </c>
      <c r="T1659">
        <v>14</v>
      </c>
    </row>
    <row r="1660" spans="1:20" x14ac:dyDescent="0.35">
      <c r="A1660" s="8">
        <v>45752.111990740741</v>
      </c>
      <c r="B1660">
        <v>295</v>
      </c>
      <c r="C1660">
        <v>234</v>
      </c>
      <c r="D1660">
        <v>104</v>
      </c>
      <c r="E1660">
        <v>130</v>
      </c>
      <c r="F1660" s="2">
        <v>45752</v>
      </c>
      <c r="G1660" s="5">
        <f t="shared" si="25"/>
        <v>14</v>
      </c>
      <c r="H1660" t="s">
        <v>1642</v>
      </c>
      <c r="I1660">
        <v>2025</v>
      </c>
      <c r="J1660">
        <v>4</v>
      </c>
      <c r="K1660">
        <v>5</v>
      </c>
      <c r="L1660">
        <v>2</v>
      </c>
      <c r="M1660">
        <v>98</v>
      </c>
      <c r="N1660">
        <v>281</v>
      </c>
      <c r="O1660">
        <v>265.31</v>
      </c>
      <c r="P1660">
        <v>77.37</v>
      </c>
      <c r="Q1660">
        <v>187.94</v>
      </c>
      <c r="R1660">
        <v>0.94</v>
      </c>
      <c r="S1660">
        <v>0.88198710940000002</v>
      </c>
      <c r="T1660">
        <v>14</v>
      </c>
    </row>
    <row r="1661" spans="1:20" x14ac:dyDescent="0.35">
      <c r="A1661" s="8">
        <v>45752.150208333333</v>
      </c>
      <c r="B1661">
        <v>440</v>
      </c>
      <c r="C1661">
        <v>324</v>
      </c>
      <c r="D1661">
        <v>231</v>
      </c>
      <c r="E1661">
        <v>93</v>
      </c>
      <c r="F1661" s="2">
        <v>45752</v>
      </c>
      <c r="G1661" s="5">
        <f t="shared" si="25"/>
        <v>14</v>
      </c>
      <c r="H1661" t="s">
        <v>1643</v>
      </c>
      <c r="I1661">
        <v>2025</v>
      </c>
      <c r="J1661">
        <v>4</v>
      </c>
      <c r="K1661">
        <v>5</v>
      </c>
      <c r="L1661">
        <v>3</v>
      </c>
      <c r="M1661">
        <v>72</v>
      </c>
      <c r="N1661">
        <v>134</v>
      </c>
      <c r="O1661">
        <v>121.71</v>
      </c>
      <c r="P1661">
        <v>35.49</v>
      </c>
      <c r="Q1661">
        <v>86.22</v>
      </c>
      <c r="R1661">
        <v>0.91</v>
      </c>
      <c r="S1661">
        <v>2.6620655659999999</v>
      </c>
      <c r="T1661">
        <v>14</v>
      </c>
    </row>
    <row r="1662" spans="1:20" x14ac:dyDescent="0.35">
      <c r="A1662" s="8">
        <v>45752.183391203696</v>
      </c>
      <c r="B1662">
        <v>455</v>
      </c>
      <c r="C1662">
        <v>328</v>
      </c>
      <c r="D1662">
        <v>249</v>
      </c>
      <c r="E1662">
        <v>79</v>
      </c>
      <c r="F1662" s="2">
        <v>45752</v>
      </c>
      <c r="G1662" s="5">
        <f t="shared" si="25"/>
        <v>14</v>
      </c>
      <c r="H1662" t="s">
        <v>1644</v>
      </c>
      <c r="I1662">
        <v>2025</v>
      </c>
      <c r="J1662">
        <v>4</v>
      </c>
      <c r="K1662">
        <v>5</v>
      </c>
      <c r="L1662">
        <v>4</v>
      </c>
      <c r="M1662">
        <v>63</v>
      </c>
      <c r="N1662">
        <v>139</v>
      </c>
      <c r="O1662">
        <v>170.94</v>
      </c>
      <c r="P1662">
        <v>49.85</v>
      </c>
      <c r="Q1662">
        <v>121.1</v>
      </c>
      <c r="R1662">
        <v>1.23</v>
      </c>
      <c r="S1662">
        <v>1.9188019190000001</v>
      </c>
      <c r="T1662">
        <v>14</v>
      </c>
    </row>
    <row r="1663" spans="1:20" x14ac:dyDescent="0.35">
      <c r="A1663" s="8">
        <v>45752.231562499997</v>
      </c>
      <c r="B1663">
        <v>518</v>
      </c>
      <c r="C1663">
        <v>346</v>
      </c>
      <c r="D1663">
        <v>296</v>
      </c>
      <c r="E1663">
        <v>50</v>
      </c>
      <c r="F1663" s="2">
        <v>45752</v>
      </c>
      <c r="G1663" s="5">
        <f t="shared" si="25"/>
        <v>14</v>
      </c>
      <c r="H1663" t="s">
        <v>1645</v>
      </c>
      <c r="I1663">
        <v>2025</v>
      </c>
      <c r="J1663">
        <v>4</v>
      </c>
      <c r="K1663">
        <v>5</v>
      </c>
      <c r="L1663">
        <v>5</v>
      </c>
      <c r="M1663">
        <v>41</v>
      </c>
      <c r="N1663">
        <v>63</v>
      </c>
      <c r="O1663">
        <v>77.95</v>
      </c>
      <c r="P1663">
        <v>22.73</v>
      </c>
      <c r="Q1663">
        <v>55.22</v>
      </c>
      <c r="R1663">
        <v>1.24</v>
      </c>
      <c r="S1663">
        <v>4.4387427840000004</v>
      </c>
      <c r="T1663">
        <v>14</v>
      </c>
    </row>
    <row r="1664" spans="1:20" x14ac:dyDescent="0.35">
      <c r="A1664" s="8">
        <v>45752.261608796303</v>
      </c>
      <c r="B1664">
        <v>564</v>
      </c>
      <c r="C1664">
        <v>321</v>
      </c>
      <c r="D1664">
        <v>233</v>
      </c>
      <c r="E1664">
        <v>88</v>
      </c>
      <c r="F1664" s="2">
        <v>45752</v>
      </c>
      <c r="G1664" s="5">
        <f t="shared" si="25"/>
        <v>14</v>
      </c>
      <c r="H1664" t="s">
        <v>1646</v>
      </c>
      <c r="I1664">
        <v>2025</v>
      </c>
      <c r="J1664">
        <v>4</v>
      </c>
      <c r="K1664">
        <v>5</v>
      </c>
      <c r="L1664">
        <v>6</v>
      </c>
      <c r="M1664">
        <v>63</v>
      </c>
      <c r="N1664">
        <v>136</v>
      </c>
      <c r="O1664">
        <v>164.11</v>
      </c>
      <c r="P1664">
        <v>47.85</v>
      </c>
      <c r="Q1664">
        <v>116.25</v>
      </c>
      <c r="R1664">
        <v>1.21</v>
      </c>
      <c r="S1664">
        <v>1.9560051190000001</v>
      </c>
      <c r="T1664">
        <v>14</v>
      </c>
    </row>
    <row r="1665" spans="1:20" x14ac:dyDescent="0.35">
      <c r="A1665" s="8">
        <v>45752.298726851863</v>
      </c>
      <c r="B1665">
        <v>568</v>
      </c>
      <c r="C1665">
        <v>338</v>
      </c>
      <c r="D1665">
        <v>228</v>
      </c>
      <c r="E1665">
        <v>110</v>
      </c>
      <c r="F1665" s="2">
        <v>45752</v>
      </c>
      <c r="G1665" s="5">
        <f t="shared" si="25"/>
        <v>14</v>
      </c>
      <c r="H1665" t="s">
        <v>1647</v>
      </c>
      <c r="I1665">
        <v>2025</v>
      </c>
      <c r="J1665">
        <v>4</v>
      </c>
      <c r="K1665">
        <v>5</v>
      </c>
      <c r="L1665">
        <v>7</v>
      </c>
      <c r="M1665">
        <v>75</v>
      </c>
      <c r="N1665">
        <v>173</v>
      </c>
      <c r="O1665">
        <v>185.99</v>
      </c>
      <c r="P1665">
        <v>54.24</v>
      </c>
      <c r="Q1665">
        <v>131.75</v>
      </c>
      <c r="R1665">
        <v>1.08</v>
      </c>
      <c r="S1665">
        <v>1.8173020049999999</v>
      </c>
      <c r="T1665">
        <v>14</v>
      </c>
    </row>
    <row r="1666" spans="1:20" x14ac:dyDescent="0.35">
      <c r="A1666" s="8">
        <v>45752.37122685185</v>
      </c>
      <c r="B1666">
        <v>344</v>
      </c>
      <c r="C1666">
        <v>213</v>
      </c>
      <c r="D1666">
        <v>89</v>
      </c>
      <c r="E1666">
        <v>124</v>
      </c>
      <c r="F1666" s="2">
        <v>45752</v>
      </c>
      <c r="G1666" s="5">
        <f t="shared" si="25"/>
        <v>14</v>
      </c>
      <c r="H1666" t="s">
        <v>1648</v>
      </c>
      <c r="I1666">
        <v>2025</v>
      </c>
      <c r="J1666">
        <v>4</v>
      </c>
      <c r="K1666">
        <v>5</v>
      </c>
      <c r="L1666">
        <v>8</v>
      </c>
      <c r="M1666">
        <v>91</v>
      </c>
      <c r="N1666">
        <v>248</v>
      </c>
      <c r="O1666">
        <v>157.27000000000001</v>
      </c>
      <c r="P1666">
        <v>45.86</v>
      </c>
      <c r="Q1666">
        <v>111.41</v>
      </c>
      <c r="R1666">
        <v>0.63</v>
      </c>
      <c r="S1666">
        <v>1.3543587459999999</v>
      </c>
      <c r="T1666">
        <v>14</v>
      </c>
    </row>
    <row r="1667" spans="1:20" x14ac:dyDescent="0.35">
      <c r="A1667" s="8">
        <v>45752.392581018517</v>
      </c>
      <c r="B1667">
        <v>316</v>
      </c>
      <c r="C1667">
        <v>245</v>
      </c>
      <c r="D1667">
        <v>101</v>
      </c>
      <c r="E1667">
        <v>144</v>
      </c>
      <c r="F1667" s="2">
        <v>45752</v>
      </c>
      <c r="G1667" s="5">
        <f t="shared" ref="G1667:G1681" si="26">WEEKNUM(A1667,2)</f>
        <v>14</v>
      </c>
      <c r="H1667" t="s">
        <v>1649</v>
      </c>
      <c r="I1667">
        <v>2025</v>
      </c>
      <c r="J1667">
        <v>4</v>
      </c>
      <c r="K1667">
        <v>5</v>
      </c>
      <c r="L1667">
        <v>9</v>
      </c>
      <c r="M1667">
        <v>95</v>
      </c>
      <c r="N1667">
        <v>286</v>
      </c>
      <c r="O1667">
        <v>187.36</v>
      </c>
      <c r="P1667">
        <v>54.63</v>
      </c>
      <c r="Q1667">
        <v>132.72</v>
      </c>
      <c r="R1667">
        <v>0.66</v>
      </c>
      <c r="S1667">
        <v>1.3076430400000001</v>
      </c>
      <c r="T1667">
        <v>14</v>
      </c>
    </row>
    <row r="1668" spans="1:20" x14ac:dyDescent="0.35">
      <c r="A1668" s="8">
        <v>45752.433125000003</v>
      </c>
      <c r="B1668">
        <v>253</v>
      </c>
      <c r="C1668">
        <v>184</v>
      </c>
      <c r="D1668">
        <v>70</v>
      </c>
      <c r="E1668">
        <v>114</v>
      </c>
      <c r="F1668" s="2">
        <v>45752</v>
      </c>
      <c r="G1668" s="5">
        <f t="shared" si="26"/>
        <v>14</v>
      </c>
      <c r="H1668" t="s">
        <v>1650</v>
      </c>
      <c r="I1668">
        <v>2025</v>
      </c>
      <c r="J1668">
        <v>4</v>
      </c>
      <c r="K1668">
        <v>5</v>
      </c>
      <c r="L1668">
        <v>10</v>
      </c>
      <c r="M1668">
        <v>78</v>
      </c>
      <c r="N1668">
        <v>282</v>
      </c>
      <c r="O1668">
        <v>188.72</v>
      </c>
      <c r="P1668">
        <v>55.03</v>
      </c>
      <c r="Q1668">
        <v>133.69</v>
      </c>
      <c r="R1668">
        <v>0.67</v>
      </c>
      <c r="S1668">
        <v>0.97498940229999997</v>
      </c>
      <c r="T1668">
        <v>14</v>
      </c>
    </row>
    <row r="1669" spans="1:20" x14ac:dyDescent="0.35">
      <c r="A1669" s="8">
        <v>45752.464479166672</v>
      </c>
      <c r="B1669">
        <v>247</v>
      </c>
      <c r="C1669">
        <v>176</v>
      </c>
      <c r="D1669">
        <v>75</v>
      </c>
      <c r="E1669">
        <v>101</v>
      </c>
      <c r="F1669" s="2">
        <v>45752</v>
      </c>
      <c r="G1669" s="5">
        <f t="shared" si="26"/>
        <v>14</v>
      </c>
      <c r="H1669" t="s">
        <v>1651</v>
      </c>
      <c r="I1669">
        <v>2025</v>
      </c>
      <c r="J1669">
        <v>4</v>
      </c>
      <c r="K1669">
        <v>5</v>
      </c>
      <c r="L1669">
        <v>11</v>
      </c>
      <c r="M1669">
        <v>70</v>
      </c>
      <c r="N1669">
        <v>220</v>
      </c>
      <c r="O1669">
        <v>143.59</v>
      </c>
      <c r="P1669">
        <v>41.87</v>
      </c>
      <c r="Q1669">
        <v>101.72</v>
      </c>
      <c r="R1669">
        <v>0.65</v>
      </c>
      <c r="S1669">
        <v>1.2257120969999999</v>
      </c>
      <c r="T1669">
        <v>14</v>
      </c>
    </row>
    <row r="1670" spans="1:20" x14ac:dyDescent="0.35">
      <c r="A1670" s="8">
        <v>45752.514953703707</v>
      </c>
      <c r="B1670">
        <v>222</v>
      </c>
      <c r="C1670">
        <v>167</v>
      </c>
      <c r="D1670">
        <v>82</v>
      </c>
      <c r="E1670">
        <v>85</v>
      </c>
      <c r="F1670" s="2">
        <v>45752</v>
      </c>
      <c r="G1670" s="5">
        <f t="shared" si="26"/>
        <v>14</v>
      </c>
      <c r="H1670" t="s">
        <v>1652</v>
      </c>
      <c r="I1670">
        <v>2025</v>
      </c>
      <c r="J1670">
        <v>4</v>
      </c>
      <c r="K1670">
        <v>5</v>
      </c>
      <c r="L1670">
        <v>12</v>
      </c>
      <c r="M1670">
        <v>61</v>
      </c>
      <c r="N1670">
        <v>182</v>
      </c>
      <c r="O1670">
        <v>129.91999999999999</v>
      </c>
      <c r="P1670">
        <v>37.89</v>
      </c>
      <c r="Q1670">
        <v>92.03</v>
      </c>
      <c r="R1670">
        <v>0.71</v>
      </c>
      <c r="S1670">
        <v>1.2854064039999999</v>
      </c>
      <c r="T1670">
        <v>14</v>
      </c>
    </row>
    <row r="1671" spans="1:20" x14ac:dyDescent="0.35">
      <c r="A1671" s="8">
        <v>45752.551342592589</v>
      </c>
      <c r="B1671">
        <v>281</v>
      </c>
      <c r="C1671">
        <v>172</v>
      </c>
      <c r="D1671">
        <v>84</v>
      </c>
      <c r="E1671">
        <v>88</v>
      </c>
      <c r="F1671" s="2">
        <v>45752</v>
      </c>
      <c r="G1671" s="5">
        <f t="shared" si="26"/>
        <v>14</v>
      </c>
      <c r="H1671" t="s">
        <v>1653</v>
      </c>
      <c r="I1671">
        <v>2025</v>
      </c>
      <c r="J1671">
        <v>4</v>
      </c>
      <c r="K1671">
        <v>5</v>
      </c>
      <c r="L1671">
        <v>13</v>
      </c>
      <c r="M1671">
        <v>64</v>
      </c>
      <c r="N1671">
        <v>122</v>
      </c>
      <c r="O1671">
        <v>129.91999999999999</v>
      </c>
      <c r="P1671">
        <v>37.89</v>
      </c>
      <c r="Q1671">
        <v>92.03</v>
      </c>
      <c r="R1671">
        <v>1.06</v>
      </c>
      <c r="S1671">
        <v>1.323891626</v>
      </c>
      <c r="T1671">
        <v>14</v>
      </c>
    </row>
    <row r="1672" spans="1:20" x14ac:dyDescent="0.35">
      <c r="A1672" s="8">
        <v>45752.621805555558</v>
      </c>
      <c r="B1672">
        <v>289</v>
      </c>
      <c r="C1672">
        <v>193</v>
      </c>
      <c r="D1672">
        <v>107</v>
      </c>
      <c r="E1672">
        <v>86</v>
      </c>
      <c r="F1672" s="2">
        <v>45752</v>
      </c>
      <c r="G1672" s="5">
        <f t="shared" si="26"/>
        <v>14</v>
      </c>
      <c r="H1672" t="s">
        <v>1654</v>
      </c>
      <c r="I1672">
        <v>2025</v>
      </c>
      <c r="J1672">
        <v>4</v>
      </c>
      <c r="K1672">
        <v>5</v>
      </c>
      <c r="L1672">
        <v>14</v>
      </c>
      <c r="M1672">
        <v>67</v>
      </c>
      <c r="N1672">
        <v>138</v>
      </c>
      <c r="O1672">
        <v>151.80000000000001</v>
      </c>
      <c r="P1672">
        <v>44.27</v>
      </c>
      <c r="Q1672">
        <v>107.53</v>
      </c>
      <c r="R1672">
        <v>1.1000000000000001</v>
      </c>
      <c r="S1672">
        <v>1.2714097499999999</v>
      </c>
      <c r="T1672">
        <v>14</v>
      </c>
    </row>
    <row r="1673" spans="1:20" x14ac:dyDescent="0.35">
      <c r="A1673" s="8">
        <v>45752.645891203712</v>
      </c>
      <c r="B1673">
        <v>329</v>
      </c>
      <c r="C1673">
        <v>219</v>
      </c>
      <c r="D1673">
        <v>133</v>
      </c>
      <c r="E1673">
        <v>86</v>
      </c>
      <c r="F1673" s="2">
        <v>45752</v>
      </c>
      <c r="G1673" s="5">
        <f t="shared" si="26"/>
        <v>14</v>
      </c>
      <c r="H1673" t="s">
        <v>1655</v>
      </c>
      <c r="I1673">
        <v>2025</v>
      </c>
      <c r="J1673">
        <v>4</v>
      </c>
      <c r="K1673">
        <v>5</v>
      </c>
      <c r="L1673">
        <v>15</v>
      </c>
      <c r="M1673">
        <v>72</v>
      </c>
      <c r="N1673">
        <v>139</v>
      </c>
      <c r="O1673">
        <v>132.65</v>
      </c>
      <c r="P1673">
        <v>38.68</v>
      </c>
      <c r="Q1673">
        <v>93.97</v>
      </c>
      <c r="R1673">
        <v>0.95</v>
      </c>
      <c r="S1673">
        <v>1.650961176</v>
      </c>
      <c r="T1673">
        <v>14</v>
      </c>
    </row>
    <row r="1674" spans="1:20" x14ac:dyDescent="0.35">
      <c r="A1674" s="8">
        <v>45752.687581018523</v>
      </c>
      <c r="B1674">
        <v>380</v>
      </c>
      <c r="C1674">
        <v>242</v>
      </c>
      <c r="D1674">
        <v>141</v>
      </c>
      <c r="E1674">
        <v>101</v>
      </c>
      <c r="F1674" s="2">
        <v>45752</v>
      </c>
      <c r="G1674" s="5">
        <f t="shared" si="26"/>
        <v>14</v>
      </c>
      <c r="H1674" t="s">
        <v>1656</v>
      </c>
      <c r="I1674">
        <v>2025</v>
      </c>
      <c r="J1674">
        <v>4</v>
      </c>
      <c r="K1674">
        <v>5</v>
      </c>
      <c r="L1674">
        <v>16</v>
      </c>
      <c r="M1674">
        <v>90</v>
      </c>
      <c r="N1674">
        <v>177</v>
      </c>
      <c r="O1674">
        <v>207.87</v>
      </c>
      <c r="P1674">
        <v>60.62</v>
      </c>
      <c r="Q1674">
        <v>147.25</v>
      </c>
      <c r="R1674">
        <v>1.17</v>
      </c>
      <c r="S1674">
        <v>1.164189157</v>
      </c>
      <c r="T1674">
        <v>14</v>
      </c>
    </row>
    <row r="1675" spans="1:20" x14ac:dyDescent="0.35">
      <c r="A1675" s="8">
        <v>45752.73877314815</v>
      </c>
      <c r="B1675">
        <v>391</v>
      </c>
      <c r="C1675">
        <v>275</v>
      </c>
      <c r="D1675">
        <v>116</v>
      </c>
      <c r="E1675">
        <v>159</v>
      </c>
      <c r="F1675" s="2">
        <v>45752</v>
      </c>
      <c r="G1675" s="5">
        <f t="shared" si="26"/>
        <v>14</v>
      </c>
      <c r="H1675" t="s">
        <v>1657</v>
      </c>
      <c r="I1675">
        <v>2025</v>
      </c>
      <c r="J1675">
        <v>4</v>
      </c>
      <c r="K1675">
        <v>5</v>
      </c>
      <c r="L1675">
        <v>17</v>
      </c>
      <c r="M1675">
        <v>111</v>
      </c>
      <c r="N1675">
        <v>216</v>
      </c>
      <c r="O1675">
        <v>203.77</v>
      </c>
      <c r="P1675">
        <v>59.42</v>
      </c>
      <c r="Q1675">
        <v>144.35</v>
      </c>
      <c r="R1675">
        <v>0.94</v>
      </c>
      <c r="S1675">
        <v>1.3495607789999999</v>
      </c>
      <c r="T1675">
        <v>14</v>
      </c>
    </row>
    <row r="1676" spans="1:20" x14ac:dyDescent="0.35">
      <c r="A1676" s="8">
        <v>45752.765474537038</v>
      </c>
      <c r="B1676">
        <v>359</v>
      </c>
      <c r="C1676">
        <v>245</v>
      </c>
      <c r="D1676">
        <v>118</v>
      </c>
      <c r="E1676">
        <v>127</v>
      </c>
      <c r="F1676" s="2">
        <v>45752</v>
      </c>
      <c r="G1676" s="5">
        <f t="shared" si="26"/>
        <v>14</v>
      </c>
      <c r="H1676" t="s">
        <v>1658</v>
      </c>
      <c r="I1676">
        <v>2025</v>
      </c>
      <c r="J1676">
        <v>4</v>
      </c>
      <c r="K1676">
        <v>5</v>
      </c>
      <c r="L1676">
        <v>18</v>
      </c>
      <c r="M1676">
        <v>89</v>
      </c>
      <c r="N1676">
        <v>193</v>
      </c>
      <c r="O1676">
        <v>166.84</v>
      </c>
      <c r="P1676">
        <v>48.65</v>
      </c>
      <c r="Q1676">
        <v>118.19</v>
      </c>
      <c r="R1676">
        <v>0.86</v>
      </c>
      <c r="S1676">
        <v>1.4684727879999999</v>
      </c>
      <c r="T1676">
        <v>14</v>
      </c>
    </row>
    <row r="1677" spans="1:20" x14ac:dyDescent="0.35">
      <c r="A1677" s="8">
        <v>45752.795578703714</v>
      </c>
      <c r="B1677">
        <v>418</v>
      </c>
      <c r="C1677">
        <v>276</v>
      </c>
      <c r="D1677">
        <v>124</v>
      </c>
      <c r="E1677">
        <v>152</v>
      </c>
      <c r="F1677" s="2">
        <v>45752</v>
      </c>
      <c r="G1677" s="5">
        <f t="shared" si="26"/>
        <v>14</v>
      </c>
      <c r="H1677" t="s">
        <v>1659</v>
      </c>
      <c r="I1677">
        <v>2025</v>
      </c>
      <c r="J1677">
        <v>4</v>
      </c>
      <c r="K1677">
        <v>5</v>
      </c>
      <c r="L1677">
        <v>19</v>
      </c>
      <c r="M1677">
        <v>102</v>
      </c>
      <c r="N1677">
        <v>234</v>
      </c>
      <c r="O1677">
        <v>184.62</v>
      </c>
      <c r="P1677">
        <v>53.84</v>
      </c>
      <c r="Q1677">
        <v>130.78</v>
      </c>
      <c r="R1677">
        <v>0.79</v>
      </c>
      <c r="S1677">
        <v>1.494962626</v>
      </c>
      <c r="T1677">
        <v>14</v>
      </c>
    </row>
    <row r="1678" spans="1:20" x14ac:dyDescent="0.35">
      <c r="A1678" s="8">
        <v>45752.871412037042</v>
      </c>
      <c r="B1678">
        <v>484</v>
      </c>
      <c r="C1678">
        <v>315</v>
      </c>
      <c r="D1678">
        <v>166</v>
      </c>
      <c r="E1678">
        <v>149</v>
      </c>
      <c r="F1678" s="2">
        <v>45752</v>
      </c>
      <c r="G1678" s="5">
        <f t="shared" si="26"/>
        <v>14</v>
      </c>
      <c r="H1678" t="s">
        <v>1660</v>
      </c>
      <c r="I1678">
        <v>2025</v>
      </c>
      <c r="J1678">
        <v>4</v>
      </c>
      <c r="K1678">
        <v>5</v>
      </c>
      <c r="L1678">
        <v>20</v>
      </c>
      <c r="M1678">
        <v>109</v>
      </c>
      <c r="N1678">
        <v>89</v>
      </c>
      <c r="O1678">
        <v>194.19</v>
      </c>
      <c r="P1678">
        <v>56.63</v>
      </c>
      <c r="Q1678">
        <v>137.56</v>
      </c>
      <c r="R1678">
        <v>2.1800000000000002</v>
      </c>
      <c r="S1678">
        <v>1.6221226630000001</v>
      </c>
      <c r="T1678">
        <v>14</v>
      </c>
    </row>
    <row r="1679" spans="1:20" x14ac:dyDescent="0.35">
      <c r="A1679" s="8">
        <v>45752.889513888891</v>
      </c>
      <c r="B1679">
        <v>586</v>
      </c>
      <c r="C1679">
        <v>410</v>
      </c>
      <c r="D1679">
        <v>258</v>
      </c>
      <c r="E1679">
        <v>152</v>
      </c>
      <c r="F1679" s="2">
        <v>45752</v>
      </c>
      <c r="G1679" s="5">
        <f t="shared" si="26"/>
        <v>14</v>
      </c>
      <c r="H1679" t="s">
        <v>1661</v>
      </c>
      <c r="I1679">
        <v>2025</v>
      </c>
      <c r="J1679">
        <v>4</v>
      </c>
      <c r="K1679">
        <v>5</v>
      </c>
      <c r="L1679">
        <v>21</v>
      </c>
      <c r="M1679">
        <v>100</v>
      </c>
      <c r="N1679">
        <v>79</v>
      </c>
      <c r="O1679">
        <v>188.72</v>
      </c>
      <c r="P1679">
        <v>55.03</v>
      </c>
      <c r="Q1679">
        <v>133.69</v>
      </c>
      <c r="R1679">
        <v>2.39</v>
      </c>
      <c r="S1679">
        <v>2.1725307329999999</v>
      </c>
      <c r="T1679">
        <v>14</v>
      </c>
    </row>
    <row r="1680" spans="1:20" x14ac:dyDescent="0.35">
      <c r="A1680" s="8">
        <v>45752.93172453704</v>
      </c>
      <c r="B1680">
        <v>466</v>
      </c>
      <c r="C1680">
        <v>317</v>
      </c>
      <c r="D1680">
        <v>190</v>
      </c>
      <c r="E1680">
        <v>127</v>
      </c>
      <c r="F1680" s="2">
        <v>45752</v>
      </c>
      <c r="G1680" s="5">
        <f t="shared" si="26"/>
        <v>14</v>
      </c>
      <c r="H1680" t="s">
        <v>1662</v>
      </c>
      <c r="I1680">
        <v>2025</v>
      </c>
      <c r="J1680">
        <v>4</v>
      </c>
      <c r="K1680">
        <v>5</v>
      </c>
      <c r="L1680">
        <v>22</v>
      </c>
      <c r="M1680">
        <v>95</v>
      </c>
      <c r="N1680">
        <v>68</v>
      </c>
      <c r="O1680">
        <v>155.9</v>
      </c>
      <c r="P1680">
        <v>45.46</v>
      </c>
      <c r="Q1680">
        <v>110.44</v>
      </c>
      <c r="R1680">
        <v>2.29</v>
      </c>
      <c r="S1680">
        <v>2.0333547150000002</v>
      </c>
      <c r="T1680">
        <v>14</v>
      </c>
    </row>
    <row r="1681" spans="1:20" x14ac:dyDescent="0.35">
      <c r="A1681" s="8">
        <v>45752.977870370371</v>
      </c>
      <c r="B1681">
        <v>446</v>
      </c>
      <c r="C1681">
        <v>313</v>
      </c>
      <c r="D1681">
        <v>174</v>
      </c>
      <c r="E1681">
        <v>139</v>
      </c>
      <c r="F1681" s="2">
        <v>45752</v>
      </c>
      <c r="G1681" s="5">
        <f t="shared" si="26"/>
        <v>14</v>
      </c>
      <c r="H1681" t="s">
        <v>1663</v>
      </c>
      <c r="I1681">
        <v>2025</v>
      </c>
      <c r="J1681">
        <v>4</v>
      </c>
      <c r="K1681">
        <v>5</v>
      </c>
      <c r="L1681">
        <v>23</v>
      </c>
      <c r="M1681">
        <v>111</v>
      </c>
      <c r="N1681">
        <v>118</v>
      </c>
      <c r="O1681">
        <v>299.5</v>
      </c>
      <c r="P1681">
        <v>87.34</v>
      </c>
      <c r="Q1681">
        <v>212.16</v>
      </c>
      <c r="R1681">
        <v>2.54</v>
      </c>
      <c r="S1681">
        <v>1.0450751250000001</v>
      </c>
      <c r="T1681">
        <v>14</v>
      </c>
    </row>
    <row r="1683" spans="1:20" x14ac:dyDescent="0.35">
      <c r="B1683">
        <f>SUM(B2:B1681)</f>
        <v>751811</v>
      </c>
      <c r="C1683">
        <f t="shared" ref="C1683:E1683" si="27">SUM(C2:C1681)</f>
        <v>578078</v>
      </c>
      <c r="D1683">
        <f t="shared" si="27"/>
        <v>375037</v>
      </c>
      <c r="E1683">
        <f t="shared" si="27"/>
        <v>203041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D16C-1518-41DC-85F2-4B932D660BBB}">
  <dimension ref="A2:A49"/>
  <sheetViews>
    <sheetView topLeftCell="A56" zoomScale="144" workbookViewId="0">
      <selection activeCell="Q36" sqref="Q36"/>
    </sheetView>
  </sheetViews>
  <sheetFormatPr defaultRowHeight="14.5" x14ac:dyDescent="0.35"/>
  <sheetData>
    <row r="2" spans="1:1" x14ac:dyDescent="0.35">
      <c r="A2" t="s">
        <v>1687</v>
      </c>
    </row>
    <row r="23" spans="1:1" x14ac:dyDescent="0.35">
      <c r="A23" t="s">
        <v>1688</v>
      </c>
    </row>
    <row r="49" spans="1:1" x14ac:dyDescent="0.35">
      <c r="A49" t="s">
        <v>1689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CE17-BC08-4148-B4FA-CFF0DDF6D075}">
  <dimension ref="A1:G31"/>
  <sheetViews>
    <sheetView topLeftCell="B14" zoomScale="90" workbookViewId="0">
      <selection activeCell="F31" sqref="F31"/>
    </sheetView>
  </sheetViews>
  <sheetFormatPr defaultRowHeight="14.5" x14ac:dyDescent="0.35"/>
  <cols>
    <col min="1" max="1" width="19.54296875" bestFit="1" customWidth="1"/>
    <col min="2" max="2" width="24.6328125" bestFit="1" customWidth="1"/>
    <col min="4" max="4" width="12.90625" bestFit="1" customWidth="1"/>
    <col min="5" max="5" width="25.26953125" customWidth="1"/>
    <col min="6" max="6" width="28.08984375" bestFit="1" customWidth="1"/>
    <col min="7" max="7" width="27.1796875" bestFit="1" customWidth="1"/>
    <col min="9" max="9" width="14.54296875" bestFit="1" customWidth="1"/>
    <col min="10" max="10" width="18.26953125" bestFit="1" customWidth="1"/>
    <col min="11" max="12" width="28.81640625" bestFit="1" customWidth="1"/>
  </cols>
  <sheetData>
    <row r="1" spans="1:6" x14ac:dyDescent="0.35">
      <c r="A1" t="s">
        <v>1686</v>
      </c>
      <c r="B1" t="s">
        <v>1691</v>
      </c>
      <c r="C1" t="s">
        <v>1692</v>
      </c>
    </row>
    <row r="3" spans="1:6" x14ac:dyDescent="0.35">
      <c r="A3" s="3" t="s">
        <v>1665</v>
      </c>
      <c r="B3" t="s">
        <v>1667</v>
      </c>
      <c r="E3" s="3" t="s">
        <v>1665</v>
      </c>
      <c r="F3" t="s">
        <v>1676</v>
      </c>
    </row>
    <row r="4" spans="1:6" x14ac:dyDescent="0.35">
      <c r="A4" s="4">
        <v>6</v>
      </c>
      <c r="B4" s="5">
        <v>24773</v>
      </c>
      <c r="E4" s="4">
        <v>6</v>
      </c>
      <c r="F4" s="5">
        <v>4.1346714268285725</v>
      </c>
    </row>
    <row r="5" spans="1:6" x14ac:dyDescent="0.35">
      <c r="A5" s="4">
        <v>7</v>
      </c>
      <c r="B5" s="5">
        <v>22169</v>
      </c>
      <c r="E5" s="4">
        <v>7</v>
      </c>
      <c r="F5" s="5">
        <v>3.1723116050857127</v>
      </c>
    </row>
    <row r="6" spans="1:6" x14ac:dyDescent="0.35">
      <c r="A6" s="4">
        <v>21</v>
      </c>
      <c r="B6" s="5">
        <v>19463</v>
      </c>
      <c r="E6" s="4">
        <v>21</v>
      </c>
      <c r="F6" s="5">
        <v>1.448995061458572</v>
      </c>
    </row>
    <row r="7" spans="1:6" x14ac:dyDescent="0.35">
      <c r="A7" s="4">
        <v>22</v>
      </c>
      <c r="B7" s="5">
        <v>19202</v>
      </c>
      <c r="E7" s="4">
        <v>22</v>
      </c>
      <c r="F7" s="5">
        <v>1.4759614189242856</v>
      </c>
    </row>
    <row r="8" spans="1:6" x14ac:dyDescent="0.35">
      <c r="A8" s="4">
        <v>23</v>
      </c>
      <c r="B8" s="5">
        <v>19001</v>
      </c>
      <c r="E8" s="4">
        <v>23</v>
      </c>
      <c r="F8" s="5">
        <v>1.4152032449971428</v>
      </c>
    </row>
    <row r="9" spans="1:6" x14ac:dyDescent="0.35">
      <c r="A9" s="4" t="s">
        <v>1666</v>
      </c>
      <c r="B9" s="5">
        <v>104608</v>
      </c>
      <c r="E9" s="4" t="s">
        <v>1666</v>
      </c>
      <c r="F9" s="13">
        <v>2.3294285514588591</v>
      </c>
    </row>
    <row r="11" spans="1:6" x14ac:dyDescent="0.35">
      <c r="A11" s="6" t="s">
        <v>1690</v>
      </c>
      <c r="B11" s="11">
        <f>GETPIVOTDATA("Unfulfilled Requests",$A$3)/GETPIVOTDATA("RidesperOnlineHour",$E$3)</f>
        <v>44907.151127037912</v>
      </c>
    </row>
    <row r="14" spans="1:6" s="6" customFormat="1" x14ac:dyDescent="0.35"/>
    <row r="16" spans="1:6" x14ac:dyDescent="0.35">
      <c r="B16" t="s">
        <v>1693</v>
      </c>
    </row>
    <row r="19" spans="4:7" x14ac:dyDescent="0.35">
      <c r="D19" s="3" t="s">
        <v>1665</v>
      </c>
      <c r="E19" t="s">
        <v>1664</v>
      </c>
      <c r="F19" t="s">
        <v>1678</v>
      </c>
      <c r="G19" t="s">
        <v>1668</v>
      </c>
    </row>
    <row r="20" spans="4:7" x14ac:dyDescent="0.35">
      <c r="D20" s="4">
        <v>14</v>
      </c>
      <c r="E20" s="5">
        <v>62946</v>
      </c>
      <c r="F20" s="5">
        <v>24342.950000000019</v>
      </c>
      <c r="G20" s="5">
        <v>14815</v>
      </c>
    </row>
    <row r="21" spans="4:7" x14ac:dyDescent="0.35">
      <c r="D21" s="4" t="s">
        <v>1666</v>
      </c>
      <c r="E21" s="5">
        <v>62946</v>
      </c>
      <c r="F21" s="5">
        <v>24342.950000000019</v>
      </c>
      <c r="G21" s="5">
        <v>14815</v>
      </c>
    </row>
    <row r="23" spans="4:7" x14ac:dyDescent="0.35">
      <c r="E23" s="12" t="s">
        <v>1680</v>
      </c>
      <c r="F23" s="12">
        <f>GETPIVOTDATA("Sum of RidesBoarded-Detailed",$D$19)/GETPIVOTDATA("Sum of TotalPriceChecks",$D$19)</f>
        <v>0.23536046770247515</v>
      </c>
    </row>
    <row r="24" spans="4:7" x14ac:dyDescent="0.35">
      <c r="E24" s="12" t="s">
        <v>1681</v>
      </c>
      <c r="F24" s="12">
        <f>GETPIVOTDATA("Sum of RidesBoarded-Detailed",$D$19)/GETPIVOTDATA("Sum of OnlineHours",$D$19)</f>
        <v>0.60859509632152176</v>
      </c>
    </row>
    <row r="25" spans="4:7" x14ac:dyDescent="0.35">
      <c r="E25" s="12"/>
      <c r="F25" s="12"/>
    </row>
    <row r="26" spans="4:7" x14ac:dyDescent="0.35">
      <c r="E26" s="12" t="s">
        <v>1679</v>
      </c>
      <c r="F26" s="12"/>
    </row>
    <row r="27" spans="4:7" x14ac:dyDescent="0.35">
      <c r="E27" s="12" t="s">
        <v>1682</v>
      </c>
      <c r="F27" s="12">
        <f>GETPIVOTDATA("Sum of TotalPriceChecks",$D$19)*1.5</f>
        <v>94419</v>
      </c>
    </row>
    <row r="28" spans="4:7" x14ac:dyDescent="0.35">
      <c r="E28" s="12" t="s">
        <v>1683</v>
      </c>
      <c r="F28" s="12">
        <f>GETPIVOTDATA("Sum of OnlineHours",$D$19)*1.15</f>
        <v>27994.39250000002</v>
      </c>
    </row>
    <row r="30" spans="4:7" x14ac:dyDescent="0.35">
      <c r="D30" s="15" t="s">
        <v>1685</v>
      </c>
      <c r="E30" s="15"/>
      <c r="F30" s="9">
        <f>GETPIVOTDATA("Sum of RidesBoarded-Detailed",$D$19)</f>
        <v>14815</v>
      </c>
    </row>
    <row r="31" spans="4:7" x14ac:dyDescent="0.35">
      <c r="D31" s="14" t="s">
        <v>1684</v>
      </c>
      <c r="E31" s="14"/>
      <c r="F31" s="10">
        <f>F23*F27+F24*(F28-GETPIVOTDATA("Sum of OnlineHours",$D$19))</f>
        <v>24444.75</v>
      </c>
    </row>
  </sheetData>
  <mergeCells count="2">
    <mergeCell ref="D31:E31"/>
    <mergeCell ref="D30:E30"/>
  </mergeCells>
  <pageMargins left="0.7" right="0.7" top="0.75" bottom="0.75" header="0.3" footer="0.3"/>
  <pageSetup orientation="portrait" horizontalDpi="1200" verticalDpi="12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q1</vt:lpstr>
      <vt:lpstr>q2 and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Haris Khan</dc:creator>
  <cp:lastModifiedBy>dt</cp:lastModifiedBy>
  <dcterms:created xsi:type="dcterms:W3CDTF">2025-05-31T08:07:17Z</dcterms:created>
  <dcterms:modified xsi:type="dcterms:W3CDTF">2025-06-01T09:52:18Z</dcterms:modified>
</cp:coreProperties>
</file>