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dgh\OneDrive\Desktop\on-campus-delivery-robot\team-managment\purchases\"/>
    </mc:Choice>
  </mc:AlternateContent>
  <xr:revisionPtr revIDLastSave="0" documentId="13_ncr:1_{7ADB9E06-5B15-48CA-BB3F-CD4ACA84E51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8" i="1" l="1"/>
  <c r="E31" i="1"/>
  <c r="F13" i="1"/>
  <c r="F12" i="1"/>
  <c r="D11" i="1"/>
  <c r="D10" i="1"/>
  <c r="D9" i="1"/>
  <c r="D8" i="1"/>
  <c r="D7" i="1"/>
  <c r="D6" i="1"/>
  <c r="D5" i="1"/>
  <c r="D4" i="1"/>
  <c r="D3" i="1"/>
  <c r="D32" i="1" l="1"/>
  <c r="F32" i="1"/>
  <c r="D31" i="1"/>
  <c r="F31" i="1"/>
  <c r="E32" i="1"/>
  <c r="E33" i="1" s="1"/>
  <c r="D33" i="1" l="1"/>
  <c r="F33" i="1"/>
</calcChain>
</file>

<file path=xl/sharedStrings.xml><?xml version="1.0" encoding="utf-8"?>
<sst xmlns="http://schemas.openxmlformats.org/spreadsheetml/2006/main" count="38" uniqueCount="38">
  <si>
    <t>ITEM</t>
  </si>
  <si>
    <t>Price (SAR)</t>
  </si>
  <si>
    <t>Quantity</t>
  </si>
  <si>
    <t>paid the money</t>
  </si>
  <si>
    <t>Wael</t>
  </si>
  <si>
    <t>Suliman</t>
  </si>
  <si>
    <t>Muhannad</t>
  </si>
  <si>
    <t xml:space="preserve">Jetson nano </t>
  </si>
  <si>
    <t xml:space="preserve">Arduino uno </t>
  </si>
  <si>
    <t xml:space="preserve">Stereo Camera Module Compatible with Jetson Nano  </t>
  </si>
  <si>
    <t>Import fees (Electromaker)</t>
  </si>
  <si>
    <t xml:space="preserve">step down dc-to-dc convertor 12v to 5v </t>
  </si>
  <si>
    <t>Shipping (Aliexpress)</t>
  </si>
  <si>
    <t xml:space="preserve">motor driver with single channel </t>
  </si>
  <si>
    <t>Shipping fees ( Banggood)</t>
  </si>
  <si>
    <t>Hoverboard</t>
  </si>
  <si>
    <t xml:space="preserve">wheels 6inches noon </t>
  </si>
  <si>
    <t xml:space="preserve">discount copoun </t>
  </si>
  <si>
    <t>Rechargeable Lead Acid Battery Black</t>
  </si>
  <si>
    <t>platform down payment</t>
  </si>
  <si>
    <t>platform final payment</t>
  </si>
  <si>
    <t>platform modifications [holes+screws+vents]</t>
  </si>
  <si>
    <t>Esp-32</t>
  </si>
  <si>
    <t>MicroSD card reader</t>
  </si>
  <si>
    <t>printing the reports &amp; portfolio</t>
  </si>
  <si>
    <t>SD card 128</t>
  </si>
  <si>
    <t>MicroSD card 16GB</t>
  </si>
  <si>
    <t>Total Paid</t>
  </si>
  <si>
    <t>Total unpaid</t>
  </si>
  <si>
    <t>Person Must Pay (negative means get)</t>
  </si>
  <si>
    <t>wood for compartments</t>
  </si>
  <si>
    <t>silicon</t>
  </si>
  <si>
    <t>New Hoverboard</t>
  </si>
  <si>
    <t>Sprays</t>
  </si>
  <si>
    <t>Num Pad</t>
  </si>
  <si>
    <t>GSM Module</t>
  </si>
  <si>
    <t>door locks</t>
  </si>
  <si>
    <t>servo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</si>
</sst>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Arial"/>
      <charset val="1"/>
    </font>
    <font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EDED"/>
        <bgColor rgb="FFFFFFCC"/>
      </patternFill>
    </fill>
    <fill>
      <patternFill patternType="solid">
        <fgColor rgb="FF9CC2E5"/>
        <bgColor rgb="FFC0C0C0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3" fillId="0" borderId="0" xfId="0" applyFont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/>
    <xf numFmtId="0" fontId="2" fillId="2" borderId="9" xfId="0" applyFont="1" applyFill="1" applyBorder="1"/>
    <xf numFmtId="0" fontId="2" fillId="2" borderId="8" xfId="0" applyFont="1" applyFill="1" applyBorder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6"/>
  <sheetViews>
    <sheetView tabSelected="1" zoomScale="55" zoomScaleNormal="55" workbookViewId="0">
      <selection activeCell="B26" sqref="B26"/>
    </sheetView>
  </sheetViews>
  <sheetFormatPr defaultColWidth="12.59765625" defaultRowHeight="13.8" x14ac:dyDescent="0.25"/>
  <cols>
    <col min="1" max="2" width="50.59765625" style="1" customWidth="1"/>
    <col min="3" max="3" width="13.19921875" style="1" customWidth="1"/>
    <col min="4" max="4" width="8.5" style="1" customWidth="1"/>
    <col min="5" max="5" width="7.69921875" style="1" customWidth="1"/>
    <col min="6" max="6" width="11.09765625" style="1" customWidth="1"/>
    <col min="7" max="8" width="7.69921875" style="1" customWidth="1"/>
    <col min="9" max="28" width="7.59765625" style="1" customWidth="1"/>
    <col min="29" max="1024" width="12.59765625" style="1"/>
  </cols>
  <sheetData>
    <row r="1" spans="1:28" ht="12.75" customHeight="1" x14ac:dyDescent="0.25">
      <c r="A1" s="24" t="s">
        <v>0</v>
      </c>
      <c r="B1" s="25" t="s">
        <v>1</v>
      </c>
      <c r="C1" s="26" t="s">
        <v>2</v>
      </c>
      <c r="D1" s="27" t="s">
        <v>3</v>
      </c>
      <c r="E1" s="27"/>
      <c r="F1" s="2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2.75" customHeight="1" x14ac:dyDescent="0.25">
      <c r="A2" s="24"/>
      <c r="B2" s="25"/>
      <c r="C2" s="26"/>
      <c r="D2" s="3" t="s">
        <v>4</v>
      </c>
      <c r="E2" s="3" t="s">
        <v>5</v>
      </c>
      <c r="F2" s="4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2.75" customHeight="1" x14ac:dyDescent="0.25">
      <c r="A3" s="5" t="s">
        <v>7</v>
      </c>
      <c r="B3" s="6">
        <v>276.5625</v>
      </c>
      <c r="C3" s="6">
        <v>1</v>
      </c>
      <c r="D3" s="6">
        <f t="shared" ref="D3:D11" si="0">B3*C3</f>
        <v>276.5625</v>
      </c>
      <c r="E3" s="6">
        <v>0</v>
      </c>
      <c r="F3" s="7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2.75" customHeight="1" x14ac:dyDescent="0.25">
      <c r="A4" s="8" t="s">
        <v>8</v>
      </c>
      <c r="B4" s="6">
        <v>103.125</v>
      </c>
      <c r="C4" s="9">
        <v>1</v>
      </c>
      <c r="D4" s="6">
        <f t="shared" si="0"/>
        <v>103.125</v>
      </c>
      <c r="E4" s="6">
        <v>0</v>
      </c>
      <c r="F4" s="7">
        <v>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2.75" customHeight="1" x14ac:dyDescent="0.25">
      <c r="A5" s="8" t="s">
        <v>9</v>
      </c>
      <c r="B5" s="6">
        <v>178.125</v>
      </c>
      <c r="C5" s="9">
        <v>1</v>
      </c>
      <c r="D5" s="6">
        <f t="shared" si="0"/>
        <v>178.125</v>
      </c>
      <c r="E5" s="6">
        <v>0</v>
      </c>
      <c r="F5" s="7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2.75" customHeight="1" x14ac:dyDescent="0.25">
      <c r="A6" s="8" t="s">
        <v>10</v>
      </c>
      <c r="B6" s="6">
        <v>82.5</v>
      </c>
      <c r="C6" s="9">
        <v>1</v>
      </c>
      <c r="D6" s="6">
        <f t="shared" si="0"/>
        <v>82.5</v>
      </c>
      <c r="E6" s="6">
        <v>0</v>
      </c>
      <c r="F6" s="7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2.75" customHeight="1" x14ac:dyDescent="0.25">
      <c r="A7" s="8" t="s">
        <v>11</v>
      </c>
      <c r="B7" s="6">
        <v>20.774999999999999</v>
      </c>
      <c r="C7" s="10">
        <v>2</v>
      </c>
      <c r="D7" s="6">
        <f t="shared" si="0"/>
        <v>41.55</v>
      </c>
      <c r="E7" s="6">
        <v>0</v>
      </c>
      <c r="F7" s="7">
        <v>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2.75" customHeight="1" x14ac:dyDescent="0.25">
      <c r="A8" s="8" t="s">
        <v>12</v>
      </c>
      <c r="B8" s="6">
        <v>22.5</v>
      </c>
      <c r="C8" s="10">
        <v>1</v>
      </c>
      <c r="D8" s="6">
        <f t="shared" si="0"/>
        <v>22.5</v>
      </c>
      <c r="E8" s="6">
        <v>0</v>
      </c>
      <c r="F8" s="7"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2.75" customHeight="1" x14ac:dyDescent="0.25">
      <c r="A9" s="8" t="s">
        <v>13</v>
      </c>
      <c r="B9" s="6">
        <v>45.9</v>
      </c>
      <c r="C9" s="10">
        <v>4</v>
      </c>
      <c r="D9" s="6">
        <f t="shared" si="0"/>
        <v>183.6</v>
      </c>
      <c r="E9" s="6">
        <v>0</v>
      </c>
      <c r="F9" s="7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2.75" customHeight="1" x14ac:dyDescent="0.25">
      <c r="A10" s="11" t="s">
        <v>14</v>
      </c>
      <c r="B10" s="6">
        <v>7.2750000000000004</v>
      </c>
      <c r="C10" s="10">
        <v>1</v>
      </c>
      <c r="D10" s="6">
        <f t="shared" si="0"/>
        <v>7.2750000000000004</v>
      </c>
      <c r="E10" s="6">
        <v>0</v>
      </c>
      <c r="F10" s="7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2.75" customHeight="1" x14ac:dyDescent="0.25">
      <c r="A11" s="11" t="s">
        <v>15</v>
      </c>
      <c r="B11" s="6">
        <v>350</v>
      </c>
      <c r="C11" s="10">
        <v>1</v>
      </c>
      <c r="D11" s="6">
        <f t="shared" si="0"/>
        <v>350</v>
      </c>
      <c r="E11" s="6">
        <v>0</v>
      </c>
      <c r="F11" s="7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2.75" customHeight="1" x14ac:dyDescent="0.25">
      <c r="A12" s="11" t="s">
        <v>16</v>
      </c>
      <c r="B12" s="10">
        <v>47</v>
      </c>
      <c r="C12" s="10">
        <v>2</v>
      </c>
      <c r="D12" s="6">
        <v>0</v>
      </c>
      <c r="E12" s="6">
        <v>0</v>
      </c>
      <c r="F12" s="7">
        <f>C12*B12</f>
        <v>94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2.75" customHeight="1" x14ac:dyDescent="0.25">
      <c r="A13" s="11" t="s">
        <v>17</v>
      </c>
      <c r="B13" s="10">
        <v>-4.7</v>
      </c>
      <c r="C13" s="10">
        <v>1</v>
      </c>
      <c r="D13" s="6">
        <v>0</v>
      </c>
      <c r="E13" s="6">
        <v>0</v>
      </c>
      <c r="F13" s="7">
        <f>C13*B13</f>
        <v>-4.7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2.75" customHeight="1" x14ac:dyDescent="0.25">
      <c r="A14" s="11" t="s">
        <v>18</v>
      </c>
      <c r="B14" s="10">
        <v>78</v>
      </c>
      <c r="C14" s="10">
        <v>1</v>
      </c>
      <c r="D14" s="6">
        <v>0</v>
      </c>
      <c r="E14" s="6">
        <v>78</v>
      </c>
      <c r="F14" s="7"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2.75" customHeight="1" x14ac:dyDescent="0.25">
      <c r="A15" s="11" t="s">
        <v>19</v>
      </c>
      <c r="B15" s="10">
        <v>300</v>
      </c>
      <c r="C15" s="10">
        <v>1</v>
      </c>
      <c r="D15" s="6">
        <v>200</v>
      </c>
      <c r="E15" s="6">
        <v>0</v>
      </c>
      <c r="F15" s="7">
        <v>100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2.75" customHeight="1" x14ac:dyDescent="0.25">
      <c r="A16" s="11" t="s">
        <v>20</v>
      </c>
      <c r="B16" s="10">
        <v>200</v>
      </c>
      <c r="C16" s="10">
        <v>1</v>
      </c>
      <c r="D16" s="6">
        <v>0</v>
      </c>
      <c r="E16" s="6">
        <v>200</v>
      </c>
      <c r="F16" s="7"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.75" customHeight="1" x14ac:dyDescent="0.25">
      <c r="A17" s="11" t="s">
        <v>21</v>
      </c>
      <c r="B17" s="10">
        <v>65</v>
      </c>
      <c r="C17" s="10">
        <v>1</v>
      </c>
      <c r="D17" s="6">
        <v>15</v>
      </c>
      <c r="E17" s="6">
        <v>0</v>
      </c>
      <c r="F17" s="7">
        <v>50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.75" customHeight="1" x14ac:dyDescent="0.25">
      <c r="A18" s="11" t="s">
        <v>22</v>
      </c>
      <c r="B18" s="10">
        <v>10</v>
      </c>
      <c r="C18" s="10">
        <v>1</v>
      </c>
      <c r="D18" s="6">
        <v>0</v>
      </c>
      <c r="E18" s="6">
        <v>0</v>
      </c>
      <c r="F18" s="7">
        <v>10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 customHeight="1" x14ac:dyDescent="0.25">
      <c r="A19" s="11" t="s">
        <v>23</v>
      </c>
      <c r="B19" s="10">
        <v>65</v>
      </c>
      <c r="C19" s="10">
        <v>1</v>
      </c>
      <c r="D19" s="6">
        <v>0</v>
      </c>
      <c r="E19" s="6">
        <v>65</v>
      </c>
      <c r="F19" s="7"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 customHeight="1" x14ac:dyDescent="0.25">
      <c r="A20" s="11" t="s">
        <v>24</v>
      </c>
      <c r="B20" s="10">
        <v>75</v>
      </c>
      <c r="C20" s="10">
        <v>1</v>
      </c>
      <c r="D20" s="6">
        <v>0</v>
      </c>
      <c r="E20" s="6">
        <v>0</v>
      </c>
      <c r="F20" s="7">
        <v>75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 customHeight="1" x14ac:dyDescent="0.25">
      <c r="A21" s="11" t="s">
        <v>25</v>
      </c>
      <c r="B21" s="10">
        <v>80</v>
      </c>
      <c r="C21" s="10">
        <v>1</v>
      </c>
      <c r="D21" s="6">
        <v>0</v>
      </c>
      <c r="E21" s="6">
        <v>0</v>
      </c>
      <c r="F21" s="7">
        <v>80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 customHeight="1" x14ac:dyDescent="0.25">
      <c r="A22" s="11" t="s">
        <v>30</v>
      </c>
      <c r="B22" s="10">
        <v>80</v>
      </c>
      <c r="C22" s="10">
        <v>1</v>
      </c>
      <c r="D22" s="6">
        <v>0</v>
      </c>
      <c r="E22" s="6">
        <v>80</v>
      </c>
      <c r="F22" s="7"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customHeight="1" x14ac:dyDescent="0.25">
      <c r="A23" s="11" t="s">
        <v>31</v>
      </c>
      <c r="B23" s="10">
        <v>17</v>
      </c>
      <c r="C23" s="10">
        <v>1</v>
      </c>
      <c r="D23" s="6">
        <v>0</v>
      </c>
      <c r="E23" s="6">
        <v>17</v>
      </c>
      <c r="F23" s="7"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 customHeight="1" x14ac:dyDescent="0.25">
      <c r="A24" s="11" t="s">
        <v>32</v>
      </c>
      <c r="B24" s="10">
        <v>160</v>
      </c>
      <c r="C24" s="10">
        <v>1</v>
      </c>
      <c r="D24" s="6">
        <v>0</v>
      </c>
      <c r="E24" s="6">
        <v>0</v>
      </c>
      <c r="F24" s="7">
        <v>160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 customHeight="1" x14ac:dyDescent="0.25">
      <c r="A25" s="11" t="s">
        <v>33</v>
      </c>
      <c r="B25" s="10">
        <v>5</v>
      </c>
      <c r="C25" s="10">
        <v>3</v>
      </c>
      <c r="D25" s="6">
        <v>0</v>
      </c>
      <c r="E25" s="6">
        <v>0</v>
      </c>
      <c r="F25" s="7">
        <v>15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 customHeight="1" x14ac:dyDescent="0.25">
      <c r="A26" s="11" t="s">
        <v>34</v>
      </c>
      <c r="B26" s="10">
        <v>31.85</v>
      </c>
      <c r="C26" s="10">
        <v>1</v>
      </c>
      <c r="D26" s="6">
        <v>0</v>
      </c>
      <c r="E26" s="6">
        <v>0</v>
      </c>
      <c r="F26" s="7">
        <v>31.85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6" customHeight="1" x14ac:dyDescent="0.25">
      <c r="A27" s="11" t="s">
        <v>35</v>
      </c>
      <c r="B27" s="10">
        <v>89.3</v>
      </c>
      <c r="C27" s="10">
        <v>1</v>
      </c>
      <c r="D27" s="6">
        <v>0</v>
      </c>
      <c r="E27" s="6">
        <v>0</v>
      </c>
      <c r="F27" s="7">
        <v>89.3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6" customHeight="1" x14ac:dyDescent="0.25">
      <c r="A28" s="11" t="s">
        <v>37</v>
      </c>
      <c r="B28" s="10">
        <v>24.95</v>
      </c>
      <c r="C28" s="10">
        <v>2</v>
      </c>
      <c r="D28" s="6">
        <v>0</v>
      </c>
      <c r="E28" s="6">
        <v>0</v>
      </c>
      <c r="F28" s="7">
        <f>24.95*2</f>
        <v>49.9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 customHeight="1" x14ac:dyDescent="0.25">
      <c r="A29" s="11" t="s">
        <v>36</v>
      </c>
      <c r="B29" s="10">
        <v>6.24</v>
      </c>
      <c r="C29" s="10">
        <v>1</v>
      </c>
      <c r="D29" s="6">
        <v>0</v>
      </c>
      <c r="E29" s="6">
        <v>0</v>
      </c>
      <c r="F29" s="7">
        <v>6.24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5">
      <c r="A30" s="11" t="s">
        <v>26</v>
      </c>
      <c r="B30" s="10">
        <v>13</v>
      </c>
      <c r="C30" s="10">
        <v>1</v>
      </c>
      <c r="D30" s="6">
        <v>0</v>
      </c>
      <c r="E30" s="6">
        <v>13</v>
      </c>
      <c r="F30" s="7"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5">
      <c r="A31" s="12" t="s">
        <v>27</v>
      </c>
      <c r="B31" s="13"/>
      <c r="C31" s="13"/>
      <c r="D31" s="14">
        <f>SUM(D3:D30)</f>
        <v>1460.2375</v>
      </c>
      <c r="E31" s="14">
        <f>SUM(E3:E30)</f>
        <v>453</v>
      </c>
      <c r="F31" s="15">
        <f>SUM(F3:F30)</f>
        <v>756.58999999999992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5">
      <c r="A32" s="16" t="s">
        <v>28</v>
      </c>
      <c r="B32" s="17"/>
      <c r="C32" s="17"/>
      <c r="D32" s="18">
        <f>SUM(E3:F30)/3</f>
        <v>403.19666666666666</v>
      </c>
      <c r="E32" s="18">
        <f>SUM(D3:D30,F3:F30)/3</f>
        <v>738.9425</v>
      </c>
      <c r="F32" s="19">
        <f>SUM(D3:E30)/3</f>
        <v>637.74583333333328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5">
      <c r="A33" s="20" t="s">
        <v>29</v>
      </c>
      <c r="B33" s="21"/>
      <c r="C33" s="21"/>
      <c r="D33" s="22">
        <f>D32-2*D31/3</f>
        <v>-570.29500000000007</v>
      </c>
      <c r="E33" s="22">
        <f>E32-2*E31/3</f>
        <v>436.9425</v>
      </c>
      <c r="F33" s="23">
        <f>F32-2*F31/3</f>
        <v>133.35250000000002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2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2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2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2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2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2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</sheetData>
  <mergeCells count="4">
    <mergeCell ref="A1:A2"/>
    <mergeCell ref="B1:B2"/>
    <mergeCell ref="C1:C2"/>
    <mergeCell ref="D1:F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MHD ghd</dc:creator>
  <dc:description/>
  <cp:lastModifiedBy>muhannad alghamdi</cp:lastModifiedBy>
  <cp:revision>2</cp:revision>
  <dcterms:created xsi:type="dcterms:W3CDTF">2021-06-13T18:54:33Z</dcterms:created>
  <dcterms:modified xsi:type="dcterms:W3CDTF">2022-06-12T19:12:35Z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