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HomePC\Desktop\"/>
    </mc:Choice>
  </mc:AlternateContent>
  <xr:revisionPtr revIDLastSave="0" documentId="8_{7E9E1F58-C269-48C3-96FD-E9BB699E86E2}" xr6:coauthVersionLast="47" xr6:coauthVersionMax="47" xr10:uidLastSave="{00000000-0000-0000-0000-000000000000}"/>
  <bookViews>
    <workbookView xWindow="-120" yWindow="-120" windowWidth="20730" windowHeight="11040" firstSheet="1" activeTab="3" xr2:uid="{33F3264E-40B3-4DCD-81D7-3F3265693BDC}"/>
  </bookViews>
  <sheets>
    <sheet name="dirty_sales_data" sheetId="1" r:id="rId1"/>
    <sheet name="Working data" sheetId="2" r:id="rId2"/>
    <sheet name="Pivot Table" sheetId="6" r:id="rId3"/>
    <sheet name="Dashboard" sheetId="8" r:id="rId4"/>
  </sheets>
  <definedNames>
    <definedName name="_xlnm._FilterDatabase" localSheetId="1" hidden="1">'Working data'!$A$1:$G$50</definedName>
    <definedName name="Slicer_Branch">#N/A</definedName>
    <definedName name="Slicer_Date">#N/A</definedName>
    <definedName name="Slicer_Product">#N/A</definedName>
  </definedNames>
  <calcPr calcId="0"/>
  <pivotCaches>
    <pivotCache cacheId="1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alcChain>
</file>

<file path=xl/sharedStrings.xml><?xml version="1.0" encoding="utf-8"?>
<sst xmlns="http://schemas.openxmlformats.org/spreadsheetml/2006/main" count="408" uniqueCount="65">
  <si>
    <t>Date</t>
  </si>
  <si>
    <t>Branch</t>
  </si>
  <si>
    <t>Product</t>
  </si>
  <si>
    <t>Salesperson</t>
  </si>
  <si>
    <t>Quantity</t>
  </si>
  <si>
    <t>UnitPrice</t>
  </si>
  <si>
    <t>TotalSales</t>
  </si>
  <si>
    <t>14/01/2024</t>
  </si>
  <si>
    <t>Lagos</t>
  </si>
  <si>
    <t>Crayfish</t>
  </si>
  <si>
    <t>John</t>
  </si>
  <si>
    <t>Port Harcourt</t>
  </si>
  <si>
    <t>Ofada Rice</t>
  </si>
  <si>
    <t>Mary</t>
  </si>
  <si>
    <t>ten</t>
  </si>
  <si>
    <t>31/01/2024</t>
  </si>
  <si>
    <t>Cashew Nuts</t>
  </si>
  <si>
    <t>Kemi</t>
  </si>
  <si>
    <t>15/02/2024</t>
  </si>
  <si>
    <t>Uyo</t>
  </si>
  <si>
    <t>Yam Flour</t>
  </si>
  <si>
    <t>Emeka</t>
  </si>
  <si>
    <t>18/01/2024</t>
  </si>
  <si>
    <t>Beans</t>
  </si>
  <si>
    <t>Chinedu</t>
  </si>
  <si>
    <t>18/02/2024</t>
  </si>
  <si>
    <t>Bola</t>
  </si>
  <si>
    <t>27/01/2024</t>
  </si>
  <si>
    <t>26/01/2024</t>
  </si>
  <si>
    <t>Abuja</t>
  </si>
  <si>
    <t>20/01/2024</t>
  </si>
  <si>
    <t>Rice</t>
  </si>
  <si>
    <t>13/01/2024</t>
  </si>
  <si>
    <t>Ibadan</t>
  </si>
  <si>
    <t>Fatima</t>
  </si>
  <si>
    <t>16/02/2024</t>
  </si>
  <si>
    <t>17/02/2024</t>
  </si>
  <si>
    <t>16/01/2024</t>
  </si>
  <si>
    <t xml:space="preserve">yam flour </t>
  </si>
  <si>
    <t>17/01/2024</t>
  </si>
  <si>
    <t>25/01/2024</t>
  </si>
  <si>
    <t>14/02/2024</t>
  </si>
  <si>
    <t>Kuli-Kuli</t>
  </si>
  <si>
    <t>28/01/2024</t>
  </si>
  <si>
    <t>30/01/2024</t>
  </si>
  <si>
    <t>22/01/2024</t>
  </si>
  <si>
    <t>13/02/2024</t>
  </si>
  <si>
    <t>24/01/2024</t>
  </si>
  <si>
    <t>lagos</t>
  </si>
  <si>
    <t>23/01/2024</t>
  </si>
  <si>
    <t>19/01/2024</t>
  </si>
  <si>
    <t>19/02/2024</t>
  </si>
  <si>
    <t>21/01/2024</t>
  </si>
  <si>
    <t>15/01/2024</t>
  </si>
  <si>
    <t>29/01/2024</t>
  </si>
  <si>
    <t>Total Sales</t>
  </si>
  <si>
    <t>Sum of Total Sales</t>
  </si>
  <si>
    <t>Row Labels</t>
  </si>
  <si>
    <t>Grand Total</t>
  </si>
  <si>
    <t>Column Labels</t>
  </si>
  <si>
    <t>Sum of Quantity</t>
  </si>
  <si>
    <t xml:space="preserve">Product </t>
  </si>
  <si>
    <t>Sum of UnitPrice</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</si>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</sst>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_-[$₦-46A]* #,##0_-;\-[$₦-46A]* #,##0_-;_-[$₦-46A]* &quot;-&quot;??_-;_-@_-"/>
    <numFmt numFmtId="174" formatCode="[$₦-46A]#,##0"/>
    <numFmt numFmtId="176" formatCode="mm/dd/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0" fontId="0" fillId="0" borderId="0" xfId="0" applyNumberFormat="1"/>
    <xf numFmtId="1" fontId="0" fillId="0" borderId="0" xfId="0" applyNumberFormat="1"/>
    <xf numFmtId="168" fontId="0" fillId="0" borderId="0" xfId="0" applyNumberFormat="1"/>
    <xf numFmtId="0" fontId="16" fillId="0" borderId="0" xfId="0" applyNumberFormat="1" applyFont="1"/>
    <xf numFmtId="1" fontId="16" fillId="0" borderId="0" xfId="0" applyNumberFormat="1" applyFont="1"/>
    <xf numFmtId="0" fontId="16"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74" fontId="16" fillId="0" borderId="0" xfId="0" applyNumberFormat="1" applyFont="1"/>
    <xf numFmtId="174" fontId="0" fillId="0" borderId="0" xfId="0" applyNumberFormat="1"/>
    <xf numFmtId="176" fontId="16" fillId="0" borderId="0" xfId="0" applyNumberFormat="1" applyFont="1" applyAlignment="1">
      <alignment horizontal="left"/>
    </xf>
    <xf numFmtId="176" fontId="0" fillId="0" borderId="0" xfId="0" applyNumberFormat="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76" formatCode="mm/dd/yy;@"/>
      <alignment horizontal="right" vertical="bottom" textRotation="0" wrapText="0" indent="0" justifyLastLine="0" shrinkToFit="0" readingOrder="0"/>
    </dxf>
    <dxf>
      <numFmt numFmtId="174" formatCode="[$₦-46A]#,##0"/>
    </dxf>
    <dxf>
      <numFmt numFmtId="174" formatCode="[$₦-46A]#,##0"/>
    </dxf>
    <dxf>
      <numFmt numFmtId="1" formatCode="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[dirty_sales_data.xlsx]Pivot Table!PivotTable37</c:name>
    <c:fmtId val="0"/>
  </c:pivotSource>
  <c:chart>
    <c:title>
      <c:tx>
        <c:rich>
          <a:bodyPr rot="0" spcFirstLastPara="1" vertOverflow="ellipsis" vert="horz" wrap="square" anchor="ctr" anchorCtr="1"/>
          <a:lstStyle/>
          <a:p>
            <a:pPr>
              <a:defRPr sz="1600" b="1" i="0" u="sng" strike="noStrike" kern="1200" baseline="0">
                <a:solidFill>
                  <a:schemeClr val="bg1"/>
                </a:solidFill>
                <a:latin typeface="+mn-lt"/>
                <a:ea typeface="+mn-ea"/>
                <a:cs typeface="+mn-cs"/>
              </a:defRPr>
            </a:pPr>
            <a:r>
              <a:rPr lang="en-US" b="1" u="sng">
                <a:solidFill>
                  <a:schemeClr val="bg1"/>
                </a:solidFill>
              </a:rPr>
              <a:t>Sales</a:t>
            </a:r>
            <a:r>
              <a:rPr lang="en-US" b="1" u="sng" baseline="0">
                <a:solidFill>
                  <a:schemeClr val="bg1"/>
                </a:solidFill>
              </a:rPr>
              <a:t> by Product</a:t>
            </a:r>
            <a:endParaRPr lang="en-US" b="1" u="sng">
              <a:solidFill>
                <a:schemeClr val="bg1"/>
              </a:solidFill>
            </a:endParaRPr>
          </a:p>
        </c:rich>
      </c:tx>
      <c:overlay val="0"/>
      <c:spPr>
        <a:noFill/>
        <a:ln>
          <a:noFill/>
        </a:ln>
        <a:effectLst/>
      </c:spPr>
      <c:txPr>
        <a:bodyPr rot="0" spcFirstLastPara="1" vertOverflow="ellipsis" vert="horz" wrap="square" anchor="ctr" anchorCtr="1"/>
        <a:lstStyle/>
        <a:p>
          <a:pPr>
            <a:defRPr sz="1600" b="1" i="0" u="sng"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Table'!$A$4:$A$11</c:f>
              <c:strCache>
                <c:ptCount val="7"/>
                <c:pt idx="0">
                  <c:v>Beans</c:v>
                </c:pt>
                <c:pt idx="1">
                  <c:v>Cashew Nuts</c:v>
                </c:pt>
                <c:pt idx="2">
                  <c:v>Crayfish</c:v>
                </c:pt>
                <c:pt idx="3">
                  <c:v>Kuli-Kuli</c:v>
                </c:pt>
                <c:pt idx="4">
                  <c:v>Ofada Rice</c:v>
                </c:pt>
                <c:pt idx="5">
                  <c:v>Rice</c:v>
                </c:pt>
                <c:pt idx="6">
                  <c:v>Yam Flour</c:v>
                </c:pt>
              </c:strCache>
            </c:strRef>
          </c:cat>
          <c:val>
            <c:numRef>
              <c:f>'Pivot Table'!$B$4:$B$11</c:f>
              <c:numCache>
                <c:formatCode>[$₦-46A]#,##0</c:formatCode>
                <c:ptCount val="7"/>
                <c:pt idx="0">
                  <c:v>168319.5</c:v>
                </c:pt>
                <c:pt idx="1">
                  <c:v>255420</c:v>
                </c:pt>
                <c:pt idx="2">
                  <c:v>58988.149999999994</c:v>
                </c:pt>
                <c:pt idx="3">
                  <c:v>55975.65</c:v>
                </c:pt>
                <c:pt idx="4">
                  <c:v>138986.1</c:v>
                </c:pt>
                <c:pt idx="5">
                  <c:v>55771.05</c:v>
                </c:pt>
                <c:pt idx="6">
                  <c:v>193156.19999999995</c:v>
                </c:pt>
              </c:numCache>
            </c:numRef>
          </c:val>
          <c:extLst>
            <c:ext xmlns:c16="http://schemas.microsoft.com/office/drawing/2014/chart" uri="{C3380CC4-5D6E-409C-BE32-E72D297353CC}">
              <c16:uniqueId val="{00000000-900D-4B45-9F8F-AC35D486FEDB}"/>
            </c:ext>
          </c:extLst>
        </c:ser>
        <c:dLbls>
          <c:showLegendKey val="0"/>
          <c:showVal val="0"/>
          <c:showCatName val="0"/>
          <c:showSerName val="0"/>
          <c:showPercent val="0"/>
          <c:showBubbleSize val="0"/>
        </c:dLbls>
        <c:gapWidth val="150"/>
        <c:shape val="box"/>
        <c:axId val="456661344"/>
        <c:axId val="456666624"/>
        <c:axId val="0"/>
      </c:bar3DChart>
      <c:catAx>
        <c:axId val="4566613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66624"/>
        <c:crosses val="autoZero"/>
        <c:auto val="1"/>
        <c:lblAlgn val="ctr"/>
        <c:lblOffset val="100"/>
        <c:noMultiLvlLbl val="0"/>
      </c:catAx>
      <c:valAx>
        <c:axId val="456666624"/>
        <c:scaling>
          <c:orientation val="minMax"/>
        </c:scaling>
        <c:delete val="1"/>
        <c:axPos val="l"/>
        <c:numFmt formatCode="[$₦-46A]#,##0" sourceLinked="1"/>
        <c:majorTickMark val="none"/>
        <c:minorTickMark val="none"/>
        <c:tickLblPos val="nextTo"/>
        <c:crossAx val="456661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[dirty_sales_data.xlsx]Pivot Table!PivotTable39</c:name>
    <c:fmtId val="17"/>
  </c:pivotSource>
  <c:chart>
    <c:title>
      <c:tx>
        <c:rich>
          <a:bodyPr rot="0" spcFirstLastPara="1" vertOverflow="ellipsis" vert="horz" wrap="square" anchor="ctr" anchorCtr="1"/>
          <a:lstStyle/>
          <a:p>
            <a:pPr>
              <a:defRPr sz="1600" b="1" i="0" u="sng" strike="noStrike" kern="1200" baseline="0">
                <a:solidFill>
                  <a:schemeClr val="bg1"/>
                </a:solidFill>
                <a:latin typeface="+mn-lt"/>
                <a:ea typeface="+mn-ea"/>
                <a:cs typeface="+mn-cs"/>
              </a:defRPr>
            </a:pPr>
            <a:r>
              <a:rPr lang="en-US" b="1" u="sng">
                <a:solidFill>
                  <a:schemeClr val="bg1"/>
                </a:solidFill>
              </a:rPr>
              <a:t>Sales by Salesperson</a:t>
            </a:r>
          </a:p>
        </c:rich>
      </c:tx>
      <c:overlay val="0"/>
      <c:spPr>
        <a:noFill/>
        <a:ln>
          <a:noFill/>
        </a:ln>
        <a:effectLst/>
      </c:spPr>
      <c:txPr>
        <a:bodyPr rot="0" spcFirstLastPara="1" vertOverflow="ellipsis" vert="horz" wrap="square" anchor="ctr" anchorCtr="1"/>
        <a:lstStyle/>
        <a:p>
          <a:pPr>
            <a:defRPr sz="1600" b="1" i="0" u="sng"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Table'!$B$29</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Table'!$A$30:$A$37</c:f>
              <c:strCache>
                <c:ptCount val="7"/>
                <c:pt idx="0">
                  <c:v>Bola</c:v>
                </c:pt>
                <c:pt idx="1">
                  <c:v>Chinedu</c:v>
                </c:pt>
                <c:pt idx="2">
                  <c:v>Emeka</c:v>
                </c:pt>
                <c:pt idx="3">
                  <c:v>Fatima</c:v>
                </c:pt>
                <c:pt idx="4">
                  <c:v>John</c:v>
                </c:pt>
                <c:pt idx="5">
                  <c:v>Kemi</c:v>
                </c:pt>
                <c:pt idx="6">
                  <c:v>Mary</c:v>
                </c:pt>
              </c:strCache>
            </c:strRef>
          </c:cat>
          <c:val>
            <c:numRef>
              <c:f>'Pivot Table'!$B$30:$B$37</c:f>
              <c:numCache>
                <c:formatCode>[$₦-46A]#,##0</c:formatCode>
                <c:ptCount val="7"/>
                <c:pt idx="0">
                  <c:v>157108.74999999997</c:v>
                </c:pt>
                <c:pt idx="1">
                  <c:v>118059.1</c:v>
                </c:pt>
                <c:pt idx="2">
                  <c:v>28810.65</c:v>
                </c:pt>
                <c:pt idx="3">
                  <c:v>12292.050000000001</c:v>
                </c:pt>
                <c:pt idx="4">
                  <c:v>126888.75</c:v>
                </c:pt>
                <c:pt idx="5">
                  <c:v>100946.95</c:v>
                </c:pt>
                <c:pt idx="6">
                  <c:v>382510.4</c:v>
                </c:pt>
              </c:numCache>
            </c:numRef>
          </c:val>
          <c:extLst>
            <c:ext xmlns:c16="http://schemas.microsoft.com/office/drawing/2014/chart" uri="{C3380CC4-5D6E-409C-BE32-E72D297353CC}">
              <c16:uniqueId val="{00000000-1565-4853-84E1-4EF5F4A4BFB2}"/>
            </c:ext>
          </c:extLst>
        </c:ser>
        <c:dLbls>
          <c:showLegendKey val="0"/>
          <c:showVal val="1"/>
          <c:showCatName val="0"/>
          <c:showSerName val="0"/>
          <c:showPercent val="0"/>
          <c:showBubbleSize val="0"/>
        </c:dLbls>
        <c:gapWidth val="150"/>
        <c:shape val="box"/>
        <c:axId val="456657024"/>
        <c:axId val="456665184"/>
        <c:axId val="0"/>
      </c:bar3DChart>
      <c:catAx>
        <c:axId val="45665702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6665184"/>
        <c:crosses val="autoZero"/>
        <c:auto val="1"/>
        <c:lblAlgn val="ctr"/>
        <c:lblOffset val="100"/>
        <c:noMultiLvlLbl val="0"/>
      </c:catAx>
      <c:valAx>
        <c:axId val="456665184"/>
        <c:scaling>
          <c:orientation val="minMax"/>
        </c:scaling>
        <c:delete val="1"/>
        <c:axPos val="b"/>
        <c:numFmt formatCode="[$₦-46A]#,##0" sourceLinked="1"/>
        <c:majorTickMark val="none"/>
        <c:minorTickMark val="none"/>
        <c:tickLblPos val="nextTo"/>
        <c:crossAx val="456657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[dirty_sales_data.xlsx]Pivot Table!PivotTable40</c:name>
    <c:fmtId val="27"/>
  </c:pivotSource>
  <c:chart>
    <c:title>
      <c:tx>
        <c:rich>
          <a:bodyPr rot="0" spcFirstLastPara="1" vertOverflow="ellipsis" vert="horz" wrap="square" anchor="ctr" anchorCtr="1"/>
          <a:lstStyle/>
          <a:p>
            <a:pPr>
              <a:defRPr sz="1400" b="1" i="0" u="sng" strike="noStrike" kern="1200" spc="0" baseline="0">
                <a:solidFill>
                  <a:schemeClr val="bg1"/>
                </a:solidFill>
                <a:latin typeface="+mn-lt"/>
                <a:ea typeface="+mn-ea"/>
                <a:cs typeface="+mn-cs"/>
              </a:defRPr>
            </a:pPr>
            <a:r>
              <a:rPr lang="en-US" b="1" u="sng">
                <a:solidFill>
                  <a:schemeClr val="bg1"/>
                </a:solidFill>
              </a:rPr>
              <a:t>Branch</a:t>
            </a:r>
            <a:r>
              <a:rPr lang="en-US" b="1" u="sng" baseline="0">
                <a:solidFill>
                  <a:schemeClr val="bg1"/>
                </a:solidFill>
              </a:rPr>
              <a:t> vs Product Matrix</a:t>
            </a:r>
            <a:endParaRPr lang="en-US" b="1" u="sng">
              <a:solidFill>
                <a:schemeClr val="bg1"/>
              </a:solidFill>
            </a:endParaRPr>
          </a:p>
        </c:rich>
      </c:tx>
      <c:layout>
        <c:manualLayout>
          <c:xMode val="edge"/>
          <c:yMode val="edge"/>
          <c:x val="0.30046825907767816"/>
          <c:y val="2.7777777777777776E-2"/>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7"/>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9"/>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3"/>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4"/>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Table'!$B$44:$B$45</c:f>
              <c:strCache>
                <c:ptCount val="1"/>
                <c:pt idx="0">
                  <c:v>Beans</c:v>
                </c:pt>
              </c:strCache>
            </c:strRef>
          </c:tx>
          <c:spPr>
            <a:solidFill>
              <a:schemeClr val="accent1"/>
            </a:solidFill>
            <a:ln>
              <a:noFill/>
            </a:ln>
            <a:effectLst/>
            <a:sp3d/>
          </c:spPr>
          <c:invertIfNegative val="0"/>
          <c:cat>
            <c:strRef>
              <c:f>'Pivot Table'!$A$46:$A$51</c:f>
              <c:strCache>
                <c:ptCount val="5"/>
                <c:pt idx="0">
                  <c:v>Abuja</c:v>
                </c:pt>
                <c:pt idx="1">
                  <c:v>Ibadan</c:v>
                </c:pt>
                <c:pt idx="2">
                  <c:v>Lagos</c:v>
                </c:pt>
                <c:pt idx="3">
                  <c:v>Port Harcourt</c:v>
                </c:pt>
                <c:pt idx="4">
                  <c:v>Uyo</c:v>
                </c:pt>
              </c:strCache>
            </c:strRef>
          </c:cat>
          <c:val>
            <c:numRef>
              <c:f>'Pivot Table'!$B$46:$B$51</c:f>
              <c:numCache>
                <c:formatCode>[$₦-46A]#,##0</c:formatCode>
                <c:ptCount val="5"/>
                <c:pt idx="1">
                  <c:v>0</c:v>
                </c:pt>
                <c:pt idx="2">
                  <c:v>0</c:v>
                </c:pt>
                <c:pt idx="3">
                  <c:v>108080.3</c:v>
                </c:pt>
                <c:pt idx="4">
                  <c:v>60239.199999999997</c:v>
                </c:pt>
              </c:numCache>
            </c:numRef>
          </c:val>
          <c:extLst>
            <c:ext xmlns:c16="http://schemas.microsoft.com/office/drawing/2014/chart" uri="{C3380CC4-5D6E-409C-BE32-E72D297353CC}">
              <c16:uniqueId val="{00000000-7A20-4E2E-A2FF-6EABCC7AC09B}"/>
            </c:ext>
          </c:extLst>
        </c:ser>
        <c:ser>
          <c:idx val="1"/>
          <c:order val="1"/>
          <c:tx>
            <c:strRef>
              <c:f>'Pivot Table'!$C$44:$C$45</c:f>
              <c:strCache>
                <c:ptCount val="1"/>
                <c:pt idx="0">
                  <c:v>Cashew Nuts</c:v>
                </c:pt>
              </c:strCache>
            </c:strRef>
          </c:tx>
          <c:spPr>
            <a:solidFill>
              <a:schemeClr val="accent2"/>
            </a:solidFill>
            <a:ln>
              <a:noFill/>
            </a:ln>
            <a:effectLst/>
            <a:sp3d/>
          </c:spPr>
          <c:invertIfNegative val="0"/>
          <c:cat>
            <c:strRef>
              <c:f>'Pivot Table'!$A$46:$A$51</c:f>
              <c:strCache>
                <c:ptCount val="5"/>
                <c:pt idx="0">
                  <c:v>Abuja</c:v>
                </c:pt>
                <c:pt idx="1">
                  <c:v>Ibadan</c:v>
                </c:pt>
                <c:pt idx="2">
                  <c:v>Lagos</c:v>
                </c:pt>
                <c:pt idx="3">
                  <c:v>Port Harcourt</c:v>
                </c:pt>
                <c:pt idx="4">
                  <c:v>Uyo</c:v>
                </c:pt>
              </c:strCache>
            </c:strRef>
          </c:cat>
          <c:val>
            <c:numRef>
              <c:f>'Pivot Table'!$C$46:$C$51</c:f>
              <c:numCache>
                <c:formatCode>[$₦-46A]#,##0</c:formatCode>
                <c:ptCount val="5"/>
                <c:pt idx="0">
                  <c:v>73931.099999999991</c:v>
                </c:pt>
                <c:pt idx="1">
                  <c:v>69192.05</c:v>
                </c:pt>
                <c:pt idx="2">
                  <c:v>65568.100000000006</c:v>
                </c:pt>
                <c:pt idx="3">
                  <c:v>46728.75</c:v>
                </c:pt>
              </c:numCache>
            </c:numRef>
          </c:val>
          <c:extLst>
            <c:ext xmlns:c16="http://schemas.microsoft.com/office/drawing/2014/chart" uri="{C3380CC4-5D6E-409C-BE32-E72D297353CC}">
              <c16:uniqueId val="{00000001-7A20-4E2E-A2FF-6EABCC7AC09B}"/>
            </c:ext>
          </c:extLst>
        </c:ser>
        <c:ser>
          <c:idx val="2"/>
          <c:order val="2"/>
          <c:tx>
            <c:strRef>
              <c:f>'Pivot Table'!$D$44:$D$45</c:f>
              <c:strCache>
                <c:ptCount val="1"/>
                <c:pt idx="0">
                  <c:v>Crayfish</c:v>
                </c:pt>
              </c:strCache>
            </c:strRef>
          </c:tx>
          <c:spPr>
            <a:solidFill>
              <a:schemeClr val="accent3"/>
            </a:solidFill>
            <a:ln>
              <a:noFill/>
            </a:ln>
            <a:effectLst/>
            <a:sp3d/>
          </c:spPr>
          <c:invertIfNegative val="0"/>
          <c:cat>
            <c:strRef>
              <c:f>'Pivot Table'!$A$46:$A$51</c:f>
              <c:strCache>
                <c:ptCount val="5"/>
                <c:pt idx="0">
                  <c:v>Abuja</c:v>
                </c:pt>
                <c:pt idx="1">
                  <c:v>Ibadan</c:v>
                </c:pt>
                <c:pt idx="2">
                  <c:v>Lagos</c:v>
                </c:pt>
                <c:pt idx="3">
                  <c:v>Port Harcourt</c:v>
                </c:pt>
                <c:pt idx="4">
                  <c:v>Uyo</c:v>
                </c:pt>
              </c:strCache>
            </c:strRef>
          </c:cat>
          <c:val>
            <c:numRef>
              <c:f>'Pivot Table'!$D$46:$D$51</c:f>
              <c:numCache>
                <c:formatCode>[$₦-46A]#,##0</c:formatCode>
                <c:ptCount val="5"/>
                <c:pt idx="0">
                  <c:v>9419.0499999999993</c:v>
                </c:pt>
                <c:pt idx="1">
                  <c:v>17552</c:v>
                </c:pt>
                <c:pt idx="2">
                  <c:v>19659.849999999999</c:v>
                </c:pt>
                <c:pt idx="4">
                  <c:v>12357.25</c:v>
                </c:pt>
              </c:numCache>
            </c:numRef>
          </c:val>
          <c:extLst>
            <c:ext xmlns:c16="http://schemas.microsoft.com/office/drawing/2014/chart" uri="{C3380CC4-5D6E-409C-BE32-E72D297353CC}">
              <c16:uniqueId val="{00000002-7A20-4E2E-A2FF-6EABCC7AC09B}"/>
            </c:ext>
          </c:extLst>
        </c:ser>
        <c:ser>
          <c:idx val="3"/>
          <c:order val="3"/>
          <c:tx>
            <c:strRef>
              <c:f>'Pivot Table'!$E$44:$E$45</c:f>
              <c:strCache>
                <c:ptCount val="1"/>
                <c:pt idx="0">
                  <c:v>Kuli-Kuli</c:v>
                </c:pt>
              </c:strCache>
            </c:strRef>
          </c:tx>
          <c:spPr>
            <a:solidFill>
              <a:schemeClr val="accent4"/>
            </a:solidFill>
            <a:ln>
              <a:noFill/>
            </a:ln>
            <a:effectLst/>
            <a:sp3d/>
          </c:spPr>
          <c:invertIfNegative val="0"/>
          <c:cat>
            <c:strRef>
              <c:f>'Pivot Table'!$A$46:$A$51</c:f>
              <c:strCache>
                <c:ptCount val="5"/>
                <c:pt idx="0">
                  <c:v>Abuja</c:v>
                </c:pt>
                <c:pt idx="1">
                  <c:v>Ibadan</c:v>
                </c:pt>
                <c:pt idx="2">
                  <c:v>Lagos</c:v>
                </c:pt>
                <c:pt idx="3">
                  <c:v>Port Harcourt</c:v>
                </c:pt>
                <c:pt idx="4">
                  <c:v>Uyo</c:v>
                </c:pt>
              </c:strCache>
            </c:strRef>
          </c:cat>
          <c:val>
            <c:numRef>
              <c:f>'Pivot Table'!$E$46:$E$51</c:f>
              <c:numCache>
                <c:formatCode>[$₦-46A]#,##0</c:formatCode>
                <c:ptCount val="5"/>
                <c:pt idx="0">
                  <c:v>12292.050000000001</c:v>
                </c:pt>
                <c:pt idx="1">
                  <c:v>43683.6</c:v>
                </c:pt>
                <c:pt idx="2">
                  <c:v>0</c:v>
                </c:pt>
              </c:numCache>
            </c:numRef>
          </c:val>
          <c:extLst>
            <c:ext xmlns:c16="http://schemas.microsoft.com/office/drawing/2014/chart" uri="{C3380CC4-5D6E-409C-BE32-E72D297353CC}">
              <c16:uniqueId val="{00000003-7A20-4E2E-A2FF-6EABCC7AC09B}"/>
            </c:ext>
          </c:extLst>
        </c:ser>
        <c:ser>
          <c:idx val="4"/>
          <c:order val="4"/>
          <c:tx>
            <c:strRef>
              <c:f>'Pivot Table'!$F$44:$F$45</c:f>
              <c:strCache>
                <c:ptCount val="1"/>
                <c:pt idx="0">
                  <c:v>Ofada Rice</c:v>
                </c:pt>
              </c:strCache>
            </c:strRef>
          </c:tx>
          <c:spPr>
            <a:solidFill>
              <a:schemeClr val="accent5"/>
            </a:solidFill>
            <a:ln>
              <a:noFill/>
            </a:ln>
            <a:effectLst/>
            <a:sp3d/>
          </c:spPr>
          <c:invertIfNegative val="0"/>
          <c:cat>
            <c:strRef>
              <c:f>'Pivot Table'!$A$46:$A$51</c:f>
              <c:strCache>
                <c:ptCount val="5"/>
                <c:pt idx="0">
                  <c:v>Abuja</c:v>
                </c:pt>
                <c:pt idx="1">
                  <c:v>Ibadan</c:v>
                </c:pt>
                <c:pt idx="2">
                  <c:v>Lagos</c:v>
                </c:pt>
                <c:pt idx="3">
                  <c:v>Port Harcourt</c:v>
                </c:pt>
                <c:pt idx="4">
                  <c:v>Uyo</c:v>
                </c:pt>
              </c:strCache>
            </c:strRef>
          </c:cat>
          <c:val>
            <c:numRef>
              <c:f>'Pivot Table'!$F$46:$F$51</c:f>
              <c:numCache>
                <c:formatCode>[$₦-46A]#,##0</c:formatCode>
                <c:ptCount val="5"/>
                <c:pt idx="0">
                  <c:v>0</c:v>
                </c:pt>
                <c:pt idx="2">
                  <c:v>95225.400000000009</c:v>
                </c:pt>
                <c:pt idx="3">
                  <c:v>43760.7</c:v>
                </c:pt>
              </c:numCache>
            </c:numRef>
          </c:val>
          <c:extLst>
            <c:ext xmlns:c16="http://schemas.microsoft.com/office/drawing/2014/chart" uri="{C3380CC4-5D6E-409C-BE32-E72D297353CC}">
              <c16:uniqueId val="{00000004-7A20-4E2E-A2FF-6EABCC7AC09B}"/>
            </c:ext>
          </c:extLst>
        </c:ser>
        <c:ser>
          <c:idx val="5"/>
          <c:order val="5"/>
          <c:tx>
            <c:strRef>
              <c:f>'Pivot Table'!$G$44:$G$45</c:f>
              <c:strCache>
                <c:ptCount val="1"/>
                <c:pt idx="0">
                  <c:v>Rice</c:v>
                </c:pt>
              </c:strCache>
            </c:strRef>
          </c:tx>
          <c:spPr>
            <a:solidFill>
              <a:schemeClr val="accent6"/>
            </a:solidFill>
            <a:ln>
              <a:noFill/>
            </a:ln>
            <a:effectLst/>
            <a:sp3d/>
          </c:spPr>
          <c:invertIfNegative val="0"/>
          <c:cat>
            <c:strRef>
              <c:f>'Pivot Table'!$A$46:$A$51</c:f>
              <c:strCache>
                <c:ptCount val="5"/>
                <c:pt idx="0">
                  <c:v>Abuja</c:v>
                </c:pt>
                <c:pt idx="1">
                  <c:v>Ibadan</c:v>
                </c:pt>
                <c:pt idx="2">
                  <c:v>Lagos</c:v>
                </c:pt>
                <c:pt idx="3">
                  <c:v>Port Harcourt</c:v>
                </c:pt>
                <c:pt idx="4">
                  <c:v>Uyo</c:v>
                </c:pt>
              </c:strCache>
            </c:strRef>
          </c:cat>
          <c:val>
            <c:numRef>
              <c:f>'Pivot Table'!$G$46:$G$51</c:f>
              <c:numCache>
                <c:formatCode>[$₦-46A]#,##0</c:formatCode>
                <c:ptCount val="5"/>
                <c:pt idx="2">
                  <c:v>55771.05</c:v>
                </c:pt>
                <c:pt idx="4">
                  <c:v>0</c:v>
                </c:pt>
              </c:numCache>
            </c:numRef>
          </c:val>
          <c:extLst>
            <c:ext xmlns:c16="http://schemas.microsoft.com/office/drawing/2014/chart" uri="{C3380CC4-5D6E-409C-BE32-E72D297353CC}">
              <c16:uniqueId val="{00000005-7A20-4E2E-A2FF-6EABCC7AC09B}"/>
            </c:ext>
          </c:extLst>
        </c:ser>
        <c:ser>
          <c:idx val="6"/>
          <c:order val="6"/>
          <c:tx>
            <c:strRef>
              <c:f>'Pivot Table'!$H$44:$H$45</c:f>
              <c:strCache>
                <c:ptCount val="1"/>
                <c:pt idx="0">
                  <c:v>Yam Flour</c:v>
                </c:pt>
              </c:strCache>
            </c:strRef>
          </c:tx>
          <c:spPr>
            <a:solidFill>
              <a:schemeClr val="accent1">
                <a:lumMod val="60000"/>
              </a:schemeClr>
            </a:solidFill>
            <a:ln>
              <a:noFill/>
            </a:ln>
            <a:effectLst/>
            <a:sp3d/>
          </c:spPr>
          <c:invertIfNegative val="0"/>
          <c:cat>
            <c:strRef>
              <c:f>'Pivot Table'!$A$46:$A$51</c:f>
              <c:strCache>
                <c:ptCount val="5"/>
                <c:pt idx="0">
                  <c:v>Abuja</c:v>
                </c:pt>
                <c:pt idx="1">
                  <c:v>Ibadan</c:v>
                </c:pt>
                <c:pt idx="2">
                  <c:v>Lagos</c:v>
                </c:pt>
                <c:pt idx="3">
                  <c:v>Port Harcourt</c:v>
                </c:pt>
                <c:pt idx="4">
                  <c:v>Uyo</c:v>
                </c:pt>
              </c:strCache>
            </c:strRef>
          </c:cat>
          <c:val>
            <c:numRef>
              <c:f>'Pivot Table'!$H$46:$H$51</c:f>
              <c:numCache>
                <c:formatCode>[$₦-46A]#,##0</c:formatCode>
                <c:ptCount val="5"/>
                <c:pt idx="0">
                  <c:v>90970.3</c:v>
                </c:pt>
                <c:pt idx="2">
                  <c:v>40307.9</c:v>
                </c:pt>
                <c:pt idx="3">
                  <c:v>37808.400000000001</c:v>
                </c:pt>
                <c:pt idx="4">
                  <c:v>24069.599999999999</c:v>
                </c:pt>
              </c:numCache>
            </c:numRef>
          </c:val>
          <c:extLst>
            <c:ext xmlns:c16="http://schemas.microsoft.com/office/drawing/2014/chart" uri="{C3380CC4-5D6E-409C-BE32-E72D297353CC}">
              <c16:uniqueId val="{00000006-7A20-4E2E-A2FF-6EABCC7AC09B}"/>
            </c:ext>
          </c:extLst>
        </c:ser>
        <c:dLbls>
          <c:showLegendKey val="0"/>
          <c:showVal val="0"/>
          <c:showCatName val="0"/>
          <c:showSerName val="0"/>
          <c:showPercent val="0"/>
          <c:showBubbleSize val="0"/>
        </c:dLbls>
        <c:gapWidth val="150"/>
        <c:shape val="box"/>
        <c:axId val="456712704"/>
        <c:axId val="456693024"/>
        <c:axId val="0"/>
      </c:bar3DChart>
      <c:catAx>
        <c:axId val="456712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6693024"/>
        <c:crosses val="autoZero"/>
        <c:auto val="1"/>
        <c:lblAlgn val="ctr"/>
        <c:lblOffset val="100"/>
        <c:noMultiLvlLbl val="0"/>
      </c:catAx>
      <c:valAx>
        <c:axId val="456693024"/>
        <c:scaling>
          <c:orientation val="minMax"/>
        </c:scaling>
        <c:delete val="0"/>
        <c:axPos val="l"/>
        <c:numFmt formatCode="[$₦-46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671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[dirty_sales_data.xlsx]Pivot Table!PivotTable41</c:name>
    <c:fmtId val="24"/>
  </c:pivotSource>
  <c:chart>
    <c:title>
      <c:tx>
        <c:rich>
          <a:bodyPr rot="0" spcFirstLastPara="1" vertOverflow="ellipsis" vert="horz" wrap="square" anchor="ctr" anchorCtr="1"/>
          <a:lstStyle/>
          <a:p>
            <a:pPr>
              <a:defRPr sz="1600" b="1" i="0" u="sng" strike="noStrike" kern="1200" baseline="0">
                <a:solidFill>
                  <a:schemeClr val="bg1"/>
                </a:solidFill>
                <a:latin typeface="+mn-lt"/>
                <a:ea typeface="+mn-ea"/>
                <a:cs typeface="+mn-cs"/>
              </a:defRPr>
            </a:pPr>
            <a:r>
              <a:rPr lang="en-US" u="sng">
                <a:solidFill>
                  <a:schemeClr val="bg1"/>
                </a:solidFill>
              </a:rPr>
              <a:t>Average</a:t>
            </a:r>
            <a:r>
              <a:rPr lang="en-US" u="sng" baseline="0">
                <a:solidFill>
                  <a:schemeClr val="bg1"/>
                </a:solidFill>
              </a:rPr>
              <a:t> Unit Price per Product</a:t>
            </a:r>
            <a:endParaRPr lang="en-US" u="sng">
              <a:solidFill>
                <a:schemeClr val="bg1"/>
              </a:solidFill>
            </a:endParaRPr>
          </a:p>
        </c:rich>
      </c:tx>
      <c:overlay val="0"/>
      <c:spPr>
        <a:noFill/>
        <a:ln>
          <a:noFill/>
        </a:ln>
        <a:effectLst/>
      </c:spPr>
      <c:txPr>
        <a:bodyPr rot="0" spcFirstLastPara="1" vertOverflow="ellipsis" vert="horz" wrap="square" anchor="ctr" anchorCtr="1"/>
        <a:lstStyle/>
        <a:p>
          <a:pPr>
            <a:defRPr sz="1600" b="1" i="0" u="sng"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Table'!$A$62:$A$69</c:f>
              <c:strCache>
                <c:ptCount val="7"/>
                <c:pt idx="0">
                  <c:v>Beans</c:v>
                </c:pt>
                <c:pt idx="1">
                  <c:v>Cashew Nuts</c:v>
                </c:pt>
                <c:pt idx="2">
                  <c:v>Crayfish</c:v>
                </c:pt>
                <c:pt idx="3">
                  <c:v>Kuli-Kuli</c:v>
                </c:pt>
                <c:pt idx="4">
                  <c:v>Ofada Rice</c:v>
                </c:pt>
                <c:pt idx="5">
                  <c:v>Rice</c:v>
                </c:pt>
                <c:pt idx="6">
                  <c:v>Yam Flour</c:v>
                </c:pt>
              </c:strCache>
            </c:strRef>
          </c:cat>
          <c:val>
            <c:numRef>
              <c:f>'Pivot Table'!$B$62:$B$69</c:f>
              <c:numCache>
                <c:formatCode>_-[$₦-46A]* #,##0_-;\-[$₦-46A]* #,##0_-;_-[$₦-46A]* "-"??_-;_-@_-</c:formatCode>
                <c:ptCount val="7"/>
                <c:pt idx="0">
                  <c:v>25083.200000000001</c:v>
                </c:pt>
                <c:pt idx="1">
                  <c:v>28825.61</c:v>
                </c:pt>
                <c:pt idx="2">
                  <c:v>13316.449999999999</c:v>
                </c:pt>
                <c:pt idx="3">
                  <c:v>7898.09</c:v>
                </c:pt>
                <c:pt idx="4">
                  <c:v>18513.88</c:v>
                </c:pt>
                <c:pt idx="5">
                  <c:v>9739.49</c:v>
                </c:pt>
                <c:pt idx="6">
                  <c:v>22945.140000000003</c:v>
                </c:pt>
              </c:numCache>
            </c:numRef>
          </c:val>
          <c:extLst>
            <c:ext xmlns:c16="http://schemas.microsoft.com/office/drawing/2014/chart" uri="{C3380CC4-5D6E-409C-BE32-E72D297353CC}">
              <c16:uniqueId val="{00000000-292E-4091-8CC0-D3ABBC8232F2}"/>
            </c:ext>
          </c:extLst>
        </c:ser>
        <c:dLbls>
          <c:dLblPos val="outEnd"/>
          <c:showLegendKey val="0"/>
          <c:showVal val="1"/>
          <c:showCatName val="0"/>
          <c:showSerName val="0"/>
          <c:showPercent val="0"/>
          <c:showBubbleSize val="0"/>
        </c:dLbls>
        <c:gapWidth val="100"/>
        <c:overlap val="-24"/>
        <c:axId val="109044927"/>
        <c:axId val="109031007"/>
      </c:barChart>
      <c:catAx>
        <c:axId val="1090449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9031007"/>
        <c:crosses val="autoZero"/>
        <c:auto val="1"/>
        <c:lblAlgn val="ctr"/>
        <c:lblOffset val="100"/>
        <c:noMultiLvlLbl val="0"/>
      </c:catAx>
      <c:valAx>
        <c:axId val="109031007"/>
        <c:scaling>
          <c:orientation val="minMax"/>
        </c:scaling>
        <c:delete val="1"/>
        <c:axPos val="l"/>
        <c:numFmt formatCode="_-[$₦-46A]* #,##0_-;\-[$₦-46A]* #,##0_-;_-[$₦-46A]* &quot;-&quot;??_-;_-@_-" sourceLinked="1"/>
        <c:majorTickMark val="none"/>
        <c:minorTickMark val="none"/>
        <c:tickLblPos val="nextTo"/>
        <c:crossAx val="1090449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[dirty_sales_data.xlsx]Pivot Table!PivotTable42</c:name>
    <c:fmtId val="31"/>
  </c:pivotSource>
  <c:chart>
    <c:title>
      <c:tx>
        <c:rich>
          <a:bodyPr rot="0" spcFirstLastPara="1" vertOverflow="ellipsis" vert="horz" wrap="square" anchor="ctr" anchorCtr="1"/>
          <a:lstStyle/>
          <a:p>
            <a:pPr>
              <a:defRPr sz="1600" b="1" i="0" u="sng" strike="noStrike" kern="1200" baseline="0">
                <a:solidFill>
                  <a:schemeClr val="bg1"/>
                </a:solidFill>
                <a:latin typeface="+mn-lt"/>
                <a:ea typeface="+mn-ea"/>
                <a:cs typeface="+mn-cs"/>
              </a:defRPr>
            </a:pPr>
            <a:r>
              <a:rPr lang="en-US" u="sng">
                <a:solidFill>
                  <a:schemeClr val="bg1"/>
                </a:solidFill>
              </a:rPr>
              <a:t>Monthly Sales Trend</a:t>
            </a:r>
          </a:p>
        </c:rich>
      </c:tx>
      <c:overlay val="0"/>
      <c:spPr>
        <a:noFill/>
        <a:ln>
          <a:noFill/>
        </a:ln>
        <a:effectLst/>
      </c:spPr>
      <c:txPr>
        <a:bodyPr rot="0" spcFirstLastPara="1" vertOverflow="ellipsis" vert="horz" wrap="square" anchor="ctr" anchorCtr="1"/>
        <a:lstStyle/>
        <a:p>
          <a:pPr>
            <a:defRPr sz="1600" b="1" i="0" u="sng"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Table'!$B$77</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Table'!$A$78:$A$80</c:f>
              <c:strCache>
                <c:ptCount val="2"/>
                <c:pt idx="0">
                  <c:v>Jan</c:v>
                </c:pt>
                <c:pt idx="1">
                  <c:v>Feb</c:v>
                </c:pt>
              </c:strCache>
            </c:strRef>
          </c:cat>
          <c:val>
            <c:numRef>
              <c:f>'Pivot Table'!$B$78:$B$80</c:f>
              <c:numCache>
                <c:formatCode>[$₦-46A]#,##0</c:formatCode>
                <c:ptCount val="2"/>
                <c:pt idx="0">
                  <c:v>521362.15</c:v>
                </c:pt>
                <c:pt idx="1">
                  <c:v>405254.5</c:v>
                </c:pt>
              </c:numCache>
            </c:numRef>
          </c:val>
          <c:smooth val="0"/>
          <c:extLst>
            <c:ext xmlns:c16="http://schemas.microsoft.com/office/drawing/2014/chart" uri="{C3380CC4-5D6E-409C-BE32-E72D297353CC}">
              <c16:uniqueId val="{00000000-6847-49DD-970D-0A01ED8FFFAD}"/>
            </c:ext>
          </c:extLst>
        </c:ser>
        <c:dLbls>
          <c:dLblPos val="t"/>
          <c:showLegendKey val="0"/>
          <c:showVal val="1"/>
          <c:showCatName val="0"/>
          <c:showSerName val="0"/>
          <c:showPercent val="0"/>
          <c:showBubbleSize val="0"/>
        </c:dLbls>
        <c:marker val="1"/>
        <c:smooth val="0"/>
        <c:axId val="1940143104"/>
        <c:axId val="1940143584"/>
      </c:lineChart>
      <c:catAx>
        <c:axId val="1940143104"/>
        <c:scaling>
          <c:orientation val="minMax"/>
        </c:scaling>
        <c:delete val="0"/>
        <c:axPos val="b"/>
        <c:numFmt formatCode="General" sourceLinked="1"/>
        <c:majorTickMark val="none"/>
        <c:minorTickMark val="none"/>
        <c:tickLblPos val="nextTo"/>
        <c:spPr>
          <a:noFill/>
          <a:ln w="12700" cap="flat" cmpd="sng" algn="ctr">
            <a:solidFill>
              <a:srgbClr val="FFC000"/>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143584"/>
        <c:crosses val="autoZero"/>
        <c:auto val="1"/>
        <c:lblAlgn val="ctr"/>
        <c:lblOffset val="100"/>
        <c:noMultiLvlLbl val="0"/>
      </c:catAx>
      <c:valAx>
        <c:axId val="1940143584"/>
        <c:scaling>
          <c:orientation val="minMax"/>
        </c:scaling>
        <c:delete val="1"/>
        <c:axPos val="l"/>
        <c:numFmt formatCode="[$₦-46A]#,##0" sourceLinked="1"/>
        <c:majorTickMark val="none"/>
        <c:minorTickMark val="none"/>
        <c:tickLblPos val="nextTo"/>
        <c:crossAx val="1940143104"/>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tx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[dirty_sales_data.xlsx]Pivot Table!PivotTable38</c:name>
    <c:fmtId val="6"/>
  </c:pivotSource>
  <c:chart>
    <c:title>
      <c:tx>
        <c:rich>
          <a:bodyPr rot="0" spcFirstLastPara="1" vertOverflow="ellipsis" vert="horz" wrap="square" anchor="ctr" anchorCtr="1"/>
          <a:lstStyle/>
          <a:p>
            <a:pPr>
              <a:defRPr sz="1600" b="1" i="0" u="sng" strike="noStrike" kern="1200" baseline="0">
                <a:solidFill>
                  <a:schemeClr val="bg1"/>
                </a:solidFill>
                <a:latin typeface="+mn-lt"/>
                <a:ea typeface="+mn-ea"/>
                <a:cs typeface="+mn-cs"/>
              </a:defRPr>
            </a:pPr>
            <a:r>
              <a:rPr lang="en-US" u="sng">
                <a:solidFill>
                  <a:schemeClr val="bg1"/>
                </a:solidFill>
              </a:rPr>
              <a:t>Sales by Branch</a:t>
            </a:r>
          </a:p>
        </c:rich>
      </c:tx>
      <c:overlay val="0"/>
      <c:spPr>
        <a:noFill/>
        <a:ln>
          <a:noFill/>
        </a:ln>
        <a:effectLst/>
      </c:spPr>
      <c:txPr>
        <a:bodyPr rot="0" spcFirstLastPara="1" vertOverflow="ellipsis" vert="horz" wrap="square" anchor="ctr" anchorCtr="1"/>
        <a:lstStyle/>
        <a:p>
          <a:pPr>
            <a:defRPr sz="1600" b="1" i="0" u="sng"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2"/>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s>
    <c:plotArea>
      <c:layout/>
      <c:pieChart>
        <c:varyColors val="1"/>
        <c:ser>
          <c:idx val="0"/>
          <c:order val="0"/>
          <c:tx>
            <c:strRef>
              <c:f>'Pivot Table'!$B$16</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770-48FE-98E1-930E5D3F0B3A}"/>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770-48FE-98E1-930E5D3F0B3A}"/>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4770-48FE-98E1-930E5D3F0B3A}"/>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770-48FE-98E1-930E5D3F0B3A}"/>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770-48FE-98E1-930E5D3F0B3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Table'!$A$17:$A$22</c:f>
              <c:strCache>
                <c:ptCount val="5"/>
                <c:pt idx="0">
                  <c:v>Abuja</c:v>
                </c:pt>
                <c:pt idx="1">
                  <c:v>Ibadan</c:v>
                </c:pt>
                <c:pt idx="2">
                  <c:v>Lagos</c:v>
                </c:pt>
                <c:pt idx="3">
                  <c:v>Port Harcourt</c:v>
                </c:pt>
                <c:pt idx="4">
                  <c:v>Uyo</c:v>
                </c:pt>
              </c:strCache>
            </c:strRef>
          </c:cat>
          <c:val>
            <c:numRef>
              <c:f>'Pivot Table'!$B$17:$B$22</c:f>
              <c:numCache>
                <c:formatCode>[$₦-46A]#,##0</c:formatCode>
                <c:ptCount val="5"/>
                <c:pt idx="0">
                  <c:v>186612.49999999994</c:v>
                </c:pt>
                <c:pt idx="1">
                  <c:v>130427.65</c:v>
                </c:pt>
                <c:pt idx="2">
                  <c:v>276532.3</c:v>
                </c:pt>
                <c:pt idx="3">
                  <c:v>236378.15</c:v>
                </c:pt>
                <c:pt idx="4">
                  <c:v>96666.05</c:v>
                </c:pt>
              </c:numCache>
            </c:numRef>
          </c:val>
          <c:extLst>
            <c:ext xmlns:c16="http://schemas.microsoft.com/office/drawing/2014/chart" uri="{C3380CC4-5D6E-409C-BE32-E72D297353CC}">
              <c16:uniqueId val="{00000000-4770-48FE-98E1-930E5D3F0B3A}"/>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[dirty_sales_data.xlsx]Pivot Table!PivotTable39</c:name>
    <c:fmtId val="11"/>
  </c:pivotSource>
  <c:chart>
    <c:title>
      <c:tx>
        <c:rich>
          <a:bodyPr rot="0" spcFirstLastPara="1" vertOverflow="ellipsis" vert="horz" wrap="square" anchor="ctr" anchorCtr="1"/>
          <a:lstStyle/>
          <a:p>
            <a:pPr>
              <a:defRPr sz="1600" b="1" i="0" u="sng" strike="noStrike" kern="1200" baseline="0">
                <a:solidFill>
                  <a:schemeClr val="bg1"/>
                </a:solidFill>
                <a:latin typeface="+mn-lt"/>
                <a:ea typeface="+mn-ea"/>
                <a:cs typeface="+mn-cs"/>
              </a:defRPr>
            </a:pPr>
            <a:r>
              <a:rPr lang="en-US" b="1" u="sng">
                <a:solidFill>
                  <a:schemeClr val="bg1"/>
                </a:solidFill>
              </a:rPr>
              <a:t>Sales by Salesperson</a:t>
            </a:r>
          </a:p>
        </c:rich>
      </c:tx>
      <c:overlay val="0"/>
      <c:spPr>
        <a:noFill/>
        <a:ln>
          <a:noFill/>
        </a:ln>
        <a:effectLst/>
      </c:spPr>
      <c:txPr>
        <a:bodyPr rot="0" spcFirstLastPara="1" vertOverflow="ellipsis" vert="horz" wrap="square" anchor="ctr" anchorCtr="1"/>
        <a:lstStyle/>
        <a:p>
          <a:pPr>
            <a:defRPr sz="1600" b="1" i="0" u="sng"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Table'!$B$29</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Table'!$A$30:$A$37</c:f>
              <c:strCache>
                <c:ptCount val="7"/>
                <c:pt idx="0">
                  <c:v>Bola</c:v>
                </c:pt>
                <c:pt idx="1">
                  <c:v>Chinedu</c:v>
                </c:pt>
                <c:pt idx="2">
                  <c:v>Emeka</c:v>
                </c:pt>
                <c:pt idx="3">
                  <c:v>Fatima</c:v>
                </c:pt>
                <c:pt idx="4">
                  <c:v>John</c:v>
                </c:pt>
                <c:pt idx="5">
                  <c:v>Kemi</c:v>
                </c:pt>
                <c:pt idx="6">
                  <c:v>Mary</c:v>
                </c:pt>
              </c:strCache>
            </c:strRef>
          </c:cat>
          <c:val>
            <c:numRef>
              <c:f>'Pivot Table'!$B$30:$B$37</c:f>
              <c:numCache>
                <c:formatCode>[$₦-46A]#,##0</c:formatCode>
                <c:ptCount val="7"/>
                <c:pt idx="0">
                  <c:v>157108.74999999997</c:v>
                </c:pt>
                <c:pt idx="1">
                  <c:v>118059.1</c:v>
                </c:pt>
                <c:pt idx="2">
                  <c:v>28810.65</c:v>
                </c:pt>
                <c:pt idx="3">
                  <c:v>12292.050000000001</c:v>
                </c:pt>
                <c:pt idx="4">
                  <c:v>126888.75</c:v>
                </c:pt>
                <c:pt idx="5">
                  <c:v>100946.95</c:v>
                </c:pt>
                <c:pt idx="6">
                  <c:v>382510.4</c:v>
                </c:pt>
              </c:numCache>
            </c:numRef>
          </c:val>
          <c:extLst>
            <c:ext xmlns:c16="http://schemas.microsoft.com/office/drawing/2014/chart" uri="{C3380CC4-5D6E-409C-BE32-E72D297353CC}">
              <c16:uniqueId val="{00000000-A5AC-4711-8A85-82F9071214F2}"/>
            </c:ext>
          </c:extLst>
        </c:ser>
        <c:dLbls>
          <c:showLegendKey val="0"/>
          <c:showVal val="1"/>
          <c:showCatName val="0"/>
          <c:showSerName val="0"/>
          <c:showPercent val="0"/>
          <c:showBubbleSize val="0"/>
        </c:dLbls>
        <c:gapWidth val="150"/>
        <c:shape val="box"/>
        <c:axId val="456657024"/>
        <c:axId val="456665184"/>
        <c:axId val="0"/>
      </c:bar3DChart>
      <c:catAx>
        <c:axId val="45665702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6665184"/>
        <c:crosses val="autoZero"/>
        <c:auto val="1"/>
        <c:lblAlgn val="ctr"/>
        <c:lblOffset val="100"/>
        <c:noMultiLvlLbl val="0"/>
      </c:catAx>
      <c:valAx>
        <c:axId val="456665184"/>
        <c:scaling>
          <c:orientation val="minMax"/>
        </c:scaling>
        <c:delete val="1"/>
        <c:axPos val="b"/>
        <c:numFmt formatCode="[$₦-46A]#,##0" sourceLinked="1"/>
        <c:majorTickMark val="none"/>
        <c:minorTickMark val="none"/>
        <c:tickLblPos val="nextTo"/>
        <c:crossAx val="4566570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[dirty_sales_data.xlsx]Pivot Table!PivotTable40</c:name>
    <c:fmtId val="16"/>
  </c:pivotSource>
  <c:chart>
    <c:title>
      <c:tx>
        <c:rich>
          <a:bodyPr rot="0" spcFirstLastPara="1" vertOverflow="ellipsis" vert="horz" wrap="square" anchor="ctr" anchorCtr="1"/>
          <a:lstStyle/>
          <a:p>
            <a:pPr>
              <a:defRPr sz="1400" b="0" i="0" u="sng" strike="noStrike" kern="1200" spc="0" baseline="0">
                <a:solidFill>
                  <a:schemeClr val="bg1"/>
                </a:solidFill>
                <a:latin typeface="+mn-lt"/>
                <a:ea typeface="+mn-ea"/>
                <a:cs typeface="+mn-cs"/>
              </a:defRPr>
            </a:pPr>
            <a:r>
              <a:rPr lang="en-US" u="sng">
                <a:solidFill>
                  <a:schemeClr val="bg1"/>
                </a:solidFill>
              </a:rPr>
              <a:t>Branch</a:t>
            </a:r>
            <a:r>
              <a:rPr lang="en-US" u="sng" baseline="0">
                <a:solidFill>
                  <a:schemeClr val="bg1"/>
                </a:solidFill>
              </a:rPr>
              <a:t> vs Product Matrix</a:t>
            </a:r>
            <a:endParaRPr lang="en-US" u="sng">
              <a:solidFill>
                <a:schemeClr val="bg1"/>
              </a:solidFill>
            </a:endParaRPr>
          </a:p>
        </c:rich>
      </c:tx>
      <c:overlay val="0"/>
      <c:spPr>
        <a:noFill/>
        <a:ln>
          <a:noFill/>
        </a:ln>
        <a:effectLst/>
      </c:spPr>
      <c:txPr>
        <a:bodyPr rot="0" spcFirstLastPara="1" vertOverflow="ellipsis" vert="horz" wrap="square" anchor="ctr" anchorCtr="1"/>
        <a:lstStyle/>
        <a:p>
          <a:pPr>
            <a:defRPr sz="1400" b="0" i="0" u="sng"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Table'!$B$44:$B$45</c:f>
              <c:strCache>
                <c:ptCount val="1"/>
                <c:pt idx="0">
                  <c:v>Beans</c:v>
                </c:pt>
              </c:strCache>
            </c:strRef>
          </c:tx>
          <c:spPr>
            <a:solidFill>
              <a:schemeClr val="accent1"/>
            </a:solidFill>
            <a:ln>
              <a:noFill/>
            </a:ln>
            <a:effectLst/>
            <a:sp3d/>
          </c:spPr>
          <c:invertIfNegative val="0"/>
          <c:cat>
            <c:strRef>
              <c:f>'Pivot Table'!$A$46:$A$51</c:f>
              <c:strCache>
                <c:ptCount val="5"/>
                <c:pt idx="0">
                  <c:v>Abuja</c:v>
                </c:pt>
                <c:pt idx="1">
                  <c:v>Ibadan</c:v>
                </c:pt>
                <c:pt idx="2">
                  <c:v>Lagos</c:v>
                </c:pt>
                <c:pt idx="3">
                  <c:v>Port Harcourt</c:v>
                </c:pt>
                <c:pt idx="4">
                  <c:v>Uyo</c:v>
                </c:pt>
              </c:strCache>
            </c:strRef>
          </c:cat>
          <c:val>
            <c:numRef>
              <c:f>'Pivot Table'!$B$46:$B$51</c:f>
              <c:numCache>
                <c:formatCode>[$₦-46A]#,##0</c:formatCode>
                <c:ptCount val="5"/>
                <c:pt idx="1">
                  <c:v>0</c:v>
                </c:pt>
                <c:pt idx="2">
                  <c:v>0</c:v>
                </c:pt>
                <c:pt idx="3">
                  <c:v>108080.3</c:v>
                </c:pt>
                <c:pt idx="4">
                  <c:v>60239.199999999997</c:v>
                </c:pt>
              </c:numCache>
            </c:numRef>
          </c:val>
          <c:extLst>
            <c:ext xmlns:c16="http://schemas.microsoft.com/office/drawing/2014/chart" uri="{C3380CC4-5D6E-409C-BE32-E72D297353CC}">
              <c16:uniqueId val="{00000000-2BD1-4852-8C94-CDB876809C76}"/>
            </c:ext>
          </c:extLst>
        </c:ser>
        <c:ser>
          <c:idx val="1"/>
          <c:order val="1"/>
          <c:tx>
            <c:strRef>
              <c:f>'Pivot Table'!$C$44:$C$45</c:f>
              <c:strCache>
                <c:ptCount val="1"/>
                <c:pt idx="0">
                  <c:v>Cashew Nuts</c:v>
                </c:pt>
              </c:strCache>
            </c:strRef>
          </c:tx>
          <c:spPr>
            <a:solidFill>
              <a:schemeClr val="accent2"/>
            </a:solidFill>
            <a:ln>
              <a:noFill/>
            </a:ln>
            <a:effectLst/>
            <a:sp3d/>
          </c:spPr>
          <c:invertIfNegative val="0"/>
          <c:cat>
            <c:strRef>
              <c:f>'Pivot Table'!$A$46:$A$51</c:f>
              <c:strCache>
                <c:ptCount val="5"/>
                <c:pt idx="0">
                  <c:v>Abuja</c:v>
                </c:pt>
                <c:pt idx="1">
                  <c:v>Ibadan</c:v>
                </c:pt>
                <c:pt idx="2">
                  <c:v>Lagos</c:v>
                </c:pt>
                <c:pt idx="3">
                  <c:v>Port Harcourt</c:v>
                </c:pt>
                <c:pt idx="4">
                  <c:v>Uyo</c:v>
                </c:pt>
              </c:strCache>
            </c:strRef>
          </c:cat>
          <c:val>
            <c:numRef>
              <c:f>'Pivot Table'!$C$46:$C$51</c:f>
              <c:numCache>
                <c:formatCode>[$₦-46A]#,##0</c:formatCode>
                <c:ptCount val="5"/>
                <c:pt idx="0">
                  <c:v>73931.099999999991</c:v>
                </c:pt>
                <c:pt idx="1">
                  <c:v>69192.05</c:v>
                </c:pt>
                <c:pt idx="2">
                  <c:v>65568.100000000006</c:v>
                </c:pt>
                <c:pt idx="3">
                  <c:v>46728.75</c:v>
                </c:pt>
              </c:numCache>
            </c:numRef>
          </c:val>
          <c:extLst>
            <c:ext xmlns:c16="http://schemas.microsoft.com/office/drawing/2014/chart" uri="{C3380CC4-5D6E-409C-BE32-E72D297353CC}">
              <c16:uniqueId val="{00000001-2BD1-4852-8C94-CDB876809C76}"/>
            </c:ext>
          </c:extLst>
        </c:ser>
        <c:ser>
          <c:idx val="2"/>
          <c:order val="2"/>
          <c:tx>
            <c:strRef>
              <c:f>'Pivot Table'!$D$44:$D$45</c:f>
              <c:strCache>
                <c:ptCount val="1"/>
                <c:pt idx="0">
                  <c:v>Crayfish</c:v>
                </c:pt>
              </c:strCache>
            </c:strRef>
          </c:tx>
          <c:spPr>
            <a:solidFill>
              <a:schemeClr val="accent3"/>
            </a:solidFill>
            <a:ln>
              <a:noFill/>
            </a:ln>
            <a:effectLst/>
            <a:sp3d/>
          </c:spPr>
          <c:invertIfNegative val="0"/>
          <c:cat>
            <c:strRef>
              <c:f>'Pivot Table'!$A$46:$A$51</c:f>
              <c:strCache>
                <c:ptCount val="5"/>
                <c:pt idx="0">
                  <c:v>Abuja</c:v>
                </c:pt>
                <c:pt idx="1">
                  <c:v>Ibadan</c:v>
                </c:pt>
                <c:pt idx="2">
                  <c:v>Lagos</c:v>
                </c:pt>
                <c:pt idx="3">
                  <c:v>Port Harcourt</c:v>
                </c:pt>
                <c:pt idx="4">
                  <c:v>Uyo</c:v>
                </c:pt>
              </c:strCache>
            </c:strRef>
          </c:cat>
          <c:val>
            <c:numRef>
              <c:f>'Pivot Table'!$D$46:$D$51</c:f>
              <c:numCache>
                <c:formatCode>[$₦-46A]#,##0</c:formatCode>
                <c:ptCount val="5"/>
                <c:pt idx="0">
                  <c:v>9419.0499999999993</c:v>
                </c:pt>
                <c:pt idx="1">
                  <c:v>17552</c:v>
                </c:pt>
                <c:pt idx="2">
                  <c:v>19659.849999999999</c:v>
                </c:pt>
                <c:pt idx="4">
                  <c:v>12357.25</c:v>
                </c:pt>
              </c:numCache>
            </c:numRef>
          </c:val>
          <c:extLst>
            <c:ext xmlns:c16="http://schemas.microsoft.com/office/drawing/2014/chart" uri="{C3380CC4-5D6E-409C-BE32-E72D297353CC}">
              <c16:uniqueId val="{00000002-2BD1-4852-8C94-CDB876809C76}"/>
            </c:ext>
          </c:extLst>
        </c:ser>
        <c:ser>
          <c:idx val="3"/>
          <c:order val="3"/>
          <c:tx>
            <c:strRef>
              <c:f>'Pivot Table'!$E$44:$E$45</c:f>
              <c:strCache>
                <c:ptCount val="1"/>
                <c:pt idx="0">
                  <c:v>Kuli-Kuli</c:v>
                </c:pt>
              </c:strCache>
            </c:strRef>
          </c:tx>
          <c:spPr>
            <a:solidFill>
              <a:schemeClr val="accent4"/>
            </a:solidFill>
            <a:ln>
              <a:noFill/>
            </a:ln>
            <a:effectLst/>
            <a:sp3d/>
          </c:spPr>
          <c:invertIfNegative val="0"/>
          <c:cat>
            <c:strRef>
              <c:f>'Pivot Table'!$A$46:$A$51</c:f>
              <c:strCache>
                <c:ptCount val="5"/>
                <c:pt idx="0">
                  <c:v>Abuja</c:v>
                </c:pt>
                <c:pt idx="1">
                  <c:v>Ibadan</c:v>
                </c:pt>
                <c:pt idx="2">
                  <c:v>Lagos</c:v>
                </c:pt>
                <c:pt idx="3">
                  <c:v>Port Harcourt</c:v>
                </c:pt>
                <c:pt idx="4">
                  <c:v>Uyo</c:v>
                </c:pt>
              </c:strCache>
            </c:strRef>
          </c:cat>
          <c:val>
            <c:numRef>
              <c:f>'Pivot Table'!$E$46:$E$51</c:f>
              <c:numCache>
                <c:formatCode>[$₦-46A]#,##0</c:formatCode>
                <c:ptCount val="5"/>
                <c:pt idx="0">
                  <c:v>12292.050000000001</c:v>
                </c:pt>
                <c:pt idx="1">
                  <c:v>43683.6</c:v>
                </c:pt>
                <c:pt idx="2">
                  <c:v>0</c:v>
                </c:pt>
              </c:numCache>
            </c:numRef>
          </c:val>
          <c:extLst>
            <c:ext xmlns:c16="http://schemas.microsoft.com/office/drawing/2014/chart" uri="{C3380CC4-5D6E-409C-BE32-E72D297353CC}">
              <c16:uniqueId val="{00000003-2BD1-4852-8C94-CDB876809C76}"/>
            </c:ext>
          </c:extLst>
        </c:ser>
        <c:ser>
          <c:idx val="4"/>
          <c:order val="4"/>
          <c:tx>
            <c:strRef>
              <c:f>'Pivot Table'!$F$44:$F$45</c:f>
              <c:strCache>
                <c:ptCount val="1"/>
                <c:pt idx="0">
                  <c:v>Ofada Rice</c:v>
                </c:pt>
              </c:strCache>
            </c:strRef>
          </c:tx>
          <c:spPr>
            <a:solidFill>
              <a:schemeClr val="accent5"/>
            </a:solidFill>
            <a:ln>
              <a:noFill/>
            </a:ln>
            <a:effectLst/>
            <a:sp3d/>
          </c:spPr>
          <c:invertIfNegative val="0"/>
          <c:cat>
            <c:strRef>
              <c:f>'Pivot Table'!$A$46:$A$51</c:f>
              <c:strCache>
                <c:ptCount val="5"/>
                <c:pt idx="0">
                  <c:v>Abuja</c:v>
                </c:pt>
                <c:pt idx="1">
                  <c:v>Ibadan</c:v>
                </c:pt>
                <c:pt idx="2">
                  <c:v>Lagos</c:v>
                </c:pt>
                <c:pt idx="3">
                  <c:v>Port Harcourt</c:v>
                </c:pt>
                <c:pt idx="4">
                  <c:v>Uyo</c:v>
                </c:pt>
              </c:strCache>
            </c:strRef>
          </c:cat>
          <c:val>
            <c:numRef>
              <c:f>'Pivot Table'!$F$46:$F$51</c:f>
              <c:numCache>
                <c:formatCode>[$₦-46A]#,##0</c:formatCode>
                <c:ptCount val="5"/>
                <c:pt idx="0">
                  <c:v>0</c:v>
                </c:pt>
                <c:pt idx="2">
                  <c:v>95225.400000000009</c:v>
                </c:pt>
                <c:pt idx="3">
                  <c:v>43760.7</c:v>
                </c:pt>
              </c:numCache>
            </c:numRef>
          </c:val>
          <c:extLst>
            <c:ext xmlns:c16="http://schemas.microsoft.com/office/drawing/2014/chart" uri="{C3380CC4-5D6E-409C-BE32-E72D297353CC}">
              <c16:uniqueId val="{00000004-2BD1-4852-8C94-CDB876809C76}"/>
            </c:ext>
          </c:extLst>
        </c:ser>
        <c:ser>
          <c:idx val="5"/>
          <c:order val="5"/>
          <c:tx>
            <c:strRef>
              <c:f>'Pivot Table'!$G$44:$G$45</c:f>
              <c:strCache>
                <c:ptCount val="1"/>
                <c:pt idx="0">
                  <c:v>Rice</c:v>
                </c:pt>
              </c:strCache>
            </c:strRef>
          </c:tx>
          <c:spPr>
            <a:solidFill>
              <a:schemeClr val="accent6"/>
            </a:solidFill>
            <a:ln>
              <a:noFill/>
            </a:ln>
            <a:effectLst/>
            <a:sp3d/>
          </c:spPr>
          <c:invertIfNegative val="0"/>
          <c:cat>
            <c:strRef>
              <c:f>'Pivot Table'!$A$46:$A$51</c:f>
              <c:strCache>
                <c:ptCount val="5"/>
                <c:pt idx="0">
                  <c:v>Abuja</c:v>
                </c:pt>
                <c:pt idx="1">
                  <c:v>Ibadan</c:v>
                </c:pt>
                <c:pt idx="2">
                  <c:v>Lagos</c:v>
                </c:pt>
                <c:pt idx="3">
                  <c:v>Port Harcourt</c:v>
                </c:pt>
                <c:pt idx="4">
                  <c:v>Uyo</c:v>
                </c:pt>
              </c:strCache>
            </c:strRef>
          </c:cat>
          <c:val>
            <c:numRef>
              <c:f>'Pivot Table'!$G$46:$G$51</c:f>
              <c:numCache>
                <c:formatCode>[$₦-46A]#,##0</c:formatCode>
                <c:ptCount val="5"/>
                <c:pt idx="2">
                  <c:v>55771.05</c:v>
                </c:pt>
                <c:pt idx="4">
                  <c:v>0</c:v>
                </c:pt>
              </c:numCache>
            </c:numRef>
          </c:val>
          <c:extLst>
            <c:ext xmlns:c16="http://schemas.microsoft.com/office/drawing/2014/chart" uri="{C3380CC4-5D6E-409C-BE32-E72D297353CC}">
              <c16:uniqueId val="{00000005-2BD1-4852-8C94-CDB876809C76}"/>
            </c:ext>
          </c:extLst>
        </c:ser>
        <c:ser>
          <c:idx val="6"/>
          <c:order val="6"/>
          <c:tx>
            <c:strRef>
              <c:f>'Pivot Table'!$H$44:$H$45</c:f>
              <c:strCache>
                <c:ptCount val="1"/>
                <c:pt idx="0">
                  <c:v>Yam Flour</c:v>
                </c:pt>
              </c:strCache>
            </c:strRef>
          </c:tx>
          <c:spPr>
            <a:solidFill>
              <a:schemeClr val="accent1">
                <a:lumMod val="60000"/>
              </a:schemeClr>
            </a:solidFill>
            <a:ln>
              <a:noFill/>
            </a:ln>
            <a:effectLst/>
            <a:sp3d/>
          </c:spPr>
          <c:invertIfNegative val="0"/>
          <c:cat>
            <c:strRef>
              <c:f>'Pivot Table'!$A$46:$A$51</c:f>
              <c:strCache>
                <c:ptCount val="5"/>
                <c:pt idx="0">
                  <c:v>Abuja</c:v>
                </c:pt>
                <c:pt idx="1">
                  <c:v>Ibadan</c:v>
                </c:pt>
                <c:pt idx="2">
                  <c:v>Lagos</c:v>
                </c:pt>
                <c:pt idx="3">
                  <c:v>Port Harcourt</c:v>
                </c:pt>
                <c:pt idx="4">
                  <c:v>Uyo</c:v>
                </c:pt>
              </c:strCache>
            </c:strRef>
          </c:cat>
          <c:val>
            <c:numRef>
              <c:f>'Pivot Table'!$H$46:$H$51</c:f>
              <c:numCache>
                <c:formatCode>[$₦-46A]#,##0</c:formatCode>
                <c:ptCount val="5"/>
                <c:pt idx="0">
                  <c:v>90970.3</c:v>
                </c:pt>
                <c:pt idx="2">
                  <c:v>40307.9</c:v>
                </c:pt>
                <c:pt idx="3">
                  <c:v>37808.400000000001</c:v>
                </c:pt>
                <c:pt idx="4">
                  <c:v>24069.599999999999</c:v>
                </c:pt>
              </c:numCache>
            </c:numRef>
          </c:val>
          <c:extLst>
            <c:ext xmlns:c16="http://schemas.microsoft.com/office/drawing/2014/chart" uri="{C3380CC4-5D6E-409C-BE32-E72D297353CC}">
              <c16:uniqueId val="{00000006-2BD1-4852-8C94-CDB876809C76}"/>
            </c:ext>
          </c:extLst>
        </c:ser>
        <c:dLbls>
          <c:showLegendKey val="0"/>
          <c:showVal val="0"/>
          <c:showCatName val="0"/>
          <c:showSerName val="0"/>
          <c:showPercent val="0"/>
          <c:showBubbleSize val="0"/>
        </c:dLbls>
        <c:gapWidth val="150"/>
        <c:shape val="box"/>
        <c:axId val="456712704"/>
        <c:axId val="456693024"/>
        <c:axId val="0"/>
      </c:bar3DChart>
      <c:catAx>
        <c:axId val="456712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6693024"/>
        <c:crosses val="autoZero"/>
        <c:auto val="1"/>
        <c:lblAlgn val="ctr"/>
        <c:lblOffset val="100"/>
        <c:noMultiLvlLbl val="0"/>
      </c:catAx>
      <c:valAx>
        <c:axId val="456693024"/>
        <c:scaling>
          <c:orientation val="minMax"/>
        </c:scaling>
        <c:delete val="0"/>
        <c:axPos val="l"/>
        <c:numFmt formatCode="[$₦-46A]#,##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6712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[dirty_sales_data.xlsx]Pivot Table!PivotTable41</c:name>
    <c:fmtId val="16"/>
  </c:pivotSource>
  <c:chart>
    <c:title>
      <c:tx>
        <c:rich>
          <a:bodyPr rot="0" spcFirstLastPara="1" vertOverflow="ellipsis" vert="horz" wrap="square" anchor="ctr" anchorCtr="1"/>
          <a:lstStyle/>
          <a:p>
            <a:pPr>
              <a:defRPr sz="1600" b="1" i="0" u="sng" strike="noStrike" kern="1200" baseline="0">
                <a:solidFill>
                  <a:schemeClr val="bg1"/>
                </a:solidFill>
                <a:latin typeface="+mn-lt"/>
                <a:ea typeface="+mn-ea"/>
                <a:cs typeface="+mn-cs"/>
              </a:defRPr>
            </a:pPr>
            <a:r>
              <a:rPr lang="en-US" u="sng">
                <a:solidFill>
                  <a:schemeClr val="bg1"/>
                </a:solidFill>
              </a:rPr>
              <a:t>Average</a:t>
            </a:r>
            <a:r>
              <a:rPr lang="en-US" u="sng" baseline="0">
                <a:solidFill>
                  <a:schemeClr val="bg1"/>
                </a:solidFill>
              </a:rPr>
              <a:t> Unit Price per Product</a:t>
            </a:r>
            <a:endParaRPr lang="en-US" u="sng">
              <a:solidFill>
                <a:schemeClr val="bg1"/>
              </a:solidFill>
            </a:endParaRPr>
          </a:p>
        </c:rich>
      </c:tx>
      <c:overlay val="0"/>
      <c:spPr>
        <a:noFill/>
        <a:ln>
          <a:noFill/>
        </a:ln>
        <a:effectLst/>
      </c:spPr>
      <c:txPr>
        <a:bodyPr rot="0" spcFirstLastPara="1" vertOverflow="ellipsis" vert="horz" wrap="square" anchor="ctr" anchorCtr="1"/>
        <a:lstStyle/>
        <a:p>
          <a:pPr>
            <a:defRPr sz="1600" b="1" i="0" u="sng"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Table'!$B$61</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Table'!$A$62:$A$69</c:f>
              <c:strCache>
                <c:ptCount val="7"/>
                <c:pt idx="0">
                  <c:v>Beans</c:v>
                </c:pt>
                <c:pt idx="1">
                  <c:v>Cashew Nuts</c:v>
                </c:pt>
                <c:pt idx="2">
                  <c:v>Crayfish</c:v>
                </c:pt>
                <c:pt idx="3">
                  <c:v>Kuli-Kuli</c:v>
                </c:pt>
                <c:pt idx="4">
                  <c:v>Ofada Rice</c:v>
                </c:pt>
                <c:pt idx="5">
                  <c:v>Rice</c:v>
                </c:pt>
                <c:pt idx="6">
                  <c:v>Yam Flour</c:v>
                </c:pt>
              </c:strCache>
            </c:strRef>
          </c:cat>
          <c:val>
            <c:numRef>
              <c:f>'Pivot Table'!$B$62:$B$69</c:f>
              <c:numCache>
                <c:formatCode>_-[$₦-46A]* #,##0_-;\-[$₦-46A]* #,##0_-;_-[$₦-46A]* "-"??_-;_-@_-</c:formatCode>
                <c:ptCount val="7"/>
                <c:pt idx="0">
                  <c:v>25083.200000000001</c:v>
                </c:pt>
                <c:pt idx="1">
                  <c:v>28825.61</c:v>
                </c:pt>
                <c:pt idx="2">
                  <c:v>13316.449999999999</c:v>
                </c:pt>
                <c:pt idx="3">
                  <c:v>7898.09</c:v>
                </c:pt>
                <c:pt idx="4">
                  <c:v>18513.88</c:v>
                </c:pt>
                <c:pt idx="5">
                  <c:v>9739.49</c:v>
                </c:pt>
                <c:pt idx="6">
                  <c:v>22945.140000000003</c:v>
                </c:pt>
              </c:numCache>
            </c:numRef>
          </c:val>
          <c:extLst>
            <c:ext xmlns:c16="http://schemas.microsoft.com/office/drawing/2014/chart" uri="{C3380CC4-5D6E-409C-BE32-E72D297353CC}">
              <c16:uniqueId val="{00000002-6463-4DD5-9EC3-B70C4D201ACC}"/>
            </c:ext>
          </c:extLst>
        </c:ser>
        <c:dLbls>
          <c:dLblPos val="outEnd"/>
          <c:showLegendKey val="0"/>
          <c:showVal val="1"/>
          <c:showCatName val="0"/>
          <c:showSerName val="0"/>
          <c:showPercent val="0"/>
          <c:showBubbleSize val="0"/>
        </c:dLbls>
        <c:gapWidth val="100"/>
        <c:overlap val="-24"/>
        <c:axId val="109044927"/>
        <c:axId val="109031007"/>
      </c:barChart>
      <c:catAx>
        <c:axId val="1090449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09031007"/>
        <c:crosses val="autoZero"/>
        <c:auto val="1"/>
        <c:lblAlgn val="ctr"/>
        <c:lblOffset val="100"/>
        <c:noMultiLvlLbl val="0"/>
      </c:catAx>
      <c:valAx>
        <c:axId val="109031007"/>
        <c:scaling>
          <c:orientation val="minMax"/>
        </c:scaling>
        <c:delete val="1"/>
        <c:axPos val="l"/>
        <c:numFmt formatCode="_-[$₦-46A]* #,##0_-;\-[$₦-46A]* #,##0_-;_-[$₦-46A]* &quot;-&quot;??_-;_-@_-" sourceLinked="1"/>
        <c:majorTickMark val="none"/>
        <c:minorTickMark val="none"/>
        <c:tickLblPos val="nextTo"/>
        <c:crossAx val="1090449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[dirty_sales_data.xlsx]Pivot Table!PivotTable42</c:name>
    <c:fmtId val="24"/>
  </c:pivotSource>
  <c:chart>
    <c:title>
      <c:tx>
        <c:rich>
          <a:bodyPr rot="0" spcFirstLastPara="1" vertOverflow="ellipsis" vert="horz" wrap="square" anchor="ctr" anchorCtr="1"/>
          <a:lstStyle/>
          <a:p>
            <a:pPr>
              <a:defRPr sz="1600" b="1" i="0" u="sng" strike="noStrike" kern="1200" baseline="0">
                <a:solidFill>
                  <a:schemeClr val="bg1"/>
                </a:solidFill>
                <a:latin typeface="+mn-lt"/>
                <a:ea typeface="+mn-ea"/>
                <a:cs typeface="+mn-cs"/>
              </a:defRPr>
            </a:pPr>
            <a:r>
              <a:rPr lang="en-US" u="sng">
                <a:solidFill>
                  <a:schemeClr val="bg1"/>
                </a:solidFill>
              </a:rPr>
              <a:t>Monthly Sales Trend</a:t>
            </a:r>
          </a:p>
        </c:rich>
      </c:tx>
      <c:overlay val="0"/>
      <c:spPr>
        <a:noFill/>
        <a:ln>
          <a:noFill/>
        </a:ln>
        <a:effectLst/>
      </c:spPr>
      <c:txPr>
        <a:bodyPr rot="0" spcFirstLastPara="1" vertOverflow="ellipsis" vert="horz" wrap="square" anchor="ctr" anchorCtr="1"/>
        <a:lstStyle/>
        <a:p>
          <a:pPr>
            <a:defRPr sz="1600" b="1" i="0" u="sng" strike="noStrike" kern="1200" baseline="0">
              <a:solidFill>
                <a:schemeClr val="bg1"/>
              </a:solidFill>
              <a:latin typeface="+mn-lt"/>
              <a:ea typeface="+mn-ea"/>
              <a:cs typeface="+mn-cs"/>
            </a:defRPr>
          </a:pPr>
          <a:endParaRPr lang="en-US"/>
        </a:p>
      </c:txPr>
    </c:title>
    <c:autoTitleDeleted val="0"/>
    <c:pivotFmts>
      <c:pivotFmt>
        <c:idx val="0"/>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Table'!$B$77</c:f>
              <c:strCache>
                <c:ptCount val="1"/>
                <c:pt idx="0">
                  <c:v>Total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Table'!$A$78:$A$80</c:f>
              <c:strCache>
                <c:ptCount val="2"/>
                <c:pt idx="0">
                  <c:v>Jan</c:v>
                </c:pt>
                <c:pt idx="1">
                  <c:v>Feb</c:v>
                </c:pt>
              </c:strCache>
            </c:strRef>
          </c:cat>
          <c:val>
            <c:numRef>
              <c:f>'Pivot Table'!$B$78:$B$80</c:f>
              <c:numCache>
                <c:formatCode>[$₦-46A]#,##0</c:formatCode>
                <c:ptCount val="2"/>
                <c:pt idx="0">
                  <c:v>521362.15</c:v>
                </c:pt>
                <c:pt idx="1">
                  <c:v>405254.5</c:v>
                </c:pt>
              </c:numCache>
            </c:numRef>
          </c:val>
          <c:smooth val="0"/>
          <c:extLst>
            <c:ext xmlns:c16="http://schemas.microsoft.com/office/drawing/2014/chart" uri="{C3380CC4-5D6E-409C-BE32-E72D297353CC}">
              <c16:uniqueId val="{00000000-F81E-4D68-84B0-3604A81F75E1}"/>
            </c:ext>
          </c:extLst>
        </c:ser>
        <c:dLbls>
          <c:dLblPos val="t"/>
          <c:showLegendKey val="0"/>
          <c:showVal val="1"/>
          <c:showCatName val="0"/>
          <c:showSerName val="0"/>
          <c:showPercent val="0"/>
          <c:showBubbleSize val="0"/>
        </c:dLbls>
        <c:marker val="1"/>
        <c:smooth val="0"/>
        <c:axId val="1940143104"/>
        <c:axId val="1940143584"/>
      </c:lineChart>
      <c:catAx>
        <c:axId val="1940143104"/>
        <c:scaling>
          <c:orientation val="minMax"/>
        </c:scaling>
        <c:delete val="0"/>
        <c:axPos val="b"/>
        <c:numFmt formatCode="General" sourceLinked="1"/>
        <c:majorTickMark val="none"/>
        <c:minorTickMark val="none"/>
        <c:tickLblPos val="nextTo"/>
        <c:spPr>
          <a:noFill/>
          <a:ln w="12700" cap="flat" cmpd="sng" algn="ctr">
            <a:solidFill>
              <a:srgbClr val="FFC000"/>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40143584"/>
        <c:crosses val="autoZero"/>
        <c:auto val="1"/>
        <c:lblAlgn val="ctr"/>
        <c:lblOffset val="100"/>
        <c:noMultiLvlLbl val="0"/>
      </c:catAx>
      <c:valAx>
        <c:axId val="1940143584"/>
        <c:scaling>
          <c:orientation val="minMax"/>
        </c:scaling>
        <c:delete val="1"/>
        <c:axPos val="l"/>
        <c:numFmt formatCode="[$₦-46A]#,##0" sourceLinked="1"/>
        <c:majorTickMark val="none"/>
        <c:minorTickMark val="none"/>
        <c:tickLblPos val="nextTo"/>
        <c:crossAx val="1940143104"/>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tx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[dirty_sales_data.xlsx]Pivot Table!PivotTable43</c:name>
    <c:fmtId val="29"/>
  </c:pivotSource>
  <c:chart>
    <c:title>
      <c:tx>
        <c:rich>
          <a:bodyPr rot="0" spcFirstLastPara="1" vertOverflow="ellipsis" vert="horz" wrap="square" anchor="ctr" anchorCtr="1"/>
          <a:lstStyle/>
          <a:p>
            <a:pPr>
              <a:defRPr sz="1400" b="1" i="0" u="none" strike="noStrike" kern="1200" cap="all" spc="50" baseline="0">
                <a:solidFill>
                  <a:schemeClr val="accent4"/>
                </a:solidFill>
                <a:latin typeface="+mn-lt"/>
                <a:ea typeface="+mn-ea"/>
                <a:cs typeface="+mn-cs"/>
              </a:defRPr>
            </a:pPr>
            <a:r>
              <a:rPr lang="en-US">
                <a:solidFill>
                  <a:schemeClr val="accent4"/>
                </a:solidFill>
              </a:rPr>
              <a:t>SUM OF tOTAL sALES</a:t>
            </a:r>
          </a:p>
        </c:rich>
      </c:tx>
      <c:overlay val="0"/>
      <c:spPr>
        <a:solidFill>
          <a:schemeClr val="tx2"/>
        </a:solidFill>
        <a:ln>
          <a:noFill/>
        </a:ln>
        <a:effectLst/>
      </c:spPr>
      <c:txPr>
        <a:bodyPr rot="0" spcFirstLastPara="1" vertOverflow="ellipsis" vert="horz" wrap="square" anchor="ctr" anchorCtr="1"/>
        <a:lstStyle/>
        <a:p>
          <a:pPr>
            <a:defRPr sz="1400" b="1" i="0" u="none" strike="noStrike" kern="1200" cap="all" spc="50" baseline="0">
              <a:solidFill>
                <a:schemeClr val="accent4"/>
              </a:solidFill>
              <a:latin typeface="+mn-lt"/>
              <a:ea typeface="+mn-ea"/>
              <a:cs typeface="+mn-cs"/>
            </a:defRPr>
          </a:pPr>
          <a:endParaRPr lang="en-US"/>
        </a:p>
      </c:txPr>
    </c:title>
    <c:autoTitleDeleted val="0"/>
    <c:pivotFmts>
      <c:pivotFmt>
        <c:idx val="0"/>
        <c:spPr>
          <a:solidFill>
            <a:schemeClr val="tx2"/>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solidFill>
              <a:schemeClr val="bg1"/>
            </a:solidFill>
            <a:ln>
              <a:solidFill>
                <a:schemeClr val="tx2"/>
              </a:solidFill>
            </a:ln>
            <a:effectLst/>
          </c:spPr>
          <c:txPr>
            <a:bodyPr rot="0" spcFirstLastPara="1" vertOverflow="clip" horzOverflow="clip" vert="horz" wrap="square" lIns="38100" tIns="19050" rIns="38100" bIns="19050" anchor="ctr" anchorCtr="0">
              <a:spAutoFit/>
            </a:bodyPr>
            <a:lstStyle/>
            <a:p>
              <a:pPr>
                <a:defRPr sz="1200" b="1" i="0" u="none" strike="noStrike" kern="1200" baseline="0">
                  <a:ln>
                    <a:noFill/>
                  </a:ln>
                  <a:solidFill>
                    <a:schemeClr val="accent4"/>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2"/>
          </a:solidFill>
          <a:ln>
            <a:noFill/>
          </a:ln>
          <a:effectLst/>
          <a:scene3d>
            <a:camera prst="orthographicFront"/>
            <a:lightRig rig="brightRoom" dir="t"/>
          </a:scene3d>
          <a:sp3d prstMaterial="flat">
            <a:bevelT w="50800" h="101600" prst="angle"/>
            <a:contourClr>
              <a:srgbClr val="000000"/>
            </a:contourClr>
          </a:sp3d>
        </c:spPr>
        <c:dLbl>
          <c:idx val="0"/>
          <c:layout>
            <c:manualLayout>
              <c:x val="0.35063462615017932"/>
              <c:y val="-0.31372549019607843"/>
            </c:manualLayout>
          </c:layout>
          <c:spPr>
            <a:solidFill>
              <a:schemeClr val="bg1"/>
            </a:solidFill>
            <a:ln>
              <a:solidFill>
                <a:schemeClr val="tx2"/>
              </a:solid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177000010535023"/>
                  <c:h val="0.18798028295243582"/>
                </c:manualLayout>
              </c15:layout>
            </c:ext>
          </c:extLst>
        </c:dLbl>
      </c:pivotFmt>
    </c:pivotFmts>
    <c:plotArea>
      <c:layout/>
      <c:doughnutChart>
        <c:varyColors val="1"/>
        <c:ser>
          <c:idx val="0"/>
          <c:order val="0"/>
          <c:tx>
            <c:strRef>
              <c:f>'Pivot Table'!$A$88</c:f>
              <c:strCache>
                <c:ptCount val="1"/>
                <c:pt idx="0">
                  <c:v>Total</c:v>
                </c:pt>
              </c:strCache>
            </c:strRef>
          </c:tx>
          <c:spPr>
            <a:solidFill>
              <a:schemeClr val="tx2"/>
            </a:solidFill>
          </c:spPr>
          <c:dPt>
            <c:idx val="0"/>
            <c:bubble3D val="0"/>
            <c:spPr>
              <a:solidFill>
                <a:schemeClr val="tx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1A38-4B64-A038-81E4572D9A1C}"/>
              </c:ext>
            </c:extLst>
          </c:dPt>
          <c:dLbls>
            <c:dLbl>
              <c:idx val="0"/>
              <c:layout>
                <c:manualLayout>
                  <c:x val="0.35063462615017932"/>
                  <c:y val="-0.31372549019607843"/>
                </c:manualLayout>
              </c:layout>
              <c:spPr>
                <a:solidFill>
                  <a:schemeClr val="bg1"/>
                </a:solidFill>
                <a:ln>
                  <a:solidFill>
                    <a:schemeClr val="tx2"/>
                  </a:solid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accent4"/>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6177000010535023"/>
                      <c:h val="0.18798028295243582"/>
                    </c:manualLayout>
                  </c15:layout>
                </c:ext>
                <c:ext xmlns:c16="http://schemas.microsoft.com/office/drawing/2014/chart" uri="{C3380CC4-5D6E-409C-BE32-E72D297353CC}">
                  <c16:uniqueId val="{00000002-1A38-4B64-A038-81E4572D9A1C}"/>
                </c:ext>
              </c:extLst>
            </c:dLbl>
            <c:spPr>
              <a:solidFill>
                <a:schemeClr val="bg1"/>
              </a:solidFill>
              <a:ln>
                <a:solidFill>
                  <a:schemeClr val="tx2"/>
                </a:solidFill>
              </a:ln>
              <a:effectLst/>
            </c:spPr>
            <c:txPr>
              <a:bodyPr rot="0" spcFirstLastPara="1" vertOverflow="clip" horzOverflow="clip" vert="horz" wrap="square" lIns="38100" tIns="19050" rIns="38100" bIns="19050" anchor="ctr" anchorCtr="0">
                <a:spAutoFit/>
              </a:bodyPr>
              <a:lstStyle/>
              <a:p>
                <a:pPr>
                  <a:defRPr sz="1200" b="1" i="0" u="none" strike="noStrike" kern="1200" baseline="0">
                    <a:ln>
                      <a:noFill/>
                    </a:ln>
                    <a:solidFill>
                      <a:schemeClr val="accent4"/>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Table'!$A$89</c:f>
              <c:strCache>
                <c:ptCount val="1"/>
                <c:pt idx="0">
                  <c:v>Total</c:v>
                </c:pt>
              </c:strCache>
            </c:strRef>
          </c:cat>
          <c:val>
            <c:numRef>
              <c:f>'Pivot Table'!$A$89</c:f>
              <c:numCache>
                <c:formatCode>[$₦-46A]#,##0</c:formatCode>
                <c:ptCount val="1"/>
                <c:pt idx="0">
                  <c:v>926616.65000000014</c:v>
                </c:pt>
              </c:numCache>
            </c:numRef>
          </c:val>
          <c:extLst>
            <c:ext xmlns:c16="http://schemas.microsoft.com/office/drawing/2014/chart" uri="{C3380CC4-5D6E-409C-BE32-E72D297353CC}">
              <c16:uniqueId val="{00000000-1A38-4B64-A038-81E4572D9A1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[dirty_sales_data.xlsx]Pivot Table!PivotTable37</c:name>
    <c:fmtId val="7"/>
  </c:pivotSource>
  <c:chart>
    <c:title>
      <c:tx>
        <c:rich>
          <a:bodyPr rot="0" spcFirstLastPara="1" vertOverflow="ellipsis" vert="horz" wrap="square" anchor="ctr" anchorCtr="1"/>
          <a:lstStyle/>
          <a:p>
            <a:pPr>
              <a:defRPr sz="1600" b="1" i="0" u="sng" strike="noStrike" kern="1200" baseline="0">
                <a:solidFill>
                  <a:schemeClr val="bg1"/>
                </a:solidFill>
                <a:latin typeface="+mn-lt"/>
                <a:ea typeface="+mn-ea"/>
                <a:cs typeface="+mn-cs"/>
              </a:defRPr>
            </a:pPr>
            <a:r>
              <a:rPr lang="en-US" b="1" u="sng">
                <a:solidFill>
                  <a:schemeClr val="bg1"/>
                </a:solidFill>
              </a:rPr>
              <a:t>Sales</a:t>
            </a:r>
            <a:r>
              <a:rPr lang="en-US" b="1" u="sng" baseline="0">
                <a:solidFill>
                  <a:schemeClr val="bg1"/>
                </a:solidFill>
              </a:rPr>
              <a:t> by Product</a:t>
            </a:r>
            <a:endParaRPr lang="en-US" b="1" u="sng">
              <a:solidFill>
                <a:schemeClr val="bg1"/>
              </a:solidFill>
            </a:endParaRPr>
          </a:p>
        </c:rich>
      </c:tx>
      <c:overlay val="0"/>
      <c:spPr>
        <a:noFill/>
        <a:ln>
          <a:noFill/>
        </a:ln>
        <a:effectLst/>
      </c:spPr>
      <c:txPr>
        <a:bodyPr rot="0" spcFirstLastPara="1" vertOverflow="ellipsis" vert="horz" wrap="square" anchor="ctr" anchorCtr="1"/>
        <a:lstStyle/>
        <a:p>
          <a:pPr>
            <a:defRPr sz="1600" b="1" i="0" u="sng"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Table'!$A$4:$A$11</c:f>
              <c:strCache>
                <c:ptCount val="7"/>
                <c:pt idx="0">
                  <c:v>Beans</c:v>
                </c:pt>
                <c:pt idx="1">
                  <c:v>Cashew Nuts</c:v>
                </c:pt>
                <c:pt idx="2">
                  <c:v>Crayfish</c:v>
                </c:pt>
                <c:pt idx="3">
                  <c:v>Kuli-Kuli</c:v>
                </c:pt>
                <c:pt idx="4">
                  <c:v>Ofada Rice</c:v>
                </c:pt>
                <c:pt idx="5">
                  <c:v>Rice</c:v>
                </c:pt>
                <c:pt idx="6">
                  <c:v>Yam Flour</c:v>
                </c:pt>
              </c:strCache>
            </c:strRef>
          </c:cat>
          <c:val>
            <c:numRef>
              <c:f>'Pivot Table'!$B$4:$B$11</c:f>
              <c:numCache>
                <c:formatCode>[$₦-46A]#,##0</c:formatCode>
                <c:ptCount val="7"/>
                <c:pt idx="0">
                  <c:v>168319.5</c:v>
                </c:pt>
                <c:pt idx="1">
                  <c:v>255420</c:v>
                </c:pt>
                <c:pt idx="2">
                  <c:v>58988.149999999994</c:v>
                </c:pt>
                <c:pt idx="3">
                  <c:v>55975.65</c:v>
                </c:pt>
                <c:pt idx="4">
                  <c:v>138986.1</c:v>
                </c:pt>
                <c:pt idx="5">
                  <c:v>55771.05</c:v>
                </c:pt>
                <c:pt idx="6">
                  <c:v>193156.19999999995</c:v>
                </c:pt>
              </c:numCache>
            </c:numRef>
          </c:val>
          <c:extLst>
            <c:ext xmlns:c16="http://schemas.microsoft.com/office/drawing/2014/chart" uri="{C3380CC4-5D6E-409C-BE32-E72D297353CC}">
              <c16:uniqueId val="{00000000-CC2B-4667-BC5B-DE58B204131C}"/>
            </c:ext>
          </c:extLst>
        </c:ser>
        <c:dLbls>
          <c:showLegendKey val="0"/>
          <c:showVal val="0"/>
          <c:showCatName val="0"/>
          <c:showSerName val="0"/>
          <c:showPercent val="0"/>
          <c:showBubbleSize val="0"/>
        </c:dLbls>
        <c:gapWidth val="150"/>
        <c:shape val="box"/>
        <c:axId val="456661344"/>
        <c:axId val="456666624"/>
        <c:axId val="0"/>
      </c:bar3DChart>
      <c:catAx>
        <c:axId val="4566613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666624"/>
        <c:crosses val="autoZero"/>
        <c:auto val="1"/>
        <c:lblAlgn val="ctr"/>
        <c:lblOffset val="100"/>
        <c:noMultiLvlLbl val="0"/>
      </c:catAx>
      <c:valAx>
        <c:axId val="456666624"/>
        <c:scaling>
          <c:orientation val="minMax"/>
        </c:scaling>
        <c:delete val="1"/>
        <c:axPos val="l"/>
        <c:numFmt formatCode="[$₦-46A]#,##0" sourceLinked="1"/>
        <c:majorTickMark val="none"/>
        <c:minorTickMark val="none"/>
        <c:tickLblPos val="nextTo"/>
        <c:crossAx val="456661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[dirty_sales_data.xlsx]Pivot Table!PivotTable38</c:name>
    <c:fmtId val="12"/>
  </c:pivotSource>
  <c:chart>
    <c:title>
      <c:tx>
        <c:rich>
          <a:bodyPr rot="0" spcFirstLastPara="1" vertOverflow="ellipsis" vert="horz" wrap="square" anchor="ctr" anchorCtr="1"/>
          <a:lstStyle/>
          <a:p>
            <a:pPr>
              <a:defRPr sz="1600" b="1" i="0" u="sng" strike="noStrike" kern="1200" baseline="0">
                <a:solidFill>
                  <a:schemeClr val="bg1"/>
                </a:solidFill>
                <a:latin typeface="+mn-lt"/>
                <a:ea typeface="+mn-ea"/>
                <a:cs typeface="+mn-cs"/>
              </a:defRPr>
            </a:pPr>
            <a:r>
              <a:rPr lang="en-US" u="sng">
                <a:solidFill>
                  <a:schemeClr val="bg1"/>
                </a:solidFill>
              </a:rPr>
              <a:t>Sales by Branch</a:t>
            </a:r>
          </a:p>
        </c:rich>
      </c:tx>
      <c:overlay val="0"/>
      <c:spPr>
        <a:noFill/>
        <a:ln>
          <a:noFill/>
        </a:ln>
        <a:effectLst/>
      </c:spPr>
      <c:txPr>
        <a:bodyPr rot="0" spcFirstLastPara="1" vertOverflow="ellipsis" vert="horz" wrap="square" anchor="ctr" anchorCtr="1"/>
        <a:lstStyle/>
        <a:p>
          <a:pPr>
            <a:defRPr sz="1600" b="1" i="0" u="sng"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2"/>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4"/>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Table'!$B$16</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1EF-43F7-B917-5A1A3CF6E1C5}"/>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1EF-43F7-B917-5A1A3CF6E1C5}"/>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1EF-43F7-B917-5A1A3CF6E1C5}"/>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1EF-43F7-B917-5A1A3CF6E1C5}"/>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1EF-43F7-B917-5A1A3CF6E1C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Table'!$A$17:$A$22</c:f>
              <c:strCache>
                <c:ptCount val="5"/>
                <c:pt idx="0">
                  <c:v>Abuja</c:v>
                </c:pt>
                <c:pt idx="1">
                  <c:v>Ibadan</c:v>
                </c:pt>
                <c:pt idx="2">
                  <c:v>Lagos</c:v>
                </c:pt>
                <c:pt idx="3">
                  <c:v>Port Harcourt</c:v>
                </c:pt>
                <c:pt idx="4">
                  <c:v>Uyo</c:v>
                </c:pt>
              </c:strCache>
            </c:strRef>
          </c:cat>
          <c:val>
            <c:numRef>
              <c:f>'Pivot Table'!$B$17:$B$22</c:f>
              <c:numCache>
                <c:formatCode>[$₦-46A]#,##0</c:formatCode>
                <c:ptCount val="5"/>
                <c:pt idx="0">
                  <c:v>186612.49999999994</c:v>
                </c:pt>
                <c:pt idx="1">
                  <c:v>130427.65</c:v>
                </c:pt>
                <c:pt idx="2">
                  <c:v>276532.3</c:v>
                </c:pt>
                <c:pt idx="3">
                  <c:v>236378.15</c:v>
                </c:pt>
                <c:pt idx="4">
                  <c:v>96666.05</c:v>
                </c:pt>
              </c:numCache>
            </c:numRef>
          </c:val>
          <c:extLst>
            <c:ext xmlns:c16="http://schemas.microsoft.com/office/drawing/2014/chart" uri="{C3380CC4-5D6E-409C-BE32-E72D297353CC}">
              <c16:uniqueId val="{0000000A-81EF-43F7-B917-5A1A3CF6E1C5}"/>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114301</xdr:colOff>
      <xdr:row>0</xdr:row>
      <xdr:rowOff>57150</xdr:rowOff>
    </xdr:from>
    <xdr:to>
      <xdr:col>9</xdr:col>
      <xdr:colOff>123825</xdr:colOff>
      <xdr:row>13</xdr:row>
      <xdr:rowOff>95250</xdr:rowOff>
    </xdr:to>
    <xdr:graphicFrame macro="">
      <xdr:nvGraphicFramePr>
        <xdr:cNvPr id="2" name="Chart 1">
          <a:extLst>
            <a:ext uri="{FF2B5EF4-FFF2-40B4-BE49-F238E27FC236}">
              <a16:creationId xmlns:a16="http://schemas.microsoft.com/office/drawing/2014/main" id="{60B08EB0-14B5-DF44-CF44-8A0424462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123825</xdr:colOff>
      <xdr:row>13</xdr:row>
      <xdr:rowOff>152400</xdr:rowOff>
    </xdr:from>
    <xdr:to>
      <xdr:col>8</xdr:col>
      <xdr:colOff>171450</xdr:colOff>
      <xdr:row>25</xdr:row>
      <xdr:rowOff>142874</xdr:rowOff>
    </xdr:to>
    <xdr:graphicFrame macro="">
      <xdr:nvGraphicFramePr>
        <xdr:cNvPr id="3" name="Chart 2">
          <a:extLst>
            <a:ext uri="{FF2B5EF4-FFF2-40B4-BE49-F238E27FC236}">
              <a16:creationId xmlns:a16="http://schemas.microsoft.com/office/drawing/2014/main" id="{47D613AF-8365-080D-6002-BA5FC0F977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76199</xdr:colOff>
      <xdr:row>26</xdr:row>
      <xdr:rowOff>28575</xdr:rowOff>
    </xdr:from>
    <xdr:to>
      <xdr:col>11</xdr:col>
      <xdr:colOff>304800</xdr:colOff>
      <xdr:row>40</xdr:row>
      <xdr:rowOff>104775</xdr:rowOff>
    </xdr:to>
    <xdr:graphicFrame macro="">
      <xdr:nvGraphicFramePr>
        <xdr:cNvPr id="4" name="Chart 3">
          <a:extLst>
            <a:ext uri="{FF2B5EF4-FFF2-40B4-BE49-F238E27FC236}">
              <a16:creationId xmlns:a16="http://schemas.microsoft.com/office/drawing/2014/main" id="{E33660FC-C347-D044-E4E7-D7C07C674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180975</xdr:colOff>
      <xdr:row>42</xdr:row>
      <xdr:rowOff>85725</xdr:rowOff>
    </xdr:from>
    <xdr:to>
      <xdr:col>16</xdr:col>
      <xdr:colOff>485775</xdr:colOff>
      <xdr:row>56</xdr:row>
      <xdr:rowOff>161925</xdr:rowOff>
    </xdr:to>
    <xdr:graphicFrame macro="">
      <xdr:nvGraphicFramePr>
        <xdr:cNvPr id="5" name="Chart 4">
          <a:extLst>
            <a:ext uri="{FF2B5EF4-FFF2-40B4-BE49-F238E27FC236}">
              <a16:creationId xmlns:a16="http://schemas.microsoft.com/office/drawing/2014/main" id="{58483A64-D687-9821-2C19-6A5983AF93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142875</xdr:colOff>
      <xdr:row>58</xdr:row>
      <xdr:rowOff>95250</xdr:rowOff>
    </xdr:from>
    <xdr:to>
      <xdr:col>9</xdr:col>
      <xdr:colOff>133350</xdr:colOff>
      <xdr:row>72</xdr:row>
      <xdr:rowOff>171450</xdr:rowOff>
    </xdr:to>
    <xdr:graphicFrame macro="">
      <xdr:nvGraphicFramePr>
        <xdr:cNvPr id="6" name="Chart 5">
          <a:extLst>
            <a:ext uri="{FF2B5EF4-FFF2-40B4-BE49-F238E27FC236}">
              <a16:creationId xmlns:a16="http://schemas.microsoft.com/office/drawing/2014/main" id="{CC811B61-FAC7-C6D6-B717-67A2D88C8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228600</xdr:colOff>
      <xdr:row>73</xdr:row>
      <xdr:rowOff>142874</xdr:rowOff>
    </xdr:from>
    <xdr:to>
      <xdr:col>8</xdr:col>
      <xdr:colOff>114300</xdr:colOff>
      <xdr:row>84</xdr:row>
      <xdr:rowOff>114299</xdr:rowOff>
    </xdr:to>
    <xdr:graphicFrame macro="">
      <xdr:nvGraphicFramePr>
        <xdr:cNvPr id="8" name="Chart 7">
          <a:extLst>
            <a:ext uri="{FF2B5EF4-FFF2-40B4-BE49-F238E27FC236}">
              <a16:creationId xmlns:a16="http://schemas.microsoft.com/office/drawing/2014/main" id="{C928F0C1-C2A6-BBCE-6CAF-CB4896DC54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523876</xdr:colOff>
      <xdr:row>86</xdr:row>
      <xdr:rowOff>123825</xdr:rowOff>
    </xdr:from>
    <xdr:to>
      <xdr:col>12</xdr:col>
      <xdr:colOff>457200</xdr:colOff>
      <xdr:row>100</xdr:row>
      <xdr:rowOff>180975</xdr:rowOff>
    </xdr:to>
    <xdr:graphicFrame macro="">
      <xdr:nvGraphicFramePr>
        <xdr:cNvPr id="9" name="Chart 8">
          <a:extLst>
            <a:ext uri="{FF2B5EF4-FFF2-40B4-BE49-F238E27FC236}">
              <a16:creationId xmlns:a16="http://schemas.microsoft.com/office/drawing/2014/main" id="{95DF30A6-01B0-68A2-55ED-73A6E8FE8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xdr:rowOff>
    </xdr:from>
    <xdr:to>
      <xdr:col>23</xdr:col>
      <xdr:colOff>457200</xdr:colOff>
      <xdr:row>42</xdr:row>
      <xdr:rowOff>152401</xdr:rowOff>
    </xdr:to>
    <xdr:sp macro="" textlink="">
      <xdr:nvSpPr>
        <xdr:cNvPr id="2" name="Rectangle 1">
          <a:extLst>
            <a:ext uri="{FF2B5EF4-FFF2-40B4-BE49-F238E27FC236}">
              <a16:creationId xmlns:a16="http://schemas.microsoft.com/office/drawing/2014/main" id="{BFE50BC7-1D25-05C0-43FB-07F73ADBF197}"/>
            </a:ext>
          </a:extLst>
        </xdr:cNvPr>
        <xdr:cNvSpPr/>
      </xdr:nvSpPr>
      <xdr:spPr>
        <a:xfrm>
          <a:off x="0" y="1"/>
          <a:ext cx="14478000" cy="8153400"/>
        </a:xfrm>
        <a:prstGeom prst="rect">
          <a:avLst/>
        </a:prstGeom>
        <a:solidFill>
          <a:schemeClr val="tx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142875</xdr:colOff>
      <xdr:row>11</xdr:row>
      <xdr:rowOff>133350</xdr:rowOff>
    </xdr:from>
    <xdr:to>
      <xdr:col>23</xdr:col>
      <xdr:colOff>447675</xdr:colOff>
      <xdr:row>26</xdr:row>
      <xdr:rowOff>19050</xdr:rowOff>
    </xdr:to>
    <xdr:graphicFrame macro="">
      <xdr:nvGraphicFramePr>
        <xdr:cNvPr id="4" name="Chart 3">
          <a:extLst>
            <a:ext uri="{FF2B5EF4-FFF2-40B4-BE49-F238E27FC236}">
              <a16:creationId xmlns:a16="http://schemas.microsoft.com/office/drawing/2014/main" id="{F4452ABD-E6F5-40CD-98F0-0D27A0BC7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104775</xdr:rowOff>
    </xdr:from>
    <xdr:to>
      <xdr:col>7</xdr:col>
      <xdr:colOff>304800</xdr:colOff>
      <xdr:row>25</xdr:row>
      <xdr:rowOff>180975</xdr:rowOff>
    </xdr:to>
    <xdr:graphicFrame macro="">
      <xdr:nvGraphicFramePr>
        <xdr:cNvPr id="5" name="Chart 4">
          <a:extLst>
            <a:ext uri="{FF2B5EF4-FFF2-40B4-BE49-F238E27FC236}">
              <a16:creationId xmlns:a16="http://schemas.microsoft.com/office/drawing/2014/main" id="{CB310C6D-E820-4A49-9085-558511325D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28</xdr:row>
      <xdr:rowOff>57150</xdr:rowOff>
    </xdr:from>
    <xdr:to>
      <xdr:col>7</xdr:col>
      <xdr:colOff>304800</xdr:colOff>
      <xdr:row>42</xdr:row>
      <xdr:rowOff>133350</xdr:rowOff>
    </xdr:to>
    <xdr:graphicFrame macro="">
      <xdr:nvGraphicFramePr>
        <xdr:cNvPr id="6" name="Chart 5">
          <a:extLst>
            <a:ext uri="{FF2B5EF4-FFF2-40B4-BE49-F238E27FC236}">
              <a16:creationId xmlns:a16="http://schemas.microsoft.com/office/drawing/2014/main" id="{BB406839-35C7-4871-92B2-87F5B54FF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133349</xdr:colOff>
      <xdr:row>28</xdr:row>
      <xdr:rowOff>66675</xdr:rowOff>
    </xdr:from>
    <xdr:to>
      <xdr:col>23</xdr:col>
      <xdr:colOff>438149</xdr:colOff>
      <xdr:row>42</xdr:row>
      <xdr:rowOff>142875</xdr:rowOff>
    </xdr:to>
    <xdr:graphicFrame macro="">
      <xdr:nvGraphicFramePr>
        <xdr:cNvPr id="9" name="Chart 8">
          <a:extLst>
            <a:ext uri="{FF2B5EF4-FFF2-40B4-BE49-F238E27FC236}">
              <a16:creationId xmlns:a16="http://schemas.microsoft.com/office/drawing/2014/main" id="{3E34151D-F14C-4D4C-9D4A-0D5DA61D3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85725</xdr:colOff>
      <xdr:row>28</xdr:row>
      <xdr:rowOff>57150</xdr:rowOff>
    </xdr:from>
    <xdr:to>
      <xdr:col>15</xdr:col>
      <xdr:colOff>390525</xdr:colOff>
      <xdr:row>42</xdr:row>
      <xdr:rowOff>133350</xdr:rowOff>
    </xdr:to>
    <xdr:graphicFrame macro="">
      <xdr:nvGraphicFramePr>
        <xdr:cNvPr id="10" name="Chart 9">
          <a:extLst>
            <a:ext uri="{FF2B5EF4-FFF2-40B4-BE49-F238E27FC236}">
              <a16:creationId xmlns:a16="http://schemas.microsoft.com/office/drawing/2014/main" id="{144E3C1E-CF75-4572-82D1-F77AC687B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95249</xdr:colOff>
      <xdr:row>11</xdr:row>
      <xdr:rowOff>123824</xdr:rowOff>
    </xdr:from>
    <xdr:to>
      <xdr:col>15</xdr:col>
      <xdr:colOff>400049</xdr:colOff>
      <xdr:row>26</xdr:row>
      <xdr:rowOff>9524</xdr:rowOff>
    </xdr:to>
    <xdr:graphicFrame macro="">
      <xdr:nvGraphicFramePr>
        <xdr:cNvPr id="12" name="Chart 11">
          <a:extLst>
            <a:ext uri="{FF2B5EF4-FFF2-40B4-BE49-F238E27FC236}">
              <a16:creationId xmlns:a16="http://schemas.microsoft.com/office/drawing/2014/main" id="{1DC52979-5176-44C0-BD47-DCF2BBF01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0</xdr:rowOff>
    </xdr:from>
    <xdr:to>
      <xdr:col>23</xdr:col>
      <xdr:colOff>457200</xdr:colOff>
      <xdr:row>3</xdr:row>
      <xdr:rowOff>152400</xdr:rowOff>
    </xdr:to>
    <xdr:sp macro="" textlink="">
      <xdr:nvSpPr>
        <xdr:cNvPr id="13" name="Rectangle: Rounded Corners 12">
          <a:extLst>
            <a:ext uri="{FF2B5EF4-FFF2-40B4-BE49-F238E27FC236}">
              <a16:creationId xmlns:a16="http://schemas.microsoft.com/office/drawing/2014/main" id="{D52979CA-676A-0B05-2B26-A0B6A82A00D7}"/>
            </a:ext>
          </a:extLst>
        </xdr:cNvPr>
        <xdr:cNvSpPr/>
      </xdr:nvSpPr>
      <xdr:spPr>
        <a:xfrm>
          <a:off x="0" y="0"/>
          <a:ext cx="14478000" cy="723900"/>
        </a:xfrm>
        <a:prstGeom prst="roundRect">
          <a:avLst/>
        </a:prstGeom>
        <a:solidFill>
          <a:schemeClr val="tx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b="1">
              <a:solidFill>
                <a:schemeClr val="accent4">
                  <a:lumMod val="60000"/>
                  <a:lumOff val="40000"/>
                </a:schemeClr>
              </a:solidFill>
              <a:effectLst>
                <a:outerShdw blurRad="50800" dist="38100" algn="l" rotWithShape="0">
                  <a:prstClr val="black">
                    <a:alpha val="40000"/>
                  </a:prstClr>
                </a:outerShdw>
              </a:effectLst>
            </a:rPr>
            <a:t>SALES DASHBOARD 2024</a:t>
          </a:r>
        </a:p>
      </xdr:txBody>
    </xdr:sp>
    <xdr:clientData/>
  </xdr:twoCellAnchor>
  <xdr:twoCellAnchor>
    <xdr:from>
      <xdr:col>0</xdr:col>
      <xdr:colOff>0</xdr:colOff>
      <xdr:row>5</xdr:row>
      <xdr:rowOff>47624</xdr:rowOff>
    </xdr:from>
    <xdr:to>
      <xdr:col>5</xdr:col>
      <xdr:colOff>600075</xdr:colOff>
      <xdr:row>10</xdr:row>
      <xdr:rowOff>95249</xdr:rowOff>
    </xdr:to>
    <xdr:sp macro="" textlink="">
      <xdr:nvSpPr>
        <xdr:cNvPr id="17" name="Rectangle: Rounded Corners 16">
          <a:extLst>
            <a:ext uri="{FF2B5EF4-FFF2-40B4-BE49-F238E27FC236}">
              <a16:creationId xmlns:a16="http://schemas.microsoft.com/office/drawing/2014/main" id="{62A2D27B-BDCF-E84E-70BA-7B8B54FD3CE7}"/>
            </a:ext>
          </a:extLst>
        </xdr:cNvPr>
        <xdr:cNvSpPr/>
      </xdr:nvSpPr>
      <xdr:spPr>
        <a:xfrm>
          <a:off x="0" y="1000124"/>
          <a:ext cx="3648075" cy="1000125"/>
        </a:xfrm>
        <a:prstGeom prst="round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5</xdr:row>
      <xdr:rowOff>104776</xdr:rowOff>
    </xdr:from>
    <xdr:to>
      <xdr:col>5</xdr:col>
      <xdr:colOff>466725</xdr:colOff>
      <xdr:row>7</xdr:row>
      <xdr:rowOff>47626</xdr:rowOff>
    </xdr:to>
    <xdr:sp macro="" textlink="">
      <xdr:nvSpPr>
        <xdr:cNvPr id="21" name="Rectangle 20">
          <a:extLst>
            <a:ext uri="{FF2B5EF4-FFF2-40B4-BE49-F238E27FC236}">
              <a16:creationId xmlns:a16="http://schemas.microsoft.com/office/drawing/2014/main" id="{568A54B7-3EB9-3BF4-55F6-676B0EF37FCB}"/>
            </a:ext>
          </a:extLst>
        </xdr:cNvPr>
        <xdr:cNvSpPr/>
      </xdr:nvSpPr>
      <xdr:spPr>
        <a:xfrm>
          <a:off x="114300" y="1057276"/>
          <a:ext cx="3400425" cy="323850"/>
        </a:xfrm>
        <a:prstGeom prst="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t>SUM OF TOTAL SALES</a:t>
          </a:r>
        </a:p>
      </xdr:txBody>
    </xdr:sp>
    <xdr:clientData/>
  </xdr:twoCellAnchor>
  <xdr:twoCellAnchor editAs="oneCell">
    <xdr:from>
      <xdr:col>17</xdr:col>
      <xdr:colOff>342900</xdr:colOff>
      <xdr:row>4</xdr:row>
      <xdr:rowOff>9525</xdr:rowOff>
    </xdr:from>
    <xdr:to>
      <xdr:col>20</xdr:col>
      <xdr:colOff>342900</xdr:colOff>
      <xdr:row>10</xdr:row>
      <xdr:rowOff>123824</xdr:rowOff>
    </xdr:to>
    <mc:AlternateContent xmlns:mc="http://schemas.openxmlformats.org/markup-compatibility/2006">
      <mc:Choice xmlns:a14="http://schemas.microsoft.com/office/drawing/2010/main" Requires="a14">
        <xdr:graphicFrame macro="">
          <xdr:nvGraphicFramePr>
            <xdr:cNvPr id="23" name="Branch">
              <a:extLst>
                <a:ext uri="{FF2B5EF4-FFF2-40B4-BE49-F238E27FC236}">
                  <a16:creationId xmlns:a16="http://schemas.microsoft.com/office/drawing/2014/main" id="{D47EBDCE-85FA-C172-E0E1-A69F3D72A579}"/>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0706100" y="771525"/>
              <a:ext cx="1828800" cy="1257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409575</xdr:colOff>
      <xdr:row>4</xdr:row>
      <xdr:rowOff>1</xdr:rowOff>
    </xdr:from>
    <xdr:to>
      <xdr:col>23</xdr:col>
      <xdr:colOff>409575</xdr:colOff>
      <xdr:row>10</xdr:row>
      <xdr:rowOff>123825</xdr:rowOff>
    </xdr:to>
    <mc:AlternateContent xmlns:mc="http://schemas.openxmlformats.org/markup-compatibility/2006">
      <mc:Choice xmlns:a14="http://schemas.microsoft.com/office/drawing/2010/main" Requires="a14">
        <xdr:graphicFrame macro="">
          <xdr:nvGraphicFramePr>
            <xdr:cNvPr id="24" name="Product ">
              <a:extLst>
                <a:ext uri="{FF2B5EF4-FFF2-40B4-BE49-F238E27FC236}">
                  <a16:creationId xmlns:a16="http://schemas.microsoft.com/office/drawing/2014/main" id="{C5B40C6B-ABA4-9A24-5CE6-6D56D97382EF}"/>
                </a:ext>
              </a:extLst>
            </xdr:cNvPr>
            <xdr:cNvGraphicFramePr/>
          </xdr:nvGraphicFramePr>
          <xdr:xfrm>
            <a:off x="0" y="0"/>
            <a:ext cx="0" cy="0"/>
          </xdr:xfrm>
          <a:graphic>
            <a:graphicData uri="http://schemas.microsoft.com/office/drawing/2010/slicer">
              <sle:slicer xmlns:sle="http://schemas.microsoft.com/office/drawing/2010/slicer" name="Product "/>
            </a:graphicData>
          </a:graphic>
        </xdr:graphicFrame>
      </mc:Choice>
      <mc:Fallback>
        <xdr:sp macro="" textlink="">
          <xdr:nvSpPr>
            <xdr:cNvPr id="0" name=""/>
            <xdr:cNvSpPr>
              <a:spLocks noTextEdit="1"/>
            </xdr:cNvSpPr>
          </xdr:nvSpPr>
          <xdr:spPr>
            <a:xfrm>
              <a:off x="12601575" y="762001"/>
              <a:ext cx="1828800" cy="1266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114300</xdr:colOff>
      <xdr:row>4</xdr:row>
      <xdr:rowOff>9526</xdr:rowOff>
    </xdr:from>
    <xdr:to>
      <xdr:col>17</xdr:col>
      <xdr:colOff>266700</xdr:colOff>
      <xdr:row>10</xdr:row>
      <xdr:rowOff>133350</xdr:rowOff>
    </xdr:to>
    <mc:AlternateContent xmlns:mc="http://schemas.openxmlformats.org/markup-compatibility/2006">
      <mc:Choice xmlns:a14="http://schemas.microsoft.com/office/drawing/2010/main" Requires="a14">
        <xdr:graphicFrame macro="">
          <xdr:nvGraphicFramePr>
            <xdr:cNvPr id="26" name="Date 1">
              <a:extLst>
                <a:ext uri="{FF2B5EF4-FFF2-40B4-BE49-F238E27FC236}">
                  <a16:creationId xmlns:a16="http://schemas.microsoft.com/office/drawing/2014/main" id="{B014962A-956D-A605-2E64-6408E304DD45}"/>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8648700" y="771526"/>
              <a:ext cx="1981200" cy="1266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123826</xdr:colOff>
      <xdr:row>7</xdr:row>
      <xdr:rowOff>104776</xdr:rowOff>
    </xdr:from>
    <xdr:to>
      <xdr:col>5</xdr:col>
      <xdr:colOff>447676</xdr:colOff>
      <xdr:row>10</xdr:row>
      <xdr:rowOff>104776</xdr:rowOff>
    </xdr:to>
    <xdr:sp macro="" textlink="">
      <xdr:nvSpPr>
        <xdr:cNvPr id="29" name="Rectangle 28">
          <a:extLst>
            <a:ext uri="{FF2B5EF4-FFF2-40B4-BE49-F238E27FC236}">
              <a16:creationId xmlns:a16="http://schemas.microsoft.com/office/drawing/2014/main" id="{B6AC9B4D-F4F8-C0C6-C4D5-E4DAFD3EC88A}"/>
            </a:ext>
          </a:extLst>
        </xdr:cNvPr>
        <xdr:cNvSpPr/>
      </xdr:nvSpPr>
      <xdr:spPr>
        <a:xfrm>
          <a:off x="123826" y="1438276"/>
          <a:ext cx="3371850" cy="571500"/>
        </a:xfrm>
        <a:prstGeom prst="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0" i="0" u="none" strike="noStrike">
              <a:solidFill>
                <a:schemeClr val="lt1"/>
              </a:solidFill>
              <a:effectLst/>
              <a:latin typeface="+mn-lt"/>
              <a:ea typeface="+mn-ea"/>
              <a:cs typeface="+mn-cs"/>
            </a:rPr>
            <a:t>₦</a:t>
          </a:r>
          <a:r>
            <a:rPr lang="en-US" sz="2800" b="1" i="0" u="none" strike="noStrike">
              <a:solidFill>
                <a:schemeClr val="lt1"/>
              </a:solidFill>
              <a:effectLst/>
              <a:latin typeface="+mn-lt"/>
              <a:ea typeface="+mn-ea"/>
              <a:cs typeface="+mn-cs"/>
            </a:rPr>
            <a:t>926,617</a:t>
          </a:r>
          <a:r>
            <a:rPr lang="en-US" sz="2800"/>
            <a:t> </a:t>
          </a:r>
        </a:p>
      </xdr:txBody>
    </xdr:sp>
    <xdr:clientData/>
  </xdr:twoCellAnchor>
  <xdr:twoCellAnchor>
    <xdr:from>
      <xdr:col>6</xdr:col>
      <xdr:colOff>161925</xdr:colOff>
      <xdr:row>5</xdr:row>
      <xdr:rowOff>66675</xdr:rowOff>
    </xdr:from>
    <xdr:to>
      <xdr:col>12</xdr:col>
      <xdr:colOff>152400</xdr:colOff>
      <xdr:row>10</xdr:row>
      <xdr:rowOff>114300</xdr:rowOff>
    </xdr:to>
    <xdr:sp macro="" textlink="">
      <xdr:nvSpPr>
        <xdr:cNvPr id="30" name="Rectangle: Rounded Corners 29">
          <a:extLst>
            <a:ext uri="{FF2B5EF4-FFF2-40B4-BE49-F238E27FC236}">
              <a16:creationId xmlns:a16="http://schemas.microsoft.com/office/drawing/2014/main" id="{8A04FE51-BD3C-4A99-827D-BFFE7FE6FD24}"/>
            </a:ext>
          </a:extLst>
        </xdr:cNvPr>
        <xdr:cNvSpPr/>
      </xdr:nvSpPr>
      <xdr:spPr>
        <a:xfrm>
          <a:off x="3819525" y="1019175"/>
          <a:ext cx="3648075" cy="1000125"/>
        </a:xfrm>
        <a:prstGeom prst="round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304800</xdr:colOff>
      <xdr:row>5</xdr:row>
      <xdr:rowOff>133351</xdr:rowOff>
    </xdr:from>
    <xdr:to>
      <xdr:col>12</xdr:col>
      <xdr:colOff>47625</xdr:colOff>
      <xdr:row>7</xdr:row>
      <xdr:rowOff>76201</xdr:rowOff>
    </xdr:to>
    <xdr:sp macro="" textlink="">
      <xdr:nvSpPr>
        <xdr:cNvPr id="31" name="Rectangle 30">
          <a:extLst>
            <a:ext uri="{FF2B5EF4-FFF2-40B4-BE49-F238E27FC236}">
              <a16:creationId xmlns:a16="http://schemas.microsoft.com/office/drawing/2014/main" id="{9D500798-F0FC-B812-4DF3-D4ECDD56B9F5}"/>
            </a:ext>
          </a:extLst>
        </xdr:cNvPr>
        <xdr:cNvSpPr/>
      </xdr:nvSpPr>
      <xdr:spPr>
        <a:xfrm>
          <a:off x="3962400" y="1085851"/>
          <a:ext cx="3400425" cy="323850"/>
        </a:xfrm>
        <a:prstGeom prst="rect">
          <a:avLst/>
        </a:prstGeom>
        <a:solidFill>
          <a:schemeClr val="accent4">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t>TOTAL</a:t>
          </a:r>
          <a:r>
            <a:rPr lang="en-US" sz="2000" b="1" baseline="0"/>
            <a:t> QUANTITY</a:t>
          </a:r>
          <a:endParaRPr lang="en-US" sz="2000" b="1"/>
        </a:p>
      </xdr:txBody>
    </xdr:sp>
    <xdr:clientData/>
  </xdr:twoCellAnchor>
  <xdr:twoCellAnchor>
    <xdr:from>
      <xdr:col>6</xdr:col>
      <xdr:colOff>304801</xdr:colOff>
      <xdr:row>7</xdr:row>
      <xdr:rowOff>104776</xdr:rowOff>
    </xdr:from>
    <xdr:to>
      <xdr:col>12</xdr:col>
      <xdr:colOff>19051</xdr:colOff>
      <xdr:row>10</xdr:row>
      <xdr:rowOff>104776</xdr:rowOff>
    </xdr:to>
    <xdr:sp macro="" textlink="">
      <xdr:nvSpPr>
        <xdr:cNvPr id="32" name="Rectangle 31">
          <a:extLst>
            <a:ext uri="{FF2B5EF4-FFF2-40B4-BE49-F238E27FC236}">
              <a16:creationId xmlns:a16="http://schemas.microsoft.com/office/drawing/2014/main" id="{B7FD27FB-D7E2-809B-C6AF-113471EA4FB5}"/>
            </a:ext>
          </a:extLst>
        </xdr:cNvPr>
        <xdr:cNvSpPr/>
      </xdr:nvSpPr>
      <xdr:spPr>
        <a:xfrm>
          <a:off x="3962401" y="1438276"/>
          <a:ext cx="3371850" cy="571500"/>
        </a:xfrm>
        <a:prstGeom prst="rect">
          <a:avLst/>
        </a:prstGeom>
        <a:solidFill>
          <a:schemeClr val="tx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i="0" u="none" strike="noStrike">
              <a:solidFill>
                <a:schemeClr val="lt1"/>
              </a:solidFill>
              <a:effectLst/>
              <a:latin typeface="+mn-lt"/>
              <a:ea typeface="+mn-ea"/>
              <a:cs typeface="+mn-cs"/>
            </a:rPr>
            <a:t>375</a:t>
          </a:r>
          <a:r>
            <a:rPr lang="en-US" sz="2800"/>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mePC" refreshedDate="45894.312905787039" createdVersion="8" refreshedVersion="8" minRefreshableVersion="3" recordCount="49" xr:uid="{55BE28B7-EC28-40B9-9F7C-12496B609A43}">
  <cacheSource type="worksheet">
    <worksheetSource name="Table1"/>
  </cacheSource>
  <cacheFields count="9">
    <cacheField name="Date" numFmtId="176">
      <sharedItems containsSemiMixedTypes="0" containsNonDate="0" containsDate="1" containsString="0" minDate="2024-01-01T00:00:00" maxDate="2024-02-20T00:00:00" count="49">
        <d v="2024-01-14T00:00:00"/>
        <d v="2024-02-09T00:00:00"/>
        <d v="2024-01-31T00:00:00"/>
        <d v="2024-02-15T00:00:00"/>
        <d v="2024-01-18T00:00:00"/>
        <d v="2024-02-18T00:00:00"/>
        <d v="2024-01-27T00:00:00"/>
        <d v="2024-01-26T00:00:00"/>
        <d v="2024-02-02T00:00:00"/>
        <d v="2024-01-20T00:00:00"/>
        <d v="2024-01-13T00:00:00"/>
        <d v="2024-01-05T00:00:00"/>
        <d v="2024-02-07T00:00:00"/>
        <d v="2024-01-09T00:00:00"/>
        <d v="2024-01-04T00:00:00"/>
        <d v="2024-01-07T00:00:00"/>
        <d v="2024-02-11T00:00:00"/>
        <d v="2024-02-16T00:00:00"/>
        <d v="2024-02-17T00:00:00"/>
        <d v="2024-01-16T00:00:00"/>
        <d v="2024-01-10T00:00:00"/>
        <d v="2024-01-17T00:00:00"/>
        <d v="2024-01-25T00:00:00"/>
        <d v="2024-02-04T00:00:00"/>
        <d v="2024-02-01T00:00:00"/>
        <d v="2024-01-01T00:00:00"/>
        <d v="2024-02-14T00:00:00"/>
        <d v="2024-01-28T00:00:00"/>
        <d v="2024-02-03T00:00:00"/>
        <d v="2024-01-30T00:00:00"/>
        <d v="2024-01-12T00:00:00"/>
        <d v="2024-02-06T00:00:00"/>
        <d v="2024-01-02T00:00:00"/>
        <d v="2024-01-22T00:00:00"/>
        <d v="2024-01-03T00:00:00"/>
        <d v="2024-02-13T00:00:00"/>
        <d v="2024-02-05T00:00:00"/>
        <d v="2024-01-24T00:00:00"/>
        <d v="2024-02-10T00:00:00"/>
        <d v="2024-01-11T00:00:00"/>
        <d v="2024-01-23T00:00:00"/>
        <d v="2024-01-19T00:00:00"/>
        <d v="2024-02-19T00:00:00"/>
        <d v="2024-01-21T00:00:00"/>
        <d v="2024-01-08T00:00:00"/>
        <d v="2024-02-12T00:00:00"/>
        <d v="2024-01-15T00:00:00"/>
        <d v="2024-01-29T00:00:00"/>
        <d v="2024-02-08T00:00:00"/>
      </sharedItems>
      <fieldGroup par="8"/>
    </cacheField>
    <cacheField name="Branch" numFmtId="0">
      <sharedItems containsBlank="1" count="6">
        <s v="Lagos"/>
        <s v="Port Harcourt"/>
        <s v="Uyo"/>
        <s v="Abuja"/>
        <s v="Ibadan"/>
        <m u="1"/>
      </sharedItems>
    </cacheField>
    <cacheField name="Product " numFmtId="0">
      <sharedItems containsBlank="1" count="8">
        <s v="Crayfish"/>
        <s v="Ofada Rice"/>
        <s v="Cashew Nuts"/>
        <s v="Yam Flour"/>
        <s v="Beans"/>
        <s v="Rice"/>
        <s v="Kuli-Kuli"/>
        <m u="1"/>
      </sharedItems>
    </cacheField>
    <cacheField name="Salesperson" numFmtId="0">
      <sharedItems containsBlank="1" count="8">
        <s v="John"/>
        <s v="Mary"/>
        <s v="Kemi"/>
        <s v="Emeka"/>
        <s v="Chinedu"/>
        <s v="Bola"/>
        <s v="Fatima"/>
        <m u="1"/>
      </sharedItems>
    </cacheField>
    <cacheField name="Quantity" numFmtId="1">
      <sharedItems containsSemiMixedTypes="0" containsString="0" containsNumber="1" containsInteger="1" minValue="0" maxValue="20"/>
    </cacheField>
    <cacheField name="UnitPrice" numFmtId="174">
      <sharedItems containsSemiMixedTypes="0" containsString="0" containsNumber="1" minValue="0" maxValue="4979.3999999999996"/>
    </cacheField>
    <cacheField name="Total Sales" numFmtId="174">
      <sharedItems containsSemiMixedTypes="0" containsString="0" containsNumber="1" minValue="0" maxValue="95225.400000000009"/>
    </cacheField>
    <cacheField name="Days (Date)" numFmtId="0" databaseField="0">
      <fieldGroup base="0">
        <rangePr groupBy="days" startDate="2024-01-01T00:00:00" endDate="2024-02-20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20/2024"/>
        </groupItems>
      </fieldGroup>
    </cacheField>
    <cacheField name="Months (Date)" numFmtId="0" databaseField="0">
      <fieldGroup base="0">
        <rangePr groupBy="months" startDate="2024-01-01T00:00:00" endDate="2024-02-20T00:00:00"/>
        <groupItems count="14">
          <s v="&lt;1/1/2024"/>
          <s v="Jan"/>
          <s v="Feb"/>
          <s v="Mar"/>
          <s v="Apr"/>
          <s v="May"/>
          <s v="Jun"/>
          <s v="Jul"/>
          <s v="Aug"/>
          <s v="Sep"/>
          <s v="Oct"/>
          <s v="Nov"/>
          <s v="Dec"/>
          <s v="&gt;2/20/2024"/>
        </groupItems>
      </fieldGroup>
    </cacheField>
  </cacheFields>
  <extLst>
    <ext xmlns:x14="http://schemas.microsoft.com/office/spreadsheetml/2009/9/main" uri="{725AE2AE-9491-48be-B2B4-4EB974FC3084}">
      <x14:pivotCacheDefinition pivotCacheId="7226828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x v="0"/>
    <x v="0"/>
    <x v="0"/>
    <n v="5"/>
    <n v="2926.83"/>
    <n v="14634.15"/>
  </r>
  <r>
    <x v="1"/>
    <x v="1"/>
    <x v="1"/>
    <x v="1"/>
    <n v="10"/>
    <n v="4376.07"/>
    <n v="43760.7"/>
  </r>
  <r>
    <x v="2"/>
    <x v="1"/>
    <x v="2"/>
    <x v="2"/>
    <n v="10"/>
    <n v="2406.1"/>
    <n v="24061"/>
  </r>
  <r>
    <x v="3"/>
    <x v="2"/>
    <x v="3"/>
    <x v="3"/>
    <n v="10"/>
    <n v="763.86"/>
    <n v="7638.6"/>
  </r>
  <r>
    <x v="4"/>
    <x v="2"/>
    <x v="4"/>
    <x v="4"/>
    <n v="10"/>
    <n v="1044.52"/>
    <n v="10445.200000000001"/>
  </r>
  <r>
    <x v="5"/>
    <x v="0"/>
    <x v="1"/>
    <x v="5"/>
    <n v="0"/>
    <n v="2403.5300000000002"/>
    <n v="0"/>
  </r>
  <r>
    <x v="6"/>
    <x v="1"/>
    <x v="4"/>
    <x v="1"/>
    <n v="20"/>
    <n v="3069.69"/>
    <n v="61393.8"/>
  </r>
  <r>
    <x v="7"/>
    <x v="2"/>
    <x v="3"/>
    <x v="4"/>
    <n v="15"/>
    <n v="1095.4000000000001"/>
    <n v="16431"/>
  </r>
  <r>
    <x v="8"/>
    <x v="3"/>
    <x v="2"/>
    <x v="5"/>
    <n v="15"/>
    <n v="4928.74"/>
    <n v="73931.099999999991"/>
  </r>
  <r>
    <x v="9"/>
    <x v="2"/>
    <x v="5"/>
    <x v="5"/>
    <n v="0"/>
    <n v="1535.52"/>
    <n v="0"/>
  </r>
  <r>
    <x v="10"/>
    <x v="0"/>
    <x v="4"/>
    <x v="4"/>
    <n v="0"/>
    <n v="2404.12"/>
    <n v="0"/>
  </r>
  <r>
    <x v="11"/>
    <x v="3"/>
    <x v="0"/>
    <x v="3"/>
    <n v="5"/>
    <n v="1883.81"/>
    <n v="9419.0499999999993"/>
  </r>
  <r>
    <x v="12"/>
    <x v="4"/>
    <x v="2"/>
    <x v="4"/>
    <n v="5"/>
    <n v="1753.45"/>
    <n v="8767.25"/>
  </r>
  <r>
    <x v="13"/>
    <x v="0"/>
    <x v="2"/>
    <x v="0"/>
    <n v="20"/>
    <n v="811.46"/>
    <n v="16229.2"/>
  </r>
  <r>
    <x v="14"/>
    <x v="3"/>
    <x v="1"/>
    <x v="3"/>
    <n v="0"/>
    <n v="4454.25"/>
    <n v="0"/>
  </r>
  <r>
    <x v="15"/>
    <x v="0"/>
    <x v="1"/>
    <x v="1"/>
    <n v="20"/>
    <n v="4761.2700000000004"/>
    <n v="95225.400000000009"/>
  </r>
  <r>
    <x v="16"/>
    <x v="2"/>
    <x v="4"/>
    <x v="6"/>
    <n v="0"/>
    <n v="4262.12"/>
    <n v="0"/>
  </r>
  <r>
    <x v="17"/>
    <x v="0"/>
    <x v="2"/>
    <x v="0"/>
    <n v="10"/>
    <n v="4933.8900000000003"/>
    <n v="49338.9"/>
  </r>
  <r>
    <x v="18"/>
    <x v="4"/>
    <x v="2"/>
    <x v="1"/>
    <n v="15"/>
    <n v="4028.32"/>
    <n v="60424.800000000003"/>
  </r>
  <r>
    <x v="19"/>
    <x v="3"/>
    <x v="3"/>
    <x v="2"/>
    <n v="10"/>
    <n v="4978.17"/>
    <n v="49781.7"/>
  </r>
  <r>
    <x v="20"/>
    <x v="2"/>
    <x v="5"/>
    <x v="3"/>
    <n v="0"/>
    <n v="3946.25"/>
    <n v="0"/>
  </r>
  <r>
    <x v="21"/>
    <x v="2"/>
    <x v="0"/>
    <x v="5"/>
    <n v="5"/>
    <n v="2471.4499999999998"/>
    <n v="12357.25"/>
  </r>
  <r>
    <x v="22"/>
    <x v="4"/>
    <x v="0"/>
    <x v="1"/>
    <n v="5"/>
    <n v="3510.4"/>
    <n v="17552"/>
  </r>
  <r>
    <x v="23"/>
    <x v="1"/>
    <x v="2"/>
    <x v="6"/>
    <n v="0"/>
    <n v="2026.86"/>
    <n v="0"/>
  </r>
  <r>
    <x v="24"/>
    <x v="1"/>
    <x v="3"/>
    <x v="4"/>
    <n v="10"/>
    <n v="3780.84"/>
    <n v="37808.400000000001"/>
  </r>
  <r>
    <x v="25"/>
    <x v="0"/>
    <x v="3"/>
    <x v="5"/>
    <n v="0"/>
    <n v="4003.82"/>
    <n v="0"/>
  </r>
  <r>
    <x v="26"/>
    <x v="4"/>
    <x v="6"/>
    <x v="0"/>
    <n v="0"/>
    <n v="1461.86"/>
    <n v="0"/>
  </r>
  <r>
    <x v="27"/>
    <x v="0"/>
    <x v="3"/>
    <x v="1"/>
    <n v="10"/>
    <n v="4030.79"/>
    <n v="40307.9"/>
  </r>
  <r>
    <x v="28"/>
    <x v="3"/>
    <x v="2"/>
    <x v="2"/>
    <n v="0"/>
    <n v="4928.74"/>
    <n v="0"/>
  </r>
  <r>
    <x v="29"/>
    <x v="4"/>
    <x v="4"/>
    <x v="2"/>
    <n v="5"/>
    <n v="0"/>
    <n v="0"/>
  </r>
  <r>
    <x v="30"/>
    <x v="0"/>
    <x v="2"/>
    <x v="6"/>
    <n v="0"/>
    <n v="1692.75"/>
    <n v="0"/>
  </r>
  <r>
    <x v="31"/>
    <x v="0"/>
    <x v="1"/>
    <x v="6"/>
    <n v="0"/>
    <n v="2518.7600000000002"/>
    <n v="0"/>
  </r>
  <r>
    <x v="32"/>
    <x v="0"/>
    <x v="0"/>
    <x v="4"/>
    <n v="10"/>
    <n v="502.57"/>
    <n v="5025.7"/>
  </r>
  <r>
    <x v="33"/>
    <x v="2"/>
    <x v="3"/>
    <x v="6"/>
    <n v="0"/>
    <n v="1530.24"/>
    <n v="0"/>
  </r>
  <r>
    <x v="34"/>
    <x v="1"/>
    <x v="2"/>
    <x v="3"/>
    <n v="20"/>
    <n v="587.65"/>
    <n v="11753"/>
  </r>
  <r>
    <x v="35"/>
    <x v="0"/>
    <x v="6"/>
    <x v="3"/>
    <n v="0"/>
    <n v="1248.4000000000001"/>
    <n v="0"/>
  </r>
  <r>
    <x v="36"/>
    <x v="0"/>
    <x v="5"/>
    <x v="2"/>
    <n v="10"/>
    <n v="1618.95"/>
    <n v="16189.5"/>
  </r>
  <r>
    <x v="37"/>
    <x v="3"/>
    <x v="2"/>
    <x v="6"/>
    <n v="15"/>
    <n v="0"/>
    <n v="0"/>
  </r>
  <r>
    <x v="38"/>
    <x v="1"/>
    <x v="2"/>
    <x v="2"/>
    <n v="15"/>
    <n v="727.65"/>
    <n v="10914.75"/>
  </r>
  <r>
    <x v="39"/>
    <x v="0"/>
    <x v="5"/>
    <x v="4"/>
    <n v="15"/>
    <n v="2638.77"/>
    <n v="39581.550000000003"/>
  </r>
  <r>
    <x v="40"/>
    <x v="4"/>
    <x v="6"/>
    <x v="5"/>
    <n v="10"/>
    <n v="4368.3599999999997"/>
    <n v="43683.6"/>
  </r>
  <r>
    <x v="41"/>
    <x v="0"/>
    <x v="0"/>
    <x v="1"/>
    <n v="0"/>
    <n v="2021.39"/>
    <n v="0"/>
  </r>
  <r>
    <x v="42"/>
    <x v="2"/>
    <x v="4"/>
    <x v="1"/>
    <n v="10"/>
    <n v="4979.3999999999996"/>
    <n v="49794"/>
  </r>
  <r>
    <x v="43"/>
    <x v="3"/>
    <x v="6"/>
    <x v="6"/>
    <n v="15"/>
    <n v="819.47"/>
    <n v="12292.050000000001"/>
  </r>
  <r>
    <x v="44"/>
    <x v="2"/>
    <x v="4"/>
    <x v="3"/>
    <n v="0"/>
    <n v="0"/>
    <n v="0"/>
  </r>
  <r>
    <x v="45"/>
    <x v="1"/>
    <x v="4"/>
    <x v="0"/>
    <n v="10"/>
    <n v="4668.6499999999996"/>
    <n v="46686.5"/>
  </r>
  <r>
    <x v="46"/>
    <x v="3"/>
    <x v="3"/>
    <x v="1"/>
    <n v="10"/>
    <n v="1405.18"/>
    <n v="14051.800000000001"/>
  </r>
  <r>
    <x v="47"/>
    <x v="3"/>
    <x v="3"/>
    <x v="5"/>
    <n v="20"/>
    <n v="1356.84"/>
    <n v="27136.799999999999"/>
  </r>
  <r>
    <x v="48"/>
    <x v="0"/>
    <x v="4"/>
    <x v="1"/>
    <n v="0"/>
    <n v="4654.7"/>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DB6A54-9982-4B1E-8820-F288711A6821}" name="PivotTable45" cacheId="1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91:C108" firstHeaderRow="1" firstDataRow="1" firstDataCol="0"/>
  <pivotFields count="9">
    <pivotField showAll="0" sortType="ascending">
      <items count="50">
        <item x="25"/>
        <item x="32"/>
        <item x="34"/>
        <item x="14"/>
        <item x="11"/>
        <item x="15"/>
        <item x="44"/>
        <item x="13"/>
        <item x="20"/>
        <item x="39"/>
        <item x="30"/>
        <item x="10"/>
        <item x="0"/>
        <item x="46"/>
        <item x="19"/>
        <item x="21"/>
        <item x="4"/>
        <item x="41"/>
        <item x="9"/>
        <item x="43"/>
        <item x="33"/>
        <item x="40"/>
        <item x="37"/>
        <item x="22"/>
        <item x="7"/>
        <item x="6"/>
        <item x="27"/>
        <item x="47"/>
        <item x="29"/>
        <item x="2"/>
        <item x="24"/>
        <item x="8"/>
        <item x="28"/>
        <item x="23"/>
        <item x="36"/>
        <item x="31"/>
        <item x="12"/>
        <item x="48"/>
        <item x="1"/>
        <item x="38"/>
        <item x="16"/>
        <item x="45"/>
        <item x="35"/>
        <item x="26"/>
        <item x="3"/>
        <item x="17"/>
        <item x="18"/>
        <item x="5"/>
        <item x="42"/>
        <item t="default"/>
      </items>
    </pivotField>
    <pivotField showAll="0"/>
    <pivotField showAll="0">
      <items count="9">
        <item x="4"/>
        <item x="2"/>
        <item x="0"/>
        <item x="6"/>
        <item x="1"/>
        <item x="5"/>
        <item x="3"/>
        <item m="1" x="7"/>
        <item t="default"/>
      </items>
    </pivotField>
    <pivotField showAll="0">
      <items count="9">
        <item x="5"/>
        <item x="4"/>
        <item x="3"/>
        <item x="6"/>
        <item x="0"/>
        <item x="2"/>
        <item x="1"/>
        <item m="1" x="7"/>
        <item t="default"/>
      </items>
    </pivotField>
    <pivotField numFmtId="1" showAll="0"/>
    <pivotField numFmtId="168" showAll="0"/>
    <pivotField numFmtId="17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sd="0" x="1"/>
        <item sd="0" x="2"/>
        <item x="3"/>
        <item x="4"/>
        <item x="5"/>
        <item x="6"/>
        <item x="7"/>
        <item x="8"/>
        <item x="9"/>
        <item x="10"/>
        <item x="11"/>
        <item x="12"/>
        <item x="1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7FB54D-5CD6-4D39-9C29-710B50ECCE0A}" name="PivotTable44" cacheId="1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C88:C89" firstHeaderRow="1" firstDataRow="1" firstDataCol="0"/>
  <pivotFields count="9">
    <pivotField showAll="0" sortType="ascending">
      <items count="50">
        <item x="25"/>
        <item x="32"/>
        <item x="34"/>
        <item x="14"/>
        <item x="11"/>
        <item x="15"/>
        <item x="44"/>
        <item x="13"/>
        <item x="20"/>
        <item x="39"/>
        <item x="30"/>
        <item x="10"/>
        <item x="0"/>
        <item x="46"/>
        <item x="19"/>
        <item x="21"/>
        <item x="4"/>
        <item x="41"/>
        <item x="9"/>
        <item x="43"/>
        <item x="33"/>
        <item x="40"/>
        <item x="37"/>
        <item x="22"/>
        <item x="7"/>
        <item x="6"/>
        <item x="27"/>
        <item x="47"/>
        <item x="29"/>
        <item x="2"/>
        <item x="24"/>
        <item x="8"/>
        <item x="28"/>
        <item x="23"/>
        <item x="36"/>
        <item x="31"/>
        <item x="12"/>
        <item x="48"/>
        <item x="1"/>
        <item x="38"/>
        <item x="16"/>
        <item x="45"/>
        <item x="35"/>
        <item x="26"/>
        <item x="3"/>
        <item x="17"/>
        <item x="18"/>
        <item x="5"/>
        <item x="42"/>
        <item t="default"/>
      </items>
    </pivotField>
    <pivotField showAll="0"/>
    <pivotField showAll="0">
      <items count="9">
        <item x="4"/>
        <item x="2"/>
        <item x="0"/>
        <item x="6"/>
        <item x="1"/>
        <item x="5"/>
        <item x="3"/>
        <item m="1" x="7"/>
        <item t="default"/>
      </items>
    </pivotField>
    <pivotField showAll="0">
      <items count="9">
        <item x="5"/>
        <item x="4"/>
        <item x="3"/>
        <item x="6"/>
        <item x="0"/>
        <item x="2"/>
        <item x="1"/>
        <item m="1" x="7"/>
        <item t="default"/>
      </items>
    </pivotField>
    <pivotField dataField="1" numFmtId="1" showAll="0"/>
    <pivotField numFmtId="168" showAll="0"/>
    <pivotField numFmtId="17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sd="0" x="1"/>
        <item sd="0" x="2"/>
        <item x="3"/>
        <item x="4"/>
        <item x="5"/>
        <item x="6"/>
        <item x="7"/>
        <item x="8"/>
        <item x="9"/>
        <item x="10"/>
        <item x="11"/>
        <item x="12"/>
        <item x="13"/>
        <item t="default"/>
      </items>
    </pivotField>
  </pivotFields>
  <rowItems count="1">
    <i/>
  </rowItems>
  <colItems count="1">
    <i/>
  </colItems>
  <dataFields count="1">
    <dataField name="Sum of Quantity" fld="4" baseField="0" baseItem="0"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479A6F-C4DD-4AA4-8C31-773723D359F0}" name="PivotTable43" cacheId="1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88:A89" firstHeaderRow="1" firstDataRow="1" firstDataCol="0"/>
  <pivotFields count="9">
    <pivotField showAll="0" sortType="ascending">
      <items count="50">
        <item x="25"/>
        <item x="32"/>
        <item x="34"/>
        <item x="14"/>
        <item x="11"/>
        <item x="15"/>
        <item x="44"/>
        <item x="13"/>
        <item x="20"/>
        <item x="39"/>
        <item x="30"/>
        <item x="10"/>
        <item x="0"/>
        <item x="46"/>
        <item x="19"/>
        <item x="21"/>
        <item x="4"/>
        <item x="41"/>
        <item x="9"/>
        <item x="43"/>
        <item x="33"/>
        <item x="40"/>
        <item x="37"/>
        <item x="22"/>
        <item x="7"/>
        <item x="6"/>
        <item x="27"/>
        <item x="47"/>
        <item x="29"/>
        <item x="2"/>
        <item x="24"/>
        <item x="8"/>
        <item x="28"/>
        <item x="23"/>
        <item x="36"/>
        <item x="31"/>
        <item x="12"/>
        <item x="48"/>
        <item x="1"/>
        <item x="38"/>
        <item x="16"/>
        <item x="45"/>
        <item x="35"/>
        <item x="26"/>
        <item x="3"/>
        <item x="17"/>
        <item x="18"/>
        <item x="5"/>
        <item x="42"/>
        <item t="default"/>
      </items>
    </pivotField>
    <pivotField showAll="0"/>
    <pivotField showAll="0">
      <items count="9">
        <item x="4"/>
        <item x="2"/>
        <item x="0"/>
        <item x="6"/>
        <item x="1"/>
        <item x="5"/>
        <item x="3"/>
        <item m="1" x="7"/>
        <item t="default"/>
      </items>
    </pivotField>
    <pivotField showAll="0">
      <items count="9">
        <item x="5"/>
        <item x="4"/>
        <item x="3"/>
        <item x="6"/>
        <item x="0"/>
        <item x="2"/>
        <item x="1"/>
        <item m="1" x="7"/>
        <item t="default"/>
      </items>
    </pivotField>
    <pivotField numFmtId="1" showAll="0"/>
    <pivotField numFmtId="168" showAll="0"/>
    <pivotField dataField="1" numFmtId="17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sd="0" x="1"/>
        <item sd="0" x="2"/>
        <item x="3"/>
        <item x="4"/>
        <item x="5"/>
        <item x="6"/>
        <item x="7"/>
        <item x="8"/>
        <item x="9"/>
        <item x="10"/>
        <item x="11"/>
        <item x="12"/>
        <item x="13"/>
        <item t="default"/>
      </items>
    </pivotField>
  </pivotFields>
  <rowItems count="1">
    <i/>
  </rowItems>
  <colItems count="1">
    <i/>
  </colItems>
  <dataFields count="1">
    <dataField name="Sum of Total Sales" fld="6" baseField="0" baseItem="0" numFmtId="174"/>
  </dataFields>
  <chartFormats count="2">
    <chartFormat chart="29" format="0" series="1">
      <pivotArea type="data" outline="0" fieldPosition="0">
        <references count="1">
          <reference field="4294967294" count="1" selected="0">
            <x v="0"/>
          </reference>
        </references>
      </pivotArea>
    </chartFormat>
    <chartFormat chart="29"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6A7C63-466F-4470-A0EF-AEDFDB97898A}" name="PivotTable37" cacheId="1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1" firstHeaderRow="1" firstDataRow="1" firstDataCol="1"/>
  <pivotFields count="9">
    <pivotField showAll="0">
      <items count="50">
        <item x="25"/>
        <item x="32"/>
        <item x="34"/>
        <item x="14"/>
        <item x="11"/>
        <item x="15"/>
        <item x="44"/>
        <item x="13"/>
        <item x="20"/>
        <item x="39"/>
        <item x="30"/>
        <item x="10"/>
        <item x="0"/>
        <item x="46"/>
        <item x="19"/>
        <item x="21"/>
        <item x="4"/>
        <item x="41"/>
        <item x="9"/>
        <item x="43"/>
        <item x="33"/>
        <item x="40"/>
        <item x="37"/>
        <item x="22"/>
        <item x="7"/>
        <item x="6"/>
        <item x="27"/>
        <item x="47"/>
        <item x="29"/>
        <item x="2"/>
        <item x="24"/>
        <item x="8"/>
        <item x="28"/>
        <item x="23"/>
        <item x="36"/>
        <item x="31"/>
        <item x="12"/>
        <item x="48"/>
        <item x="1"/>
        <item x="38"/>
        <item x="16"/>
        <item x="45"/>
        <item x="35"/>
        <item x="26"/>
        <item x="3"/>
        <item x="17"/>
        <item x="18"/>
        <item x="5"/>
        <item x="42"/>
        <item t="default"/>
      </items>
    </pivotField>
    <pivotField showAll="0"/>
    <pivotField axis="axisRow" showAll="0">
      <items count="9">
        <item x="4"/>
        <item x="2"/>
        <item x="0"/>
        <item x="6"/>
        <item x="1"/>
        <item x="5"/>
        <item x="3"/>
        <item m="1" x="7"/>
        <item t="default"/>
      </items>
    </pivotField>
    <pivotField showAll="0">
      <items count="9">
        <item x="5"/>
        <item x="4"/>
        <item x="3"/>
        <item x="6"/>
        <item x="0"/>
        <item x="2"/>
        <item x="1"/>
        <item m="1" x="7"/>
        <item t="default"/>
      </items>
    </pivotField>
    <pivotField numFmtId="1" showAll="0"/>
    <pivotField numFmtId="168" showAll="0"/>
    <pivotField dataField="1" numFmtId="17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8">
    <i>
      <x/>
    </i>
    <i>
      <x v="1"/>
    </i>
    <i>
      <x v="2"/>
    </i>
    <i>
      <x v="3"/>
    </i>
    <i>
      <x v="4"/>
    </i>
    <i>
      <x v="5"/>
    </i>
    <i>
      <x v="6"/>
    </i>
    <i t="grand">
      <x/>
    </i>
  </rowItems>
  <colItems count="1">
    <i/>
  </colItems>
  <dataFields count="1">
    <dataField name="Sum of Total Sales" fld="6" baseField="0" baseItem="0" numFmtId="174"/>
  </dataFields>
  <chartFormats count="4">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35E906-35D7-4D9E-9683-4190DECCC1A7}" name="PivotTable38" cacheId="1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6:B22" firstHeaderRow="1" firstDataRow="1" firstDataCol="1"/>
  <pivotFields count="9">
    <pivotField showAll="0">
      <items count="50">
        <item x="25"/>
        <item x="32"/>
        <item x="34"/>
        <item x="14"/>
        <item x="11"/>
        <item x="15"/>
        <item x="44"/>
        <item x="13"/>
        <item x="20"/>
        <item x="39"/>
        <item x="30"/>
        <item x="10"/>
        <item x="0"/>
        <item x="46"/>
        <item x="19"/>
        <item x="21"/>
        <item x="4"/>
        <item x="41"/>
        <item x="9"/>
        <item x="43"/>
        <item x="33"/>
        <item x="40"/>
        <item x="37"/>
        <item x="22"/>
        <item x="7"/>
        <item x="6"/>
        <item x="27"/>
        <item x="47"/>
        <item x="29"/>
        <item x="2"/>
        <item x="24"/>
        <item x="8"/>
        <item x="28"/>
        <item x="23"/>
        <item x="36"/>
        <item x="31"/>
        <item x="12"/>
        <item x="48"/>
        <item x="1"/>
        <item x="38"/>
        <item x="16"/>
        <item x="45"/>
        <item x="35"/>
        <item x="26"/>
        <item x="3"/>
        <item x="17"/>
        <item x="18"/>
        <item x="5"/>
        <item x="42"/>
        <item t="default"/>
      </items>
    </pivotField>
    <pivotField axis="axisRow" showAll="0">
      <items count="7">
        <item x="3"/>
        <item x="4"/>
        <item x="0"/>
        <item x="1"/>
        <item x="2"/>
        <item m="1" x="5"/>
        <item t="default"/>
      </items>
    </pivotField>
    <pivotField showAll="0"/>
    <pivotField showAll="0">
      <items count="9">
        <item x="5"/>
        <item x="4"/>
        <item x="3"/>
        <item x="6"/>
        <item x="0"/>
        <item x="2"/>
        <item x="1"/>
        <item m="1" x="7"/>
        <item t="default"/>
      </items>
    </pivotField>
    <pivotField numFmtId="1" showAll="0"/>
    <pivotField numFmtId="168" showAll="0"/>
    <pivotField dataField="1" numFmtId="17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Items count="1">
    <i/>
  </colItems>
  <dataFields count="1">
    <dataField name="Sum of Total Sales" fld="6" baseField="0" baseItem="0" numFmtId="174"/>
  </dataFields>
  <chartFormats count="25">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2">
          <reference field="4294967294" count="1" selected="0">
            <x v="0"/>
          </reference>
          <reference field="1" count="1" selected="0">
            <x v="4"/>
          </reference>
        </references>
      </pivotArea>
    </chartFormat>
    <chartFormat chart="6" format="3">
      <pivotArea type="data" outline="0" fieldPosition="0">
        <references count="2">
          <reference field="4294967294" count="1" selected="0">
            <x v="0"/>
          </reference>
          <reference field="1" count="1" selected="0">
            <x v="1"/>
          </reference>
        </references>
      </pivotArea>
    </chartFormat>
    <chartFormat chart="6" format="4">
      <pivotArea type="data" outline="0" fieldPosition="0">
        <references count="2">
          <reference field="4294967294" count="1" selected="0">
            <x v="0"/>
          </reference>
          <reference field="1" count="1" selected="0">
            <x v="3"/>
          </reference>
        </references>
      </pivotArea>
    </chartFormat>
    <chartFormat chart="6" format="5">
      <pivotArea type="data" outline="0" fieldPosition="0">
        <references count="2">
          <reference field="4294967294" count="1" selected="0">
            <x v="0"/>
          </reference>
          <reference field="1" count="1" selected="0">
            <x v="2"/>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1" count="1" selected="0">
            <x v="0"/>
          </reference>
        </references>
      </pivotArea>
    </chartFormat>
    <chartFormat chart="12" format="14">
      <pivotArea type="data" outline="0" fieldPosition="0">
        <references count="2">
          <reference field="4294967294" count="1" selected="0">
            <x v="0"/>
          </reference>
          <reference field="1" count="1" selected="0">
            <x v="1"/>
          </reference>
        </references>
      </pivotArea>
    </chartFormat>
    <chartFormat chart="12" format="15">
      <pivotArea type="data" outline="0" fieldPosition="0">
        <references count="2">
          <reference field="4294967294" count="1" selected="0">
            <x v="0"/>
          </reference>
          <reference field="1" count="1" selected="0">
            <x v="2"/>
          </reference>
        </references>
      </pivotArea>
    </chartFormat>
    <chartFormat chart="12" format="16">
      <pivotArea type="data" outline="0" fieldPosition="0">
        <references count="2">
          <reference field="4294967294" count="1" selected="0">
            <x v="0"/>
          </reference>
          <reference field="1" count="1" selected="0">
            <x v="3"/>
          </reference>
        </references>
      </pivotArea>
    </chartFormat>
    <chartFormat chart="12" format="17">
      <pivotArea type="data" outline="0" fieldPosition="0">
        <references count="2">
          <reference field="4294967294" count="1" selected="0">
            <x v="0"/>
          </reference>
          <reference field="1" count="1" selected="0">
            <x v="4"/>
          </reference>
        </references>
      </pivotArea>
    </chartFormat>
    <chartFormat chart="13" format="18" series="1">
      <pivotArea type="data" outline="0" fieldPosition="0">
        <references count="1">
          <reference field="4294967294" count="1" selected="0">
            <x v="0"/>
          </reference>
        </references>
      </pivotArea>
    </chartFormat>
    <chartFormat chart="13" format="19">
      <pivotArea type="data" outline="0" fieldPosition="0">
        <references count="2">
          <reference field="4294967294" count="1" selected="0">
            <x v="0"/>
          </reference>
          <reference field="1" count="1" selected="0">
            <x v="0"/>
          </reference>
        </references>
      </pivotArea>
    </chartFormat>
    <chartFormat chart="13" format="20">
      <pivotArea type="data" outline="0" fieldPosition="0">
        <references count="2">
          <reference field="4294967294" count="1" selected="0">
            <x v="0"/>
          </reference>
          <reference field="1" count="1" selected="0">
            <x v="1"/>
          </reference>
        </references>
      </pivotArea>
    </chartFormat>
    <chartFormat chart="13" format="21">
      <pivotArea type="data" outline="0" fieldPosition="0">
        <references count="2">
          <reference field="4294967294" count="1" selected="0">
            <x v="0"/>
          </reference>
          <reference field="1" count="1" selected="0">
            <x v="2"/>
          </reference>
        </references>
      </pivotArea>
    </chartFormat>
    <chartFormat chart="13" format="22">
      <pivotArea type="data" outline="0" fieldPosition="0">
        <references count="2">
          <reference field="4294967294" count="1" selected="0">
            <x v="0"/>
          </reference>
          <reference field="1" count="1" selected="0">
            <x v="3"/>
          </reference>
        </references>
      </pivotArea>
    </chartFormat>
    <chartFormat chart="13" format="23">
      <pivotArea type="data" outline="0" fieldPosition="0">
        <references count="2">
          <reference field="4294967294" count="1" selected="0">
            <x v="0"/>
          </reference>
          <reference field="1" count="1" selected="0">
            <x v="4"/>
          </reference>
        </references>
      </pivotArea>
    </chartFormat>
    <chartFormat chart="14" format="24" series="1">
      <pivotArea type="data" outline="0" fieldPosition="0">
        <references count="1">
          <reference field="4294967294" count="1" selected="0">
            <x v="0"/>
          </reference>
        </references>
      </pivotArea>
    </chartFormat>
    <chartFormat chart="14" format="25">
      <pivotArea type="data" outline="0" fieldPosition="0">
        <references count="2">
          <reference field="4294967294" count="1" selected="0">
            <x v="0"/>
          </reference>
          <reference field="1" count="1" selected="0">
            <x v="0"/>
          </reference>
        </references>
      </pivotArea>
    </chartFormat>
    <chartFormat chart="14" format="26">
      <pivotArea type="data" outline="0" fieldPosition="0">
        <references count="2">
          <reference field="4294967294" count="1" selected="0">
            <x v="0"/>
          </reference>
          <reference field="1" count="1" selected="0">
            <x v="1"/>
          </reference>
        </references>
      </pivotArea>
    </chartFormat>
    <chartFormat chart="14" format="27">
      <pivotArea type="data" outline="0" fieldPosition="0">
        <references count="2">
          <reference field="4294967294" count="1" selected="0">
            <x v="0"/>
          </reference>
          <reference field="1" count="1" selected="0">
            <x v="2"/>
          </reference>
        </references>
      </pivotArea>
    </chartFormat>
    <chartFormat chart="14" format="28">
      <pivotArea type="data" outline="0" fieldPosition="0">
        <references count="2">
          <reference field="4294967294" count="1" selected="0">
            <x v="0"/>
          </reference>
          <reference field="1" count="1" selected="0">
            <x v="3"/>
          </reference>
        </references>
      </pivotArea>
    </chartFormat>
    <chartFormat chart="14" format="29">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382589-F484-4801-AC1A-A11501D41184}" name="PivotTable39" cacheId="1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9:B37" firstHeaderRow="1" firstDataRow="1" firstDataCol="1"/>
  <pivotFields count="9">
    <pivotField showAll="0">
      <items count="50">
        <item x="25"/>
        <item x="32"/>
        <item x="34"/>
        <item x="14"/>
        <item x="11"/>
        <item x="15"/>
        <item x="44"/>
        <item x="13"/>
        <item x="20"/>
        <item x="39"/>
        <item x="30"/>
        <item x="10"/>
        <item x="0"/>
        <item x="46"/>
        <item x="19"/>
        <item x="21"/>
        <item x="4"/>
        <item x="41"/>
        <item x="9"/>
        <item x="43"/>
        <item x="33"/>
        <item x="40"/>
        <item x="37"/>
        <item x="22"/>
        <item x="7"/>
        <item x="6"/>
        <item x="27"/>
        <item x="47"/>
        <item x="29"/>
        <item x="2"/>
        <item x="24"/>
        <item x="8"/>
        <item x="28"/>
        <item x="23"/>
        <item x="36"/>
        <item x="31"/>
        <item x="12"/>
        <item x="48"/>
        <item x="1"/>
        <item x="38"/>
        <item x="16"/>
        <item x="45"/>
        <item x="35"/>
        <item x="26"/>
        <item x="3"/>
        <item x="17"/>
        <item x="18"/>
        <item x="5"/>
        <item x="42"/>
        <item t="default"/>
      </items>
    </pivotField>
    <pivotField showAll="0"/>
    <pivotField showAll="0"/>
    <pivotField axis="axisRow" showAll="0">
      <items count="9">
        <item x="5"/>
        <item x="4"/>
        <item x="3"/>
        <item x="6"/>
        <item x="0"/>
        <item x="2"/>
        <item x="1"/>
        <item m="1" x="7"/>
        <item t="default"/>
      </items>
    </pivotField>
    <pivotField numFmtId="1" showAll="0"/>
    <pivotField numFmtId="168" showAll="0"/>
    <pivotField dataField="1" numFmtId="17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8">
    <i>
      <x/>
    </i>
    <i>
      <x v="1"/>
    </i>
    <i>
      <x v="2"/>
    </i>
    <i>
      <x v="3"/>
    </i>
    <i>
      <x v="4"/>
    </i>
    <i>
      <x v="5"/>
    </i>
    <i>
      <x v="6"/>
    </i>
    <i t="grand">
      <x/>
    </i>
  </rowItems>
  <colItems count="1">
    <i/>
  </colItems>
  <dataFields count="1">
    <dataField name="Sum of Total Sales" fld="6" baseField="0" baseItem="0" numFmtId="174"/>
  </dataFields>
  <chartFormats count="6">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447E0E-09F0-491D-B2BD-BAF42EC773ED}" name="PivotTable40" cacheId="1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44:I51" firstHeaderRow="1" firstDataRow="2" firstDataCol="1"/>
  <pivotFields count="9">
    <pivotField showAll="0">
      <items count="50">
        <item x="25"/>
        <item x="32"/>
        <item x="34"/>
        <item x="14"/>
        <item x="11"/>
        <item x="15"/>
        <item x="44"/>
        <item x="13"/>
        <item x="20"/>
        <item x="39"/>
        <item x="30"/>
        <item x="10"/>
        <item x="0"/>
        <item x="46"/>
        <item x="19"/>
        <item x="21"/>
        <item x="4"/>
        <item x="41"/>
        <item x="9"/>
        <item x="43"/>
        <item x="33"/>
        <item x="40"/>
        <item x="37"/>
        <item x="22"/>
        <item x="7"/>
        <item x="6"/>
        <item x="27"/>
        <item x="47"/>
        <item x="29"/>
        <item x="2"/>
        <item x="24"/>
        <item x="8"/>
        <item x="28"/>
        <item x="23"/>
        <item x="36"/>
        <item x="31"/>
        <item x="12"/>
        <item x="48"/>
        <item x="1"/>
        <item x="38"/>
        <item x="16"/>
        <item x="45"/>
        <item x="35"/>
        <item x="26"/>
        <item x="3"/>
        <item x="17"/>
        <item x="18"/>
        <item x="5"/>
        <item x="42"/>
        <item t="default"/>
      </items>
    </pivotField>
    <pivotField axis="axisRow" showAll="0">
      <items count="7">
        <item x="3"/>
        <item x="4"/>
        <item x="0"/>
        <item x="1"/>
        <item x="2"/>
        <item m="1" x="5"/>
        <item t="default"/>
      </items>
    </pivotField>
    <pivotField axis="axisCol" showAll="0">
      <items count="9">
        <item x="4"/>
        <item x="2"/>
        <item x="0"/>
        <item x="6"/>
        <item x="1"/>
        <item x="5"/>
        <item x="3"/>
        <item m="1" x="7"/>
        <item t="default"/>
      </items>
    </pivotField>
    <pivotField showAll="0"/>
    <pivotField numFmtId="1" showAll="0"/>
    <pivotField numFmtId="168" showAll="0"/>
    <pivotField dataField="1" numFmtId="17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6">
    <i>
      <x/>
    </i>
    <i>
      <x v="1"/>
    </i>
    <i>
      <x v="2"/>
    </i>
    <i>
      <x v="3"/>
    </i>
    <i>
      <x v="4"/>
    </i>
    <i t="grand">
      <x/>
    </i>
  </rowItems>
  <colFields count="1">
    <field x="2"/>
  </colFields>
  <colItems count="8">
    <i>
      <x/>
    </i>
    <i>
      <x v="1"/>
    </i>
    <i>
      <x v="2"/>
    </i>
    <i>
      <x v="3"/>
    </i>
    <i>
      <x v="4"/>
    </i>
    <i>
      <x v="5"/>
    </i>
    <i>
      <x v="6"/>
    </i>
    <i t="grand">
      <x/>
    </i>
  </colItems>
  <dataFields count="1">
    <dataField name="Sum of Total Sales" fld="6" baseField="0" baseItem="0" numFmtId="174"/>
  </dataFields>
  <chartFormats count="32">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6" format="0" series="1">
      <pivotArea type="data" outline="0" fieldPosition="0">
        <references count="2">
          <reference field="4294967294" count="1" selected="0">
            <x v="0"/>
          </reference>
          <reference field="2" count="1" selected="0">
            <x v="0"/>
          </reference>
        </references>
      </pivotArea>
    </chartFormat>
    <chartFormat chart="16" format="1" series="1">
      <pivotArea type="data" outline="0" fieldPosition="0">
        <references count="2">
          <reference field="4294967294" count="1" selected="0">
            <x v="0"/>
          </reference>
          <reference field="2" count="1" selected="0">
            <x v="1"/>
          </reference>
        </references>
      </pivotArea>
    </chartFormat>
    <chartFormat chart="16" format="2" series="1">
      <pivotArea type="data" outline="0" fieldPosition="0">
        <references count="2">
          <reference field="4294967294" count="1" selected="0">
            <x v="0"/>
          </reference>
          <reference field="2" count="1" selected="0">
            <x v="2"/>
          </reference>
        </references>
      </pivotArea>
    </chartFormat>
    <chartFormat chart="16" format="3" series="1">
      <pivotArea type="data" outline="0" fieldPosition="0">
        <references count="2">
          <reference field="4294967294" count="1" selected="0">
            <x v="0"/>
          </reference>
          <reference field="2" count="1" selected="0">
            <x v="3"/>
          </reference>
        </references>
      </pivotArea>
    </chartFormat>
    <chartFormat chart="16" format="4" series="1">
      <pivotArea type="data" outline="0" fieldPosition="0">
        <references count="2">
          <reference field="4294967294" count="1" selected="0">
            <x v="0"/>
          </reference>
          <reference field="2" count="1" selected="0">
            <x v="4"/>
          </reference>
        </references>
      </pivotArea>
    </chartFormat>
    <chartFormat chart="16" format="5" series="1">
      <pivotArea type="data" outline="0" fieldPosition="0">
        <references count="2">
          <reference field="4294967294" count="1" selected="0">
            <x v="0"/>
          </reference>
          <reference field="2" count="1" selected="0">
            <x v="5"/>
          </reference>
        </references>
      </pivotArea>
    </chartFormat>
    <chartFormat chart="16" format="6" series="1">
      <pivotArea type="data" outline="0" fieldPosition="0">
        <references count="2">
          <reference field="4294967294" count="1" selected="0">
            <x v="0"/>
          </reference>
          <reference field="2" count="1" selected="0">
            <x v="6"/>
          </reference>
        </references>
      </pivotArea>
    </chartFormat>
    <chartFormat chart="16" format="7" series="1">
      <pivotArea type="data" outline="0" fieldPosition="0">
        <references count="2">
          <reference field="4294967294" count="1" selected="0">
            <x v="0"/>
          </reference>
          <reference field="2" count="1" selected="0">
            <x v="7"/>
          </reference>
        </references>
      </pivotArea>
    </chartFormat>
    <chartFormat chart="27" format="15" series="1">
      <pivotArea type="data" outline="0" fieldPosition="0">
        <references count="2">
          <reference field="4294967294" count="1" selected="0">
            <x v="0"/>
          </reference>
          <reference field="2" count="1" selected="0">
            <x v="0"/>
          </reference>
        </references>
      </pivotArea>
    </chartFormat>
    <chartFormat chart="27" format="16" series="1">
      <pivotArea type="data" outline="0" fieldPosition="0">
        <references count="2">
          <reference field="4294967294" count="1" selected="0">
            <x v="0"/>
          </reference>
          <reference field="2" count="1" selected="0">
            <x v="1"/>
          </reference>
        </references>
      </pivotArea>
    </chartFormat>
    <chartFormat chart="27" format="17" series="1">
      <pivotArea type="data" outline="0" fieldPosition="0">
        <references count="2">
          <reference field="4294967294" count="1" selected="0">
            <x v="0"/>
          </reference>
          <reference field="2" count="1" selected="0">
            <x v="2"/>
          </reference>
        </references>
      </pivotArea>
    </chartFormat>
    <chartFormat chart="27" format="18" series="1">
      <pivotArea type="data" outline="0" fieldPosition="0">
        <references count="2">
          <reference field="4294967294" count="1" selected="0">
            <x v="0"/>
          </reference>
          <reference field="2" count="1" selected="0">
            <x v="3"/>
          </reference>
        </references>
      </pivotArea>
    </chartFormat>
    <chartFormat chart="27" format="19" series="1">
      <pivotArea type="data" outline="0" fieldPosition="0">
        <references count="2">
          <reference field="4294967294" count="1" selected="0">
            <x v="0"/>
          </reference>
          <reference field="2" count="1" selected="0">
            <x v="4"/>
          </reference>
        </references>
      </pivotArea>
    </chartFormat>
    <chartFormat chart="27" format="20" series="1">
      <pivotArea type="data" outline="0" fieldPosition="0">
        <references count="2">
          <reference field="4294967294" count="1" selected="0">
            <x v="0"/>
          </reference>
          <reference field="2" count="1" selected="0">
            <x v="5"/>
          </reference>
        </references>
      </pivotArea>
    </chartFormat>
    <chartFormat chart="27" format="21" series="1">
      <pivotArea type="data" outline="0" fieldPosition="0">
        <references count="2">
          <reference field="4294967294" count="1" selected="0">
            <x v="0"/>
          </reference>
          <reference field="2" count="1" selected="0">
            <x v="6"/>
          </reference>
        </references>
      </pivotArea>
    </chartFormat>
    <chartFormat chart="28" format="22" series="1">
      <pivotArea type="data" outline="0" fieldPosition="0">
        <references count="2">
          <reference field="4294967294" count="1" selected="0">
            <x v="0"/>
          </reference>
          <reference field="2" count="1" selected="0">
            <x v="0"/>
          </reference>
        </references>
      </pivotArea>
    </chartFormat>
    <chartFormat chart="28" format="23" series="1">
      <pivotArea type="data" outline="0" fieldPosition="0">
        <references count="2">
          <reference field="4294967294" count="1" selected="0">
            <x v="0"/>
          </reference>
          <reference field="2" count="1" selected="0">
            <x v="1"/>
          </reference>
        </references>
      </pivotArea>
    </chartFormat>
    <chartFormat chart="28" format="24" series="1">
      <pivotArea type="data" outline="0" fieldPosition="0">
        <references count="2">
          <reference field="4294967294" count="1" selected="0">
            <x v="0"/>
          </reference>
          <reference field="2" count="1" selected="0">
            <x v="2"/>
          </reference>
        </references>
      </pivotArea>
    </chartFormat>
    <chartFormat chart="28" format="25" series="1">
      <pivotArea type="data" outline="0" fieldPosition="0">
        <references count="2">
          <reference field="4294967294" count="1" selected="0">
            <x v="0"/>
          </reference>
          <reference field="2" count="1" selected="0">
            <x v="3"/>
          </reference>
        </references>
      </pivotArea>
    </chartFormat>
    <chartFormat chart="28" format="26" series="1">
      <pivotArea type="data" outline="0" fieldPosition="0">
        <references count="2">
          <reference field="4294967294" count="1" selected="0">
            <x v="0"/>
          </reference>
          <reference field="2" count="1" selected="0">
            <x v="4"/>
          </reference>
        </references>
      </pivotArea>
    </chartFormat>
    <chartFormat chart="28" format="27" series="1">
      <pivotArea type="data" outline="0" fieldPosition="0">
        <references count="2">
          <reference field="4294967294" count="1" selected="0">
            <x v="0"/>
          </reference>
          <reference field="2" count="1" selected="0">
            <x v="5"/>
          </reference>
        </references>
      </pivotArea>
    </chartFormat>
    <chartFormat chart="28" format="28" series="1">
      <pivotArea type="data" outline="0" fieldPosition="0">
        <references count="2">
          <reference field="4294967294" count="1" selected="0">
            <x v="0"/>
          </reference>
          <reference field="2" count="1" selected="0">
            <x v="6"/>
          </reference>
        </references>
      </pivotArea>
    </chartFormat>
    <chartFormat chart="29" format="29" series="1">
      <pivotArea type="data" outline="0" fieldPosition="0">
        <references count="2">
          <reference field="4294967294" count="1" selected="0">
            <x v="0"/>
          </reference>
          <reference field="2" count="1" selected="0">
            <x v="0"/>
          </reference>
        </references>
      </pivotArea>
    </chartFormat>
    <chartFormat chart="29" format="30" series="1">
      <pivotArea type="data" outline="0" fieldPosition="0">
        <references count="2">
          <reference field="4294967294" count="1" selected="0">
            <x v="0"/>
          </reference>
          <reference field="2" count="1" selected="0">
            <x v="1"/>
          </reference>
        </references>
      </pivotArea>
    </chartFormat>
    <chartFormat chart="29" format="31" series="1">
      <pivotArea type="data" outline="0" fieldPosition="0">
        <references count="2">
          <reference field="4294967294" count="1" selected="0">
            <x v="0"/>
          </reference>
          <reference field="2" count="1" selected="0">
            <x v="2"/>
          </reference>
        </references>
      </pivotArea>
    </chartFormat>
    <chartFormat chart="29" format="32" series="1">
      <pivotArea type="data" outline="0" fieldPosition="0">
        <references count="2">
          <reference field="4294967294" count="1" selected="0">
            <x v="0"/>
          </reference>
          <reference field="2" count="1" selected="0">
            <x v="3"/>
          </reference>
        </references>
      </pivotArea>
    </chartFormat>
    <chartFormat chart="29" format="33" series="1">
      <pivotArea type="data" outline="0" fieldPosition="0">
        <references count="2">
          <reference field="4294967294" count="1" selected="0">
            <x v="0"/>
          </reference>
          <reference field="2" count="1" selected="0">
            <x v="4"/>
          </reference>
        </references>
      </pivotArea>
    </chartFormat>
    <chartFormat chart="29" format="34" series="1">
      <pivotArea type="data" outline="0" fieldPosition="0">
        <references count="2">
          <reference field="4294967294" count="1" selected="0">
            <x v="0"/>
          </reference>
          <reference field="2" count="1" selected="0">
            <x v="5"/>
          </reference>
        </references>
      </pivotArea>
    </chartFormat>
    <chartFormat chart="29" format="35"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56F956-83B8-4658-A7E6-B1FEBCB1194B}" name="PivotTable41" cacheId="1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61:B69" firstHeaderRow="1" firstDataRow="1" firstDataCol="1"/>
  <pivotFields count="9">
    <pivotField showAll="0" sortType="descending">
      <items count="50">
        <item x="42"/>
        <item x="5"/>
        <item x="18"/>
        <item x="17"/>
        <item x="3"/>
        <item x="26"/>
        <item x="35"/>
        <item x="45"/>
        <item x="16"/>
        <item x="38"/>
        <item x="1"/>
        <item x="48"/>
        <item x="12"/>
        <item x="31"/>
        <item x="36"/>
        <item x="23"/>
        <item x="28"/>
        <item x="8"/>
        <item x="24"/>
        <item x="2"/>
        <item x="29"/>
        <item x="47"/>
        <item x="27"/>
        <item x="6"/>
        <item x="7"/>
        <item x="22"/>
        <item x="37"/>
        <item x="40"/>
        <item x="33"/>
        <item x="43"/>
        <item x="9"/>
        <item x="41"/>
        <item x="4"/>
        <item x="21"/>
        <item x="19"/>
        <item x="46"/>
        <item x="0"/>
        <item x="10"/>
        <item x="30"/>
        <item x="39"/>
        <item x="20"/>
        <item x="13"/>
        <item x="44"/>
        <item x="15"/>
        <item x="11"/>
        <item x="14"/>
        <item x="34"/>
        <item x="32"/>
        <item x="25"/>
        <item t="default"/>
      </items>
    </pivotField>
    <pivotField showAll="0"/>
    <pivotField axis="axisRow" showAll="0">
      <items count="9">
        <item x="4"/>
        <item x="2"/>
        <item x="0"/>
        <item x="6"/>
        <item x="1"/>
        <item x="5"/>
        <item x="3"/>
        <item m="1" x="7"/>
        <item t="default"/>
      </items>
    </pivotField>
    <pivotField showAll="0"/>
    <pivotField numFmtId="1" showAll="0"/>
    <pivotField dataField="1" numFmtId="168" showAll="0"/>
    <pivotField numFmtId="17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8">
    <i>
      <x/>
    </i>
    <i>
      <x v="1"/>
    </i>
    <i>
      <x v="2"/>
    </i>
    <i>
      <x v="3"/>
    </i>
    <i>
      <x v="4"/>
    </i>
    <i>
      <x v="5"/>
    </i>
    <i>
      <x v="6"/>
    </i>
    <i t="grand">
      <x/>
    </i>
  </rowItems>
  <colItems count="1">
    <i/>
  </colItems>
  <dataFields count="1">
    <dataField name="Sum of UnitPrice" fld="5" baseField="0" baseItem="0" numFmtId="168"/>
  </dataFields>
  <chartFormats count="4">
    <chartFormat chart="16" format="1" series="1">
      <pivotArea type="data" outline="0" fieldPosition="0">
        <references count="1">
          <reference field="4294967294" count="1" selected="0">
            <x v="0"/>
          </reference>
        </references>
      </pivotArea>
    </chartFormat>
    <chartFormat chart="24" format="3"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5CA08CB-A4A6-4609-AD66-6E73936CEE87}" name="PivotTable42" cacheId="1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A77:B80" firstHeaderRow="1" firstDataRow="1" firstDataCol="1"/>
  <pivotFields count="9">
    <pivotField showAll="0" sortType="ascending">
      <items count="50">
        <item x="25"/>
        <item x="32"/>
        <item x="34"/>
        <item x="14"/>
        <item x="11"/>
        <item x="15"/>
        <item x="44"/>
        <item x="13"/>
        <item x="20"/>
        <item x="39"/>
        <item x="30"/>
        <item x="10"/>
        <item x="0"/>
        <item x="46"/>
        <item x="19"/>
        <item x="21"/>
        <item x="4"/>
        <item x="41"/>
        <item x="9"/>
        <item x="43"/>
        <item x="33"/>
        <item x="40"/>
        <item x="37"/>
        <item x="22"/>
        <item x="7"/>
        <item x="6"/>
        <item x="27"/>
        <item x="47"/>
        <item x="29"/>
        <item x="2"/>
        <item x="24"/>
        <item x="8"/>
        <item x="28"/>
        <item x="23"/>
        <item x="36"/>
        <item x="31"/>
        <item x="12"/>
        <item x="48"/>
        <item x="1"/>
        <item x="38"/>
        <item x="16"/>
        <item x="45"/>
        <item x="35"/>
        <item x="26"/>
        <item x="3"/>
        <item x="17"/>
        <item x="18"/>
        <item x="5"/>
        <item x="42"/>
        <item t="default"/>
      </items>
    </pivotField>
    <pivotField showAll="0">
      <items count="7">
        <item x="3"/>
        <item x="4"/>
        <item x="0"/>
        <item x="1"/>
        <item x="2"/>
        <item m="1" x="5"/>
        <item t="default"/>
      </items>
    </pivotField>
    <pivotField showAll="0">
      <items count="9">
        <item x="4"/>
        <item x="2"/>
        <item x="0"/>
        <item x="6"/>
        <item x="1"/>
        <item x="5"/>
        <item x="3"/>
        <item m="1" x="7"/>
        <item t="default"/>
      </items>
    </pivotField>
    <pivotField showAll="0">
      <items count="9">
        <item x="5"/>
        <item x="4"/>
        <item x="3"/>
        <item x="6"/>
        <item x="0"/>
        <item x="2"/>
        <item x="1"/>
        <item m="1" x="7"/>
        <item t="default"/>
      </items>
    </pivotField>
    <pivotField numFmtId="1" showAll="0"/>
    <pivotField numFmtId="168" showAll="0"/>
    <pivotField dataField="1" numFmtId="174"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sd="0" x="1"/>
        <item sd="0" x="2"/>
        <item x="3"/>
        <item x="4"/>
        <item x="5"/>
        <item x="6"/>
        <item x="7"/>
        <item x="8"/>
        <item x="9"/>
        <item x="10"/>
        <item x="11"/>
        <item x="12"/>
        <item x="13"/>
        <item t="default"/>
      </items>
    </pivotField>
  </pivotFields>
  <rowFields count="2">
    <field x="8"/>
    <field x="7"/>
  </rowFields>
  <rowItems count="3">
    <i>
      <x v="1"/>
    </i>
    <i>
      <x v="2"/>
    </i>
    <i t="grand">
      <x/>
    </i>
  </rowItems>
  <colItems count="1">
    <i/>
  </colItems>
  <dataFields count="1">
    <dataField name="Sum of Total Sales" fld="6" baseField="0" baseItem="0" numFmtId="174"/>
  </dataFields>
  <chartFormats count="4">
    <chartFormat chart="24"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F855C759-D926-4973-A38E-AA0300A297E5}" sourceName="Date">
  <pivotTables>
    <pivotTable tabId="6" name="PivotTable42"/>
  </pivotTables>
  <data>
    <tabular pivotCacheId="722682817">
      <items count="49">
        <i x="25" s="1"/>
        <i x="32" s="1"/>
        <i x="34" s="1"/>
        <i x="14" s="1"/>
        <i x="11" s="1"/>
        <i x="15" s="1"/>
        <i x="44" s="1"/>
        <i x="13" s="1"/>
        <i x="20" s="1"/>
        <i x="39" s="1"/>
        <i x="30" s="1"/>
        <i x="10" s="1"/>
        <i x="0" s="1"/>
        <i x="46" s="1"/>
        <i x="19" s="1"/>
        <i x="21" s="1"/>
        <i x="4" s="1"/>
        <i x="41" s="1"/>
        <i x="9" s="1"/>
        <i x="43" s="1"/>
        <i x="33" s="1"/>
        <i x="40" s="1"/>
        <i x="37" s="1"/>
        <i x="22" s="1"/>
        <i x="7" s="1"/>
        <i x="6" s="1"/>
        <i x="27" s="1"/>
        <i x="47" s="1"/>
        <i x="29" s="1"/>
        <i x="2" s="1"/>
        <i x="24" s="1"/>
        <i x="8" s="1"/>
        <i x="28" s="1"/>
        <i x="23" s="1"/>
        <i x="36" s="1"/>
        <i x="31" s="1"/>
        <i x="12" s="1"/>
        <i x="48" s="1"/>
        <i x="1" s="1"/>
        <i x="38" s="1"/>
        <i x="16" s="1"/>
        <i x="45" s="1"/>
        <i x="35" s="1"/>
        <i x="26" s="1"/>
        <i x="3" s="1"/>
        <i x="17" s="1"/>
        <i x="18" s="1"/>
        <i x="5" s="1"/>
        <i x="4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1DF37C4B-3CB5-41B7-A411-48C100CC138A}" sourceName="Branch">
  <pivotTables>
    <pivotTable tabId="6" name="PivotTable42"/>
  </pivotTables>
  <data>
    <tabular pivotCacheId="722682817">
      <items count="6">
        <i x="3" s="1"/>
        <i x="4" s="1"/>
        <i x="0" s="1"/>
        <i x="1" s="1"/>
        <i x="2"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333F5D6-91D1-4C4D-BBD6-2EE0AAD4D95C}" sourceName="Product ">
  <pivotTables>
    <pivotTable tabId="6" name="PivotTable42"/>
  </pivotTables>
  <data>
    <tabular pivotCacheId="722682817">
      <items count="8">
        <i x="4" s="1"/>
        <i x="2" s="1"/>
        <i x="0" s="1"/>
        <i x="6" s="1"/>
        <i x="1" s="1"/>
        <i x="5" s="1"/>
        <i x="3"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042DAB8F-5C0C-46C9-BFFD-C5953C5D611E}" cache="Slicer_Date" caption="Date" startItem="3" rowHeight="241300"/>
  <slicer name="Branch" xr10:uid="{CAC436B7-03D8-4567-BAAD-F74EAFAB6E2E}" cache="Slicer_Branch" caption="Branch" style="SlicerStyleLight4" rowHeight="241300"/>
  <slicer name="Product " xr10:uid="{C5799BAC-CD96-4D4C-A8DF-194544FC665F}" cache="Slicer_Product" caption="Product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FCB5BF-DC41-4CE4-A227-CA65A420003F}" name="Table1" displayName="Table1" ref="A1:G50" totalsRowShown="0">
  <autoFilter ref="A1:G50" xr:uid="{CCFCB5BF-DC41-4CE4-A227-CA65A420003F}"/>
  <tableColumns count="7">
    <tableColumn id="1" xr3:uid="{5A5DDE71-2242-4D00-A4C6-B15CE682E058}" name="Date" dataDxfId="0"/>
    <tableColumn id="2" xr3:uid="{82ED8891-1C1F-4DB5-AFA4-12B853B9A213}" name="Branch" dataDxfId="6"/>
    <tableColumn id="3" xr3:uid="{8C9B76B1-3C41-456C-A512-42E35C08FEEE}" name="Product " dataDxfId="4"/>
    <tableColumn id="4" xr3:uid="{50E5F6A3-8914-4FD3-B1F4-82B3132B2EDD}" name="Salesperson" dataDxfId="5"/>
    <tableColumn id="5" xr3:uid="{5480A738-194E-4292-8423-1EBEB7459EA1}" name="Quantity" dataDxfId="3"/>
    <tableColumn id="6" xr3:uid="{BC4FFB7B-96D8-4792-99A9-5C808DAABCF4}" name="UnitPrice" dataDxfId="1"/>
    <tableColumn id="7" xr3:uid="{F02B4211-6D3A-4E28-A09B-4856FA6331E7}" name="Total Sales" dataDxfId="2">
      <calculatedColumnFormula>F2*E2</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56A88-8AC7-43D2-9E35-D0915000179C}">
  <dimension ref="A1:G51"/>
  <sheetViews>
    <sheetView topLeftCell="A11" workbookViewId="0">
      <selection sqref="A1:G51"/>
    </sheetView>
  </sheetViews>
  <sheetFormatPr defaultRowHeight="15" x14ac:dyDescent="0.25"/>
  <sheetData>
    <row r="1" spans="1:7" x14ac:dyDescent="0.25">
      <c r="A1" t="s">
        <v>0</v>
      </c>
      <c r="B1" t="s">
        <v>1</v>
      </c>
      <c r="C1" t="s">
        <v>2</v>
      </c>
      <c r="D1" t="s">
        <v>3</v>
      </c>
      <c r="E1" t="s">
        <v>4</v>
      </c>
      <c r="F1" t="s">
        <v>5</v>
      </c>
      <c r="G1" t="s">
        <v>6</v>
      </c>
    </row>
    <row r="2" spans="1:7" x14ac:dyDescent="0.25">
      <c r="A2" t="s">
        <v>7</v>
      </c>
      <c r="B2" t="s">
        <v>8</v>
      </c>
      <c r="C2" t="s">
        <v>9</v>
      </c>
      <c r="D2" t="s">
        <v>10</v>
      </c>
      <c r="E2">
        <v>5</v>
      </c>
      <c r="F2">
        <v>2926.83</v>
      </c>
    </row>
    <row r="3" spans="1:7" x14ac:dyDescent="0.25">
      <c r="A3" s="1">
        <v>45537</v>
      </c>
      <c r="B3" t="s">
        <v>11</v>
      </c>
      <c r="C3" t="s">
        <v>12</v>
      </c>
      <c r="D3" t="s">
        <v>13</v>
      </c>
      <c r="E3" t="s">
        <v>14</v>
      </c>
      <c r="F3">
        <v>4376.07</v>
      </c>
    </row>
    <row r="4" spans="1:7" x14ac:dyDescent="0.25">
      <c r="A4" t="s">
        <v>15</v>
      </c>
      <c r="B4" t="s">
        <v>11</v>
      </c>
      <c r="C4" t="s">
        <v>16</v>
      </c>
      <c r="D4" t="s">
        <v>17</v>
      </c>
      <c r="E4" t="s">
        <v>14</v>
      </c>
      <c r="F4">
        <v>2406.1</v>
      </c>
    </row>
    <row r="5" spans="1:7" x14ac:dyDescent="0.25">
      <c r="A5" t="s">
        <v>18</v>
      </c>
      <c r="B5" t="s">
        <v>19</v>
      </c>
      <c r="C5" t="s">
        <v>20</v>
      </c>
      <c r="D5" t="s">
        <v>21</v>
      </c>
      <c r="E5">
        <v>10</v>
      </c>
      <c r="F5">
        <v>763.86</v>
      </c>
    </row>
    <row r="6" spans="1:7" x14ac:dyDescent="0.25">
      <c r="A6" t="s">
        <v>22</v>
      </c>
      <c r="B6" t="s">
        <v>19</v>
      </c>
      <c r="C6" t="s">
        <v>23</v>
      </c>
      <c r="D6" t="s">
        <v>24</v>
      </c>
      <c r="E6" t="s">
        <v>14</v>
      </c>
      <c r="F6">
        <v>1044.52</v>
      </c>
    </row>
    <row r="7" spans="1:7" x14ac:dyDescent="0.25">
      <c r="A7" t="s">
        <v>25</v>
      </c>
      <c r="B7" t="s">
        <v>8</v>
      </c>
      <c r="C7" t="s">
        <v>12</v>
      </c>
      <c r="D7" t="s">
        <v>26</v>
      </c>
      <c r="F7">
        <v>2403.5300000000002</v>
      </c>
    </row>
    <row r="8" spans="1:7" x14ac:dyDescent="0.25">
      <c r="A8" t="s">
        <v>27</v>
      </c>
      <c r="B8" t="s">
        <v>11</v>
      </c>
      <c r="C8" t="s">
        <v>23</v>
      </c>
      <c r="D8" t="s">
        <v>13</v>
      </c>
      <c r="E8">
        <v>20</v>
      </c>
      <c r="F8">
        <v>3069.69</v>
      </c>
    </row>
    <row r="9" spans="1:7" x14ac:dyDescent="0.25">
      <c r="A9" t="s">
        <v>28</v>
      </c>
      <c r="B9" t="s">
        <v>19</v>
      </c>
      <c r="C9" t="s">
        <v>20</v>
      </c>
      <c r="D9" t="s">
        <v>24</v>
      </c>
      <c r="E9">
        <v>15</v>
      </c>
      <c r="F9">
        <v>1095.4000000000001</v>
      </c>
    </row>
    <row r="10" spans="1:7" x14ac:dyDescent="0.25">
      <c r="A10" s="1">
        <v>45324</v>
      </c>
      <c r="B10" t="s">
        <v>29</v>
      </c>
      <c r="C10" t="s">
        <v>16</v>
      </c>
      <c r="D10" t="s">
        <v>26</v>
      </c>
      <c r="E10">
        <v>15</v>
      </c>
      <c r="F10">
        <v>4928.74</v>
      </c>
    </row>
    <row r="11" spans="1:7" x14ac:dyDescent="0.25">
      <c r="A11" t="s">
        <v>30</v>
      </c>
      <c r="B11" t="s">
        <v>19</v>
      </c>
      <c r="C11" t="s">
        <v>31</v>
      </c>
      <c r="D11" t="s">
        <v>26</v>
      </c>
      <c r="F11">
        <v>1535.52</v>
      </c>
    </row>
    <row r="12" spans="1:7" x14ac:dyDescent="0.25">
      <c r="A12" t="s">
        <v>32</v>
      </c>
      <c r="B12" t="s">
        <v>8</v>
      </c>
      <c r="C12" t="s">
        <v>23</v>
      </c>
      <c r="D12" t="s">
        <v>24</v>
      </c>
      <c r="F12">
        <v>2404.12</v>
      </c>
    </row>
    <row r="13" spans="1:7" x14ac:dyDescent="0.25">
      <c r="A13" s="1">
        <v>45413</v>
      </c>
      <c r="B13" t="s">
        <v>29</v>
      </c>
      <c r="C13" t="s">
        <v>9</v>
      </c>
      <c r="D13" t="s">
        <v>21</v>
      </c>
      <c r="E13">
        <v>5</v>
      </c>
      <c r="F13">
        <v>1883.81</v>
      </c>
    </row>
    <row r="14" spans="1:7" x14ac:dyDescent="0.25">
      <c r="A14" s="1">
        <v>45475</v>
      </c>
      <c r="B14" t="s">
        <v>33</v>
      </c>
      <c r="C14" t="s">
        <v>16</v>
      </c>
      <c r="D14" t="s">
        <v>24</v>
      </c>
      <c r="E14">
        <v>5</v>
      </c>
      <c r="F14">
        <v>1753.45</v>
      </c>
    </row>
    <row r="15" spans="1:7" x14ac:dyDescent="0.25">
      <c r="A15" s="1">
        <v>45536</v>
      </c>
      <c r="B15" t="s">
        <v>8</v>
      </c>
      <c r="C15" t="s">
        <v>16</v>
      </c>
      <c r="D15" t="s">
        <v>10</v>
      </c>
      <c r="E15">
        <v>20</v>
      </c>
      <c r="F15">
        <v>811.46</v>
      </c>
    </row>
    <row r="16" spans="1:7" x14ac:dyDescent="0.25">
      <c r="A16" s="1">
        <v>45383</v>
      </c>
      <c r="B16" t="s">
        <v>29</v>
      </c>
      <c r="C16" t="s">
        <v>12</v>
      </c>
      <c r="D16" t="s">
        <v>21</v>
      </c>
      <c r="F16">
        <v>4454.25</v>
      </c>
    </row>
    <row r="17" spans="1:6" x14ac:dyDescent="0.25">
      <c r="A17" s="1">
        <v>45474</v>
      </c>
      <c r="B17" t="s">
        <v>8</v>
      </c>
      <c r="C17" t="s">
        <v>12</v>
      </c>
      <c r="D17" t="s">
        <v>13</v>
      </c>
      <c r="E17">
        <v>20</v>
      </c>
      <c r="F17">
        <v>4761.2700000000004</v>
      </c>
    </row>
    <row r="18" spans="1:6" x14ac:dyDescent="0.25">
      <c r="A18" s="1">
        <v>45598</v>
      </c>
      <c r="B18" t="s">
        <v>19</v>
      </c>
      <c r="C18" t="s">
        <v>23</v>
      </c>
      <c r="D18" t="s">
        <v>34</v>
      </c>
      <c r="F18">
        <v>4262.12</v>
      </c>
    </row>
    <row r="19" spans="1:6" x14ac:dyDescent="0.25">
      <c r="A19" t="s">
        <v>35</v>
      </c>
      <c r="B19" t="s">
        <v>8</v>
      </c>
      <c r="C19" t="s">
        <v>16</v>
      </c>
      <c r="D19" t="s">
        <v>10</v>
      </c>
      <c r="E19">
        <v>10</v>
      </c>
      <c r="F19">
        <v>4933.8900000000003</v>
      </c>
    </row>
    <row r="20" spans="1:6" x14ac:dyDescent="0.25">
      <c r="A20" t="s">
        <v>36</v>
      </c>
      <c r="B20" t="s">
        <v>33</v>
      </c>
      <c r="C20" t="s">
        <v>16</v>
      </c>
      <c r="D20" t="s">
        <v>13</v>
      </c>
      <c r="E20">
        <v>15</v>
      </c>
      <c r="F20">
        <v>4028.32</v>
      </c>
    </row>
    <row r="21" spans="1:6" x14ac:dyDescent="0.25">
      <c r="A21" t="s">
        <v>37</v>
      </c>
      <c r="B21" t="s">
        <v>29</v>
      </c>
      <c r="C21" t="s">
        <v>38</v>
      </c>
      <c r="D21" t="s">
        <v>17</v>
      </c>
      <c r="E21" t="s">
        <v>14</v>
      </c>
      <c r="F21">
        <v>4978.17</v>
      </c>
    </row>
    <row r="22" spans="1:6" x14ac:dyDescent="0.25">
      <c r="A22" s="1">
        <v>45566</v>
      </c>
      <c r="B22" t="s">
        <v>19</v>
      </c>
      <c r="C22" t="s">
        <v>31</v>
      </c>
      <c r="D22" t="s">
        <v>21</v>
      </c>
      <c r="F22">
        <v>3946.25</v>
      </c>
    </row>
    <row r="23" spans="1:6" x14ac:dyDescent="0.25">
      <c r="A23" t="s">
        <v>39</v>
      </c>
      <c r="B23" t="s">
        <v>19</v>
      </c>
      <c r="C23" t="s">
        <v>9</v>
      </c>
      <c r="D23" t="s">
        <v>26</v>
      </c>
      <c r="E23">
        <v>5</v>
      </c>
      <c r="F23">
        <v>2471.4499999999998</v>
      </c>
    </row>
    <row r="24" spans="1:6" x14ac:dyDescent="0.25">
      <c r="A24" t="s">
        <v>40</v>
      </c>
      <c r="B24" t="s">
        <v>33</v>
      </c>
      <c r="C24" t="s">
        <v>9</v>
      </c>
      <c r="D24" t="s">
        <v>13</v>
      </c>
      <c r="E24">
        <v>5</v>
      </c>
      <c r="F24">
        <v>3510.4</v>
      </c>
    </row>
    <row r="25" spans="1:6" x14ac:dyDescent="0.25">
      <c r="A25" s="1">
        <v>45384</v>
      </c>
      <c r="B25" t="s">
        <v>11</v>
      </c>
      <c r="C25" t="s">
        <v>16</v>
      </c>
      <c r="D25" t="s">
        <v>34</v>
      </c>
      <c r="F25">
        <v>2026.86</v>
      </c>
    </row>
    <row r="26" spans="1:6" x14ac:dyDescent="0.25">
      <c r="A26" s="1">
        <v>45293</v>
      </c>
      <c r="B26" t="s">
        <v>11</v>
      </c>
      <c r="C26" t="s">
        <v>20</v>
      </c>
      <c r="D26" t="s">
        <v>24</v>
      </c>
      <c r="E26" t="s">
        <v>14</v>
      </c>
      <c r="F26">
        <v>3780.84</v>
      </c>
    </row>
    <row r="27" spans="1:6" x14ac:dyDescent="0.25">
      <c r="A27" s="1">
        <v>45292</v>
      </c>
      <c r="B27" t="s">
        <v>8</v>
      </c>
      <c r="C27" t="s">
        <v>20</v>
      </c>
      <c r="D27" t="s">
        <v>26</v>
      </c>
      <c r="F27">
        <v>4003.82</v>
      </c>
    </row>
    <row r="28" spans="1:6" x14ac:dyDescent="0.25">
      <c r="A28" t="s">
        <v>41</v>
      </c>
      <c r="B28" t="s">
        <v>33</v>
      </c>
      <c r="C28" t="s">
        <v>42</v>
      </c>
      <c r="D28" t="s">
        <v>10</v>
      </c>
      <c r="F28">
        <v>1461.86</v>
      </c>
    </row>
    <row r="29" spans="1:6" x14ac:dyDescent="0.25">
      <c r="A29" t="s">
        <v>43</v>
      </c>
      <c r="B29" t="s">
        <v>8</v>
      </c>
      <c r="C29" t="s">
        <v>20</v>
      </c>
      <c r="D29" t="s">
        <v>13</v>
      </c>
      <c r="E29">
        <v>10</v>
      </c>
      <c r="F29">
        <v>4030.79</v>
      </c>
    </row>
    <row r="30" spans="1:6" x14ac:dyDescent="0.25">
      <c r="A30" s="1">
        <v>45353</v>
      </c>
      <c r="B30" t="s">
        <v>29</v>
      </c>
      <c r="C30" t="s">
        <v>16</v>
      </c>
      <c r="D30" t="s">
        <v>17</v>
      </c>
    </row>
    <row r="31" spans="1:6" x14ac:dyDescent="0.25">
      <c r="A31" s="1">
        <v>45413</v>
      </c>
      <c r="B31" t="s">
        <v>29</v>
      </c>
      <c r="C31" t="s">
        <v>9</v>
      </c>
      <c r="D31" t="s">
        <v>21</v>
      </c>
      <c r="E31">
        <v>5</v>
      </c>
      <c r="F31">
        <v>1883.81</v>
      </c>
    </row>
    <row r="32" spans="1:6" x14ac:dyDescent="0.25">
      <c r="A32" t="s">
        <v>44</v>
      </c>
      <c r="B32" t="s">
        <v>33</v>
      </c>
      <c r="C32" t="s">
        <v>23</v>
      </c>
      <c r="D32" t="s">
        <v>17</v>
      </c>
      <c r="E32">
        <v>5</v>
      </c>
    </row>
    <row r="33" spans="1:6" x14ac:dyDescent="0.25">
      <c r="A33" s="1">
        <v>45627</v>
      </c>
      <c r="B33" t="s">
        <v>8</v>
      </c>
      <c r="C33" t="s">
        <v>16</v>
      </c>
      <c r="D33" t="s">
        <v>34</v>
      </c>
      <c r="F33">
        <v>1692.75</v>
      </c>
    </row>
    <row r="34" spans="1:6" x14ac:dyDescent="0.25">
      <c r="A34" s="1">
        <v>45445</v>
      </c>
      <c r="B34" t="s">
        <v>8</v>
      </c>
      <c r="C34" t="s">
        <v>12</v>
      </c>
      <c r="D34" t="s">
        <v>34</v>
      </c>
      <c r="F34">
        <v>2518.7600000000002</v>
      </c>
    </row>
    <row r="35" spans="1:6" x14ac:dyDescent="0.25">
      <c r="A35" s="1">
        <v>45323</v>
      </c>
      <c r="B35" t="s">
        <v>8</v>
      </c>
      <c r="C35" t="s">
        <v>9</v>
      </c>
      <c r="D35" t="s">
        <v>24</v>
      </c>
      <c r="E35" t="s">
        <v>14</v>
      </c>
      <c r="F35">
        <v>502.57</v>
      </c>
    </row>
    <row r="36" spans="1:6" x14ac:dyDescent="0.25">
      <c r="A36" t="s">
        <v>45</v>
      </c>
      <c r="B36" t="s">
        <v>19</v>
      </c>
      <c r="C36" t="s">
        <v>20</v>
      </c>
      <c r="D36" t="s">
        <v>34</v>
      </c>
      <c r="F36">
        <v>1530.24</v>
      </c>
    </row>
    <row r="37" spans="1:6" x14ac:dyDescent="0.25">
      <c r="A37" s="1">
        <v>45352</v>
      </c>
      <c r="B37" t="s">
        <v>11</v>
      </c>
      <c r="C37" t="s">
        <v>16</v>
      </c>
      <c r="D37" t="s">
        <v>21</v>
      </c>
      <c r="E37">
        <v>20</v>
      </c>
      <c r="F37">
        <v>587.65</v>
      </c>
    </row>
    <row r="38" spans="1:6" x14ac:dyDescent="0.25">
      <c r="A38" t="s">
        <v>46</v>
      </c>
      <c r="B38" t="s">
        <v>8</v>
      </c>
      <c r="C38" t="s">
        <v>42</v>
      </c>
      <c r="D38" t="s">
        <v>21</v>
      </c>
      <c r="F38">
        <v>1248.4000000000001</v>
      </c>
    </row>
    <row r="39" spans="1:6" x14ac:dyDescent="0.25">
      <c r="A39" s="1">
        <v>45414</v>
      </c>
      <c r="B39" t="s">
        <v>8</v>
      </c>
      <c r="C39" t="s">
        <v>31</v>
      </c>
      <c r="D39" t="s">
        <v>17</v>
      </c>
      <c r="E39">
        <v>10</v>
      </c>
      <c r="F39">
        <v>1618.95</v>
      </c>
    </row>
    <row r="40" spans="1:6" x14ac:dyDescent="0.25">
      <c r="A40" t="s">
        <v>47</v>
      </c>
      <c r="B40" t="s">
        <v>29</v>
      </c>
      <c r="C40" t="s">
        <v>16</v>
      </c>
      <c r="D40" t="s">
        <v>34</v>
      </c>
      <c r="E40">
        <v>15</v>
      </c>
    </row>
    <row r="41" spans="1:6" x14ac:dyDescent="0.25">
      <c r="A41" s="1">
        <v>45567</v>
      </c>
      <c r="B41" t="s">
        <v>11</v>
      </c>
      <c r="C41" t="s">
        <v>16</v>
      </c>
      <c r="D41" t="s">
        <v>17</v>
      </c>
      <c r="E41">
        <v>15</v>
      </c>
      <c r="F41">
        <v>727.65</v>
      </c>
    </row>
    <row r="42" spans="1:6" x14ac:dyDescent="0.25">
      <c r="A42" s="1">
        <v>45597</v>
      </c>
      <c r="B42" t="s">
        <v>48</v>
      </c>
      <c r="C42" t="s">
        <v>31</v>
      </c>
      <c r="D42" t="s">
        <v>24</v>
      </c>
      <c r="E42">
        <v>15</v>
      </c>
      <c r="F42">
        <v>2638.77</v>
      </c>
    </row>
    <row r="43" spans="1:6" x14ac:dyDescent="0.25">
      <c r="A43" t="s">
        <v>49</v>
      </c>
      <c r="B43" t="s">
        <v>33</v>
      </c>
      <c r="C43" t="s">
        <v>42</v>
      </c>
      <c r="D43" t="s">
        <v>26</v>
      </c>
      <c r="E43" t="s">
        <v>14</v>
      </c>
      <c r="F43">
        <v>4368.3599999999997</v>
      </c>
    </row>
    <row r="44" spans="1:6" x14ac:dyDescent="0.25">
      <c r="A44" t="s">
        <v>50</v>
      </c>
      <c r="B44" t="s">
        <v>8</v>
      </c>
      <c r="C44" t="s">
        <v>9</v>
      </c>
      <c r="D44" t="s">
        <v>13</v>
      </c>
      <c r="F44">
        <v>2021.39</v>
      </c>
    </row>
    <row r="45" spans="1:6" x14ac:dyDescent="0.25">
      <c r="A45" t="s">
        <v>51</v>
      </c>
      <c r="B45" t="s">
        <v>19</v>
      </c>
      <c r="C45" t="s">
        <v>23</v>
      </c>
      <c r="D45" t="s">
        <v>13</v>
      </c>
      <c r="E45">
        <v>10</v>
      </c>
      <c r="F45">
        <v>4979.3999999999996</v>
      </c>
    </row>
    <row r="46" spans="1:6" x14ac:dyDescent="0.25">
      <c r="A46" t="s">
        <v>52</v>
      </c>
      <c r="B46" t="s">
        <v>29</v>
      </c>
      <c r="C46" t="s">
        <v>42</v>
      </c>
      <c r="D46" t="s">
        <v>34</v>
      </c>
      <c r="E46">
        <v>15</v>
      </c>
      <c r="F46">
        <v>819.47</v>
      </c>
    </row>
    <row r="47" spans="1:6" x14ac:dyDescent="0.25">
      <c r="A47" s="1">
        <v>45505</v>
      </c>
      <c r="B47" t="s">
        <v>19</v>
      </c>
      <c r="C47" t="s">
        <v>23</v>
      </c>
      <c r="D47" t="s">
        <v>21</v>
      </c>
    </row>
    <row r="48" spans="1:6" x14ac:dyDescent="0.25">
      <c r="A48" s="1">
        <v>45628</v>
      </c>
      <c r="B48" t="s">
        <v>11</v>
      </c>
      <c r="C48" t="s">
        <v>23</v>
      </c>
      <c r="D48" t="s">
        <v>10</v>
      </c>
      <c r="E48" t="s">
        <v>14</v>
      </c>
      <c r="F48">
        <v>4668.6499999999996</v>
      </c>
    </row>
    <row r="49" spans="1:6" x14ac:dyDescent="0.25">
      <c r="A49" t="s">
        <v>53</v>
      </c>
      <c r="B49" t="s">
        <v>29</v>
      </c>
      <c r="C49" t="s">
        <v>20</v>
      </c>
      <c r="D49" t="s">
        <v>13</v>
      </c>
      <c r="E49" t="s">
        <v>14</v>
      </c>
      <c r="F49">
        <v>1405.18</v>
      </c>
    </row>
    <row r="50" spans="1:6" x14ac:dyDescent="0.25">
      <c r="A50" t="s">
        <v>54</v>
      </c>
      <c r="B50" t="s">
        <v>29</v>
      </c>
      <c r="C50" t="s">
        <v>20</v>
      </c>
      <c r="D50" t="s">
        <v>26</v>
      </c>
      <c r="E50">
        <v>20</v>
      </c>
      <c r="F50">
        <v>1356.84</v>
      </c>
    </row>
    <row r="51" spans="1:6" x14ac:dyDescent="0.25">
      <c r="A51" s="1">
        <v>45506</v>
      </c>
      <c r="B51" t="s">
        <v>8</v>
      </c>
      <c r="C51" t="s">
        <v>23</v>
      </c>
      <c r="D51" t="s">
        <v>13</v>
      </c>
      <c r="F51">
        <v>4654.7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11597-DADD-46DC-9B53-2FB651FC49A4}">
  <dimension ref="A1:G50"/>
  <sheetViews>
    <sheetView topLeftCell="A34" workbookViewId="0">
      <selection activeCell="J10" sqref="J10"/>
    </sheetView>
  </sheetViews>
  <sheetFormatPr defaultColWidth="16.42578125" defaultRowHeight="15" x14ac:dyDescent="0.25"/>
  <cols>
    <col min="1" max="1" width="14.85546875" style="22" customWidth="1"/>
    <col min="2" max="4" width="16.42578125" style="2"/>
    <col min="5" max="5" width="16.42578125" style="3"/>
    <col min="6" max="7" width="16.42578125" style="20"/>
  </cols>
  <sheetData>
    <row r="1" spans="1:7" s="7" customFormat="1" x14ac:dyDescent="0.25">
      <c r="A1" s="21" t="s">
        <v>0</v>
      </c>
      <c r="B1" s="5" t="s">
        <v>1</v>
      </c>
      <c r="C1" s="5" t="s">
        <v>61</v>
      </c>
      <c r="D1" s="5" t="s">
        <v>3</v>
      </c>
      <c r="E1" s="6" t="s">
        <v>4</v>
      </c>
      <c r="F1" s="19" t="s">
        <v>5</v>
      </c>
      <c r="G1" s="19" t="s">
        <v>55</v>
      </c>
    </row>
    <row r="2" spans="1:7" x14ac:dyDescent="0.25">
      <c r="A2" s="22">
        <v>45305</v>
      </c>
      <c r="B2" s="2" t="s">
        <v>8</v>
      </c>
      <c r="C2" s="2" t="s">
        <v>9</v>
      </c>
      <c r="D2" s="2" t="s">
        <v>10</v>
      </c>
      <c r="E2" s="3">
        <v>5</v>
      </c>
      <c r="F2" s="20">
        <v>2926.83</v>
      </c>
      <c r="G2" s="20">
        <f>F2*E2</f>
        <v>14634.15</v>
      </c>
    </row>
    <row r="3" spans="1:7" x14ac:dyDescent="0.25">
      <c r="A3" s="22">
        <v>45331</v>
      </c>
      <c r="B3" s="2" t="s">
        <v>11</v>
      </c>
      <c r="C3" s="2" t="s">
        <v>12</v>
      </c>
      <c r="D3" s="2" t="s">
        <v>13</v>
      </c>
      <c r="E3" s="3">
        <v>10</v>
      </c>
      <c r="F3" s="20">
        <v>4376.07</v>
      </c>
      <c r="G3" s="20">
        <f t="shared" ref="G3:G6" si="0">F3*E3</f>
        <v>43760.7</v>
      </c>
    </row>
    <row r="4" spans="1:7" x14ac:dyDescent="0.25">
      <c r="A4" s="22">
        <v>45322</v>
      </c>
      <c r="B4" s="2" t="s">
        <v>11</v>
      </c>
      <c r="C4" s="2" t="s">
        <v>16</v>
      </c>
      <c r="D4" s="2" t="s">
        <v>17</v>
      </c>
      <c r="E4" s="3">
        <v>10</v>
      </c>
      <c r="F4" s="20">
        <v>2406.1</v>
      </c>
      <c r="G4" s="20">
        <f t="shared" si="0"/>
        <v>24061</v>
      </c>
    </row>
    <row r="5" spans="1:7" x14ac:dyDescent="0.25">
      <c r="A5" s="22">
        <v>45337</v>
      </c>
      <c r="B5" s="2" t="s">
        <v>19</v>
      </c>
      <c r="C5" s="2" t="s">
        <v>20</v>
      </c>
      <c r="D5" s="2" t="s">
        <v>21</v>
      </c>
      <c r="E5" s="3">
        <v>10</v>
      </c>
      <c r="F5" s="20">
        <v>763.86</v>
      </c>
      <c r="G5" s="20">
        <f t="shared" si="0"/>
        <v>7638.6</v>
      </c>
    </row>
    <row r="6" spans="1:7" x14ac:dyDescent="0.25">
      <c r="A6" s="22">
        <v>45309</v>
      </c>
      <c r="B6" s="2" t="s">
        <v>19</v>
      </c>
      <c r="C6" s="2" t="s">
        <v>23</v>
      </c>
      <c r="D6" s="2" t="s">
        <v>24</v>
      </c>
      <c r="E6" s="3">
        <v>10</v>
      </c>
      <c r="F6" s="20">
        <v>1044.52</v>
      </c>
      <c r="G6" s="20">
        <f t="shared" si="0"/>
        <v>10445.200000000001</v>
      </c>
    </row>
    <row r="7" spans="1:7" x14ac:dyDescent="0.25">
      <c r="A7" s="22">
        <v>45340</v>
      </c>
      <c r="B7" s="2" t="s">
        <v>8</v>
      </c>
      <c r="C7" s="2" t="s">
        <v>12</v>
      </c>
      <c r="D7" s="2" t="s">
        <v>26</v>
      </c>
      <c r="E7" s="3">
        <v>0</v>
      </c>
      <c r="F7" s="20">
        <v>2403.5300000000002</v>
      </c>
      <c r="G7" s="20">
        <f>F7*E7</f>
        <v>0</v>
      </c>
    </row>
    <row r="8" spans="1:7" x14ac:dyDescent="0.25">
      <c r="A8" s="22">
        <v>45318</v>
      </c>
      <c r="B8" s="2" t="s">
        <v>11</v>
      </c>
      <c r="C8" s="2" t="s">
        <v>23</v>
      </c>
      <c r="D8" s="2" t="s">
        <v>13</v>
      </c>
      <c r="E8" s="3">
        <v>20</v>
      </c>
      <c r="F8" s="20">
        <v>3069.69</v>
      </c>
      <c r="G8" s="20">
        <f>F8*E8</f>
        <v>61393.8</v>
      </c>
    </row>
    <row r="9" spans="1:7" x14ac:dyDescent="0.25">
      <c r="A9" s="22">
        <v>45317</v>
      </c>
      <c r="B9" s="2" t="s">
        <v>19</v>
      </c>
      <c r="C9" s="2" t="s">
        <v>20</v>
      </c>
      <c r="D9" s="2" t="s">
        <v>24</v>
      </c>
      <c r="E9" s="3">
        <v>15</v>
      </c>
      <c r="F9" s="20">
        <v>1095.4000000000001</v>
      </c>
      <c r="G9" s="20">
        <f>F9*E9</f>
        <v>16431</v>
      </c>
    </row>
    <row r="10" spans="1:7" x14ac:dyDescent="0.25">
      <c r="A10" s="22">
        <v>45324</v>
      </c>
      <c r="B10" s="2" t="s">
        <v>29</v>
      </c>
      <c r="C10" s="2" t="s">
        <v>16</v>
      </c>
      <c r="D10" s="2" t="s">
        <v>26</v>
      </c>
      <c r="E10" s="3">
        <v>15</v>
      </c>
      <c r="F10" s="20">
        <v>4928.74</v>
      </c>
      <c r="G10" s="20">
        <f>F10*E10</f>
        <v>73931.099999999991</v>
      </c>
    </row>
    <row r="11" spans="1:7" x14ac:dyDescent="0.25">
      <c r="A11" s="22">
        <v>45311</v>
      </c>
      <c r="B11" s="2" t="s">
        <v>19</v>
      </c>
      <c r="C11" s="2" t="s">
        <v>31</v>
      </c>
      <c r="D11" s="2" t="s">
        <v>26</v>
      </c>
      <c r="E11" s="3">
        <v>0</v>
      </c>
      <c r="F11" s="20">
        <v>1535.52</v>
      </c>
      <c r="G11" s="20">
        <f>F11*E11</f>
        <v>0</v>
      </c>
    </row>
    <row r="12" spans="1:7" x14ac:dyDescent="0.25">
      <c r="A12" s="22">
        <v>45304</v>
      </c>
      <c r="B12" s="2" t="s">
        <v>8</v>
      </c>
      <c r="C12" s="2" t="s">
        <v>23</v>
      </c>
      <c r="D12" s="2" t="s">
        <v>24</v>
      </c>
      <c r="E12" s="3">
        <v>0</v>
      </c>
      <c r="F12" s="20">
        <v>2404.12</v>
      </c>
      <c r="G12" s="20">
        <f>F12*E12</f>
        <v>0</v>
      </c>
    </row>
    <row r="13" spans="1:7" x14ac:dyDescent="0.25">
      <c r="A13" s="22">
        <v>45296</v>
      </c>
      <c r="B13" s="2" t="s">
        <v>29</v>
      </c>
      <c r="C13" s="2" t="s">
        <v>9</v>
      </c>
      <c r="D13" s="2" t="s">
        <v>21</v>
      </c>
      <c r="E13" s="3">
        <v>5</v>
      </c>
      <c r="F13" s="20">
        <v>1883.81</v>
      </c>
      <c r="G13" s="20">
        <f>F13*E13</f>
        <v>9419.0499999999993</v>
      </c>
    </row>
    <row r="14" spans="1:7" x14ac:dyDescent="0.25">
      <c r="A14" s="22">
        <v>45329</v>
      </c>
      <c r="B14" s="2" t="s">
        <v>33</v>
      </c>
      <c r="C14" s="2" t="s">
        <v>16</v>
      </c>
      <c r="D14" s="2" t="s">
        <v>24</v>
      </c>
      <c r="E14" s="3">
        <v>5</v>
      </c>
      <c r="F14" s="20">
        <v>1753.45</v>
      </c>
      <c r="G14" s="20">
        <f>F14*E14</f>
        <v>8767.25</v>
      </c>
    </row>
    <row r="15" spans="1:7" x14ac:dyDescent="0.25">
      <c r="A15" s="22">
        <v>45300</v>
      </c>
      <c r="B15" s="2" t="s">
        <v>8</v>
      </c>
      <c r="C15" s="2" t="s">
        <v>16</v>
      </c>
      <c r="D15" s="2" t="s">
        <v>10</v>
      </c>
      <c r="E15" s="3">
        <v>20</v>
      </c>
      <c r="F15" s="20">
        <v>811.46</v>
      </c>
      <c r="G15" s="20">
        <f>F15*E15</f>
        <v>16229.2</v>
      </c>
    </row>
    <row r="16" spans="1:7" x14ac:dyDescent="0.25">
      <c r="A16" s="22">
        <v>45295</v>
      </c>
      <c r="B16" s="2" t="s">
        <v>29</v>
      </c>
      <c r="C16" s="2" t="s">
        <v>12</v>
      </c>
      <c r="D16" s="2" t="s">
        <v>21</v>
      </c>
      <c r="E16" s="3">
        <v>0</v>
      </c>
      <c r="F16" s="20">
        <v>4454.25</v>
      </c>
      <c r="G16" s="20">
        <f>F16*E16</f>
        <v>0</v>
      </c>
    </row>
    <row r="17" spans="1:7" x14ac:dyDescent="0.25">
      <c r="A17" s="22">
        <v>45298</v>
      </c>
      <c r="B17" s="2" t="s">
        <v>8</v>
      </c>
      <c r="C17" s="2" t="s">
        <v>12</v>
      </c>
      <c r="D17" s="2" t="s">
        <v>13</v>
      </c>
      <c r="E17" s="3">
        <v>20</v>
      </c>
      <c r="F17" s="20">
        <v>4761.2700000000004</v>
      </c>
      <c r="G17" s="20">
        <f>F17*E17</f>
        <v>95225.400000000009</v>
      </c>
    </row>
    <row r="18" spans="1:7" x14ac:dyDescent="0.25">
      <c r="A18" s="22">
        <v>45333</v>
      </c>
      <c r="B18" s="2" t="s">
        <v>19</v>
      </c>
      <c r="C18" s="2" t="s">
        <v>23</v>
      </c>
      <c r="D18" s="2" t="s">
        <v>34</v>
      </c>
      <c r="E18" s="3">
        <v>0</v>
      </c>
      <c r="F18" s="20">
        <v>4262.12</v>
      </c>
      <c r="G18" s="20">
        <f>F18*E18</f>
        <v>0</v>
      </c>
    </row>
    <row r="19" spans="1:7" x14ac:dyDescent="0.25">
      <c r="A19" s="22">
        <v>45338</v>
      </c>
      <c r="B19" s="2" t="s">
        <v>8</v>
      </c>
      <c r="C19" s="2" t="s">
        <v>16</v>
      </c>
      <c r="D19" s="2" t="s">
        <v>10</v>
      </c>
      <c r="E19" s="3">
        <v>10</v>
      </c>
      <c r="F19" s="20">
        <v>4933.8900000000003</v>
      </c>
      <c r="G19" s="20">
        <f>F19*E19</f>
        <v>49338.9</v>
      </c>
    </row>
    <row r="20" spans="1:7" x14ac:dyDescent="0.25">
      <c r="A20" s="22">
        <v>45339</v>
      </c>
      <c r="B20" s="2" t="s">
        <v>33</v>
      </c>
      <c r="C20" s="2" t="s">
        <v>16</v>
      </c>
      <c r="D20" s="2" t="s">
        <v>13</v>
      </c>
      <c r="E20" s="3">
        <v>15</v>
      </c>
      <c r="F20" s="20">
        <v>4028.32</v>
      </c>
      <c r="G20" s="20">
        <f>F20*E20</f>
        <v>60424.800000000003</v>
      </c>
    </row>
    <row r="21" spans="1:7" x14ac:dyDescent="0.25">
      <c r="A21" s="22">
        <v>45307</v>
      </c>
      <c r="B21" s="2" t="s">
        <v>29</v>
      </c>
      <c r="C21" s="2" t="s">
        <v>20</v>
      </c>
      <c r="D21" s="2" t="s">
        <v>17</v>
      </c>
      <c r="E21" s="3">
        <v>10</v>
      </c>
      <c r="F21" s="20">
        <v>4978.17</v>
      </c>
      <c r="G21" s="20">
        <f>F21*E21</f>
        <v>49781.7</v>
      </c>
    </row>
    <row r="22" spans="1:7" x14ac:dyDescent="0.25">
      <c r="A22" s="22">
        <v>45301</v>
      </c>
      <c r="B22" s="2" t="s">
        <v>19</v>
      </c>
      <c r="C22" s="2" t="s">
        <v>31</v>
      </c>
      <c r="D22" s="2" t="s">
        <v>21</v>
      </c>
      <c r="E22" s="3">
        <v>0</v>
      </c>
      <c r="F22" s="20">
        <v>3946.25</v>
      </c>
      <c r="G22" s="20">
        <f>F22*E22</f>
        <v>0</v>
      </c>
    </row>
    <row r="23" spans="1:7" x14ac:dyDescent="0.25">
      <c r="A23" s="22">
        <v>45308</v>
      </c>
      <c r="B23" s="2" t="s">
        <v>19</v>
      </c>
      <c r="C23" s="2" t="s">
        <v>9</v>
      </c>
      <c r="D23" s="2" t="s">
        <v>26</v>
      </c>
      <c r="E23" s="3">
        <v>5</v>
      </c>
      <c r="F23" s="20">
        <v>2471.4499999999998</v>
      </c>
      <c r="G23" s="20">
        <f>F23*E23</f>
        <v>12357.25</v>
      </c>
    </row>
    <row r="24" spans="1:7" x14ac:dyDescent="0.25">
      <c r="A24" s="22">
        <v>45316</v>
      </c>
      <c r="B24" s="2" t="s">
        <v>33</v>
      </c>
      <c r="C24" s="2" t="s">
        <v>9</v>
      </c>
      <c r="D24" s="2" t="s">
        <v>13</v>
      </c>
      <c r="E24" s="3">
        <v>5</v>
      </c>
      <c r="F24" s="20">
        <v>3510.4</v>
      </c>
      <c r="G24" s="20">
        <f>F24*E24</f>
        <v>17552</v>
      </c>
    </row>
    <row r="25" spans="1:7" x14ac:dyDescent="0.25">
      <c r="A25" s="22">
        <v>45326</v>
      </c>
      <c r="B25" s="2" t="s">
        <v>11</v>
      </c>
      <c r="C25" s="2" t="s">
        <v>16</v>
      </c>
      <c r="D25" s="2" t="s">
        <v>34</v>
      </c>
      <c r="E25" s="3">
        <v>0</v>
      </c>
      <c r="F25" s="20">
        <v>2026.86</v>
      </c>
      <c r="G25" s="20">
        <f>F25*E25</f>
        <v>0</v>
      </c>
    </row>
    <row r="26" spans="1:7" x14ac:dyDescent="0.25">
      <c r="A26" s="22">
        <v>45323</v>
      </c>
      <c r="B26" s="2" t="s">
        <v>11</v>
      </c>
      <c r="C26" s="2" t="s">
        <v>20</v>
      </c>
      <c r="D26" s="2" t="s">
        <v>24</v>
      </c>
      <c r="E26" s="3">
        <v>10</v>
      </c>
      <c r="F26" s="20">
        <v>3780.84</v>
      </c>
      <c r="G26" s="20">
        <f>F26*E26</f>
        <v>37808.400000000001</v>
      </c>
    </row>
    <row r="27" spans="1:7" x14ac:dyDescent="0.25">
      <c r="A27" s="22">
        <v>45292</v>
      </c>
      <c r="B27" s="2" t="s">
        <v>8</v>
      </c>
      <c r="C27" s="2" t="s">
        <v>20</v>
      </c>
      <c r="D27" s="2" t="s">
        <v>26</v>
      </c>
      <c r="E27" s="3">
        <v>0</v>
      </c>
      <c r="F27" s="20">
        <v>4003.82</v>
      </c>
      <c r="G27" s="20">
        <f>F27*E27</f>
        <v>0</v>
      </c>
    </row>
    <row r="28" spans="1:7" x14ac:dyDescent="0.25">
      <c r="A28" s="22">
        <v>45336</v>
      </c>
      <c r="B28" s="2" t="s">
        <v>33</v>
      </c>
      <c r="C28" s="2" t="s">
        <v>42</v>
      </c>
      <c r="D28" s="2" t="s">
        <v>10</v>
      </c>
      <c r="E28" s="3">
        <v>0</v>
      </c>
      <c r="F28" s="20">
        <v>1461.86</v>
      </c>
      <c r="G28" s="20">
        <f>F28*E28</f>
        <v>0</v>
      </c>
    </row>
    <row r="29" spans="1:7" x14ac:dyDescent="0.25">
      <c r="A29" s="22">
        <v>45319</v>
      </c>
      <c r="B29" s="2" t="s">
        <v>8</v>
      </c>
      <c r="C29" s="2" t="s">
        <v>20</v>
      </c>
      <c r="D29" s="2" t="s">
        <v>13</v>
      </c>
      <c r="E29" s="3">
        <v>10</v>
      </c>
      <c r="F29" s="20">
        <v>4030.79</v>
      </c>
      <c r="G29" s="20">
        <f>F29*E29</f>
        <v>40307.9</v>
      </c>
    </row>
    <row r="30" spans="1:7" x14ac:dyDescent="0.25">
      <c r="A30" s="22">
        <v>45325</v>
      </c>
      <c r="B30" s="2" t="s">
        <v>29</v>
      </c>
      <c r="C30" s="2" t="s">
        <v>16</v>
      </c>
      <c r="D30" s="2" t="s">
        <v>17</v>
      </c>
      <c r="E30" s="3">
        <v>0</v>
      </c>
      <c r="F30" s="20">
        <v>4928.74</v>
      </c>
      <c r="G30" s="20">
        <f>F30*E30</f>
        <v>0</v>
      </c>
    </row>
    <row r="31" spans="1:7" x14ac:dyDescent="0.25">
      <c r="A31" s="22">
        <v>45321</v>
      </c>
      <c r="B31" s="2" t="s">
        <v>33</v>
      </c>
      <c r="C31" s="2" t="s">
        <v>23</v>
      </c>
      <c r="D31" s="2" t="s">
        <v>17</v>
      </c>
      <c r="E31" s="3">
        <v>5</v>
      </c>
      <c r="F31" s="20">
        <v>0</v>
      </c>
      <c r="G31" s="20">
        <f>F31*E31</f>
        <v>0</v>
      </c>
    </row>
    <row r="32" spans="1:7" x14ac:dyDescent="0.25">
      <c r="A32" s="22">
        <v>45303</v>
      </c>
      <c r="B32" s="2" t="s">
        <v>8</v>
      </c>
      <c r="C32" s="2" t="s">
        <v>16</v>
      </c>
      <c r="D32" s="2" t="s">
        <v>34</v>
      </c>
      <c r="E32" s="3">
        <v>0</v>
      </c>
      <c r="F32" s="20">
        <v>1692.75</v>
      </c>
      <c r="G32" s="20">
        <f>F32*E32</f>
        <v>0</v>
      </c>
    </row>
    <row r="33" spans="1:7" x14ac:dyDescent="0.25">
      <c r="A33" s="22">
        <v>45328</v>
      </c>
      <c r="B33" s="2" t="s">
        <v>8</v>
      </c>
      <c r="C33" s="2" t="s">
        <v>12</v>
      </c>
      <c r="D33" s="2" t="s">
        <v>34</v>
      </c>
      <c r="E33" s="3">
        <v>0</v>
      </c>
      <c r="F33" s="20">
        <v>2518.7600000000002</v>
      </c>
      <c r="G33" s="20">
        <f>F33*E33</f>
        <v>0</v>
      </c>
    </row>
    <row r="34" spans="1:7" x14ac:dyDescent="0.25">
      <c r="A34" s="22">
        <v>45293</v>
      </c>
      <c r="B34" s="2" t="s">
        <v>8</v>
      </c>
      <c r="C34" s="2" t="s">
        <v>9</v>
      </c>
      <c r="D34" s="2" t="s">
        <v>24</v>
      </c>
      <c r="E34" s="3">
        <v>10</v>
      </c>
      <c r="F34" s="20">
        <v>502.57</v>
      </c>
      <c r="G34" s="20">
        <f>F34*E34</f>
        <v>5025.7</v>
      </c>
    </row>
    <row r="35" spans="1:7" x14ac:dyDescent="0.25">
      <c r="A35" s="22">
        <v>45313</v>
      </c>
      <c r="B35" s="2" t="s">
        <v>19</v>
      </c>
      <c r="C35" s="2" t="s">
        <v>20</v>
      </c>
      <c r="D35" s="2" t="s">
        <v>34</v>
      </c>
      <c r="E35" s="3">
        <v>0</v>
      </c>
      <c r="F35" s="20">
        <v>1530.24</v>
      </c>
      <c r="G35" s="20">
        <f>F35*E35</f>
        <v>0</v>
      </c>
    </row>
    <row r="36" spans="1:7" x14ac:dyDescent="0.25">
      <c r="A36" s="22">
        <v>45294</v>
      </c>
      <c r="B36" s="2" t="s">
        <v>11</v>
      </c>
      <c r="C36" s="2" t="s">
        <v>16</v>
      </c>
      <c r="D36" s="2" t="s">
        <v>21</v>
      </c>
      <c r="E36" s="3">
        <v>20</v>
      </c>
      <c r="F36" s="20">
        <v>587.65</v>
      </c>
      <c r="G36" s="20">
        <f>F36*E36</f>
        <v>11753</v>
      </c>
    </row>
    <row r="37" spans="1:7" x14ac:dyDescent="0.25">
      <c r="A37" s="22">
        <v>45335</v>
      </c>
      <c r="B37" s="2" t="s">
        <v>8</v>
      </c>
      <c r="C37" s="2" t="s">
        <v>42</v>
      </c>
      <c r="D37" s="2" t="s">
        <v>21</v>
      </c>
      <c r="E37" s="3">
        <v>0</v>
      </c>
      <c r="F37" s="20">
        <v>1248.4000000000001</v>
      </c>
      <c r="G37" s="20">
        <f>F37*E37</f>
        <v>0</v>
      </c>
    </row>
    <row r="38" spans="1:7" x14ac:dyDescent="0.25">
      <c r="A38" s="22">
        <v>45327</v>
      </c>
      <c r="B38" s="2" t="s">
        <v>8</v>
      </c>
      <c r="C38" s="2" t="s">
        <v>31</v>
      </c>
      <c r="D38" s="2" t="s">
        <v>17</v>
      </c>
      <c r="E38" s="3">
        <v>10</v>
      </c>
      <c r="F38" s="20">
        <v>1618.95</v>
      </c>
      <c r="G38" s="20">
        <f>F38*E38</f>
        <v>16189.5</v>
      </c>
    </row>
    <row r="39" spans="1:7" x14ac:dyDescent="0.25">
      <c r="A39" s="22">
        <v>45315</v>
      </c>
      <c r="B39" s="2" t="s">
        <v>29</v>
      </c>
      <c r="C39" s="2" t="s">
        <v>16</v>
      </c>
      <c r="D39" s="2" t="s">
        <v>34</v>
      </c>
      <c r="E39" s="3">
        <v>15</v>
      </c>
      <c r="F39" s="20">
        <v>0</v>
      </c>
      <c r="G39" s="20">
        <f>F39*E39</f>
        <v>0</v>
      </c>
    </row>
    <row r="40" spans="1:7" x14ac:dyDescent="0.25">
      <c r="A40" s="22">
        <v>45332</v>
      </c>
      <c r="B40" s="2" t="s">
        <v>11</v>
      </c>
      <c r="C40" s="2" t="s">
        <v>16</v>
      </c>
      <c r="D40" s="2" t="s">
        <v>17</v>
      </c>
      <c r="E40" s="3">
        <v>15</v>
      </c>
      <c r="F40" s="20">
        <v>727.65</v>
      </c>
      <c r="G40" s="20">
        <f>F40*E40</f>
        <v>10914.75</v>
      </c>
    </row>
    <row r="41" spans="1:7" x14ac:dyDescent="0.25">
      <c r="A41" s="22">
        <v>45302</v>
      </c>
      <c r="B41" s="2" t="s">
        <v>48</v>
      </c>
      <c r="C41" s="2" t="s">
        <v>31</v>
      </c>
      <c r="D41" s="2" t="s">
        <v>24</v>
      </c>
      <c r="E41" s="3">
        <v>15</v>
      </c>
      <c r="F41" s="20">
        <v>2638.77</v>
      </c>
      <c r="G41" s="20">
        <f>F41*E41</f>
        <v>39581.550000000003</v>
      </c>
    </row>
    <row r="42" spans="1:7" x14ac:dyDescent="0.25">
      <c r="A42" s="22">
        <v>45314</v>
      </c>
      <c r="B42" s="2" t="s">
        <v>33</v>
      </c>
      <c r="C42" s="2" t="s">
        <v>42</v>
      </c>
      <c r="D42" s="2" t="s">
        <v>26</v>
      </c>
      <c r="E42" s="3">
        <v>10</v>
      </c>
      <c r="F42" s="20">
        <v>4368.3599999999997</v>
      </c>
      <c r="G42" s="20">
        <f>F42*E42</f>
        <v>43683.6</v>
      </c>
    </row>
    <row r="43" spans="1:7" x14ac:dyDescent="0.25">
      <c r="A43" s="22">
        <v>45310</v>
      </c>
      <c r="B43" s="2" t="s">
        <v>8</v>
      </c>
      <c r="C43" s="2" t="s">
        <v>9</v>
      </c>
      <c r="D43" s="2" t="s">
        <v>13</v>
      </c>
      <c r="E43" s="3">
        <v>0</v>
      </c>
      <c r="F43" s="20">
        <v>2021.39</v>
      </c>
      <c r="G43" s="20">
        <f>F43*E43</f>
        <v>0</v>
      </c>
    </row>
    <row r="44" spans="1:7" x14ac:dyDescent="0.25">
      <c r="A44" s="22">
        <v>45341</v>
      </c>
      <c r="B44" s="2" t="s">
        <v>19</v>
      </c>
      <c r="C44" s="2" t="s">
        <v>23</v>
      </c>
      <c r="D44" s="2" t="s">
        <v>13</v>
      </c>
      <c r="E44" s="3">
        <v>10</v>
      </c>
      <c r="F44" s="20">
        <v>4979.3999999999996</v>
      </c>
      <c r="G44" s="20">
        <f>F44*E44</f>
        <v>49794</v>
      </c>
    </row>
    <row r="45" spans="1:7" x14ac:dyDescent="0.25">
      <c r="A45" s="22">
        <v>45312</v>
      </c>
      <c r="B45" s="2" t="s">
        <v>29</v>
      </c>
      <c r="C45" s="2" t="s">
        <v>42</v>
      </c>
      <c r="D45" s="2" t="s">
        <v>34</v>
      </c>
      <c r="E45" s="3">
        <v>15</v>
      </c>
      <c r="F45" s="20">
        <v>819.47</v>
      </c>
      <c r="G45" s="20">
        <f>F45*E45</f>
        <v>12292.050000000001</v>
      </c>
    </row>
    <row r="46" spans="1:7" x14ac:dyDescent="0.25">
      <c r="A46" s="22">
        <v>45299</v>
      </c>
      <c r="B46" s="2" t="s">
        <v>19</v>
      </c>
      <c r="C46" s="2" t="s">
        <v>23</v>
      </c>
      <c r="D46" s="2" t="s">
        <v>21</v>
      </c>
      <c r="E46" s="3">
        <v>0</v>
      </c>
      <c r="F46" s="20">
        <v>0</v>
      </c>
      <c r="G46" s="20">
        <f>F46*E46</f>
        <v>0</v>
      </c>
    </row>
    <row r="47" spans="1:7" x14ac:dyDescent="0.25">
      <c r="A47" s="22">
        <v>45334</v>
      </c>
      <c r="B47" s="2" t="s">
        <v>11</v>
      </c>
      <c r="C47" s="2" t="s">
        <v>23</v>
      </c>
      <c r="D47" s="2" t="s">
        <v>10</v>
      </c>
      <c r="E47" s="3">
        <v>10</v>
      </c>
      <c r="F47" s="20">
        <v>4668.6499999999996</v>
      </c>
      <c r="G47" s="20">
        <f>F47*E47</f>
        <v>46686.5</v>
      </c>
    </row>
    <row r="48" spans="1:7" x14ac:dyDescent="0.25">
      <c r="A48" s="22">
        <v>45306</v>
      </c>
      <c r="B48" s="2" t="s">
        <v>29</v>
      </c>
      <c r="C48" s="2" t="s">
        <v>20</v>
      </c>
      <c r="D48" s="2" t="s">
        <v>13</v>
      </c>
      <c r="E48" s="3">
        <v>10</v>
      </c>
      <c r="F48" s="20">
        <v>1405.18</v>
      </c>
      <c r="G48" s="20">
        <f>F48*E48</f>
        <v>14051.800000000001</v>
      </c>
    </row>
    <row r="49" spans="1:7" x14ac:dyDescent="0.25">
      <c r="A49" s="22">
        <v>45320</v>
      </c>
      <c r="B49" s="2" t="s">
        <v>29</v>
      </c>
      <c r="C49" s="2" t="s">
        <v>20</v>
      </c>
      <c r="D49" s="2" t="s">
        <v>26</v>
      </c>
      <c r="E49" s="3">
        <v>20</v>
      </c>
      <c r="F49" s="20">
        <v>1356.84</v>
      </c>
      <c r="G49" s="20">
        <f>F49*E49</f>
        <v>27136.799999999999</v>
      </c>
    </row>
    <row r="50" spans="1:7" x14ac:dyDescent="0.25">
      <c r="A50" s="22">
        <v>45330</v>
      </c>
      <c r="B50" s="2" t="s">
        <v>8</v>
      </c>
      <c r="C50" s="2" t="s">
        <v>23</v>
      </c>
      <c r="D50" s="2" t="s">
        <v>13</v>
      </c>
      <c r="E50" s="3">
        <v>0</v>
      </c>
      <c r="F50" s="20">
        <v>4654.7</v>
      </c>
      <c r="G50" s="20">
        <f>F50*E50</f>
        <v>0</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C9CB2-7468-4CEA-8A38-B76263EF487E}">
  <dimension ref="A3:I108"/>
  <sheetViews>
    <sheetView topLeftCell="A82" workbookViewId="0">
      <selection activeCell="A89" sqref="A89"/>
    </sheetView>
  </sheetViews>
  <sheetFormatPr defaultRowHeight="15" x14ac:dyDescent="0.25"/>
  <cols>
    <col min="1" max="1" width="13.140625" bestFit="1" customWidth="1"/>
    <col min="2" max="2" width="17.28515625" bestFit="1" customWidth="1"/>
    <col min="3" max="3" width="15.42578125" bestFit="1" customWidth="1"/>
    <col min="4" max="4" width="8.140625" bestFit="1" customWidth="1"/>
    <col min="5" max="5" width="8.5703125" bestFit="1" customWidth="1"/>
    <col min="6" max="6" width="10.42578125" bestFit="1" customWidth="1"/>
    <col min="7" max="7" width="8" bestFit="1" customWidth="1"/>
    <col min="8" max="8" width="9.85546875" bestFit="1" customWidth="1"/>
    <col min="9" max="10" width="11.28515625" bestFit="1" customWidth="1"/>
    <col min="11" max="24" width="8.7109375" bestFit="1" customWidth="1"/>
    <col min="25" max="50" width="10.7109375" bestFit="1" customWidth="1"/>
    <col min="51" max="51" width="11.28515625" bestFit="1" customWidth="1"/>
  </cols>
  <sheetData>
    <row r="3" spans="1:2" x14ac:dyDescent="0.25">
      <c r="A3" s="17" t="s">
        <v>57</v>
      </c>
      <c r="B3" t="s">
        <v>56</v>
      </c>
    </row>
    <row r="4" spans="1:2" x14ac:dyDescent="0.25">
      <c r="A4" s="18" t="s">
        <v>23</v>
      </c>
      <c r="B4" s="20">
        <v>168319.5</v>
      </c>
    </row>
    <row r="5" spans="1:2" x14ac:dyDescent="0.25">
      <c r="A5" s="18" t="s">
        <v>16</v>
      </c>
      <c r="B5" s="20">
        <v>255420</v>
      </c>
    </row>
    <row r="6" spans="1:2" x14ac:dyDescent="0.25">
      <c r="A6" s="18" t="s">
        <v>9</v>
      </c>
      <c r="B6" s="20">
        <v>58988.149999999994</v>
      </c>
    </row>
    <row r="7" spans="1:2" x14ac:dyDescent="0.25">
      <c r="A7" s="18" t="s">
        <v>42</v>
      </c>
      <c r="B7" s="20">
        <v>55975.65</v>
      </c>
    </row>
    <row r="8" spans="1:2" x14ac:dyDescent="0.25">
      <c r="A8" s="18" t="s">
        <v>12</v>
      </c>
      <c r="B8" s="20">
        <v>138986.1</v>
      </c>
    </row>
    <row r="9" spans="1:2" x14ac:dyDescent="0.25">
      <c r="A9" s="18" t="s">
        <v>31</v>
      </c>
      <c r="B9" s="20">
        <v>55771.05</v>
      </c>
    </row>
    <row r="10" spans="1:2" x14ac:dyDescent="0.25">
      <c r="A10" s="18" t="s">
        <v>20</v>
      </c>
      <c r="B10" s="20">
        <v>193156.19999999995</v>
      </c>
    </row>
    <row r="11" spans="1:2" x14ac:dyDescent="0.25">
      <c r="A11" s="18" t="s">
        <v>58</v>
      </c>
      <c r="B11" s="20">
        <v>926616.65</v>
      </c>
    </row>
    <row r="16" spans="1:2" x14ac:dyDescent="0.25">
      <c r="A16" s="17" t="s">
        <v>57</v>
      </c>
      <c r="B16" t="s">
        <v>56</v>
      </c>
    </row>
    <row r="17" spans="1:2" x14ac:dyDescent="0.25">
      <c r="A17" s="18" t="s">
        <v>29</v>
      </c>
      <c r="B17" s="20">
        <v>186612.49999999994</v>
      </c>
    </row>
    <row r="18" spans="1:2" x14ac:dyDescent="0.25">
      <c r="A18" s="18" t="s">
        <v>33</v>
      </c>
      <c r="B18" s="20">
        <v>130427.65</v>
      </c>
    </row>
    <row r="19" spans="1:2" x14ac:dyDescent="0.25">
      <c r="A19" s="18" t="s">
        <v>8</v>
      </c>
      <c r="B19" s="20">
        <v>276532.3</v>
      </c>
    </row>
    <row r="20" spans="1:2" x14ac:dyDescent="0.25">
      <c r="A20" s="18" t="s">
        <v>11</v>
      </c>
      <c r="B20" s="20">
        <v>236378.15</v>
      </c>
    </row>
    <row r="21" spans="1:2" x14ac:dyDescent="0.25">
      <c r="A21" s="18" t="s">
        <v>19</v>
      </c>
      <c r="B21" s="20">
        <v>96666.05</v>
      </c>
    </row>
    <row r="22" spans="1:2" x14ac:dyDescent="0.25">
      <c r="A22" s="18" t="s">
        <v>58</v>
      </c>
      <c r="B22" s="20">
        <v>926616.65</v>
      </c>
    </row>
    <row r="29" spans="1:2" x14ac:dyDescent="0.25">
      <c r="A29" s="17" t="s">
        <v>57</v>
      </c>
      <c r="B29" t="s">
        <v>56</v>
      </c>
    </row>
    <row r="30" spans="1:2" x14ac:dyDescent="0.25">
      <c r="A30" s="18" t="s">
        <v>26</v>
      </c>
      <c r="B30" s="20">
        <v>157108.74999999997</v>
      </c>
    </row>
    <row r="31" spans="1:2" x14ac:dyDescent="0.25">
      <c r="A31" s="18" t="s">
        <v>24</v>
      </c>
      <c r="B31" s="20">
        <v>118059.1</v>
      </c>
    </row>
    <row r="32" spans="1:2" x14ac:dyDescent="0.25">
      <c r="A32" s="18" t="s">
        <v>21</v>
      </c>
      <c r="B32" s="20">
        <v>28810.65</v>
      </c>
    </row>
    <row r="33" spans="1:9" x14ac:dyDescent="0.25">
      <c r="A33" s="18" t="s">
        <v>34</v>
      </c>
      <c r="B33" s="20">
        <v>12292.050000000001</v>
      </c>
    </row>
    <row r="34" spans="1:9" x14ac:dyDescent="0.25">
      <c r="A34" s="18" t="s">
        <v>10</v>
      </c>
      <c r="B34" s="20">
        <v>126888.75</v>
      </c>
    </row>
    <row r="35" spans="1:9" x14ac:dyDescent="0.25">
      <c r="A35" s="18" t="s">
        <v>17</v>
      </c>
      <c r="B35" s="20">
        <v>100946.95</v>
      </c>
    </row>
    <row r="36" spans="1:9" x14ac:dyDescent="0.25">
      <c r="A36" s="18" t="s">
        <v>13</v>
      </c>
      <c r="B36" s="20">
        <v>382510.4</v>
      </c>
    </row>
    <row r="37" spans="1:9" x14ac:dyDescent="0.25">
      <c r="A37" s="18" t="s">
        <v>58</v>
      </c>
      <c r="B37" s="20">
        <v>926616.65</v>
      </c>
    </row>
    <row r="44" spans="1:9" x14ac:dyDescent="0.25">
      <c r="A44" s="17" t="s">
        <v>56</v>
      </c>
      <c r="B44" s="17" t="s">
        <v>59</v>
      </c>
    </row>
    <row r="45" spans="1:9" x14ac:dyDescent="0.25">
      <c r="A45" s="17" t="s">
        <v>57</v>
      </c>
      <c r="B45" t="s">
        <v>23</v>
      </c>
      <c r="C45" t="s">
        <v>16</v>
      </c>
      <c r="D45" t="s">
        <v>9</v>
      </c>
      <c r="E45" t="s">
        <v>42</v>
      </c>
      <c r="F45" t="s">
        <v>12</v>
      </c>
      <c r="G45" t="s">
        <v>31</v>
      </c>
      <c r="H45" t="s">
        <v>20</v>
      </c>
      <c r="I45" t="s">
        <v>58</v>
      </c>
    </row>
    <row r="46" spans="1:9" x14ac:dyDescent="0.25">
      <c r="A46" s="18" t="s">
        <v>29</v>
      </c>
      <c r="B46" s="20"/>
      <c r="C46" s="20">
        <v>73931.099999999991</v>
      </c>
      <c r="D46" s="20">
        <v>9419.0499999999993</v>
      </c>
      <c r="E46" s="20">
        <v>12292.050000000001</v>
      </c>
      <c r="F46" s="20">
        <v>0</v>
      </c>
      <c r="G46" s="20"/>
      <c r="H46" s="20">
        <v>90970.3</v>
      </c>
      <c r="I46" s="20">
        <v>186612.5</v>
      </c>
    </row>
    <row r="47" spans="1:9" x14ac:dyDescent="0.25">
      <c r="A47" s="18" t="s">
        <v>33</v>
      </c>
      <c r="B47" s="20">
        <v>0</v>
      </c>
      <c r="C47" s="20">
        <v>69192.05</v>
      </c>
      <c r="D47" s="20">
        <v>17552</v>
      </c>
      <c r="E47" s="20">
        <v>43683.6</v>
      </c>
      <c r="F47" s="20"/>
      <c r="G47" s="20"/>
      <c r="H47" s="20"/>
      <c r="I47" s="20">
        <v>130427.65</v>
      </c>
    </row>
    <row r="48" spans="1:9" x14ac:dyDescent="0.25">
      <c r="A48" s="18" t="s">
        <v>8</v>
      </c>
      <c r="B48" s="20">
        <v>0</v>
      </c>
      <c r="C48" s="20">
        <v>65568.100000000006</v>
      </c>
      <c r="D48" s="20">
        <v>19659.849999999999</v>
      </c>
      <c r="E48" s="20">
        <v>0</v>
      </c>
      <c r="F48" s="20">
        <v>95225.400000000009</v>
      </c>
      <c r="G48" s="20">
        <v>55771.05</v>
      </c>
      <c r="H48" s="20">
        <v>40307.9</v>
      </c>
      <c r="I48" s="20">
        <v>276532.30000000005</v>
      </c>
    </row>
    <row r="49" spans="1:9" x14ac:dyDescent="0.25">
      <c r="A49" s="18" t="s">
        <v>11</v>
      </c>
      <c r="B49" s="20">
        <v>108080.3</v>
      </c>
      <c r="C49" s="20">
        <v>46728.75</v>
      </c>
      <c r="D49" s="20"/>
      <c r="E49" s="20"/>
      <c r="F49" s="20">
        <v>43760.7</v>
      </c>
      <c r="G49" s="20"/>
      <c r="H49" s="20">
        <v>37808.400000000001</v>
      </c>
      <c r="I49" s="20">
        <v>236378.15</v>
      </c>
    </row>
    <row r="50" spans="1:9" x14ac:dyDescent="0.25">
      <c r="A50" s="18" t="s">
        <v>19</v>
      </c>
      <c r="B50" s="20">
        <v>60239.199999999997</v>
      </c>
      <c r="C50" s="20"/>
      <c r="D50" s="20">
        <v>12357.25</v>
      </c>
      <c r="E50" s="20"/>
      <c r="F50" s="20"/>
      <c r="G50" s="20">
        <v>0</v>
      </c>
      <c r="H50" s="20">
        <v>24069.599999999999</v>
      </c>
      <c r="I50" s="20">
        <v>96666.049999999988</v>
      </c>
    </row>
    <row r="51" spans="1:9" x14ac:dyDescent="0.25">
      <c r="A51" s="18" t="s">
        <v>58</v>
      </c>
      <c r="B51" s="20">
        <v>168319.5</v>
      </c>
      <c r="C51" s="20">
        <v>255420</v>
      </c>
      <c r="D51" s="20">
        <v>58988.149999999994</v>
      </c>
      <c r="E51" s="20">
        <v>55975.65</v>
      </c>
      <c r="F51" s="20">
        <v>138986.1</v>
      </c>
      <c r="G51" s="20">
        <v>55771.05</v>
      </c>
      <c r="H51" s="20">
        <v>193156.2</v>
      </c>
      <c r="I51" s="20">
        <v>926616.65000000014</v>
      </c>
    </row>
    <row r="61" spans="1:9" x14ac:dyDescent="0.25">
      <c r="A61" s="17" t="s">
        <v>57</v>
      </c>
      <c r="B61" t="s">
        <v>62</v>
      </c>
    </row>
    <row r="62" spans="1:9" x14ac:dyDescent="0.25">
      <c r="A62" s="18" t="s">
        <v>23</v>
      </c>
      <c r="B62" s="4">
        <v>25083.200000000001</v>
      </c>
    </row>
    <row r="63" spans="1:9" x14ac:dyDescent="0.25">
      <c r="A63" s="18" t="s">
        <v>16</v>
      </c>
      <c r="B63" s="4">
        <v>28825.61</v>
      </c>
    </row>
    <row r="64" spans="1:9" x14ac:dyDescent="0.25">
      <c r="A64" s="18" t="s">
        <v>9</v>
      </c>
      <c r="B64" s="4">
        <v>13316.449999999999</v>
      </c>
    </row>
    <row r="65" spans="1:2" x14ac:dyDescent="0.25">
      <c r="A65" s="18" t="s">
        <v>42</v>
      </c>
      <c r="B65" s="4">
        <v>7898.09</v>
      </c>
    </row>
    <row r="66" spans="1:2" x14ac:dyDescent="0.25">
      <c r="A66" s="18" t="s">
        <v>12</v>
      </c>
      <c r="B66" s="4">
        <v>18513.88</v>
      </c>
    </row>
    <row r="67" spans="1:2" x14ac:dyDescent="0.25">
      <c r="A67" s="18" t="s">
        <v>31</v>
      </c>
      <c r="B67" s="4">
        <v>9739.49</v>
      </c>
    </row>
    <row r="68" spans="1:2" x14ac:dyDescent="0.25">
      <c r="A68" s="18" t="s">
        <v>20</v>
      </c>
      <c r="B68" s="4">
        <v>22945.140000000003</v>
      </c>
    </row>
    <row r="69" spans="1:2" x14ac:dyDescent="0.25">
      <c r="A69" s="18" t="s">
        <v>58</v>
      </c>
      <c r="B69" s="4">
        <v>126321.86</v>
      </c>
    </row>
    <row r="77" spans="1:2" x14ac:dyDescent="0.25">
      <c r="A77" s="17" t="s">
        <v>57</v>
      </c>
      <c r="B77" t="s">
        <v>56</v>
      </c>
    </row>
    <row r="78" spans="1:2" x14ac:dyDescent="0.25">
      <c r="A78" s="18" t="s">
        <v>63</v>
      </c>
      <c r="B78" s="20">
        <v>521362.15</v>
      </c>
    </row>
    <row r="79" spans="1:2" x14ac:dyDescent="0.25">
      <c r="A79" s="18" t="s">
        <v>64</v>
      </c>
      <c r="B79" s="20">
        <v>405254.5</v>
      </c>
    </row>
    <row r="80" spans="1:2" x14ac:dyDescent="0.25">
      <c r="A80" s="18" t="s">
        <v>58</v>
      </c>
      <c r="B80" s="20">
        <v>926616.65</v>
      </c>
    </row>
    <row r="88" spans="1:3" x14ac:dyDescent="0.25">
      <c r="A88" t="s">
        <v>56</v>
      </c>
      <c r="C88" t="s">
        <v>60</v>
      </c>
    </row>
    <row r="89" spans="1:3" x14ac:dyDescent="0.25">
      <c r="A89" s="20">
        <v>926616.65000000014</v>
      </c>
      <c r="C89" s="3">
        <v>375</v>
      </c>
    </row>
    <row r="91" spans="1:3" x14ac:dyDescent="0.25">
      <c r="A91" s="8"/>
      <c r="B91" s="9"/>
      <c r="C91" s="10"/>
    </row>
    <row r="92" spans="1:3" x14ac:dyDescent="0.25">
      <c r="A92" s="11"/>
      <c r="B92" s="12"/>
      <c r="C92" s="13"/>
    </row>
    <row r="93" spans="1:3" x14ac:dyDescent="0.25">
      <c r="A93" s="11"/>
      <c r="B93" s="12"/>
      <c r="C93" s="13"/>
    </row>
    <row r="94" spans="1:3" x14ac:dyDescent="0.25">
      <c r="A94" s="11"/>
      <c r="B94" s="12"/>
      <c r="C94" s="13"/>
    </row>
    <row r="95" spans="1:3" x14ac:dyDescent="0.25">
      <c r="A95" s="11"/>
      <c r="B95" s="12"/>
      <c r="C95" s="13"/>
    </row>
    <row r="96" spans="1:3" x14ac:dyDescent="0.25">
      <c r="A96" s="11"/>
      <c r="B96" s="12"/>
      <c r="C96" s="13"/>
    </row>
    <row r="97" spans="1:3" x14ac:dyDescent="0.25">
      <c r="A97" s="11"/>
      <c r="B97" s="12"/>
      <c r="C97" s="13"/>
    </row>
    <row r="98" spans="1:3" x14ac:dyDescent="0.25">
      <c r="A98" s="11"/>
      <c r="B98" s="12"/>
      <c r="C98" s="13"/>
    </row>
    <row r="99" spans="1:3" x14ac:dyDescent="0.25">
      <c r="A99" s="11"/>
      <c r="B99" s="12"/>
      <c r="C99" s="13"/>
    </row>
    <row r="100" spans="1:3" x14ac:dyDescent="0.25">
      <c r="A100" s="11"/>
      <c r="B100" s="12"/>
      <c r="C100" s="13"/>
    </row>
    <row r="101" spans="1:3" x14ac:dyDescent="0.25">
      <c r="A101" s="11"/>
      <c r="B101" s="12"/>
      <c r="C101" s="13"/>
    </row>
    <row r="102" spans="1:3" x14ac:dyDescent="0.25">
      <c r="A102" s="11"/>
      <c r="B102" s="12"/>
      <c r="C102" s="13"/>
    </row>
    <row r="103" spans="1:3" x14ac:dyDescent="0.25">
      <c r="A103" s="11"/>
      <c r="B103" s="12"/>
      <c r="C103" s="13"/>
    </row>
    <row r="104" spans="1:3" x14ac:dyDescent="0.25">
      <c r="A104" s="11"/>
      <c r="B104" s="12"/>
      <c r="C104" s="13"/>
    </row>
    <row r="105" spans="1:3" x14ac:dyDescent="0.25">
      <c r="A105" s="11"/>
      <c r="B105" s="12"/>
      <c r="C105" s="13"/>
    </row>
    <row r="106" spans="1:3" x14ac:dyDescent="0.25">
      <c r="A106" s="11"/>
      <c r="B106" s="12"/>
      <c r="C106" s="13"/>
    </row>
    <row r="107" spans="1:3" x14ac:dyDescent="0.25">
      <c r="A107" s="11"/>
      <c r="B107" s="12"/>
      <c r="C107" s="13"/>
    </row>
    <row r="108" spans="1:3" x14ac:dyDescent="0.25">
      <c r="A108" s="14"/>
      <c r="B108" s="15"/>
      <c r="C108" s="16"/>
    </row>
  </sheetData>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E4866-8D07-4DDB-92C0-8675F6A80B23}">
  <dimension ref="A1"/>
  <sheetViews>
    <sheetView showGridLines="0" tabSelected="1" workbookViewId="0">
      <selection activeCell="Y11" sqref="Y1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dirty_sales_data</vt:lpstr>
      <vt:lpstr>Working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HomePC</dc:creator>
  <cp:lastModifiedBy>Mercy Folademi</cp:lastModifiedBy>
  <dcterms:created xsi:type="dcterms:W3CDTF">2025-08-25T15:56:50Z</dcterms:created>
  <dcterms:modified xsi:type="dcterms:W3CDTF">2025-08-25T16:48:06Z</dcterms:modified>
</cp:coreProperties>
</file>