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ed\Documents\"/>
    </mc:Choice>
  </mc:AlternateContent>
  <xr:revisionPtr revIDLastSave="0" documentId="13_ncr:1_{E768CD0C-4375-49DF-9AE7-0A5A57A53B54}" xr6:coauthVersionLast="47" xr6:coauthVersionMax="47" xr10:uidLastSave="{00000000-0000-0000-0000-000000000000}"/>
  <bookViews>
    <workbookView xWindow="3795" yWindow="4530" windowWidth="21600" windowHeight="11295" xr2:uid="{16C6C0AF-2034-4323-A955-31EFBD614B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1" l="1"/>
  <c r="Q6" i="1"/>
  <c r="N6" i="1"/>
  <c r="M6" i="1"/>
  <c r="Q5" i="1"/>
  <c r="O5" i="1"/>
  <c r="N5" i="1"/>
  <c r="N4" i="1"/>
  <c r="C12" i="1"/>
  <c r="C13" i="1"/>
  <c r="C14" i="1"/>
  <c r="C15" i="1"/>
  <c r="H12" i="1"/>
  <c r="H13" i="1" s="1"/>
  <c r="H14" i="1" s="1"/>
  <c r="H15" i="1" s="1"/>
  <c r="C5" i="1"/>
  <c r="C6" i="1"/>
  <c r="C7" i="1"/>
  <c r="C8" i="1"/>
  <c r="C9" i="1"/>
  <c r="C10" i="1"/>
  <c r="C11" i="1"/>
  <c r="C4" i="1"/>
  <c r="H28" i="1" l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</calcChain>
</file>

<file path=xl/sharedStrings.xml><?xml version="1.0" encoding="utf-8"?>
<sst xmlns="http://schemas.openxmlformats.org/spreadsheetml/2006/main" count="115" uniqueCount="76">
  <si>
    <t>حجم الشدة</t>
  </si>
  <si>
    <t>السعر</t>
  </si>
  <si>
    <t>سعر القطعة</t>
  </si>
  <si>
    <t>الباركود</t>
  </si>
  <si>
    <t>item</t>
  </si>
  <si>
    <t>الصنف</t>
  </si>
  <si>
    <t>#</t>
  </si>
  <si>
    <t>…...</t>
  </si>
  <si>
    <t>سبع أيام</t>
  </si>
  <si>
    <t>Youmi ḥalwá  250g</t>
  </si>
  <si>
    <t>يومي حلاوة  250 جم</t>
  </si>
  <si>
    <t>Youmi ḥalwá  w/Chocolate 250g</t>
  </si>
  <si>
    <t xml:space="preserve">يومي حلاوة بالشكولاته 250 جم </t>
  </si>
  <si>
    <t>شهر</t>
  </si>
  <si>
    <t>Youmi CottagChs  700g</t>
  </si>
  <si>
    <t>يومي قريش فلاحي  700 جم</t>
  </si>
  <si>
    <t>Youmi CottagChs w/Nigella sativa 700g</t>
  </si>
  <si>
    <t>يومي قريش فلاحي بحبة البركة  700 جم</t>
  </si>
  <si>
    <t>Youmi CottagChs w/Za’atar  700g</t>
  </si>
  <si>
    <t>يومي قريش فلاحي بالزعتر  700 جم</t>
  </si>
  <si>
    <t>Youmi CottagChs w/Cumin  700g</t>
  </si>
  <si>
    <t>يومي قريش فلاحي بالكمون  700 جم</t>
  </si>
  <si>
    <t xml:space="preserve">ثلاث أشهر </t>
  </si>
  <si>
    <t>Youmi Kiri Cheese 400g</t>
  </si>
  <si>
    <t xml:space="preserve">يومي كيري  400 جم  </t>
  </si>
  <si>
    <t>Youmi Kiri Chs w/Rumi 400g</t>
  </si>
  <si>
    <t xml:space="preserve">يومي كيري بالرومي 400 جم  </t>
  </si>
  <si>
    <t>Youmi Kiri Chs w/Qishtta 400g</t>
  </si>
  <si>
    <t xml:space="preserve">يومي كيري بالقشطة  400 جم  </t>
  </si>
  <si>
    <t>Youmi Kiri Chs w/Pastirma 400g</t>
  </si>
  <si>
    <t xml:space="preserve">يومي كيري بالبسطرمة 400 جم </t>
  </si>
  <si>
    <t>Youmi White Cheese Spicy 450g</t>
  </si>
  <si>
    <t>يومي قريش تحابيش حار  450 جم</t>
  </si>
  <si>
    <t>Youmi White Cheese 450g</t>
  </si>
  <si>
    <t>يومي قريش تحابيش بارد  450 جم</t>
  </si>
  <si>
    <t>ست أشهر</t>
  </si>
  <si>
    <t>Youmi Turkish Mish  500g</t>
  </si>
  <si>
    <t>يومي مش تركي  500 جرام</t>
  </si>
  <si>
    <t>طبق جبنة ملح خفيف 250 جرام</t>
  </si>
  <si>
    <t>طبق جبنة براميلي 250 جرام</t>
  </si>
  <si>
    <t>Youmi  Istanbouli w/Bell pepper Cheese 250g</t>
  </si>
  <si>
    <t>Youmi low salt cheese 250g</t>
  </si>
  <si>
    <t>Youmi Baramelli Cheese  250g</t>
  </si>
  <si>
    <t>Youmi Baramelli w/Bell pepper Chs  250g</t>
  </si>
  <si>
    <t>طبق جبنة براميلي بالفلفل 250 جرام</t>
  </si>
  <si>
    <t>يومي طبق إسطنبولي بالفلفل  250 جم</t>
  </si>
  <si>
    <t>….</t>
  </si>
  <si>
    <t>…..</t>
  </si>
  <si>
    <t>طبق جبنة كيري  250 جرام</t>
  </si>
  <si>
    <t>Youmi kiri Chs  250g</t>
  </si>
  <si>
    <t xml:space="preserve">يومي كيري  2500 جم  </t>
  </si>
  <si>
    <t xml:space="preserve">يومي كيري بالرومي 2500 جم  </t>
  </si>
  <si>
    <t xml:space="preserve">يومي كيري بالقشطة  2500 جم  </t>
  </si>
  <si>
    <t xml:space="preserve">يومي كيري بالبسطرمة 2500 جم </t>
  </si>
  <si>
    <t>Youmi Kiri Cheese 2500g</t>
  </si>
  <si>
    <t>Youmi Kiri Chs w/Rumi 2500g</t>
  </si>
  <si>
    <t>Youmi Kiri Chs w/Qishtta 2500g</t>
  </si>
  <si>
    <t>Youmi Kiri Chs w/Pastirma 2500g</t>
  </si>
  <si>
    <t>سنة ونصف</t>
  </si>
  <si>
    <t>ثلاث أشعر</t>
  </si>
  <si>
    <t xml:space="preserve">يومي كيري  850 جم  </t>
  </si>
  <si>
    <t xml:space="preserve">يومي كيري بالرومي 850 جم  </t>
  </si>
  <si>
    <t xml:space="preserve">يومي كيري بالقشطة  850 جم  </t>
  </si>
  <si>
    <t xml:space="preserve">يومي كيري بالبسطرمة 850 جم </t>
  </si>
  <si>
    <t>Youmi Kiri Cheese 850g</t>
  </si>
  <si>
    <t>Youmi Kiri Chs w/Rumi 850g</t>
  </si>
  <si>
    <t>Youmi Kiri Chs w/Qishtta 850g</t>
  </si>
  <si>
    <t>Youmi Kiri Chs w/Pastirma 850g</t>
  </si>
  <si>
    <t>ثلاث أشهر</t>
  </si>
  <si>
    <t>يومي اسطنبولي 1000 جرام</t>
  </si>
  <si>
    <t>رومي قديم  (مشمع ومكرتن بالبيانات )</t>
  </si>
  <si>
    <t>سعر الشدة</t>
  </si>
  <si>
    <t>ِ</t>
  </si>
  <si>
    <t xml:space="preserve">Youmi Rumi old cheese </t>
  </si>
  <si>
    <r>
      <t xml:space="preserve">رومي وسط </t>
    </r>
    <r>
      <rPr>
        <b/>
        <sz val="48"/>
        <color rgb="FFFF0000"/>
        <rFont val="Calibri"/>
        <family val="2"/>
        <scheme val="minor"/>
      </rPr>
      <t>14.150±0.150 كجم</t>
    </r>
    <r>
      <rPr>
        <b/>
        <sz val="48"/>
        <color theme="4" tint="-0.499984740745262"/>
        <rFont val="Calibri"/>
        <family val="2"/>
        <scheme val="minor"/>
      </rPr>
      <t>(مشمع ومكرتن بالبيانات)</t>
    </r>
  </si>
  <si>
    <r>
      <t xml:space="preserve">Youmi Rumi mild cheese </t>
    </r>
    <r>
      <rPr>
        <b/>
        <sz val="48"/>
        <color rgb="FFFF0000"/>
        <rFont val="Calibri"/>
        <family val="2"/>
        <scheme val="minor"/>
      </rPr>
      <t>14.150±150 kg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</si>
</sst>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48"/>
      <color theme="4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8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theme="0" tint="-0.1499984740745262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theme="0" tint="-0.1499984740745262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theme="0" tint="-0.14999847407452621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theme="1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1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1" fillId="3" borderId="5" xfId="0" applyFont="1" applyFill="1" applyBorder="1"/>
    <xf numFmtId="2" fontId="1" fillId="3" borderId="5" xfId="0" applyNumberFormat="1" applyFont="1" applyFill="1" applyBorder="1"/>
    <xf numFmtId="0" fontId="1" fillId="3" borderId="6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right"/>
    </xf>
    <xf numFmtId="0" fontId="1" fillId="0" borderId="5" xfId="0" applyFont="1" applyBorder="1"/>
    <xf numFmtId="2" fontId="1" fillId="0" borderId="5" xfId="0" applyNumberFormat="1" applyFont="1" applyBorder="1"/>
    <xf numFmtId="0" fontId="1" fillId="0" borderId="6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right"/>
    </xf>
    <xf numFmtId="0" fontId="1" fillId="3" borderId="8" xfId="0" applyFont="1" applyFill="1" applyBorder="1"/>
    <xf numFmtId="2" fontId="1" fillId="3" borderId="8" xfId="0" applyNumberFormat="1" applyFont="1" applyFill="1" applyBorder="1"/>
    <xf numFmtId="0" fontId="1" fillId="3" borderId="9" xfId="0" applyFont="1" applyFill="1" applyBorder="1" applyAlignment="1">
      <alignment horizontal="center" vertical="center"/>
    </xf>
    <xf numFmtId="1" fontId="1" fillId="3" borderId="5" xfId="0" applyNumberFormat="1" applyFont="1" applyFill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right"/>
    </xf>
    <xf numFmtId="0" fontId="1" fillId="4" borderId="8" xfId="0" applyFont="1" applyFill="1" applyBorder="1"/>
    <xf numFmtId="2" fontId="1" fillId="4" borderId="8" xfId="0" applyNumberFormat="1" applyFont="1" applyFill="1" applyBorder="1"/>
    <xf numFmtId="1" fontId="1" fillId="4" borderId="8" xfId="0" applyNumberFormat="1" applyFont="1" applyFill="1" applyBorder="1" applyAlignment="1">
      <alignment horizontal="center"/>
    </xf>
    <xf numFmtId="0" fontId="1" fillId="4" borderId="5" xfId="0" applyFont="1" applyFill="1" applyBorder="1"/>
    <xf numFmtId="0" fontId="1" fillId="4" borderId="9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right"/>
    </xf>
    <xf numFmtId="0" fontId="1" fillId="5" borderId="5" xfId="0" applyFont="1" applyFill="1" applyBorder="1"/>
    <xf numFmtId="2" fontId="1" fillId="5" borderId="5" xfId="0" applyNumberFormat="1" applyFont="1" applyFill="1" applyBorder="1"/>
    <xf numFmtId="1" fontId="1" fillId="5" borderId="5" xfId="0" applyNumberFormat="1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 vertical="center"/>
    </xf>
    <xf numFmtId="9" fontId="0" fillId="0" borderId="0" xfId="1" applyFont="1"/>
    <xf numFmtId="2" fontId="1" fillId="6" borderId="5" xfId="0" applyNumberFormat="1" applyFont="1" applyFill="1" applyBorder="1"/>
    <xf numFmtId="0" fontId="1" fillId="7" borderId="4" xfId="0" applyFont="1" applyFill="1" applyBorder="1" applyAlignment="1">
      <alignment horizontal="right"/>
    </xf>
    <xf numFmtId="0" fontId="1" fillId="6" borderId="5" xfId="0" applyFont="1" applyFill="1" applyBorder="1"/>
    <xf numFmtId="0" fontId="1" fillId="7" borderId="5" xfId="0" applyFont="1" applyFill="1" applyBorder="1"/>
    <xf numFmtId="2" fontId="1" fillId="7" borderId="5" xfId="0" applyNumberFormat="1" applyFont="1" applyFill="1" applyBorder="1"/>
    <xf numFmtId="1" fontId="1" fillId="7" borderId="5" xfId="0" applyNumberFormat="1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right"/>
    </xf>
    <xf numFmtId="0" fontId="1" fillId="8" borderId="5" xfId="0" applyFont="1" applyFill="1" applyBorder="1"/>
    <xf numFmtId="2" fontId="1" fillId="8" borderId="5" xfId="0" applyNumberFormat="1" applyFont="1" applyFill="1" applyBorder="1"/>
    <xf numFmtId="1" fontId="1" fillId="8" borderId="5" xfId="0" applyNumberFormat="1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 vertical="center"/>
    </xf>
    <xf numFmtId="2" fontId="0" fillId="0" borderId="0" xfId="0" applyNumberFormat="1"/>
    <xf numFmtId="0" fontId="1" fillId="10" borderId="4" xfId="0" applyFont="1" applyFill="1" applyBorder="1" applyAlignment="1">
      <alignment horizontal="right"/>
    </xf>
    <xf numFmtId="0" fontId="1" fillId="10" borderId="5" xfId="0" applyFont="1" applyFill="1" applyBorder="1"/>
    <xf numFmtId="2" fontId="1" fillId="10" borderId="5" xfId="0" applyNumberFormat="1" applyFont="1" applyFill="1" applyBorder="1"/>
    <xf numFmtId="1" fontId="1" fillId="10" borderId="5" xfId="0" applyNumberFormat="1" applyFont="1" applyFill="1" applyBorder="1" applyAlignment="1">
      <alignment horizontal="center"/>
    </xf>
    <xf numFmtId="0" fontId="0" fillId="11" borderId="0" xfId="0" applyFill="1"/>
    <xf numFmtId="0" fontId="1" fillId="10" borderId="6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296B-6E06-446C-99AD-030BDA130892}">
  <dimension ref="A1:R60"/>
  <sheetViews>
    <sheetView tabSelected="1" zoomScale="31" zoomScaleNormal="25" workbookViewId="0">
      <selection activeCell="F26" sqref="F26"/>
    </sheetView>
  </sheetViews>
  <sheetFormatPr defaultRowHeight="15" x14ac:dyDescent="0.25"/>
  <cols>
    <col min="1" max="1" width="38.7109375" customWidth="1"/>
    <col min="2" max="3" width="50.42578125" customWidth="1"/>
    <col min="4" max="4" width="48.140625" customWidth="1"/>
    <col min="5" max="5" width="82.140625" customWidth="1"/>
    <col min="6" max="6" width="184" customWidth="1"/>
    <col min="7" max="7" width="195.140625" customWidth="1"/>
    <col min="8" max="8" width="28.42578125" customWidth="1"/>
  </cols>
  <sheetData>
    <row r="1" spans="1:18" ht="62.25" thickBot="1" x14ac:dyDescent="0.95">
      <c r="A1" s="1" t="s">
        <v>0</v>
      </c>
      <c r="B1" s="2" t="s">
        <v>1</v>
      </c>
      <c r="C1" s="2" t="s">
        <v>71</v>
      </c>
      <c r="D1" s="2" t="s">
        <v>2</v>
      </c>
      <c r="E1" s="2" t="s">
        <v>3</v>
      </c>
      <c r="F1" s="3" t="s">
        <v>4</v>
      </c>
      <c r="G1" s="2" t="s">
        <v>5</v>
      </c>
      <c r="H1" s="4" t="s">
        <v>6</v>
      </c>
    </row>
    <row r="2" spans="1:18" ht="61.5" x14ac:dyDescent="0.9">
      <c r="A2" s="5" t="s">
        <v>7</v>
      </c>
      <c r="B2" s="6" t="s">
        <v>58</v>
      </c>
      <c r="C2" s="7">
        <v>127</v>
      </c>
      <c r="D2" s="7">
        <v>127</v>
      </c>
      <c r="E2" s="17"/>
      <c r="F2" s="6" t="s">
        <v>75</v>
      </c>
      <c r="G2" s="6" t="s">
        <v>74</v>
      </c>
      <c r="H2" s="8">
        <v>1</v>
      </c>
    </row>
    <row r="3" spans="1:18" ht="61.5" x14ac:dyDescent="0.9">
      <c r="A3" s="9" t="s">
        <v>7</v>
      </c>
      <c r="B3" s="34" t="s">
        <v>58</v>
      </c>
      <c r="C3" s="11">
        <v>140</v>
      </c>
      <c r="D3" s="11">
        <v>140</v>
      </c>
      <c r="E3" s="18"/>
      <c r="F3" s="10" t="s">
        <v>73</v>
      </c>
      <c r="G3" s="6" t="s">
        <v>70</v>
      </c>
      <c r="H3" s="12">
        <v>2</v>
      </c>
      <c r="O3" s="31"/>
    </row>
    <row r="4" spans="1:18" ht="61.5" x14ac:dyDescent="0.9">
      <c r="A4" s="5">
        <v>6</v>
      </c>
      <c r="B4" s="6" t="s">
        <v>59</v>
      </c>
      <c r="C4" s="6">
        <f>D4*A4</f>
        <v>666</v>
      </c>
      <c r="D4" s="7">
        <v>111</v>
      </c>
      <c r="E4" s="17"/>
      <c r="F4" s="6" t="s">
        <v>54</v>
      </c>
      <c r="G4" s="6" t="s">
        <v>50</v>
      </c>
      <c r="H4" s="8">
        <v>3</v>
      </c>
      <c r="L4">
        <v>47</v>
      </c>
      <c r="M4">
        <v>32</v>
      </c>
      <c r="N4">
        <f>L4-M4</f>
        <v>15</v>
      </c>
    </row>
    <row r="5" spans="1:18" ht="61.5" x14ac:dyDescent="0.9">
      <c r="A5" s="33">
        <v>6</v>
      </c>
      <c r="B5" s="34" t="s">
        <v>59</v>
      </c>
      <c r="C5" s="34">
        <f t="shared" ref="C5:C15" si="0">D5*A5</f>
        <v>666</v>
      </c>
      <c r="D5" s="11">
        <v>111</v>
      </c>
      <c r="E5" s="18"/>
      <c r="F5" s="10" t="s">
        <v>55</v>
      </c>
      <c r="G5" s="10" t="s">
        <v>51</v>
      </c>
      <c r="H5" s="12">
        <v>4</v>
      </c>
      <c r="L5">
        <v>44</v>
      </c>
      <c r="M5">
        <v>32</v>
      </c>
      <c r="N5">
        <f>L5-M5</f>
        <v>12</v>
      </c>
      <c r="O5">
        <f>L5*6</f>
        <v>264</v>
      </c>
      <c r="P5">
        <v>248</v>
      </c>
      <c r="Q5">
        <f>P5/6</f>
        <v>41.333333333333336</v>
      </c>
    </row>
    <row r="6" spans="1:18" ht="61.5" x14ac:dyDescent="0.9">
      <c r="A6" s="5">
        <v>6</v>
      </c>
      <c r="B6" s="6" t="s">
        <v>59</v>
      </c>
      <c r="C6" s="6">
        <f t="shared" si="0"/>
        <v>666</v>
      </c>
      <c r="D6" s="7">
        <v>111</v>
      </c>
      <c r="E6" s="17"/>
      <c r="F6" s="6" t="s">
        <v>56</v>
      </c>
      <c r="G6" s="6" t="s">
        <v>52</v>
      </c>
      <c r="H6" s="8">
        <v>5</v>
      </c>
      <c r="M6">
        <f>36/750</f>
        <v>4.8000000000000001E-2</v>
      </c>
      <c r="N6">
        <f>M6*1000</f>
        <v>48</v>
      </c>
      <c r="O6">
        <v>26</v>
      </c>
      <c r="P6">
        <v>35</v>
      </c>
      <c r="Q6">
        <f>P6/750</f>
        <v>4.6666666666666669E-2</v>
      </c>
      <c r="R6" s="44">
        <f>Q6*1000</f>
        <v>46.666666666666671</v>
      </c>
    </row>
    <row r="7" spans="1:18" ht="61.5" x14ac:dyDescent="0.9">
      <c r="A7" s="33">
        <v>6</v>
      </c>
      <c r="B7" s="34" t="s">
        <v>59</v>
      </c>
      <c r="C7" s="34">
        <f t="shared" si="0"/>
        <v>666</v>
      </c>
      <c r="D7" s="11">
        <v>111</v>
      </c>
      <c r="E7" s="18"/>
      <c r="F7" s="10" t="s">
        <v>57</v>
      </c>
      <c r="G7" s="10" t="s">
        <v>53</v>
      </c>
      <c r="H7" s="12">
        <v>6</v>
      </c>
      <c r="M7">
        <v>4</v>
      </c>
      <c r="N7">
        <v>34</v>
      </c>
    </row>
    <row r="8" spans="1:18" ht="61.5" x14ac:dyDescent="0.9">
      <c r="A8" s="5">
        <v>12</v>
      </c>
      <c r="B8" s="6" t="s">
        <v>59</v>
      </c>
      <c r="C8" s="6">
        <f t="shared" si="0"/>
        <v>444</v>
      </c>
      <c r="D8" s="7">
        <v>37</v>
      </c>
      <c r="E8" s="17">
        <v>6224008881490</v>
      </c>
      <c r="F8" s="6" t="s">
        <v>64</v>
      </c>
      <c r="G8" s="6" t="s">
        <v>60</v>
      </c>
      <c r="H8" s="8">
        <v>3</v>
      </c>
    </row>
    <row r="9" spans="1:18" ht="61.5" x14ac:dyDescent="0.9">
      <c r="A9" s="33">
        <v>12</v>
      </c>
      <c r="B9" s="34" t="s">
        <v>59</v>
      </c>
      <c r="C9" s="34">
        <f t="shared" si="0"/>
        <v>444</v>
      </c>
      <c r="D9" s="32">
        <v>37</v>
      </c>
      <c r="E9" s="18">
        <v>6224008881995</v>
      </c>
      <c r="F9" s="10" t="s">
        <v>65</v>
      </c>
      <c r="G9" s="10" t="s">
        <v>61</v>
      </c>
      <c r="H9" s="12">
        <v>4</v>
      </c>
    </row>
    <row r="10" spans="1:18" ht="61.5" x14ac:dyDescent="0.9">
      <c r="A10" s="5">
        <v>12</v>
      </c>
      <c r="B10" s="6" t="s">
        <v>59</v>
      </c>
      <c r="C10" s="6">
        <f t="shared" si="0"/>
        <v>444</v>
      </c>
      <c r="D10" s="7">
        <v>37</v>
      </c>
      <c r="E10" s="17">
        <v>6224008881988</v>
      </c>
      <c r="F10" s="6" t="s">
        <v>66</v>
      </c>
      <c r="G10" s="6" t="s">
        <v>62</v>
      </c>
      <c r="H10" s="8">
        <v>5</v>
      </c>
    </row>
    <row r="11" spans="1:18" ht="61.5" x14ac:dyDescent="0.9">
      <c r="A11" s="33">
        <v>12</v>
      </c>
      <c r="B11" s="34" t="s">
        <v>68</v>
      </c>
      <c r="C11" s="34">
        <f t="shared" si="0"/>
        <v>444</v>
      </c>
      <c r="D11" s="32">
        <v>37</v>
      </c>
      <c r="E11" s="18">
        <v>6224008881995</v>
      </c>
      <c r="F11" s="10" t="s">
        <v>67</v>
      </c>
      <c r="G11" s="10" t="s">
        <v>63</v>
      </c>
      <c r="H11" s="12">
        <v>6</v>
      </c>
    </row>
    <row r="12" spans="1:18" ht="61.5" x14ac:dyDescent="0.9">
      <c r="A12" s="39">
        <v>12</v>
      </c>
      <c r="B12" s="40" t="s">
        <v>68</v>
      </c>
      <c r="C12" s="40">
        <f t="shared" si="0"/>
        <v>420</v>
      </c>
      <c r="D12" s="41">
        <v>35</v>
      </c>
      <c r="E12" s="42">
        <v>6224008881476</v>
      </c>
      <c r="F12" s="40" t="s">
        <v>14</v>
      </c>
      <c r="G12" s="40" t="s">
        <v>15</v>
      </c>
      <c r="H12" s="43">
        <f t="shared" ref="H12:H15" si="1">H11+1</f>
        <v>7</v>
      </c>
    </row>
    <row r="13" spans="1:18" ht="61.5" x14ac:dyDescent="0.9">
      <c r="A13" s="33">
        <v>12</v>
      </c>
      <c r="B13" s="34" t="s">
        <v>68</v>
      </c>
      <c r="C13" s="34">
        <f t="shared" si="0"/>
        <v>420</v>
      </c>
      <c r="D13" s="36">
        <v>35</v>
      </c>
      <c r="E13" s="37">
        <v>6224008881483</v>
      </c>
      <c r="F13" s="35" t="s">
        <v>16</v>
      </c>
      <c r="G13" s="35" t="s">
        <v>17</v>
      </c>
      <c r="H13" s="38">
        <f t="shared" si="1"/>
        <v>8</v>
      </c>
    </row>
    <row r="14" spans="1:18" ht="61.5" x14ac:dyDescent="0.9">
      <c r="A14" s="39">
        <v>12</v>
      </c>
      <c r="B14" s="40" t="s">
        <v>68</v>
      </c>
      <c r="C14" s="40">
        <f t="shared" si="0"/>
        <v>420</v>
      </c>
      <c r="D14" s="41">
        <v>35</v>
      </c>
      <c r="E14" s="42">
        <v>6224008881223</v>
      </c>
      <c r="F14" s="40" t="s">
        <v>18</v>
      </c>
      <c r="G14" s="40" t="s">
        <v>19</v>
      </c>
      <c r="H14" s="43">
        <f t="shared" si="1"/>
        <v>9</v>
      </c>
    </row>
    <row r="15" spans="1:18" ht="61.5" x14ac:dyDescent="0.9">
      <c r="A15" s="33">
        <v>12</v>
      </c>
      <c r="B15" s="34" t="s">
        <v>68</v>
      </c>
      <c r="C15" s="34">
        <f t="shared" si="0"/>
        <v>420</v>
      </c>
      <c r="D15" s="36">
        <v>35</v>
      </c>
      <c r="E15" s="37">
        <v>6224008881575</v>
      </c>
      <c r="F15" s="35" t="s">
        <v>20</v>
      </c>
      <c r="G15" s="35" t="s">
        <v>21</v>
      </c>
      <c r="H15" s="38">
        <f t="shared" si="1"/>
        <v>10</v>
      </c>
    </row>
    <row r="16" spans="1:18" ht="61.5" x14ac:dyDescent="0.9">
      <c r="A16" s="45"/>
      <c r="B16" s="46"/>
      <c r="C16" s="46"/>
      <c r="D16" s="47"/>
      <c r="E16" s="48"/>
      <c r="F16" s="49"/>
      <c r="G16" s="46" t="s">
        <v>69</v>
      </c>
      <c r="H16" s="50"/>
    </row>
    <row r="17" spans="1:8" ht="61.5" x14ac:dyDescent="0.9">
      <c r="A17" s="9"/>
      <c r="B17" s="10"/>
      <c r="C17" s="10"/>
      <c r="D17" s="11"/>
      <c r="E17" s="18"/>
      <c r="F17" s="10"/>
      <c r="G17" s="10"/>
      <c r="H17" s="12"/>
    </row>
    <row r="18" spans="1:8" ht="61.5" x14ac:dyDescent="0.9">
      <c r="A18" s="5"/>
      <c r="B18" s="6"/>
      <c r="C18" s="6"/>
      <c r="D18" s="7"/>
      <c r="E18" s="17"/>
      <c r="F18" s="6"/>
      <c r="G18" s="6"/>
      <c r="H18" s="8"/>
    </row>
    <row r="19" spans="1:8" ht="61.5" x14ac:dyDescent="0.9">
      <c r="A19" s="9"/>
      <c r="B19" s="10"/>
      <c r="C19" s="10"/>
      <c r="D19" s="11"/>
      <c r="E19" s="18"/>
      <c r="F19" s="10"/>
      <c r="G19" s="10"/>
      <c r="H19" s="12"/>
    </row>
    <row r="20" spans="1:8" ht="61.5" x14ac:dyDescent="0.9">
      <c r="A20" s="5"/>
      <c r="B20" s="6"/>
      <c r="C20" s="6"/>
      <c r="D20" s="7"/>
      <c r="E20" s="17"/>
      <c r="F20" s="6"/>
      <c r="G20" s="6"/>
      <c r="H20" s="8"/>
    </row>
    <row r="21" spans="1:8" ht="61.5" x14ac:dyDescent="0.9">
      <c r="A21" s="9"/>
      <c r="B21" s="10"/>
      <c r="C21" s="10"/>
      <c r="D21" s="11"/>
      <c r="E21" s="18"/>
      <c r="F21" s="10"/>
      <c r="G21" s="10"/>
      <c r="H21" s="12"/>
    </row>
    <row r="22" spans="1:8" ht="61.5" x14ac:dyDescent="0.9">
      <c r="A22" s="5"/>
      <c r="B22" s="6"/>
      <c r="C22" s="6"/>
      <c r="D22" s="7"/>
      <c r="E22" s="17"/>
      <c r="F22" s="6"/>
      <c r="G22" s="6"/>
      <c r="H22" s="8"/>
    </row>
    <row r="23" spans="1:8" ht="61.5" x14ac:dyDescent="0.9">
      <c r="A23" s="9"/>
      <c r="B23" s="10"/>
      <c r="C23" s="10"/>
      <c r="D23" s="11" t="s">
        <v>72</v>
      </c>
      <c r="E23" s="18"/>
      <c r="F23" s="10"/>
      <c r="G23" s="10"/>
      <c r="H23" s="12"/>
    </row>
    <row r="24" spans="1:8" ht="61.5" x14ac:dyDescent="0.9">
      <c r="A24" s="5"/>
      <c r="B24" s="6"/>
      <c r="C24" s="6"/>
      <c r="D24" s="7"/>
      <c r="E24" s="17"/>
      <c r="F24" s="6"/>
      <c r="G24" s="6"/>
      <c r="H24" s="8"/>
    </row>
    <row r="25" spans="1:8" ht="61.5" x14ac:dyDescent="0.9">
      <c r="A25" s="9"/>
      <c r="B25" s="10"/>
      <c r="C25" s="10"/>
      <c r="D25" s="11"/>
      <c r="E25" s="18"/>
      <c r="F25" s="10"/>
      <c r="G25" s="10"/>
      <c r="H25" s="12"/>
    </row>
    <row r="26" spans="1:8" ht="61.5" x14ac:dyDescent="0.9">
      <c r="A26" s="5"/>
      <c r="B26" s="6"/>
      <c r="C26" s="6"/>
      <c r="D26" s="7"/>
      <c r="E26" s="17"/>
      <c r="F26" s="6"/>
      <c r="G26" s="6"/>
      <c r="H26" s="8"/>
    </row>
    <row r="27" spans="1:8" ht="61.5" x14ac:dyDescent="0.9">
      <c r="A27" s="9"/>
      <c r="B27" s="10"/>
      <c r="C27" s="10"/>
      <c r="D27" s="11"/>
      <c r="E27" s="18"/>
      <c r="F27" s="10"/>
      <c r="G27" s="10"/>
      <c r="H27" s="12"/>
    </row>
    <row r="28" spans="1:8" ht="61.5" x14ac:dyDescent="0.9">
      <c r="A28" s="26" t="s">
        <v>7</v>
      </c>
      <c r="B28" s="27" t="s">
        <v>8</v>
      </c>
      <c r="C28" s="27"/>
      <c r="D28" s="28">
        <v>26</v>
      </c>
      <c r="E28" s="29">
        <v>6224008881445</v>
      </c>
      <c r="F28" s="27" t="s">
        <v>40</v>
      </c>
      <c r="G28" s="27" t="s">
        <v>45</v>
      </c>
      <c r="H28" s="30">
        <f t="shared" ref="H28:H40" si="2">H27+1</f>
        <v>1</v>
      </c>
    </row>
    <row r="29" spans="1:8" ht="61.5" x14ac:dyDescent="0.9">
      <c r="A29" s="5" t="s">
        <v>7</v>
      </c>
      <c r="B29" s="6" t="s">
        <v>8</v>
      </c>
      <c r="C29" s="6"/>
      <c r="D29" s="7">
        <v>21</v>
      </c>
      <c r="E29" s="17">
        <v>6224008881889</v>
      </c>
      <c r="F29" s="6" t="s">
        <v>9</v>
      </c>
      <c r="G29" s="6" t="s">
        <v>10</v>
      </c>
      <c r="H29" s="12">
        <f t="shared" si="2"/>
        <v>2</v>
      </c>
    </row>
    <row r="30" spans="1:8" ht="61.5" x14ac:dyDescent="0.9">
      <c r="A30" s="9" t="s">
        <v>7</v>
      </c>
      <c r="B30" s="10" t="s">
        <v>8</v>
      </c>
      <c r="C30" s="10"/>
      <c r="D30" s="11">
        <v>23</v>
      </c>
      <c r="E30" s="18">
        <v>6224008881896</v>
      </c>
      <c r="F30" s="10" t="s">
        <v>11</v>
      </c>
      <c r="G30" s="10" t="s">
        <v>12</v>
      </c>
      <c r="H30" s="8">
        <f t="shared" si="2"/>
        <v>3</v>
      </c>
    </row>
    <row r="31" spans="1:8" ht="61.5" x14ac:dyDescent="0.9">
      <c r="A31" s="5">
        <v>12</v>
      </c>
      <c r="B31" s="6" t="s">
        <v>13</v>
      </c>
      <c r="C31" s="6"/>
      <c r="D31" s="7">
        <v>40</v>
      </c>
      <c r="E31" s="17">
        <v>6224008881476</v>
      </c>
      <c r="F31" s="6" t="s">
        <v>14</v>
      </c>
      <c r="G31" s="6" t="s">
        <v>15</v>
      </c>
      <c r="H31" s="12">
        <f t="shared" si="2"/>
        <v>4</v>
      </c>
    </row>
    <row r="32" spans="1:8" ht="61.5" x14ac:dyDescent="0.9">
      <c r="A32" s="9">
        <v>12</v>
      </c>
      <c r="B32" s="10" t="s">
        <v>13</v>
      </c>
      <c r="C32" s="10"/>
      <c r="D32" s="11">
        <v>40</v>
      </c>
      <c r="E32" s="18">
        <v>6224008881483</v>
      </c>
      <c r="F32" s="10" t="s">
        <v>16</v>
      </c>
      <c r="G32" s="10" t="s">
        <v>17</v>
      </c>
      <c r="H32" s="8">
        <f t="shared" si="2"/>
        <v>5</v>
      </c>
    </row>
    <row r="33" spans="1:8" ht="61.5" x14ac:dyDescent="0.9">
      <c r="A33" s="5">
        <v>12</v>
      </c>
      <c r="B33" s="6" t="s">
        <v>13</v>
      </c>
      <c r="C33" s="6"/>
      <c r="D33" s="7">
        <v>40</v>
      </c>
      <c r="E33" s="17">
        <v>6224008881223</v>
      </c>
      <c r="F33" s="6" t="s">
        <v>18</v>
      </c>
      <c r="G33" s="6" t="s">
        <v>19</v>
      </c>
      <c r="H33" s="12">
        <f t="shared" si="2"/>
        <v>6</v>
      </c>
    </row>
    <row r="34" spans="1:8" ht="61.5" x14ac:dyDescent="0.9">
      <c r="A34" s="9">
        <v>12</v>
      </c>
      <c r="B34" s="10" t="s">
        <v>13</v>
      </c>
      <c r="C34" s="10"/>
      <c r="D34" s="11">
        <v>40</v>
      </c>
      <c r="E34" s="18">
        <v>6224008881575</v>
      </c>
      <c r="F34" s="10" t="s">
        <v>20</v>
      </c>
      <c r="G34" s="10" t="s">
        <v>21</v>
      </c>
      <c r="H34" s="8">
        <f t="shared" si="2"/>
        <v>7</v>
      </c>
    </row>
    <row r="35" spans="1:8" ht="61.5" x14ac:dyDescent="0.9">
      <c r="A35" s="5">
        <v>12</v>
      </c>
      <c r="B35" s="6" t="s">
        <v>22</v>
      </c>
      <c r="C35" s="6"/>
      <c r="D35" s="7">
        <v>30</v>
      </c>
      <c r="E35" s="17">
        <v>6224008881032</v>
      </c>
      <c r="F35" s="6" t="s">
        <v>23</v>
      </c>
      <c r="G35" s="6" t="s">
        <v>24</v>
      </c>
      <c r="H35" s="12">
        <f t="shared" si="2"/>
        <v>8</v>
      </c>
    </row>
    <row r="36" spans="1:8" ht="61.5" x14ac:dyDescent="0.9">
      <c r="A36" s="9">
        <v>12</v>
      </c>
      <c r="B36" s="10" t="s">
        <v>22</v>
      </c>
      <c r="C36" s="10"/>
      <c r="D36" s="11">
        <v>30</v>
      </c>
      <c r="E36" s="18">
        <v>6224008881049</v>
      </c>
      <c r="F36" s="10" t="s">
        <v>25</v>
      </c>
      <c r="G36" s="10" t="s">
        <v>26</v>
      </c>
      <c r="H36" s="8">
        <f t="shared" si="2"/>
        <v>9</v>
      </c>
    </row>
    <row r="37" spans="1:8" ht="61.5" x14ac:dyDescent="0.9">
      <c r="A37" s="5">
        <v>12</v>
      </c>
      <c r="B37" s="6" t="s">
        <v>22</v>
      </c>
      <c r="C37" s="6"/>
      <c r="D37" s="7">
        <v>30</v>
      </c>
      <c r="E37" s="17">
        <v>6224008881063</v>
      </c>
      <c r="F37" s="6" t="s">
        <v>27</v>
      </c>
      <c r="G37" s="6" t="s">
        <v>28</v>
      </c>
      <c r="H37" s="12">
        <f t="shared" si="2"/>
        <v>10</v>
      </c>
    </row>
    <row r="38" spans="1:8" ht="61.5" x14ac:dyDescent="0.9">
      <c r="A38" s="9">
        <v>12</v>
      </c>
      <c r="B38" s="10" t="s">
        <v>22</v>
      </c>
      <c r="C38" s="10"/>
      <c r="D38" s="11">
        <v>30</v>
      </c>
      <c r="E38" s="18">
        <v>6224008881162</v>
      </c>
      <c r="F38" s="10" t="s">
        <v>29</v>
      </c>
      <c r="G38" s="10" t="s">
        <v>30</v>
      </c>
      <c r="H38" s="8">
        <f t="shared" si="2"/>
        <v>11</v>
      </c>
    </row>
    <row r="39" spans="1:8" ht="61.5" x14ac:dyDescent="0.9">
      <c r="A39" s="5">
        <v>18</v>
      </c>
      <c r="B39" s="6" t="s">
        <v>22</v>
      </c>
      <c r="C39" s="6"/>
      <c r="D39" s="7">
        <v>15</v>
      </c>
      <c r="E39" s="17">
        <v>6224008881070</v>
      </c>
      <c r="F39" s="6" t="s">
        <v>31</v>
      </c>
      <c r="G39" s="6" t="s">
        <v>32</v>
      </c>
      <c r="H39" s="12">
        <f t="shared" si="2"/>
        <v>12</v>
      </c>
    </row>
    <row r="40" spans="1:8" ht="62.25" thickBot="1" x14ac:dyDescent="0.95">
      <c r="A40" s="9">
        <v>18</v>
      </c>
      <c r="B40" s="10" t="s">
        <v>22</v>
      </c>
      <c r="C40" s="10"/>
      <c r="D40" s="11">
        <v>15</v>
      </c>
      <c r="E40" s="18">
        <v>6224008881087</v>
      </c>
      <c r="F40" s="10" t="s">
        <v>33</v>
      </c>
      <c r="G40" s="10" t="s">
        <v>34</v>
      </c>
      <c r="H40" s="16">
        <f t="shared" si="2"/>
        <v>13</v>
      </c>
    </row>
    <row r="41" spans="1:8" ht="62.25" thickBot="1" x14ac:dyDescent="0.95">
      <c r="A41" s="13">
        <v>18</v>
      </c>
      <c r="B41" s="14" t="s">
        <v>35</v>
      </c>
      <c r="C41" s="14"/>
      <c r="D41" s="15">
        <v>16.5</v>
      </c>
      <c r="E41" s="19">
        <v>6224008881186</v>
      </c>
      <c r="F41" s="14" t="s">
        <v>36</v>
      </c>
      <c r="G41" s="14" t="s">
        <v>37</v>
      </c>
      <c r="H41" s="16">
        <f t="shared" ref="H41" si="3">H40+1</f>
        <v>14</v>
      </c>
    </row>
    <row r="42" spans="1:8" ht="62.25" thickBot="1" x14ac:dyDescent="0.95">
      <c r="A42" s="20" t="s">
        <v>47</v>
      </c>
      <c r="B42" s="21" t="s">
        <v>8</v>
      </c>
      <c r="C42" s="21"/>
      <c r="D42" s="22">
        <v>23</v>
      </c>
      <c r="E42" s="23">
        <v>6224008881209</v>
      </c>
      <c r="F42" s="24" t="s">
        <v>41</v>
      </c>
      <c r="G42" s="21" t="s">
        <v>38</v>
      </c>
      <c r="H42" s="25">
        <f t="shared" ref="H42:H45" si="4">H41+1</f>
        <v>15</v>
      </c>
    </row>
    <row r="43" spans="1:8" ht="62.25" thickBot="1" x14ac:dyDescent="0.95">
      <c r="A43" s="20" t="s">
        <v>47</v>
      </c>
      <c r="B43" s="21" t="s">
        <v>8</v>
      </c>
      <c r="C43" s="21"/>
      <c r="D43" s="22">
        <v>26</v>
      </c>
      <c r="E43" s="23">
        <v>6224008881216</v>
      </c>
      <c r="F43" s="24" t="s">
        <v>42</v>
      </c>
      <c r="G43" s="21" t="s">
        <v>39</v>
      </c>
      <c r="H43" s="25">
        <f t="shared" si="4"/>
        <v>16</v>
      </c>
    </row>
    <row r="44" spans="1:8" ht="62.25" thickBot="1" x14ac:dyDescent="0.95">
      <c r="A44" s="20" t="s">
        <v>46</v>
      </c>
      <c r="B44" s="21" t="s">
        <v>8</v>
      </c>
      <c r="C44" s="21"/>
      <c r="D44" s="22">
        <v>26</v>
      </c>
      <c r="E44" s="23">
        <v>6224008881230</v>
      </c>
      <c r="F44" s="24" t="s">
        <v>43</v>
      </c>
      <c r="G44" s="21" t="s">
        <v>44</v>
      </c>
      <c r="H44" s="25">
        <f t="shared" si="4"/>
        <v>17</v>
      </c>
    </row>
    <row r="45" spans="1:8" ht="62.25" thickBot="1" x14ac:dyDescent="0.95">
      <c r="A45" s="20" t="s">
        <v>46</v>
      </c>
      <c r="B45" s="21" t="s">
        <v>8</v>
      </c>
      <c r="C45" s="21"/>
      <c r="D45" s="22">
        <v>26</v>
      </c>
      <c r="E45" s="23">
        <v>6224008881988</v>
      </c>
      <c r="F45" s="24" t="s">
        <v>49</v>
      </c>
      <c r="G45" s="21" t="s">
        <v>48</v>
      </c>
      <c r="H45" s="25">
        <f t="shared" si="4"/>
        <v>18</v>
      </c>
    </row>
    <row r="47" spans="1:8" ht="33.75" customHeight="1" x14ac:dyDescent="0.25"/>
    <row r="48" spans="1:8" ht="33.75" customHeight="1" x14ac:dyDescent="0.25"/>
    <row r="49" ht="33.75" customHeight="1" x14ac:dyDescent="0.25"/>
    <row r="50" ht="33.75" customHeight="1" x14ac:dyDescent="0.25"/>
    <row r="51" ht="33.75" customHeight="1" x14ac:dyDescent="0.25"/>
    <row r="52" ht="33.75" customHeight="1" x14ac:dyDescent="0.25"/>
    <row r="53" ht="33.75" customHeight="1" x14ac:dyDescent="0.25"/>
    <row r="54" ht="33.75" customHeight="1" x14ac:dyDescent="0.25"/>
    <row r="55" ht="33.75" customHeight="1" x14ac:dyDescent="0.25"/>
    <row r="56" ht="33.75" customHeight="1" x14ac:dyDescent="0.25"/>
    <row r="57" ht="33.75" customHeight="1" x14ac:dyDescent="0.25"/>
    <row r="58" ht="33.75" customHeight="1" x14ac:dyDescent="0.25"/>
    <row r="59" ht="33.75" customHeight="1" x14ac:dyDescent="0.25"/>
    <row r="60" ht="33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</dc:creator>
  <cp:lastModifiedBy>mohamed</cp:lastModifiedBy>
  <dcterms:created xsi:type="dcterms:W3CDTF">2023-01-19T12:17:28Z</dcterms:created>
  <dcterms:modified xsi:type="dcterms:W3CDTF">2023-02-13T01:01:12Z</dcterms:modified>
</cp:coreProperties>
</file>