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mohammedalawami/Desktop/Learn Data Science/Projects/corona-data-challenge/"/>
    </mc:Choice>
  </mc:AlternateContent>
  <xr:revisionPtr revIDLastSave="0" documentId="13_ncr:1_{C651631C-8653-684D-8CF4-5C3CDFEFC2F2}" xr6:coauthVersionLast="45" xr6:coauthVersionMax="45" xr10:uidLastSave="{00000000-0000-0000-0000-000000000000}"/>
  <bookViews>
    <workbookView xWindow="0" yWindow="460" windowWidth="34420" windowHeight="19860" xr2:uid="{00000000-000D-0000-FFFF-FFFF00000000}"/>
  </bookViews>
  <sheets>
    <sheet name="6" sheetId="1" r:id="rId1"/>
  </sheets>
  <definedNames>
    <definedName name="_xlnm.Print_Area" localSheetId="0">'6'!$A$1:$F$14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D3" i="1"/>
  <c r="E14" i="1"/>
  <c r="D14" i="1"/>
  <c r="E7" i="1"/>
  <c r="D7" i="1"/>
  <c r="F14" i="1" l="1"/>
  <c r="F3" i="1"/>
  <c r="F7" i="1"/>
  <c r="E6" i="1"/>
  <c r="D6" i="1"/>
  <c r="F6" i="1" l="1"/>
</calcChain>
</file>

<file path=xl/sharedStrings.xml><?xml version="1.0" encoding="utf-8"?>
<sst xmlns="http://schemas.openxmlformats.org/spreadsheetml/2006/main" count="45" uniqueCount="40">
  <si>
    <t xml:space="preserve">المنطقة </t>
  </si>
  <si>
    <t>Regions</t>
  </si>
  <si>
    <t>الرياض</t>
  </si>
  <si>
    <t>Riyadh</t>
  </si>
  <si>
    <t>العاصمة المقدسة</t>
  </si>
  <si>
    <t>Makkah</t>
  </si>
  <si>
    <t>المدينة المنوره</t>
  </si>
  <si>
    <t>Medinah</t>
  </si>
  <si>
    <t>القصيم</t>
  </si>
  <si>
    <t>Qaseem</t>
  </si>
  <si>
    <t>الشرقيه</t>
  </si>
  <si>
    <t>عسير</t>
  </si>
  <si>
    <t>تبوك</t>
  </si>
  <si>
    <t>Tabouk</t>
  </si>
  <si>
    <t>حائل</t>
  </si>
  <si>
    <t>Ha`il</t>
  </si>
  <si>
    <t>الحدود الشماليه</t>
  </si>
  <si>
    <t>جازان</t>
  </si>
  <si>
    <t>نجران</t>
  </si>
  <si>
    <t>Najran</t>
  </si>
  <si>
    <t>الباحه</t>
  </si>
  <si>
    <t>الجوف</t>
  </si>
  <si>
    <t>hospital_beds</t>
  </si>
  <si>
    <t>total_population</t>
  </si>
  <si>
    <t>population_rate</t>
  </si>
  <si>
    <t>Eastern province</t>
  </si>
  <si>
    <t>Asir</t>
  </si>
  <si>
    <t>Al Hudud ash Shamaliyah</t>
  </si>
  <si>
    <t>Jizan</t>
  </si>
  <si>
    <t>Al Bahah</t>
  </si>
  <si>
    <t>Al Jawf</t>
  </si>
  <si>
    <t>Name</t>
  </si>
  <si>
    <t>Ar Riyad</t>
  </si>
  <si>
    <t>Al Madinah</t>
  </si>
  <si>
    <t>Al Quassim</t>
  </si>
  <si>
    <t>Ash Sharqiyah</t>
  </si>
  <si>
    <t>`Asir</t>
  </si>
  <si>
    <t>Tabuk</t>
  </si>
  <si>
    <t>Ha'il</t>
  </si>
  <si>
    <t>Northern Frontier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</si>
</sst>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ر.س.‏&quot;* #,##0.00_);_(&quot;ر.س.‏&quot;* \(#,##0.00\);_(&quot;ر.س.‏&quot;* &quot;-&quot;??_);_(@_)"/>
    <numFmt numFmtId="165" formatCode="0.0"/>
    <numFmt numFmtId="166" formatCode="0.000"/>
  </numFmts>
  <fonts count="7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2"/>
      <name val="Arial (Arabic)"/>
      <charset val="178"/>
    </font>
    <font>
      <sz val="10"/>
      <name val="Arial (Arabic)"/>
      <charset val="178"/>
    </font>
    <font>
      <sz val="12"/>
      <name val="Arial (Arabic)"/>
      <family val="2"/>
      <charset val="178"/>
    </font>
    <font>
      <sz val="10"/>
      <name val="Arial (Arabic)"/>
      <family val="2"/>
      <charset val="178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2" applyFont="1" applyAlignment="1">
      <alignment vertical="center"/>
    </xf>
    <xf numFmtId="0" fontId="2" fillId="0" borderId="5" xfId="2" applyFont="1" applyBorder="1" applyAlignment="1">
      <alignment vertical="center"/>
    </xf>
    <xf numFmtId="0" fontId="2" fillId="0" borderId="6" xfId="2" applyFont="1" applyBorder="1" applyAlignment="1">
      <alignment vertical="center"/>
    </xf>
    <xf numFmtId="3" fontId="3" fillId="0" borderId="7" xfId="2" applyNumberFormat="1" applyFont="1" applyBorder="1" applyAlignment="1">
      <alignment horizontal="center" vertical="center"/>
    </xf>
    <xf numFmtId="165" fontId="3" fillId="0" borderId="8" xfId="2" applyNumberFormat="1" applyFont="1" applyBorder="1" applyAlignment="1">
      <alignment horizontal="center" vertical="center"/>
    </xf>
    <xf numFmtId="3" fontId="1" fillId="0" borderId="0" xfId="2" applyNumberFormat="1" applyFont="1" applyAlignment="1">
      <alignment vertical="center"/>
    </xf>
    <xf numFmtId="0" fontId="1" fillId="0" borderId="0" xfId="3" applyFont="1" applyAlignment="1">
      <alignment vertical="center"/>
    </xf>
    <xf numFmtId="0" fontId="1" fillId="0" borderId="0" xfId="4" applyFont="1" applyAlignment="1">
      <alignment vertical="center"/>
    </xf>
    <xf numFmtId="0" fontId="1" fillId="0" borderId="0" xfId="5" applyFont="1" applyAlignment="1">
      <alignment vertical="center"/>
    </xf>
    <xf numFmtId="0" fontId="1" fillId="0" borderId="0" xfId="6" applyFont="1" applyAlignment="1">
      <alignment vertical="center"/>
    </xf>
    <xf numFmtId="0" fontId="1" fillId="0" borderId="0" xfId="7" applyFont="1" applyAlignment="1">
      <alignment vertical="center"/>
    </xf>
    <xf numFmtId="0" fontId="6" fillId="0" borderId="0" xfId="2" applyFont="1" applyAlignment="1">
      <alignment vertical="center"/>
    </xf>
    <xf numFmtId="0" fontId="4" fillId="0" borderId="0" xfId="2" applyFont="1" applyFill="1" applyBorder="1" applyAlignment="1">
      <alignment vertical="center"/>
    </xf>
    <xf numFmtId="0" fontId="5" fillId="0" borderId="0" xfId="2" applyFont="1" applyBorder="1" applyAlignment="1">
      <alignment vertical="center"/>
    </xf>
    <xf numFmtId="166" fontId="1" fillId="0" borderId="0" xfId="2" applyNumberFormat="1" applyFont="1" applyAlignment="1">
      <alignment vertical="center"/>
    </xf>
    <xf numFmtId="0" fontId="2" fillId="0" borderId="1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 wrapText="1" shrinkToFit="1"/>
    </xf>
    <xf numFmtId="0" fontId="3" fillId="0" borderId="4" xfId="2" applyFont="1" applyBorder="1" applyAlignment="1">
      <alignment horizontal="center" vertical="center" wrapText="1" shrinkToFit="1"/>
    </xf>
    <xf numFmtId="0" fontId="2" fillId="0" borderId="9" xfId="2" applyFont="1" applyBorder="1" applyAlignment="1">
      <alignment horizontal="center" vertical="center"/>
    </xf>
    <xf numFmtId="0" fontId="2" fillId="0" borderId="10" xfId="2" applyFont="1" applyBorder="1" applyAlignment="1">
      <alignment vertical="center"/>
    </xf>
  </cellXfs>
  <cellStyles count="9">
    <cellStyle name="Currency 2" xfId="8" xr:uid="{00000000-0005-0000-0000-000000000000}"/>
    <cellStyle name="Normal" xfId="0" builtinId="0"/>
    <cellStyle name="Normal 10" xfId="2" xr:uid="{00000000-0005-0000-0000-000002000000}"/>
    <cellStyle name="Normal 2" xfId="1" xr:uid="{00000000-0005-0000-0000-000003000000}"/>
    <cellStyle name="Normal 3 2" xfId="4" xr:uid="{00000000-0005-0000-0000-000004000000}"/>
    <cellStyle name="Normal 4" xfId="3" xr:uid="{00000000-0005-0000-0000-000005000000}"/>
    <cellStyle name="Normal 5" xfId="7" xr:uid="{00000000-0005-0000-0000-000006000000}"/>
    <cellStyle name="Normal 6" xfId="6" xr:uid="{00000000-0005-0000-0000-000007000000}"/>
    <cellStyle name="Normal 8 2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tabColor rgb="FFFF0000"/>
    <pageSetUpPr fitToPage="1"/>
  </sheetPr>
  <dimension ref="A1:J25"/>
  <sheetViews>
    <sheetView showGridLines="0" rightToLeft="1" tabSelected="1" zoomScaleNormal="100" workbookViewId="0">
      <selection activeCell="B14" sqref="B14"/>
    </sheetView>
  </sheetViews>
  <sheetFormatPr baseColWidth="10" defaultColWidth="8.83203125" defaultRowHeight="13"/>
  <cols>
    <col min="1" max="3" width="25.6640625" style="1" customWidth="1"/>
    <col min="4" max="5" width="15.6640625" style="1" customWidth="1"/>
    <col min="6" max="6" width="27.1640625" style="1" customWidth="1"/>
    <col min="7" max="7" width="15.6640625" style="1" customWidth="1"/>
    <col min="8" max="9" width="8.1640625" style="1" bestFit="1" customWidth="1"/>
    <col min="10" max="10" width="14.1640625" style="1" customWidth="1"/>
    <col min="11" max="256" width="9" style="1"/>
    <col min="257" max="257" width="14.6640625" style="1" customWidth="1"/>
    <col min="258" max="258" width="15" style="1" customWidth="1"/>
    <col min="259" max="261" width="14.1640625" style="1" customWidth="1"/>
    <col min="262" max="262" width="18" style="1" customWidth="1"/>
    <col min="263" max="263" width="15.6640625" style="1" customWidth="1"/>
    <col min="264" max="265" width="8.1640625" style="1" bestFit="1" customWidth="1"/>
    <col min="266" max="266" width="14.1640625" style="1" customWidth="1"/>
    <col min="267" max="512" width="9" style="1"/>
    <col min="513" max="513" width="14.6640625" style="1" customWidth="1"/>
    <col min="514" max="514" width="15" style="1" customWidth="1"/>
    <col min="515" max="517" width="14.1640625" style="1" customWidth="1"/>
    <col min="518" max="518" width="18" style="1" customWidth="1"/>
    <col min="519" max="519" width="15.6640625" style="1" customWidth="1"/>
    <col min="520" max="521" width="8.1640625" style="1" bestFit="1" customWidth="1"/>
    <col min="522" max="522" width="14.1640625" style="1" customWidth="1"/>
    <col min="523" max="768" width="9" style="1"/>
    <col min="769" max="769" width="14.6640625" style="1" customWidth="1"/>
    <col min="770" max="770" width="15" style="1" customWidth="1"/>
    <col min="771" max="773" width="14.1640625" style="1" customWidth="1"/>
    <col min="774" max="774" width="18" style="1" customWidth="1"/>
    <col min="775" max="775" width="15.6640625" style="1" customWidth="1"/>
    <col min="776" max="777" width="8.1640625" style="1" bestFit="1" customWidth="1"/>
    <col min="778" max="778" width="14.1640625" style="1" customWidth="1"/>
    <col min="779" max="1024" width="9" style="1"/>
    <col min="1025" max="1025" width="14.6640625" style="1" customWidth="1"/>
    <col min="1026" max="1026" width="15" style="1" customWidth="1"/>
    <col min="1027" max="1029" width="14.1640625" style="1" customWidth="1"/>
    <col min="1030" max="1030" width="18" style="1" customWidth="1"/>
    <col min="1031" max="1031" width="15.6640625" style="1" customWidth="1"/>
    <col min="1032" max="1033" width="8.1640625" style="1" bestFit="1" customWidth="1"/>
    <col min="1034" max="1034" width="14.1640625" style="1" customWidth="1"/>
    <col min="1035" max="1280" width="9" style="1"/>
    <col min="1281" max="1281" width="14.6640625" style="1" customWidth="1"/>
    <col min="1282" max="1282" width="15" style="1" customWidth="1"/>
    <col min="1283" max="1285" width="14.1640625" style="1" customWidth="1"/>
    <col min="1286" max="1286" width="18" style="1" customWidth="1"/>
    <col min="1287" max="1287" width="15.6640625" style="1" customWidth="1"/>
    <col min="1288" max="1289" width="8.1640625" style="1" bestFit="1" customWidth="1"/>
    <col min="1290" max="1290" width="14.1640625" style="1" customWidth="1"/>
    <col min="1291" max="1536" width="9" style="1"/>
    <col min="1537" max="1537" width="14.6640625" style="1" customWidth="1"/>
    <col min="1538" max="1538" width="15" style="1" customWidth="1"/>
    <col min="1539" max="1541" width="14.1640625" style="1" customWidth="1"/>
    <col min="1542" max="1542" width="18" style="1" customWidth="1"/>
    <col min="1543" max="1543" width="15.6640625" style="1" customWidth="1"/>
    <col min="1544" max="1545" width="8.1640625" style="1" bestFit="1" customWidth="1"/>
    <col min="1546" max="1546" width="14.1640625" style="1" customWidth="1"/>
    <col min="1547" max="1792" width="9" style="1"/>
    <col min="1793" max="1793" width="14.6640625" style="1" customWidth="1"/>
    <col min="1794" max="1794" width="15" style="1" customWidth="1"/>
    <col min="1795" max="1797" width="14.1640625" style="1" customWidth="1"/>
    <col min="1798" max="1798" width="18" style="1" customWidth="1"/>
    <col min="1799" max="1799" width="15.6640625" style="1" customWidth="1"/>
    <col min="1800" max="1801" width="8.1640625" style="1" bestFit="1" customWidth="1"/>
    <col min="1802" max="1802" width="14.1640625" style="1" customWidth="1"/>
    <col min="1803" max="2048" width="9" style="1"/>
    <col min="2049" max="2049" width="14.6640625" style="1" customWidth="1"/>
    <col min="2050" max="2050" width="15" style="1" customWidth="1"/>
    <col min="2051" max="2053" width="14.1640625" style="1" customWidth="1"/>
    <col min="2054" max="2054" width="18" style="1" customWidth="1"/>
    <col min="2055" max="2055" width="15.6640625" style="1" customWidth="1"/>
    <col min="2056" max="2057" width="8.1640625" style="1" bestFit="1" customWidth="1"/>
    <col min="2058" max="2058" width="14.1640625" style="1" customWidth="1"/>
    <col min="2059" max="2304" width="9" style="1"/>
    <col min="2305" max="2305" width="14.6640625" style="1" customWidth="1"/>
    <col min="2306" max="2306" width="15" style="1" customWidth="1"/>
    <col min="2307" max="2309" width="14.1640625" style="1" customWidth="1"/>
    <col min="2310" max="2310" width="18" style="1" customWidth="1"/>
    <col min="2311" max="2311" width="15.6640625" style="1" customWidth="1"/>
    <col min="2312" max="2313" width="8.1640625" style="1" bestFit="1" customWidth="1"/>
    <col min="2314" max="2314" width="14.1640625" style="1" customWidth="1"/>
    <col min="2315" max="2560" width="9" style="1"/>
    <col min="2561" max="2561" width="14.6640625" style="1" customWidth="1"/>
    <col min="2562" max="2562" width="15" style="1" customWidth="1"/>
    <col min="2563" max="2565" width="14.1640625" style="1" customWidth="1"/>
    <col min="2566" max="2566" width="18" style="1" customWidth="1"/>
    <col min="2567" max="2567" width="15.6640625" style="1" customWidth="1"/>
    <col min="2568" max="2569" width="8.1640625" style="1" bestFit="1" customWidth="1"/>
    <col min="2570" max="2570" width="14.1640625" style="1" customWidth="1"/>
    <col min="2571" max="2816" width="9" style="1"/>
    <col min="2817" max="2817" width="14.6640625" style="1" customWidth="1"/>
    <col min="2818" max="2818" width="15" style="1" customWidth="1"/>
    <col min="2819" max="2821" width="14.1640625" style="1" customWidth="1"/>
    <col min="2822" max="2822" width="18" style="1" customWidth="1"/>
    <col min="2823" max="2823" width="15.6640625" style="1" customWidth="1"/>
    <col min="2824" max="2825" width="8.1640625" style="1" bestFit="1" customWidth="1"/>
    <col min="2826" max="2826" width="14.1640625" style="1" customWidth="1"/>
    <col min="2827" max="3072" width="9" style="1"/>
    <col min="3073" max="3073" width="14.6640625" style="1" customWidth="1"/>
    <col min="3074" max="3074" width="15" style="1" customWidth="1"/>
    <col min="3075" max="3077" width="14.1640625" style="1" customWidth="1"/>
    <col min="3078" max="3078" width="18" style="1" customWidth="1"/>
    <col min="3079" max="3079" width="15.6640625" style="1" customWidth="1"/>
    <col min="3080" max="3081" width="8.1640625" style="1" bestFit="1" customWidth="1"/>
    <col min="3082" max="3082" width="14.1640625" style="1" customWidth="1"/>
    <col min="3083" max="3328" width="9" style="1"/>
    <col min="3329" max="3329" width="14.6640625" style="1" customWidth="1"/>
    <col min="3330" max="3330" width="15" style="1" customWidth="1"/>
    <col min="3331" max="3333" width="14.1640625" style="1" customWidth="1"/>
    <col min="3334" max="3334" width="18" style="1" customWidth="1"/>
    <col min="3335" max="3335" width="15.6640625" style="1" customWidth="1"/>
    <col min="3336" max="3337" width="8.1640625" style="1" bestFit="1" customWidth="1"/>
    <col min="3338" max="3338" width="14.1640625" style="1" customWidth="1"/>
    <col min="3339" max="3584" width="9" style="1"/>
    <col min="3585" max="3585" width="14.6640625" style="1" customWidth="1"/>
    <col min="3586" max="3586" width="15" style="1" customWidth="1"/>
    <col min="3587" max="3589" width="14.1640625" style="1" customWidth="1"/>
    <col min="3590" max="3590" width="18" style="1" customWidth="1"/>
    <col min="3591" max="3591" width="15.6640625" style="1" customWidth="1"/>
    <col min="3592" max="3593" width="8.1640625" style="1" bestFit="1" customWidth="1"/>
    <col min="3594" max="3594" width="14.1640625" style="1" customWidth="1"/>
    <col min="3595" max="3840" width="9" style="1"/>
    <col min="3841" max="3841" width="14.6640625" style="1" customWidth="1"/>
    <col min="3842" max="3842" width="15" style="1" customWidth="1"/>
    <col min="3843" max="3845" width="14.1640625" style="1" customWidth="1"/>
    <col min="3846" max="3846" width="18" style="1" customWidth="1"/>
    <col min="3847" max="3847" width="15.6640625" style="1" customWidth="1"/>
    <col min="3848" max="3849" width="8.1640625" style="1" bestFit="1" customWidth="1"/>
    <col min="3850" max="3850" width="14.1640625" style="1" customWidth="1"/>
    <col min="3851" max="4096" width="9" style="1"/>
    <col min="4097" max="4097" width="14.6640625" style="1" customWidth="1"/>
    <col min="4098" max="4098" width="15" style="1" customWidth="1"/>
    <col min="4099" max="4101" width="14.1640625" style="1" customWidth="1"/>
    <col min="4102" max="4102" width="18" style="1" customWidth="1"/>
    <col min="4103" max="4103" width="15.6640625" style="1" customWidth="1"/>
    <col min="4104" max="4105" width="8.1640625" style="1" bestFit="1" customWidth="1"/>
    <col min="4106" max="4106" width="14.1640625" style="1" customWidth="1"/>
    <col min="4107" max="4352" width="9" style="1"/>
    <col min="4353" max="4353" width="14.6640625" style="1" customWidth="1"/>
    <col min="4354" max="4354" width="15" style="1" customWidth="1"/>
    <col min="4355" max="4357" width="14.1640625" style="1" customWidth="1"/>
    <col min="4358" max="4358" width="18" style="1" customWidth="1"/>
    <col min="4359" max="4359" width="15.6640625" style="1" customWidth="1"/>
    <col min="4360" max="4361" width="8.1640625" style="1" bestFit="1" customWidth="1"/>
    <col min="4362" max="4362" width="14.1640625" style="1" customWidth="1"/>
    <col min="4363" max="4608" width="9" style="1"/>
    <col min="4609" max="4609" width="14.6640625" style="1" customWidth="1"/>
    <col min="4610" max="4610" width="15" style="1" customWidth="1"/>
    <col min="4611" max="4613" width="14.1640625" style="1" customWidth="1"/>
    <col min="4614" max="4614" width="18" style="1" customWidth="1"/>
    <col min="4615" max="4615" width="15.6640625" style="1" customWidth="1"/>
    <col min="4616" max="4617" width="8.1640625" style="1" bestFit="1" customWidth="1"/>
    <col min="4618" max="4618" width="14.1640625" style="1" customWidth="1"/>
    <col min="4619" max="4864" width="9" style="1"/>
    <col min="4865" max="4865" width="14.6640625" style="1" customWidth="1"/>
    <col min="4866" max="4866" width="15" style="1" customWidth="1"/>
    <col min="4867" max="4869" width="14.1640625" style="1" customWidth="1"/>
    <col min="4870" max="4870" width="18" style="1" customWidth="1"/>
    <col min="4871" max="4871" width="15.6640625" style="1" customWidth="1"/>
    <col min="4872" max="4873" width="8.1640625" style="1" bestFit="1" customWidth="1"/>
    <col min="4874" max="4874" width="14.1640625" style="1" customWidth="1"/>
    <col min="4875" max="5120" width="9" style="1"/>
    <col min="5121" max="5121" width="14.6640625" style="1" customWidth="1"/>
    <col min="5122" max="5122" width="15" style="1" customWidth="1"/>
    <col min="5123" max="5125" width="14.1640625" style="1" customWidth="1"/>
    <col min="5126" max="5126" width="18" style="1" customWidth="1"/>
    <col min="5127" max="5127" width="15.6640625" style="1" customWidth="1"/>
    <col min="5128" max="5129" width="8.1640625" style="1" bestFit="1" customWidth="1"/>
    <col min="5130" max="5130" width="14.1640625" style="1" customWidth="1"/>
    <col min="5131" max="5376" width="9" style="1"/>
    <col min="5377" max="5377" width="14.6640625" style="1" customWidth="1"/>
    <col min="5378" max="5378" width="15" style="1" customWidth="1"/>
    <col min="5379" max="5381" width="14.1640625" style="1" customWidth="1"/>
    <col min="5382" max="5382" width="18" style="1" customWidth="1"/>
    <col min="5383" max="5383" width="15.6640625" style="1" customWidth="1"/>
    <col min="5384" max="5385" width="8.1640625" style="1" bestFit="1" customWidth="1"/>
    <col min="5386" max="5386" width="14.1640625" style="1" customWidth="1"/>
    <col min="5387" max="5632" width="9" style="1"/>
    <col min="5633" max="5633" width="14.6640625" style="1" customWidth="1"/>
    <col min="5634" max="5634" width="15" style="1" customWidth="1"/>
    <col min="5635" max="5637" width="14.1640625" style="1" customWidth="1"/>
    <col min="5638" max="5638" width="18" style="1" customWidth="1"/>
    <col min="5639" max="5639" width="15.6640625" style="1" customWidth="1"/>
    <col min="5640" max="5641" width="8.1640625" style="1" bestFit="1" customWidth="1"/>
    <col min="5642" max="5642" width="14.1640625" style="1" customWidth="1"/>
    <col min="5643" max="5888" width="9" style="1"/>
    <col min="5889" max="5889" width="14.6640625" style="1" customWidth="1"/>
    <col min="5890" max="5890" width="15" style="1" customWidth="1"/>
    <col min="5891" max="5893" width="14.1640625" style="1" customWidth="1"/>
    <col min="5894" max="5894" width="18" style="1" customWidth="1"/>
    <col min="5895" max="5895" width="15.6640625" style="1" customWidth="1"/>
    <col min="5896" max="5897" width="8.1640625" style="1" bestFit="1" customWidth="1"/>
    <col min="5898" max="5898" width="14.1640625" style="1" customWidth="1"/>
    <col min="5899" max="6144" width="9" style="1"/>
    <col min="6145" max="6145" width="14.6640625" style="1" customWidth="1"/>
    <col min="6146" max="6146" width="15" style="1" customWidth="1"/>
    <col min="6147" max="6149" width="14.1640625" style="1" customWidth="1"/>
    <col min="6150" max="6150" width="18" style="1" customWidth="1"/>
    <col min="6151" max="6151" width="15.6640625" style="1" customWidth="1"/>
    <col min="6152" max="6153" width="8.1640625" style="1" bestFit="1" customWidth="1"/>
    <col min="6154" max="6154" width="14.1640625" style="1" customWidth="1"/>
    <col min="6155" max="6400" width="9" style="1"/>
    <col min="6401" max="6401" width="14.6640625" style="1" customWidth="1"/>
    <col min="6402" max="6402" width="15" style="1" customWidth="1"/>
    <col min="6403" max="6405" width="14.1640625" style="1" customWidth="1"/>
    <col min="6406" max="6406" width="18" style="1" customWidth="1"/>
    <col min="6407" max="6407" width="15.6640625" style="1" customWidth="1"/>
    <col min="6408" max="6409" width="8.1640625" style="1" bestFit="1" customWidth="1"/>
    <col min="6410" max="6410" width="14.1640625" style="1" customWidth="1"/>
    <col min="6411" max="6656" width="9" style="1"/>
    <col min="6657" max="6657" width="14.6640625" style="1" customWidth="1"/>
    <col min="6658" max="6658" width="15" style="1" customWidth="1"/>
    <col min="6659" max="6661" width="14.1640625" style="1" customWidth="1"/>
    <col min="6662" max="6662" width="18" style="1" customWidth="1"/>
    <col min="6663" max="6663" width="15.6640625" style="1" customWidth="1"/>
    <col min="6664" max="6665" width="8.1640625" style="1" bestFit="1" customWidth="1"/>
    <col min="6666" max="6666" width="14.1640625" style="1" customWidth="1"/>
    <col min="6667" max="6912" width="9" style="1"/>
    <col min="6913" max="6913" width="14.6640625" style="1" customWidth="1"/>
    <col min="6914" max="6914" width="15" style="1" customWidth="1"/>
    <col min="6915" max="6917" width="14.1640625" style="1" customWidth="1"/>
    <col min="6918" max="6918" width="18" style="1" customWidth="1"/>
    <col min="6919" max="6919" width="15.6640625" style="1" customWidth="1"/>
    <col min="6920" max="6921" width="8.1640625" style="1" bestFit="1" customWidth="1"/>
    <col min="6922" max="6922" width="14.1640625" style="1" customWidth="1"/>
    <col min="6923" max="7168" width="9" style="1"/>
    <col min="7169" max="7169" width="14.6640625" style="1" customWidth="1"/>
    <col min="7170" max="7170" width="15" style="1" customWidth="1"/>
    <col min="7171" max="7173" width="14.1640625" style="1" customWidth="1"/>
    <col min="7174" max="7174" width="18" style="1" customWidth="1"/>
    <col min="7175" max="7175" width="15.6640625" style="1" customWidth="1"/>
    <col min="7176" max="7177" width="8.1640625" style="1" bestFit="1" customWidth="1"/>
    <col min="7178" max="7178" width="14.1640625" style="1" customWidth="1"/>
    <col min="7179" max="7424" width="9" style="1"/>
    <col min="7425" max="7425" width="14.6640625" style="1" customWidth="1"/>
    <col min="7426" max="7426" width="15" style="1" customWidth="1"/>
    <col min="7427" max="7429" width="14.1640625" style="1" customWidth="1"/>
    <col min="7430" max="7430" width="18" style="1" customWidth="1"/>
    <col min="7431" max="7431" width="15.6640625" style="1" customWidth="1"/>
    <col min="7432" max="7433" width="8.1640625" style="1" bestFit="1" customWidth="1"/>
    <col min="7434" max="7434" width="14.1640625" style="1" customWidth="1"/>
    <col min="7435" max="7680" width="9" style="1"/>
    <col min="7681" max="7681" width="14.6640625" style="1" customWidth="1"/>
    <col min="7682" max="7682" width="15" style="1" customWidth="1"/>
    <col min="7683" max="7685" width="14.1640625" style="1" customWidth="1"/>
    <col min="7686" max="7686" width="18" style="1" customWidth="1"/>
    <col min="7687" max="7687" width="15.6640625" style="1" customWidth="1"/>
    <col min="7688" max="7689" width="8.1640625" style="1" bestFit="1" customWidth="1"/>
    <col min="7690" max="7690" width="14.1640625" style="1" customWidth="1"/>
    <col min="7691" max="7936" width="9" style="1"/>
    <col min="7937" max="7937" width="14.6640625" style="1" customWidth="1"/>
    <col min="7938" max="7938" width="15" style="1" customWidth="1"/>
    <col min="7939" max="7941" width="14.1640625" style="1" customWidth="1"/>
    <col min="7942" max="7942" width="18" style="1" customWidth="1"/>
    <col min="7943" max="7943" width="15.6640625" style="1" customWidth="1"/>
    <col min="7944" max="7945" width="8.1640625" style="1" bestFit="1" customWidth="1"/>
    <col min="7946" max="7946" width="14.1640625" style="1" customWidth="1"/>
    <col min="7947" max="8192" width="9" style="1"/>
    <col min="8193" max="8193" width="14.6640625" style="1" customWidth="1"/>
    <col min="8194" max="8194" width="15" style="1" customWidth="1"/>
    <col min="8195" max="8197" width="14.1640625" style="1" customWidth="1"/>
    <col min="8198" max="8198" width="18" style="1" customWidth="1"/>
    <col min="8199" max="8199" width="15.6640625" style="1" customWidth="1"/>
    <col min="8200" max="8201" width="8.1640625" style="1" bestFit="1" customWidth="1"/>
    <col min="8202" max="8202" width="14.1640625" style="1" customWidth="1"/>
    <col min="8203" max="8448" width="9" style="1"/>
    <col min="8449" max="8449" width="14.6640625" style="1" customWidth="1"/>
    <col min="8450" max="8450" width="15" style="1" customWidth="1"/>
    <col min="8451" max="8453" width="14.1640625" style="1" customWidth="1"/>
    <col min="8454" max="8454" width="18" style="1" customWidth="1"/>
    <col min="8455" max="8455" width="15.6640625" style="1" customWidth="1"/>
    <col min="8456" max="8457" width="8.1640625" style="1" bestFit="1" customWidth="1"/>
    <col min="8458" max="8458" width="14.1640625" style="1" customWidth="1"/>
    <col min="8459" max="8704" width="9" style="1"/>
    <col min="8705" max="8705" width="14.6640625" style="1" customWidth="1"/>
    <col min="8706" max="8706" width="15" style="1" customWidth="1"/>
    <col min="8707" max="8709" width="14.1640625" style="1" customWidth="1"/>
    <col min="8710" max="8710" width="18" style="1" customWidth="1"/>
    <col min="8711" max="8711" width="15.6640625" style="1" customWidth="1"/>
    <col min="8712" max="8713" width="8.1640625" style="1" bestFit="1" customWidth="1"/>
    <col min="8714" max="8714" width="14.1640625" style="1" customWidth="1"/>
    <col min="8715" max="8960" width="9" style="1"/>
    <col min="8961" max="8961" width="14.6640625" style="1" customWidth="1"/>
    <col min="8962" max="8962" width="15" style="1" customWidth="1"/>
    <col min="8963" max="8965" width="14.1640625" style="1" customWidth="1"/>
    <col min="8966" max="8966" width="18" style="1" customWidth="1"/>
    <col min="8967" max="8967" width="15.6640625" style="1" customWidth="1"/>
    <col min="8968" max="8969" width="8.1640625" style="1" bestFit="1" customWidth="1"/>
    <col min="8970" max="8970" width="14.1640625" style="1" customWidth="1"/>
    <col min="8971" max="9216" width="9" style="1"/>
    <col min="9217" max="9217" width="14.6640625" style="1" customWidth="1"/>
    <col min="9218" max="9218" width="15" style="1" customWidth="1"/>
    <col min="9219" max="9221" width="14.1640625" style="1" customWidth="1"/>
    <col min="9222" max="9222" width="18" style="1" customWidth="1"/>
    <col min="9223" max="9223" width="15.6640625" style="1" customWidth="1"/>
    <col min="9224" max="9225" width="8.1640625" style="1" bestFit="1" customWidth="1"/>
    <col min="9226" max="9226" width="14.1640625" style="1" customWidth="1"/>
    <col min="9227" max="9472" width="9" style="1"/>
    <col min="9473" max="9473" width="14.6640625" style="1" customWidth="1"/>
    <col min="9474" max="9474" width="15" style="1" customWidth="1"/>
    <col min="9475" max="9477" width="14.1640625" style="1" customWidth="1"/>
    <col min="9478" max="9478" width="18" style="1" customWidth="1"/>
    <col min="9479" max="9479" width="15.6640625" style="1" customWidth="1"/>
    <col min="9480" max="9481" width="8.1640625" style="1" bestFit="1" customWidth="1"/>
    <col min="9482" max="9482" width="14.1640625" style="1" customWidth="1"/>
    <col min="9483" max="9728" width="9" style="1"/>
    <col min="9729" max="9729" width="14.6640625" style="1" customWidth="1"/>
    <col min="9730" max="9730" width="15" style="1" customWidth="1"/>
    <col min="9731" max="9733" width="14.1640625" style="1" customWidth="1"/>
    <col min="9734" max="9734" width="18" style="1" customWidth="1"/>
    <col min="9735" max="9735" width="15.6640625" style="1" customWidth="1"/>
    <col min="9736" max="9737" width="8.1640625" style="1" bestFit="1" customWidth="1"/>
    <col min="9738" max="9738" width="14.1640625" style="1" customWidth="1"/>
    <col min="9739" max="9984" width="9" style="1"/>
    <col min="9985" max="9985" width="14.6640625" style="1" customWidth="1"/>
    <col min="9986" max="9986" width="15" style="1" customWidth="1"/>
    <col min="9987" max="9989" width="14.1640625" style="1" customWidth="1"/>
    <col min="9990" max="9990" width="18" style="1" customWidth="1"/>
    <col min="9991" max="9991" width="15.6640625" style="1" customWidth="1"/>
    <col min="9992" max="9993" width="8.1640625" style="1" bestFit="1" customWidth="1"/>
    <col min="9994" max="9994" width="14.1640625" style="1" customWidth="1"/>
    <col min="9995" max="10240" width="9" style="1"/>
    <col min="10241" max="10241" width="14.6640625" style="1" customWidth="1"/>
    <col min="10242" max="10242" width="15" style="1" customWidth="1"/>
    <col min="10243" max="10245" width="14.1640625" style="1" customWidth="1"/>
    <col min="10246" max="10246" width="18" style="1" customWidth="1"/>
    <col min="10247" max="10247" width="15.6640625" style="1" customWidth="1"/>
    <col min="10248" max="10249" width="8.1640625" style="1" bestFit="1" customWidth="1"/>
    <col min="10250" max="10250" width="14.1640625" style="1" customWidth="1"/>
    <col min="10251" max="10496" width="9" style="1"/>
    <col min="10497" max="10497" width="14.6640625" style="1" customWidth="1"/>
    <col min="10498" max="10498" width="15" style="1" customWidth="1"/>
    <col min="10499" max="10501" width="14.1640625" style="1" customWidth="1"/>
    <col min="10502" max="10502" width="18" style="1" customWidth="1"/>
    <col min="10503" max="10503" width="15.6640625" style="1" customWidth="1"/>
    <col min="10504" max="10505" width="8.1640625" style="1" bestFit="1" customWidth="1"/>
    <col min="10506" max="10506" width="14.1640625" style="1" customWidth="1"/>
    <col min="10507" max="10752" width="9" style="1"/>
    <col min="10753" max="10753" width="14.6640625" style="1" customWidth="1"/>
    <col min="10754" max="10754" width="15" style="1" customWidth="1"/>
    <col min="10755" max="10757" width="14.1640625" style="1" customWidth="1"/>
    <col min="10758" max="10758" width="18" style="1" customWidth="1"/>
    <col min="10759" max="10759" width="15.6640625" style="1" customWidth="1"/>
    <col min="10760" max="10761" width="8.1640625" style="1" bestFit="1" customWidth="1"/>
    <col min="10762" max="10762" width="14.1640625" style="1" customWidth="1"/>
    <col min="10763" max="11008" width="9" style="1"/>
    <col min="11009" max="11009" width="14.6640625" style="1" customWidth="1"/>
    <col min="11010" max="11010" width="15" style="1" customWidth="1"/>
    <col min="11011" max="11013" width="14.1640625" style="1" customWidth="1"/>
    <col min="11014" max="11014" width="18" style="1" customWidth="1"/>
    <col min="11015" max="11015" width="15.6640625" style="1" customWidth="1"/>
    <col min="11016" max="11017" width="8.1640625" style="1" bestFit="1" customWidth="1"/>
    <col min="11018" max="11018" width="14.1640625" style="1" customWidth="1"/>
    <col min="11019" max="11264" width="9" style="1"/>
    <col min="11265" max="11265" width="14.6640625" style="1" customWidth="1"/>
    <col min="11266" max="11266" width="15" style="1" customWidth="1"/>
    <col min="11267" max="11269" width="14.1640625" style="1" customWidth="1"/>
    <col min="11270" max="11270" width="18" style="1" customWidth="1"/>
    <col min="11271" max="11271" width="15.6640625" style="1" customWidth="1"/>
    <col min="11272" max="11273" width="8.1640625" style="1" bestFit="1" customWidth="1"/>
    <col min="11274" max="11274" width="14.1640625" style="1" customWidth="1"/>
    <col min="11275" max="11520" width="9" style="1"/>
    <col min="11521" max="11521" width="14.6640625" style="1" customWidth="1"/>
    <col min="11522" max="11522" width="15" style="1" customWidth="1"/>
    <col min="11523" max="11525" width="14.1640625" style="1" customWidth="1"/>
    <col min="11526" max="11526" width="18" style="1" customWidth="1"/>
    <col min="11527" max="11527" width="15.6640625" style="1" customWidth="1"/>
    <col min="11528" max="11529" width="8.1640625" style="1" bestFit="1" customWidth="1"/>
    <col min="11530" max="11530" width="14.1640625" style="1" customWidth="1"/>
    <col min="11531" max="11776" width="9" style="1"/>
    <col min="11777" max="11777" width="14.6640625" style="1" customWidth="1"/>
    <col min="11778" max="11778" width="15" style="1" customWidth="1"/>
    <col min="11779" max="11781" width="14.1640625" style="1" customWidth="1"/>
    <col min="11782" max="11782" width="18" style="1" customWidth="1"/>
    <col min="11783" max="11783" width="15.6640625" style="1" customWidth="1"/>
    <col min="11784" max="11785" width="8.1640625" style="1" bestFit="1" customWidth="1"/>
    <col min="11786" max="11786" width="14.1640625" style="1" customWidth="1"/>
    <col min="11787" max="12032" width="9" style="1"/>
    <col min="12033" max="12033" width="14.6640625" style="1" customWidth="1"/>
    <col min="12034" max="12034" width="15" style="1" customWidth="1"/>
    <col min="12035" max="12037" width="14.1640625" style="1" customWidth="1"/>
    <col min="12038" max="12038" width="18" style="1" customWidth="1"/>
    <col min="12039" max="12039" width="15.6640625" style="1" customWidth="1"/>
    <col min="12040" max="12041" width="8.1640625" style="1" bestFit="1" customWidth="1"/>
    <col min="12042" max="12042" width="14.1640625" style="1" customWidth="1"/>
    <col min="12043" max="12288" width="9" style="1"/>
    <col min="12289" max="12289" width="14.6640625" style="1" customWidth="1"/>
    <col min="12290" max="12290" width="15" style="1" customWidth="1"/>
    <col min="12291" max="12293" width="14.1640625" style="1" customWidth="1"/>
    <col min="12294" max="12294" width="18" style="1" customWidth="1"/>
    <col min="12295" max="12295" width="15.6640625" style="1" customWidth="1"/>
    <col min="12296" max="12297" width="8.1640625" style="1" bestFit="1" customWidth="1"/>
    <col min="12298" max="12298" width="14.1640625" style="1" customWidth="1"/>
    <col min="12299" max="12544" width="9" style="1"/>
    <col min="12545" max="12545" width="14.6640625" style="1" customWidth="1"/>
    <col min="12546" max="12546" width="15" style="1" customWidth="1"/>
    <col min="12547" max="12549" width="14.1640625" style="1" customWidth="1"/>
    <col min="12550" max="12550" width="18" style="1" customWidth="1"/>
    <col min="12551" max="12551" width="15.6640625" style="1" customWidth="1"/>
    <col min="12552" max="12553" width="8.1640625" style="1" bestFit="1" customWidth="1"/>
    <col min="12554" max="12554" width="14.1640625" style="1" customWidth="1"/>
    <col min="12555" max="12800" width="9" style="1"/>
    <col min="12801" max="12801" width="14.6640625" style="1" customWidth="1"/>
    <col min="12802" max="12802" width="15" style="1" customWidth="1"/>
    <col min="12803" max="12805" width="14.1640625" style="1" customWidth="1"/>
    <col min="12806" max="12806" width="18" style="1" customWidth="1"/>
    <col min="12807" max="12807" width="15.6640625" style="1" customWidth="1"/>
    <col min="12808" max="12809" width="8.1640625" style="1" bestFit="1" customWidth="1"/>
    <col min="12810" max="12810" width="14.1640625" style="1" customWidth="1"/>
    <col min="12811" max="13056" width="9" style="1"/>
    <col min="13057" max="13057" width="14.6640625" style="1" customWidth="1"/>
    <col min="13058" max="13058" width="15" style="1" customWidth="1"/>
    <col min="13059" max="13061" width="14.1640625" style="1" customWidth="1"/>
    <col min="13062" max="13062" width="18" style="1" customWidth="1"/>
    <col min="13063" max="13063" width="15.6640625" style="1" customWidth="1"/>
    <col min="13064" max="13065" width="8.1640625" style="1" bestFit="1" customWidth="1"/>
    <col min="13066" max="13066" width="14.1640625" style="1" customWidth="1"/>
    <col min="13067" max="13312" width="9" style="1"/>
    <col min="13313" max="13313" width="14.6640625" style="1" customWidth="1"/>
    <col min="13314" max="13314" width="15" style="1" customWidth="1"/>
    <col min="13315" max="13317" width="14.1640625" style="1" customWidth="1"/>
    <col min="13318" max="13318" width="18" style="1" customWidth="1"/>
    <col min="13319" max="13319" width="15.6640625" style="1" customWidth="1"/>
    <col min="13320" max="13321" width="8.1640625" style="1" bestFit="1" customWidth="1"/>
    <col min="13322" max="13322" width="14.1640625" style="1" customWidth="1"/>
    <col min="13323" max="13568" width="9" style="1"/>
    <col min="13569" max="13569" width="14.6640625" style="1" customWidth="1"/>
    <col min="13570" max="13570" width="15" style="1" customWidth="1"/>
    <col min="13571" max="13573" width="14.1640625" style="1" customWidth="1"/>
    <col min="13574" max="13574" width="18" style="1" customWidth="1"/>
    <col min="13575" max="13575" width="15.6640625" style="1" customWidth="1"/>
    <col min="13576" max="13577" width="8.1640625" style="1" bestFit="1" customWidth="1"/>
    <col min="13578" max="13578" width="14.1640625" style="1" customWidth="1"/>
    <col min="13579" max="13824" width="9" style="1"/>
    <col min="13825" max="13825" width="14.6640625" style="1" customWidth="1"/>
    <col min="13826" max="13826" width="15" style="1" customWidth="1"/>
    <col min="13827" max="13829" width="14.1640625" style="1" customWidth="1"/>
    <col min="13830" max="13830" width="18" style="1" customWidth="1"/>
    <col min="13831" max="13831" width="15.6640625" style="1" customWidth="1"/>
    <col min="13832" max="13833" width="8.1640625" style="1" bestFit="1" customWidth="1"/>
    <col min="13834" max="13834" width="14.1640625" style="1" customWidth="1"/>
    <col min="13835" max="14080" width="9" style="1"/>
    <col min="14081" max="14081" width="14.6640625" style="1" customWidth="1"/>
    <col min="14082" max="14082" width="15" style="1" customWidth="1"/>
    <col min="14083" max="14085" width="14.1640625" style="1" customWidth="1"/>
    <col min="14086" max="14086" width="18" style="1" customWidth="1"/>
    <col min="14087" max="14087" width="15.6640625" style="1" customWidth="1"/>
    <col min="14088" max="14089" width="8.1640625" style="1" bestFit="1" customWidth="1"/>
    <col min="14090" max="14090" width="14.1640625" style="1" customWidth="1"/>
    <col min="14091" max="14336" width="9" style="1"/>
    <col min="14337" max="14337" width="14.6640625" style="1" customWidth="1"/>
    <col min="14338" max="14338" width="15" style="1" customWidth="1"/>
    <col min="14339" max="14341" width="14.1640625" style="1" customWidth="1"/>
    <col min="14342" max="14342" width="18" style="1" customWidth="1"/>
    <col min="14343" max="14343" width="15.6640625" style="1" customWidth="1"/>
    <col min="14344" max="14345" width="8.1640625" style="1" bestFit="1" customWidth="1"/>
    <col min="14346" max="14346" width="14.1640625" style="1" customWidth="1"/>
    <col min="14347" max="14592" width="9" style="1"/>
    <col min="14593" max="14593" width="14.6640625" style="1" customWidth="1"/>
    <col min="14594" max="14594" width="15" style="1" customWidth="1"/>
    <col min="14595" max="14597" width="14.1640625" style="1" customWidth="1"/>
    <col min="14598" max="14598" width="18" style="1" customWidth="1"/>
    <col min="14599" max="14599" width="15.6640625" style="1" customWidth="1"/>
    <col min="14600" max="14601" width="8.1640625" style="1" bestFit="1" customWidth="1"/>
    <col min="14602" max="14602" width="14.1640625" style="1" customWidth="1"/>
    <col min="14603" max="14848" width="9" style="1"/>
    <col min="14849" max="14849" width="14.6640625" style="1" customWidth="1"/>
    <col min="14850" max="14850" width="15" style="1" customWidth="1"/>
    <col min="14851" max="14853" width="14.1640625" style="1" customWidth="1"/>
    <col min="14854" max="14854" width="18" style="1" customWidth="1"/>
    <col min="14855" max="14855" width="15.6640625" style="1" customWidth="1"/>
    <col min="14856" max="14857" width="8.1640625" style="1" bestFit="1" customWidth="1"/>
    <col min="14858" max="14858" width="14.1640625" style="1" customWidth="1"/>
    <col min="14859" max="15104" width="9" style="1"/>
    <col min="15105" max="15105" width="14.6640625" style="1" customWidth="1"/>
    <col min="15106" max="15106" width="15" style="1" customWidth="1"/>
    <col min="15107" max="15109" width="14.1640625" style="1" customWidth="1"/>
    <col min="15110" max="15110" width="18" style="1" customWidth="1"/>
    <col min="15111" max="15111" width="15.6640625" style="1" customWidth="1"/>
    <col min="15112" max="15113" width="8.1640625" style="1" bestFit="1" customWidth="1"/>
    <col min="15114" max="15114" width="14.1640625" style="1" customWidth="1"/>
    <col min="15115" max="15360" width="9" style="1"/>
    <col min="15361" max="15361" width="14.6640625" style="1" customWidth="1"/>
    <col min="15362" max="15362" width="15" style="1" customWidth="1"/>
    <col min="15363" max="15365" width="14.1640625" style="1" customWidth="1"/>
    <col min="15366" max="15366" width="18" style="1" customWidth="1"/>
    <col min="15367" max="15367" width="15.6640625" style="1" customWidth="1"/>
    <col min="15368" max="15369" width="8.1640625" style="1" bestFit="1" customWidth="1"/>
    <col min="15370" max="15370" width="14.1640625" style="1" customWidth="1"/>
    <col min="15371" max="15616" width="9" style="1"/>
    <col min="15617" max="15617" width="14.6640625" style="1" customWidth="1"/>
    <col min="15618" max="15618" width="15" style="1" customWidth="1"/>
    <col min="15619" max="15621" width="14.1640625" style="1" customWidth="1"/>
    <col min="15622" max="15622" width="18" style="1" customWidth="1"/>
    <col min="15623" max="15623" width="15.6640625" style="1" customWidth="1"/>
    <col min="15624" max="15625" width="8.1640625" style="1" bestFit="1" customWidth="1"/>
    <col min="15626" max="15626" width="14.1640625" style="1" customWidth="1"/>
    <col min="15627" max="15872" width="9" style="1"/>
    <col min="15873" max="15873" width="14.6640625" style="1" customWidth="1"/>
    <col min="15874" max="15874" width="15" style="1" customWidth="1"/>
    <col min="15875" max="15877" width="14.1640625" style="1" customWidth="1"/>
    <col min="15878" max="15878" width="18" style="1" customWidth="1"/>
    <col min="15879" max="15879" width="15.6640625" style="1" customWidth="1"/>
    <col min="15880" max="15881" width="8.1640625" style="1" bestFit="1" customWidth="1"/>
    <col min="15882" max="15882" width="14.1640625" style="1" customWidth="1"/>
    <col min="15883" max="16128" width="9" style="1"/>
    <col min="16129" max="16129" width="14.6640625" style="1" customWidth="1"/>
    <col min="16130" max="16130" width="15" style="1" customWidth="1"/>
    <col min="16131" max="16133" width="14.1640625" style="1" customWidth="1"/>
    <col min="16134" max="16134" width="18" style="1" customWidth="1"/>
    <col min="16135" max="16135" width="15.6640625" style="1" customWidth="1"/>
    <col min="16136" max="16137" width="8.1640625" style="1" bestFit="1" customWidth="1"/>
    <col min="16138" max="16138" width="14.1640625" style="1" customWidth="1"/>
    <col min="16139" max="16384" width="9" style="1"/>
  </cols>
  <sheetData>
    <row r="1" spans="1:10" ht="27" customHeight="1">
      <c r="A1" s="16" t="s">
        <v>0</v>
      </c>
      <c r="B1" s="20" t="s">
        <v>31</v>
      </c>
      <c r="C1" s="17" t="s">
        <v>1</v>
      </c>
      <c r="D1" s="18" t="s">
        <v>23</v>
      </c>
      <c r="E1" s="18" t="s">
        <v>22</v>
      </c>
      <c r="F1" s="19" t="s">
        <v>24</v>
      </c>
    </row>
    <row r="2" spans="1:10" ht="33" customHeight="1">
      <c r="A2" s="2" t="s">
        <v>2</v>
      </c>
      <c r="B2" s="21" t="s">
        <v>32</v>
      </c>
      <c r="C2" s="3" t="s">
        <v>3</v>
      </c>
      <c r="D2" s="4">
        <v>8446866</v>
      </c>
      <c r="E2" s="4">
        <v>8337</v>
      </c>
      <c r="F2" s="5">
        <v>9.8699328247896911</v>
      </c>
      <c r="G2" s="6"/>
      <c r="H2" s="6"/>
    </row>
    <row r="3" spans="1:10" ht="33" customHeight="1">
      <c r="A3" s="2" t="s">
        <v>4</v>
      </c>
      <c r="B3" s="21" t="s">
        <v>5</v>
      </c>
      <c r="C3" s="3" t="s">
        <v>5</v>
      </c>
      <c r="D3" s="4">
        <f xml:space="preserve"> 2386900 + 4767662 + 1331913 + 317070</f>
        <v>8803545</v>
      </c>
      <c r="E3" s="4">
        <f xml:space="preserve"> 2694 + 3091 + 2640 + 400</f>
        <v>8825</v>
      </c>
      <c r="F3" s="5">
        <f xml:space="preserve"> E3 /D3 * 10000</f>
        <v>10.024370864237078</v>
      </c>
      <c r="G3" s="7"/>
      <c r="H3" s="8"/>
    </row>
    <row r="4" spans="1:10" ht="33" customHeight="1">
      <c r="A4" s="2" t="s">
        <v>6</v>
      </c>
      <c r="B4" s="21" t="s">
        <v>33</v>
      </c>
      <c r="C4" s="3" t="s">
        <v>7</v>
      </c>
      <c r="D4" s="4">
        <v>2188138</v>
      </c>
      <c r="E4" s="4">
        <v>2768</v>
      </c>
      <c r="F4" s="5">
        <v>12.65002481561949</v>
      </c>
      <c r="G4" s="7"/>
      <c r="H4" s="8"/>
    </row>
    <row r="5" spans="1:10" ht="33" customHeight="1">
      <c r="A5" s="2" t="s">
        <v>8</v>
      </c>
      <c r="B5" s="21" t="s">
        <v>34</v>
      </c>
      <c r="C5" s="3" t="s">
        <v>9</v>
      </c>
      <c r="D5" s="4">
        <v>1455693</v>
      </c>
      <c r="E5" s="4">
        <v>2859</v>
      </c>
      <c r="F5" s="5">
        <v>19.640130164808102</v>
      </c>
      <c r="G5" s="7"/>
      <c r="H5" s="8"/>
    </row>
    <row r="6" spans="1:10" ht="33" customHeight="1">
      <c r="A6" s="2" t="s">
        <v>10</v>
      </c>
      <c r="B6" s="21" t="s">
        <v>35</v>
      </c>
      <c r="C6" s="3" t="s">
        <v>25</v>
      </c>
      <c r="D6" s="4">
        <f xml:space="preserve"> 3318189 + 1252914 + 457650</f>
        <v>5028753</v>
      </c>
      <c r="E6" s="4">
        <f xml:space="preserve"> 3356 + 1955 + 1000</f>
        <v>6311</v>
      </c>
      <c r="F6" s="5">
        <f xml:space="preserve"> E6 / D6 * 10000</f>
        <v>12.549830942183878</v>
      </c>
    </row>
    <row r="7" spans="1:10" ht="33" customHeight="1">
      <c r="A7" s="2" t="s">
        <v>11</v>
      </c>
      <c r="B7" s="21" t="s">
        <v>36</v>
      </c>
      <c r="C7" s="3" t="s">
        <v>26</v>
      </c>
      <c r="D7" s="4">
        <f xml:space="preserve"> 1863362 + 398256</f>
        <v>2261618</v>
      </c>
      <c r="E7" s="4">
        <f xml:space="preserve"> 2330 + 770</f>
        <v>3100</v>
      </c>
      <c r="F7" s="5">
        <f xml:space="preserve"> E7/D7 * 10000</f>
        <v>13.707000917042578</v>
      </c>
    </row>
    <row r="8" spans="1:10" ht="33" customHeight="1">
      <c r="A8" s="2" t="s">
        <v>12</v>
      </c>
      <c r="B8" s="21" t="s">
        <v>37</v>
      </c>
      <c r="C8" s="3" t="s">
        <v>13</v>
      </c>
      <c r="D8" s="4">
        <v>930507</v>
      </c>
      <c r="E8" s="4">
        <v>1820</v>
      </c>
      <c r="F8" s="5">
        <v>19.559229538305463</v>
      </c>
      <c r="G8" s="9"/>
      <c r="H8" s="9"/>
    </row>
    <row r="9" spans="1:10" ht="33" customHeight="1">
      <c r="A9" s="2" t="s">
        <v>14</v>
      </c>
      <c r="B9" s="21" t="s">
        <v>38</v>
      </c>
      <c r="C9" s="3" t="s">
        <v>15</v>
      </c>
      <c r="D9" s="4">
        <v>716021</v>
      </c>
      <c r="E9" s="4">
        <v>1790</v>
      </c>
      <c r="F9" s="5">
        <v>24.999266781281555</v>
      </c>
      <c r="G9" s="9"/>
      <c r="H9" s="6"/>
    </row>
    <row r="10" spans="1:10" ht="33" customHeight="1">
      <c r="A10" s="2" t="s">
        <v>16</v>
      </c>
      <c r="B10" s="21" t="s">
        <v>27</v>
      </c>
      <c r="C10" s="3" t="s">
        <v>39</v>
      </c>
      <c r="D10" s="4">
        <v>375310</v>
      </c>
      <c r="E10" s="4">
        <v>1360</v>
      </c>
      <c r="F10" s="5">
        <v>36.236710985585248</v>
      </c>
      <c r="G10" s="6"/>
      <c r="H10" s="6"/>
    </row>
    <row r="11" spans="1:10" ht="33" customHeight="1">
      <c r="A11" s="2" t="s">
        <v>17</v>
      </c>
      <c r="B11" s="21" t="s">
        <v>28</v>
      </c>
      <c r="C11" s="3" t="s">
        <v>28</v>
      </c>
      <c r="D11" s="4">
        <v>1603659</v>
      </c>
      <c r="E11" s="4">
        <v>2225</v>
      </c>
      <c r="F11" s="5">
        <v>13.874520705461698</v>
      </c>
    </row>
    <row r="12" spans="1:10" ht="33" customHeight="1">
      <c r="A12" s="2" t="s">
        <v>18</v>
      </c>
      <c r="B12" s="21" t="s">
        <v>19</v>
      </c>
      <c r="C12" s="3" t="s">
        <v>19</v>
      </c>
      <c r="D12" s="4">
        <v>595705</v>
      </c>
      <c r="E12" s="4">
        <v>1300</v>
      </c>
      <c r="F12" s="5">
        <v>21.822882131256243</v>
      </c>
      <c r="I12" s="6"/>
      <c r="J12" s="6"/>
    </row>
    <row r="13" spans="1:10" ht="33" customHeight="1">
      <c r="A13" s="2" t="s">
        <v>20</v>
      </c>
      <c r="B13" s="21" t="s">
        <v>29</v>
      </c>
      <c r="C13" s="3" t="s">
        <v>29</v>
      </c>
      <c r="D13" s="4">
        <v>487108</v>
      </c>
      <c r="E13" s="4">
        <v>1165</v>
      </c>
      <c r="F13" s="5">
        <v>23.916667350977605</v>
      </c>
      <c r="I13" s="6"/>
      <c r="J13" s="6"/>
    </row>
    <row r="14" spans="1:10" ht="33" customHeight="1">
      <c r="A14" s="2" t="s">
        <v>21</v>
      </c>
      <c r="B14" s="21" t="s">
        <v>30</v>
      </c>
      <c r="C14" s="3" t="s">
        <v>30</v>
      </c>
      <c r="D14" s="4">
        <f xml:space="preserve"> 347494 + 173243</f>
        <v>520737</v>
      </c>
      <c r="E14" s="4">
        <f xml:space="preserve"> 1330 + 490</f>
        <v>1820</v>
      </c>
      <c r="F14" s="5">
        <f xml:space="preserve"> E14 / D14 * 10000</f>
        <v>34.950464437902433</v>
      </c>
      <c r="G14" s="6"/>
      <c r="H14" s="6"/>
    </row>
    <row r="15" spans="1:10" ht="33" customHeight="1">
      <c r="A15" s="13"/>
      <c r="B15" s="13"/>
      <c r="C15" s="13"/>
      <c r="G15" s="10"/>
      <c r="H15" s="10"/>
    </row>
    <row r="16" spans="1:10" ht="33" customHeight="1">
      <c r="A16" s="13"/>
      <c r="B16" s="13"/>
      <c r="C16" s="13"/>
      <c r="F16" s="6"/>
      <c r="G16" s="6"/>
      <c r="H16" s="6"/>
    </row>
    <row r="17" spans="1:10" ht="33" customHeight="1">
      <c r="A17" s="14"/>
      <c r="B17" s="14"/>
      <c r="C17" s="14"/>
      <c r="D17" s="6"/>
      <c r="E17" s="15"/>
    </row>
    <row r="18" spans="1:10" ht="33" customHeight="1">
      <c r="D18" s="6"/>
      <c r="E18" s="6"/>
      <c r="G18" s="11"/>
      <c r="H18" s="11"/>
    </row>
    <row r="19" spans="1:10" ht="33" customHeight="1">
      <c r="G19" s="6"/>
      <c r="H19" s="6"/>
    </row>
    <row r="20" spans="1:10" s="12" customFormat="1" ht="16">
      <c r="A20" s="1"/>
      <c r="B20" s="1"/>
      <c r="C20" s="1"/>
      <c r="D20" s="1"/>
      <c r="E20" s="1"/>
      <c r="F20" s="1"/>
    </row>
    <row r="25" spans="1:10" ht="16.5" customHeight="1">
      <c r="G25" s="6"/>
      <c r="I25" s="6"/>
      <c r="J25" s="6"/>
    </row>
  </sheetData>
  <printOptions horizontalCentered="1" verticalCentered="1"/>
  <pageMargins left="0.74803149606299213" right="0.74803149606299213" top="0.59055118110236227" bottom="0.59055118110236227" header="0.51181102362204722" footer="0.51181102362204722"/>
  <pageSetup paperSize="9" scale="8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6</vt:lpstr>
      <vt:lpstr>'6'!Print_Area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Abdulelah Abdullah Alhaidari</dc:creator>
  <cp:lastModifiedBy>Microsoft Office User</cp:lastModifiedBy>
  <dcterms:created xsi:type="dcterms:W3CDTF">2019-06-10T13:06:31Z</dcterms:created>
  <dcterms:modified xsi:type="dcterms:W3CDTF">2020-03-23T13:15:37Z</dcterms:modified>
</cp:coreProperties>
</file>