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Ex5.xml" ContentType="application/vnd.ms-office.chartex+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Ex6.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C:\Users\dell\Documents\marketing analytics\analyze udacity data\"/>
    </mc:Choice>
  </mc:AlternateContent>
  <bookViews>
    <workbookView xWindow="0" yWindow="0" windowWidth="19860" windowHeight="6900"/>
  </bookViews>
  <sheets>
    <sheet name="age analysis" sheetId="3" r:id="rId1"/>
    <sheet name="cause to attend nanodegress" sheetId="5" r:id="rId2"/>
    <sheet name="job level vs degress" sheetId="6" r:id="rId3"/>
    <sheet name="Sheet3" sheetId="16" r:id="rId4"/>
    <sheet name="surveydata3 (1)" sheetId="1" r:id="rId5"/>
    <sheet name="study hrs" sheetId="13" r:id="rId6"/>
    <sheet name="Sheet9" sheetId="22" r:id="rId7"/>
    <sheet name="statistical summaries " sheetId="20" r:id="rId8"/>
  </sheets>
  <definedNames>
    <definedName name="_xlnm._FilterDatabase" localSheetId="7" hidden="1">'statistical summaries '!$A$1:$B$754</definedName>
    <definedName name="_xlnm._FilterDatabase" localSheetId="4" hidden="1">'surveydata3 (1)'!$A$1:$BD$754</definedName>
    <definedName name="_xlchart.v2.0" hidden="1">'age analysis'!$E$2:$E$754</definedName>
    <definedName name="_xlchart.v2.1" hidden="1">'age analysis'!$E$2:$E$754</definedName>
    <definedName name="_xlchart.v2.10" hidden="1">'statistical summaries '!$B$10:$B$749</definedName>
    <definedName name="_xlchart.v2.11" hidden="1">'statistical summaries '!$B$9</definedName>
    <definedName name="_xlchart.v2.2" hidden="1">'age analysis'!$E$2:$E$754</definedName>
    <definedName name="_xlchart.v2.3" hidden="1">'study hrs'!$A$2:$A$754</definedName>
    <definedName name="_xlchart.v2.4" hidden="1">'study hrs'!$A$1</definedName>
    <definedName name="_xlchart.v2.5" hidden="1">'study hrs'!$A$2:$A$754</definedName>
    <definedName name="_xlchart.v2.6" hidden="1">'study hrs'!$B$1</definedName>
    <definedName name="_xlchart.v2.7" hidden="1">'study hrs'!$B$2:$B$754</definedName>
    <definedName name="_xlchart.v2.8" hidden="1">'statistical summaries '!$B$2:$B$754</definedName>
    <definedName name="_xlchart.v2.9" hidden="1">'statistical summaries '!$B$2:$B$754</definedName>
  </definedNames>
  <calcPr calcId="162913"/>
  <pivotCaches>
    <pivotCache cacheId="25" r:id="rId9"/>
  </pivotCaches>
</workbook>
</file>

<file path=xl/calcChain.xml><?xml version="1.0" encoding="utf-8"?>
<calcChain xmlns="http://schemas.openxmlformats.org/spreadsheetml/2006/main">
  <c r="D7" i="20" l="1"/>
  <c r="D6" i="20"/>
  <c r="D3" i="20"/>
  <c r="D5" i="20"/>
  <c r="D4" i="20"/>
  <c r="D2" i="20"/>
  <c r="D8" i="20" l="1"/>
  <c r="C10" i="13" l="1"/>
  <c r="C9" i="13"/>
  <c r="C8" i="13"/>
  <c r="C7" i="13"/>
  <c r="C6" i="13"/>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2" i="1"/>
  <c r="BC351" i="1"/>
  <c r="BB361" i="1"/>
  <c r="BB467" i="1"/>
</calcChain>
</file>

<file path=xl/sharedStrings.xml><?xml version="1.0" encoding="utf-8"?>
<sst xmlns="http://schemas.openxmlformats.org/spreadsheetml/2006/main" count="11536" uniqueCount="3451">
  <si>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</si>
  <si>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</si>
  <si>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</si>
  <si>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</si>
  <si>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</si>
  <si>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</si>
  <si>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</si>
  <si>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</si>
  <si>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</si>
  <si>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</si>
  <si>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</si>
  <si>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</si>
  <si>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</si>
  <si>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</si>
  <si>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</si>
  <si>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</si>
  <si>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</si>
  <si>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</si>
  <si>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</si>
  <si>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</si>
  <si>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</si>
  <si>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</si>
  <si>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</si>
  <si>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</si>
  <si>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</si>
  <si>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</si>
  <si>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</si>
  <si>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</si>
  <si>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</si>
  <si>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</si>
  <si>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</si>
  <si>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</si>
  <si>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</si>
  <si>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</si>
  <si>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</si>
  <si>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</si>
  <si>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</si>
  <si>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</si>
  <si>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</si>
  <si>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</si>
  <si>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</si>
  <si>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</si>
  <si>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</si>
  <si>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</si>
  <si>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</si>
  <si>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</si>
  <si>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</si>
  <si>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</si>
  <si>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</si>
  <si>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</si>
  <si>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</si>
  <si>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</si>
  <si>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</si>
  <si>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</si>
  <si>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</si>
  <si>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</si>
  <si>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</si>
  <si>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</si>
  <si>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</si>
  <si>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</si>
  <si>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</si>
  <si>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</si>
  <si>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</si>
  <si>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</si>
  <si>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</si>
  <si>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</si>
  <si>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</si>
  <si>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</si>
  <si>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</si>
  <si>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</si>
  <si>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</si>
  <si>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</si>
  <si>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</si>
  <si>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</si>
  <si>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</si>
  <si>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</si>
  <si>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</si>
  <si>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</si>
  <si>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</si>
  <si>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</si>
  <si>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</si>
  <si>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</si>
  <si>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</si>
  <si>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</si>
  <si>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</si>
  <si>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</si>
  <si>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</si>
  <si>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</si>
  <si>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</si>
  <si>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</si>
  <si>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</si>
  <si>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</si>
  <si>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</si>
  <si>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</si>
  <si>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</si>
  <si>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</si>
  <si>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</si>
  <si>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</si>
  <si>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</si>
  <si>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</si>
  <si>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</si>
  <si>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</si>
  <si>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</si>
  <si>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</si>
  <si>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</si>
  <si>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</si>
  <si>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</si>
  <si>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</si>
  <si>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</si>
  <si>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</si>
  <si>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</si>
  <si>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</si>
  <si>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</si>
  <si>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</si>
  <si>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</si>
  <si>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</si>
  <si>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</si>
  <si>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</si>
  <si>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</si>
  <si>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</si>
  <si>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</si>
  <si>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</si>
  <si>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</si>
  <si>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</si>
  <si>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</si>
  <si>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</si>
  <si>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</si>
  <si>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</si>
  <si>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</si>
  <si>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</si>
  <si>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</si>
  <si>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</si>
  <si>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</si>
  <si>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</si>
  <si>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</si>
  <si>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</si>
  <si>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</si>
  <si>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</si>
  <si>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</si>
  <si>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</si>
  <si>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</si>
  <si>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</si>
  <si>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</si>
  <si>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</si>
  <si>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</si>
  <si>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</si>
  <si>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</si>
  <si>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</si>
  <si>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</si>
  <si>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</si>
  <si>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</si>
  <si>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</si>
  <si>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</si>
  <si>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</si>
  <si>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</si>
  <si>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</si>
  <si>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</si>
  <si>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</si>
  <si>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</si>
  <si>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</si>
  <si>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</si>
  <si>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</si>
  <si>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</si>
  <si>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</si>
  <si>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</si>
  <si>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</si>
  <si>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</si>
  <si>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</si>
  <si>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</si>
  <si>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</si>
  <si>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</si>
  <si>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</si>
  <si>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</si>
  <si>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</si>
  <si>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</si>
  <si>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</si>
  <si>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</si>
  <si>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</si>
  <si>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</si>
  <si>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</si>
  <si>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</si>
  <si>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</si>
  <si>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</si>
  <si>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</si>
  <si>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</si>
  <si>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</si>
  <si>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</si>
  <si>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</si>
  <si>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</si>
  <si>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</si>
  <si>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</si>
  <si>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</si>
  <si>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</si>
  <si>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</si>
  <si>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</si>
  <si>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</si>
  <si>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</si>
  <si>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</si>
  <si>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</si>
  <si>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</si>
  <si>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</si>
  <si>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</si>
  <si>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</si>
  <si>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</si>
  <si>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</si>
  <si>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</si>
  <si>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</si>
  <si>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</si>
  <si>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</si>
  <si>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</si>
  <si>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</si>
  <si>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</si>
  <si>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</si>
  <si>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</si>
  <si>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</si>
  <si>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</si>
  <si>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</si>
  <si>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</si>
  <si>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</si>
  <si>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</si>
  <si>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</si>
  <si>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</si>
  <si>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</si>
  <si>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</si>
  <si>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</si>
  <si>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</si>
  <si>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</si>
  <si>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</si>
  <si>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</si>
  <si>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</si>
  <si>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</si>
  <si>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</si>
  <si>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</si>
  <si>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</si>
  <si>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</si>
  <si>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</si>
  <si>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</si>
  <si>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</si>
  <si>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</si>
  <si>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</si>
  <si>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</si>
  <si>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</si>
  <si>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</si>
  <si>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</si>
  <si>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</si>
  <si>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</si>
  <si>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</si>
  <si>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</si>
  <si>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</si>
  <si>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</si>
  <si>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</si>
  <si>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</si>
  <si>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</si>
  <si>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</si>
  <si>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</si>
  <si>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</si>
  <si>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</si>
  <si>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</si>
  <si>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</si>
  <si>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</si>
  <si>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</si>
  <si>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</si>
  <si>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</si>
  <si>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</si>
  <si>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</si>
  <si>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</si>
  <si>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</si>
  <si>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</si>
  <si>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</si>
  <si>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</si>
  <si>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</si>
  <si>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</si>
  <si>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</si>
  <si>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</si>
  <si>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</si>
  <si>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</si>
  <si>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</si>
  <si>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</si>
  <si>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</si>
  <si>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</si>
  <si>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</si>
  <si>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</si>
  <si>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</si>
  <si>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</si>
  <si>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</si>
  <si>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</si>
  <si>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</si>
  <si>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</si>
  <si>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</si>
  <si>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</si>
  <si>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</si>
  <si>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</si>
  <si>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</si>
  <si>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</si>
  <si>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</si>
  <si>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</si>
  <si>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</si>
  <si>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</si>
  <si>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</si>
  <si>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</si>
  <si>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</si>
  <si>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</si>
  <si>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</si>
  <si>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</si>
  <si>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</si>
  <si>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</si>
  <si>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</si>
  <si>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</si>
  <si>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</si>
  <si>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</si>
  <si>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</si>
  <si>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</si>
  <si>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</si>
  <si>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</si>
  <si>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</si>
  <si>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</si>
  <si>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</si>
  <si>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</si>
  <si>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</si>
  <si>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</si>
  <si>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</si>
  <si>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</si>
  <si>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</si>
  <si>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</si>
  <si>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</si>
  <si>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</si>
  <si>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</si>
  <si>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</si>
  <si>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</si>
  <si>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</si>
  <si>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</si>
  <si>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</si>
  <si>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</si>
  <si>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</si>
  <si>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</si>
  <si>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</si>
  <si>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</si>
  <si>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</si>
  <si>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</si>
  <si>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</si>
  <si>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</si>
  <si>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</si>
  <si>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</si>
  <si>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</si>
  <si>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</si>
  <si>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</si>
  <si>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</si>
  <si>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</si>
  <si>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</si>
  <si>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</si>
  <si>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</si>
  <si>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</si>
  <si>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</si>
  <si>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</si>
  <si>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</si>
  <si>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</si>
  <si>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</si>
  <si>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</si>
  <si>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</si>
  <si>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</si>
  <si>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</si>
  <si>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</si>
  <si>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</si>
  <si>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</si>
  <si>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</si>
  <si>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</si>
  <si>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</si>
  <si>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</si>
  <si>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</si>
  <si>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</si>
  <si>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</si>
  <si>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</si>
  <si>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</si>
  <si>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</si>
  <si>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</si>
  <si>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</si>
  <si>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</si>
  <si>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</si>
  <si>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</si>
  <si>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</si>
  <si>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</si>
  <si>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</si>
  <si>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</si>
  <si>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</si>
  <si>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</si>
  <si>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</si>
  <si>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</si>
  <si>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</si>
  <si>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</si>
  <si>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</si>
  <si>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</si>
  <si>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</si>
  <si>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</si>
  <si>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</si>
  <si>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</si>
  <si>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</si>
  <si>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</si>
  <si>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</si>
  <si>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</si>
  <si>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</si>
  <si>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</si>
  <si>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</si>
  <si>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</si>
  <si>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</si>
  <si>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</si>
  <si>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</si>
  <si>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</si>
  <si>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</si>
  <si>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</si>
  <si>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</si>
  <si>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</si>
  <si>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</si>
  <si>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</si>
  <si>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</si>
  <si>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</si>
  <si>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</si>
  <si>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</si>
  <si>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</si>
  <si>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</si>
  <si>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</si>
  <si>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</si>
  <si>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</si>
  <si>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</si>
  <si>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</si>
  <si>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</si>
  <si>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</si>
  <si>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</si>
  <si>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</si>
  <si>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</si>
  <si>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</si>
  <si>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</si>
  <si>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</si>
  <si>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</si>
  <si>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</si>
  <si>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</si>
  <si>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</si>
  <si>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</si>
  <si>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</si>
  <si>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</si>
  <si>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</si>
  <si>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</si>
  <si>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</si>
  <si>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</si>
  <si>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</si>
  <si>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</si>
  <si>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</si>
  <si>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</si>
  <si>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</si>
  <si>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</si>
  <si>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</si>
  <si>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</si>
  <si>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</si>
  <si>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</si>
  <si>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</si>
  <si>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</si>
  <si>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</si>
  <si>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</si>
  <si>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</si>
  <si>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</si>
  <si>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</si>
  <si>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</si>
  <si>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</si>
  <si>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</si>
  <si>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</si>
  <si>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</si>
  <si>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</si>
  <si>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</si>
  <si>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</si>
  <si>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</si>
  <si>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</si>
  <si>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</si>
  <si>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</si>
  <si>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</si>
  <si>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</si>
  <si>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</si>
  <si>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</si>
  <si>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</si>
  <si>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</si>
  <si>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</si>
  <si>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</si>
  <si>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</si>
  <si>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</si>
  <si>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</si>
  <si>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</si>
  <si>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</si>
  <si>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</si>
  <si>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</si>
  <si>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</si>
  <si>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</si>
  <si>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</si>
  <si>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</si>
  <si>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</si>
  <si>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</si>
  <si>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</si>
  <si>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</si>
  <si>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</si>
  <si>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</si>
  <si>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</si>
  <si>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</si>
  <si>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</si>
  <si>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</si>
  <si>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</si>
  <si>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</si>
  <si>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</si>
  <si>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</si>
  <si>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</si>
  <si>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</si>
  <si>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</si>
  <si>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</si>
  <si>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</si>
  <si>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</si>
  <si>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</si>
  <si>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</si>
  <si>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</si>
  <si>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</si>
  <si>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</si>
  <si>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</si>
  <si>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</si>
  <si>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</si>
  <si>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</si>
  <si>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</si>
  <si>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</si>
  <si>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</si>
  <si>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</si>
  <si>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</si>
  <si>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</si>
  <si>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</si>
  <si>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</si>
  <si>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</si>
  <si>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</si>
  <si>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</si>
  <si>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</si>
  <si>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</si>
  <si>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</si>
  <si>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</si>
  <si>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</si>
  <si>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</si>
  <si>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</si>
  <si>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</si>
  <si>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</si>
  <si>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</si>
  <si>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</si>
  <si>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</si>
  <si>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</si>
  <si>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</si>
  <si>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</si>
  <si>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</si>
  <si>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</si>
  <si>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</si>
  <si>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</si>
  <si>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</si>
  <si>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</si>
  <si>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</si>
  <si>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</si>
  <si>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</si>
  <si>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</si>
  <si>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</si>
  <si>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</si>
  <si>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</si>
  <si>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</si>
  <si>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</si>
  <si>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</si>
  <si>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</si>
  <si>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</si>
  <si>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</si>
  <si>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</si>
  <si>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</si>
  <si>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</si>
  <si>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</si>
  <si>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</si>
  <si>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</si>
  <si>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</si>
  <si>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</si>
  <si>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</si>
  <si>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</si>
  <si>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</si>
  <si>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</si>
  <si>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</si>
  <si>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</si>
  <si>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</si>
  <si>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</si>
  <si>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</si>
  <si>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</si>
  <si>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</si>
  <si>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</si>
  <si>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</si>
  <si>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</si>
  <si>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</si>
  <si>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</si>
  <si>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</si>
  <si>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</si>
  <si>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</si>
  <si>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</si>
  <si>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</si>
  <si>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</si>
  <si>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</si>
  <si>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</si>
  <si>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</si>
  <si>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</si>
  <si>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</si>
  <si>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</si>
  <si>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</si>
  <si>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</si>
  <si>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</si>
  <si>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</si>
  <si>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</si>
  <si>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</si>
  <si>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</si>
  <si>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</si>
  <si>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</si>
  <si>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</si>
  <si>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</si>
  <si>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</si>
  <si>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</si>
  <si>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</si>
  <si>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</si>
  <si>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</si>
  <si>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</si>
  <si>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</si>
  <si>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</si>
  <si>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</si>
  <si>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</si>
  <si>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</si>
  <si>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</si>
  <si>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</si>
  <si>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</si>
  <si>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</si>
  <si>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</si>
  <si>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</si>
  <si>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</si>
  <si>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</si>
  <si>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</si>
  <si>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</si>
  <si>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</si>
  <si>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</si>
  <si>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</si>
  <si>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</si>
  <si>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</si>
  <si>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</si>
  <si>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</si>
  <si>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</si>
  <si>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</si>
  <si>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</si>
  <si>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</si>
  <si>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</si>
  <si>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</si>
  <si>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</si>
  <si>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</si>
  <si>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</si>
  <si>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</si>
  <si>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</si>
  <si>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</si>
  <si>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</si>
  <si>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</si>
  <si>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</si>
  <si>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</si>
  <si>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</si>
  <si>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</si>
  <si>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</si>
  <si>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</si>
  <si>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</si>
  <si>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</si>
  <si>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</si>
  <si>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</si>
  <si>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</si>
  <si>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</si>
  <si>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</si>
  <si>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</si>
  <si>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</si>
  <si>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</si>
  <si>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</si>
  <si>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</si>
  <si>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</si>
  <si>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</si>
  <si>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</si>
  <si>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</si>
  <si>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</si>
  <si>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</si>
  <si>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</si>
  <si>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</si>
  <si>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</si>
  <si>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</si>
  <si>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</si>
  <si>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</si>
  <si>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</si>
  <si>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</si>
  <si>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</si>
  <si>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</si>
  <si>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</si>
  <si>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</si>
  <si>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</si>
  <si>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</si>
  <si>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</si>
  <si>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</si>
  <si>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</si>
  <si>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</si>
  <si>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</si>
  <si>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</si>
  <si>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</si>
  <si>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</si>
  <si>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</si>
  <si>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</si>
  <si>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</si>
  <si>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</si>
  <si>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</si>
  <si>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</si>
  <si>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</si>
  <si>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</si>
  <si>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</si>
  <si>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</si>
  <si>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</si>
  <si>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</si>
  <si>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</si>
  <si>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</si>
  <si>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</si>
  <si>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</si>
  <si>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</si>
  <si>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</si>
  <si>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</si>
  <si>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</si>
  <si>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</si>
  <si>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</si>
  <si>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</si>
  <si>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</si>
  <si>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</si>
  <si>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</si>
  <si>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</si>
  <si>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</si>
  <si>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</si>
  <si>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</si>
  <si>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</si>
  <si>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</si>
  <si>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</si>
  <si>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</si>
  <si>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</si>
  <si>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</si>
  <si>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</si>
  <si>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</si>
  <si>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</si>
  <si>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</si>
  <si>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</si>
  <si>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</si>
  <si>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</si>
  <si>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</si>
  <si>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</si>
  <si>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</si>
  <si>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</si>
  <si>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</si>
  <si>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</si>
  <si>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</si>
  <si>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</si>
  <si>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</si>
  <si>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</si>
  <si>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</si>
  <si>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</si>
  <si>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</si>
  <si>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</si>
  <si>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</si>
  <si>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</si>
  <si>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</si>
  <si>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</si>
  <si>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</si>
  <si>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</si>
  <si>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</si>
  <si>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</si>
  <si>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</si>
  <si>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</si>
  <si>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</si>
  <si>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</si>
  <si>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</si>
  <si>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</si>
  <si>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</si>
  <si>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</si>
  <si>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</si>
  <si>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</si>
  <si>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</si>
  <si>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</si>
  <si>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</si>
  <si>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</si>
  <si>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</si>
  <si>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</si>
  <si>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</si>
  <si>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</si>
  <si>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</si>
  <si>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</si>
  <si>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</si>
  <si>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</si>
  <si>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</si>
  <si>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</si>
  <si>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</si>
  <si>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</si>
  <si>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</si>
  <si>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</si>
  <si>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</si>
  <si>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</si>
  <si>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</si>
  <si>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</si>
  <si>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</si>
  <si>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</si>
  <si>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</si>
  <si>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</si>
  <si>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</si>
  <si>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</si>
  <si>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</si>
  <si>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</si>
  <si>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</si>
  <si>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</si>
  <si>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</si>
  <si>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</si>
  <si>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</si>
  <si>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</si>
  <si>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</si>
  <si>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</si>
  <si>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</si>
  <si>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</si>
  <si>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</si>
  <si>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</si>
  <si>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</si>
  <si>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</si>
  <si>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</si>
  <si>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</si>
  <si>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</si>
  <si>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</si>
  <si>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</si>
  <si>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</si>
  <si>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</si>
  <si>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</si>
  <si>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</si>
  <si>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</si>
  <si>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</si>
  <si>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</si>
  <si>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</si>
  <si>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</si>
  <si>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</si>
  <si>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</si>
  <si>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</si>
  <si>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</si>
  <si>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</si>
  <si>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</si>
  <si>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</si>
  <si>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</si>
  <si>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</si>
  <si>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</si>
  <si>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</si>
  <si>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</si>
  <si>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</si>
  <si>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</si>
  <si>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</si>
  <si>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</si>
  <si>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</si>
  <si>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</si>
  <si>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</si>
  <si>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</si>
  <si>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</si>
  <si>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</si>
  <si>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</si>
  <si>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</si>
  <si>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</si>
  <si>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</si>
  <si>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</si>
  <si>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</si>
  <si>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</si>
  <si>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</si>
  <si>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</si>
  <si>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</si>
  <si>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</si>
  <si>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</si>
  <si>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</si>
  <si>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</si>
  <si>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</si>
  <si>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</si>
  <si>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</si>
  <si>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</si>
  <si>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</si>
  <si>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</si>
  <si>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</si>
  <si>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</si>
  <si>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</si>
  <si>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</si>
  <si>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</si>
  <si>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</si>
  <si>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</si>
  <si>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</si>
  <si>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</si>
  <si>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</si>
  <si>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</si>
  <si>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</si>
  <si>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</si>
  <si>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</si>
  <si>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</si>
  <si>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</si>
  <si>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</si>
  <si>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</si>
  <si>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</si>
  <si>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</si>
  <si>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</si>
  <si>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</si>
  <si>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</si>
  <si>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</si>
  <si>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</si>
  <si>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</si>
  <si>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</si>
  <si>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</si>
  <si>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</si>
  <si>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</si>
  <si>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</si>
  <si>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</si>
  <si>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</si>
  <si>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</si>
  <si>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</si>
  <si>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</si>
  <si>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</si>
  <si>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</si>
  <si>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</si>
  <si>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</si>
  <si>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</si>
  <si>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</si>
  <si>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</si>
  <si>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</si>
  <si>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</si>
  <si>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</si>
  <si>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</si>
  <si>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</si>
  <si>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</si>
  <si>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</si>
  <si>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</si>
  <si>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</si>
  <si>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</si>
  <si>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</si>
  <si>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</si>
  <si>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</si>
  <si>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</si>
  <si>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</si>
  <si>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</si>
  <si>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</si>
  <si>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</si>
  <si>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</si>
  <si>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</si>
  <si>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</si>
  <si>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</si>
  <si>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</si>
  <si>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</si>
  <si>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</si>
  <si>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</si>
  <si>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</si>
  <si>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</si>
  <si>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</si>
  <si>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</si>
  <si>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</si>
  <si>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</si>
  <si>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</si>
  <si>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</si>
  <si>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</si>
  <si>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</si>
  <si>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</si>
  <si>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</si>
  <si>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</si>
  <si>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</si>
  <si>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</si>
  <si>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</si>
  <si>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</si>
  <si>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</si>
  <si>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</si>
  <si>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</si>
  <si>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</si>
  <si>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</si>
  <si>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</si>
  <si>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</si>
  <si>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</si>
  <si>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</si>
  <si>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</si>
  <si>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</si>
  <si>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</si>
  <si>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</si>
  <si>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</si>
  <si>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</si>
  <si>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</si>
  <si>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</si>
  <si>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</si>
  <si>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</si>
  <si>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</si>
  <si>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</si>
  <si>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</si>
  <si>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</si>
  <si>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</si>
  <si>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</si>
  <si>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</si>
  <si>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</si>
  <si>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</si>
  <si>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</si>
  <si>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</si>
  <si>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</si>
  <si>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</si>
  <si>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</si>
  <si>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</si>
  <si>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</si>
  <si>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</si>
  <si>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</si>
  <si>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</si>
  <si>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</si>
  <si>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</si>
  <si>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</si>
  <si>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</si>
  <si>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</si>
  <si>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</si>
  <si>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</si>
  <si>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</si>
  <si>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</si>
  <si>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</si>
  <si>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</si>
  <si>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</si>
  <si>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</si>
  <si>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</si>
  <si>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</si>
  <si>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</si>
  <si>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</si>
  <si>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</si>
  <si>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</si>
  <si>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</si>
  <si>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</si>
  <si>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</si>
  <si>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</si>
  <si>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</si>
  <si>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</si>
  <si>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</si>
  <si>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</si>
  <si>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</si>
  <si>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</si>
  <si>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</si>
  <si>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</si>
  <si>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</si>
  <si>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</si>
  <si>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</si>
  <si>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</si>
  <si>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</si>
  <si>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</si>
  <si>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</si>
  <si>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</si>
  <si>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</si>
  <si>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</si>
  <si>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</si>
  <si>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</si>
  <si>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</si>
  <si>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</si>
  <si>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</si>
  <si>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</si>
  <si>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</si>
  <si>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</si>
  <si>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</si>
  <si>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</si>
  <si>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</si>
  <si>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</si>
  <si>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</si>
  <si>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</si>
  <si>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</si>
  <si>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</si>
  <si>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</si>
  <si>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</si>
  <si>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</si>
  <si>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</si>
  <si>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</si>
  <si>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</si>
  <si>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</si>
  <si>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</si>
  <si>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</si>
  <si>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</si>
  <si>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</si>
  <si>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</si>
  <si>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</si>
  <si>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</si>
  <si>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</si>
  <si>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</si>
  <si>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</si>
  <si>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</si>
  <si>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</si>
  <si>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</si>
  <si>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</si>
  <si>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</si>
  <si>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</si>
  <si>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</si>
  <si>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</si>
  <si>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</si>
  <si>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</si>
  <si>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</si>
  <si>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</si>
  <si>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</si>
  <si>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</si>
  <si>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</si>
  <si>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</si>
  <si>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</si>
  <si>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</si>
  <si>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</si>
  <si>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</si>
  <si>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</si>
  <si>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</si>
  <si>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</si>
  <si>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</si>
  <si>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</si>
  <si>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</si>
  <si>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</si>
  <si>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</si>
  <si>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</si>
  <si>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</si>
  <si>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</si>
  <si>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</si>
  <si>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</si>
  <si>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</si>
  <si>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</si>
  <si>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</si>
  <si>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</si>
  <si>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</si>
  <si>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</si>
  <si>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</si>
  <si>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</si>
  <si>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</si>
  <si>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</si>
  <si>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</si>
  <si>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</si>
  <si>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</si>
  <si>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</si>
  <si>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</si>
  <si>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</si>
  <si>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</si>
  <si>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</si>
  <si>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</si>
  <si>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</si>
  <si>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</si>
  <si>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</si>
  <si>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</si>
  <si>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</si>
  <si>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</si>
  <si>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</si>
  <si>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</si>
  <si>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</si>
  <si>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</si>
  <si>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</si>
  <si>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</si>
  <si>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</si>
  <si>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</si>
  <si>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</si>
  <si>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</si>
  <si>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</si>
  <si>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</si>
  <si>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</si>
  <si>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</si>
  <si>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</si>
  <si>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</si>
  <si>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</si>
  <si>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</si>
  <si>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</si>
  <si>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</si>
  <si>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</si>
  <si>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</si>
  <si>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</si>
  <si>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</si>
  <si>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</si>
  <si>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</si>
  <si>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</si>
  <si>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</si>
  <si>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</si>
  <si>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</si>
  <si>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</si>
  <si>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</si>
  <si>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</si>
  <si>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</si>
  <si>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</si>
  <si>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</si>
  <si>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</si>
  <si>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</si>
  <si>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</si>
  <si>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</si>
  <si>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</si>
  <si>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</si>
  <si>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</si>
  <si>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</si>
  <si>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</si>
  <si>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</si>
  <si>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</si>
  <si>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</si>
  <si>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</si>
  <si>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</si>
  <si>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</si>
  <si>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</si>
  <si>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</si>
  <si>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</si>
  <si>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</si>
  <si>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</si>
  <si>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</si>
  <si>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</si>
  <si>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</si>
  <si>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</si>
  <si>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</si>
  <si>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</si>
  <si>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</si>
  <si>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</si>
  <si>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</si>
  <si>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</si>
  <si>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</si>
  <si>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</si>
  <si>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</si>
  <si>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</si>
  <si>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</si>
  <si>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</si>
  <si>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</si>
  <si>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</si>
  <si>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</si>
  <si>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</si>
  <si>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</si>
  <si>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</si>
  <si>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</si>
  <si>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</si>
  <si>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</si>
  <si>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</si>
  <si>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</si>
  <si>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</si>
  <si>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</si>
  <si>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</si>
  <si>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</si>
  <si>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</si>
  <si>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</si>
  <si>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</si>
  <si>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</si>
  <si>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</si>
  <si>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</si>
  <si>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</si>
  <si>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</si>
  <si>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</si>
  <si>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</si>
  <si>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</si>
  <si>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</si>
  <si>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</si>
  <si>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</si>
  <si>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</si>
  <si>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</si>
  <si>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</si>
  <si>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</si>
  <si>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</si>
  <si>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</si>
  <si>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</si>
  <si>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</si>
  <si>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</si>
  <si>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</si>
  <si>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</si>
  <si>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</si>
  <si>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</si>
  <si>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</si>
  <si>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</si>
  <si>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</si>
  <si>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</si>
  <si>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</si>
  <si>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</si>
  <si>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</si>
  <si>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</si>
  <si>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</si>
  <si>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</si>
  <si>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</si>
  <si>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</si>
  <si>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</si>
  <si>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</si>
  <si>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</si>
  <si>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</si>
  <si>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</si>
  <si>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</si>
  <si>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</si>
  <si>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</si>
  <si>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</si>
  <si>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</si>
  <si>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</si>
  <si>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</si>
  <si>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</si>
  <si>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</si>
  <si>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</si>
  <si>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</si>
  <si>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</si>
  <si>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</si>
  <si>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</si>
  <si>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</si>
  <si>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</si>
  <si>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</si>
  <si>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</si>
  <si>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</si>
  <si>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</si>
  <si>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</si>
  <si>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</si>
  <si>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</si>
  <si>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</si>
  <si>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</si>
  <si>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</si>
  <si>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</si>
  <si>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</si>
  <si>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</si>
  <si>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</si>
  <si>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</si>
  <si>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</si>
  <si>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</si>
  <si>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</si>
  <si>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</si>
  <si>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</si>
  <si>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</si>
  <si>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</si>
  <si>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</si>
  <si>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</si>
  <si>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</si>
  <si>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</si>
  <si>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</si>
  <si>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</si>
  <si>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</si>
  <si>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</si>
  <si>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</si>
  <si>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</si>
  <si>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</si>
  <si>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</si>
  <si>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</si>
  <si>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</si>
  <si>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</si>
  <si>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</si>
  <si>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</si>
  <si>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</si>
  <si>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</si>
  <si>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</si>
  <si>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</si>
  <si>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</si>
  <si>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</si>
  <si>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</si>
  <si>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</si>
  <si>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</si>
  <si>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</si>
  <si>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</si>
  <si>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</si>
  <si>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</si>
  <si>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</si>
  <si>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</si>
  <si>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</si>
  <si>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</si>
  <si>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</si>
  <si>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</si>
  <si>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</si>
  <si>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</si>
  <si>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</si>
  <si>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</si>
  <si>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</si>
  <si>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</si>
  <si>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</si>
  <si>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</si>
  <si>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</si>
  <si>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</si>
  <si>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</si>
  <si>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</si>
  <si>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</si>
  <si>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</si>
  <si>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</si>
  <si>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</si>
  <si>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</si>
  <si>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</si>
  <si>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</si>
  <si>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</si>
  <si>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</si>
  <si>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</si>
  <si>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</si>
  <si>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</si>
  <si>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</si>
  <si>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</si>
  <si>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</si>
  <si>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</si>
  <si>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</si>
  <si>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</si>
  <si>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</si>
  <si>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</si>
  <si>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</si>
  <si>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</si>
  <si>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</si>
  <si>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</si>
  <si>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</si>
  <si>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</si>
  <si>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</si>
  <si>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</si>
  <si>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</si>
  <si>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</si>
  <si>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</si>
  <si>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</si>
  <si>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</si>
  <si>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</si>
  <si>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</si>
  <si>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</si>
  <si>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</si>
  <si>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</si>
  <si>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</si>
  <si>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</si>
  <si>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</si>
  <si>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</si>
  <si>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</si>
  <si>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</si>
  <si>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</si>
  <si>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</si>
  <si>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</si>
  <si>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</si>
  <si>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</si>
  <si>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</si>
  <si>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</si>
  <si>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</si>
  <si>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</si>
  <si>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</si>
  <si>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</si>
  <si>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</si>
  <si>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</si>
  <si>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</si>
  <si>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</si>
  <si>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</si>
  <si>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</si>
  <si>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</si>
  <si>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</si>
  <si>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</si>
  <si>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</si>
  <si>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</si>
  <si>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</si>
  <si>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</si>
  <si>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</si>
  <si>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</si>
  <si>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</si>
  <si>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</si>
  <si>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</si>
  <si>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</si>
  <si>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</si>
  <si>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</si>
  <si>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</si>
  <si>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</si>
  <si>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</si>
  <si>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</si>
  <si>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</si>
  <si>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</si>
  <si>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</si>
  <si>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</si>
  <si>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</si>
  <si>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</si>
  <si>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</si>
  <si>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</si>
  <si>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</si>
  <si>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</si>
  <si>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</si>
  <si>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</si>
  <si>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</si>
  <si>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</si>
  <si>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</si>
  <si>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</si>
  <si>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</si>
  <si>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</si>
  <si>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</si>
  <si>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</si>
  <si>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</si>
  <si>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</si>
  <si>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</si>
  <si>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</si>
  <si>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</si>
  <si>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</si>
  <si>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</si>
  <si>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</si>
  <si>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</si>
  <si>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</si>
  <si>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</si>
  <si>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</si>
  <si>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</si>
  <si>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</si>
  <si>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</si>
  <si>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</si>
  <si>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</si>
  <si>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</si>
  <si>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</si>
  <si>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</si>
  <si>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</si>
  <si>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</si>
  <si>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</si>
  <si>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</si>
  <si>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</si>
  <si>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</si>
  <si>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</si>
  <si>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</si>
  <si>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</si>
  <si>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</si>
  <si>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</si>
  <si>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</si>
  <si>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</si>
  <si>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</si>
  <si>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</si>
  <si>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</si>
  <si>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</si>
  <si>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</si>
  <si>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</si>
  <si>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</si>
  <si>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</si>
  <si>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</si>
  <si>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</si>
  <si>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</si>
  <si>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</si>
  <si>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</si>
  <si>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</si>
  <si>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</si>
  <si>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</si>
  <si>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</si>
  <si>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</si>
  <si>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</si>
  <si>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</si>
  <si>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</si>
  <si>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</si>
  <si>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</si>
  <si>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</si>
  <si>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</si>
  <si>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</si>
  <si>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</si>
  <si>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</si>
  <si>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</si>
  <si>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</si>
  <si>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</si>
  <si>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</si>
  <si>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</si>
  <si>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</si>
  <si>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</si>
  <si>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</si>
  <si>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</si>
  <si>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</si>
  <si>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</si>
  <si>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</si>
  <si>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</si>
  <si>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</si>
  <si>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</si>
  <si>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</si>
  <si>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</si>
  <si>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</si>
  <si>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</si>
  <si>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</si>
  <si>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</si>
  <si>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</si>
  <si>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</si>
  <si>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</si>
  <si>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</si>
  <si>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</si>
  <si>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</si>
  <si>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</si>
  <si>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</si>
  <si>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</si>
  <si>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</si>
  <si>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</si>
  <si>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</si>
  <si>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</si>
  <si>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</si>
  <si>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</si>
  <si>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</si>
  <si>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</si>
  <si>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</si>
  <si>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</si>
  <si>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</si>
  <si>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</si>
  <si>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</si>
  <si>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</si>
  <si>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</si>
  <si>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</si>
  <si>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</si>
  <si>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</si>
  <si>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</si>
  <si>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</si>
  <si>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</si>
  <si>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</si>
  <si>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</si>
  <si>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</si>
  <si>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</si>
  <si>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</si>
  <si>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</si>
  <si>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</si>
  <si>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</si>
  <si>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</si>
  <si>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</si>
  <si>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</si>
  <si>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</si>
  <si>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</si>
  <si>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</si>
  <si>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</si>
  <si>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</si>
  <si>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</si>
  <si>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</si>
  <si>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</si>
  <si>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</si>
  <si>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</si>
  <si>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</si>
  <si>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</si>
  <si>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</si>
  <si>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</si>
  <si>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</si>
  <si>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</si>
  <si>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</si>
  <si>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</si>
  <si>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</si>
  <si>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</si>
  <si>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</si>
  <si>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</si>
  <si>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</si>
  <si>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</si>
  <si>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</si>
  <si>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</si>
  <si>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</si>
  <si>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</si>
  <si>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</si>
  <si>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</si>
  <si>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</si>
  <si>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</si>
  <si>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</si>
  <si>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</si>
  <si>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</si>
  <si>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</si>
  <si>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</si>
  <si>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</si>
  <si>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</si>
  <si>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</si>
  <si>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</si>
  <si>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</si>
  <si>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</si>
  <si>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</si>
  <si>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</si>
  <si>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</si>
  <si>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</si>
  <si>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</si>
  <si>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</si>
  <si>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</si>
  <si>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</si>
  <si>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</si>
  <si>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</si>
  <si>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</si>
  <si>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</si>
  <si>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</si>
  <si>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</si>
  <si>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</si>
  <si>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</si>
  <si>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</si>
  <si>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</si>
  <si>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</si>
  <si>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</si>
  <si>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</si>
  <si>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</si>
  <si>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</si>
  <si>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</si>
  <si>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</si>
  <si>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</si>
  <si>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</si>
  <si>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</si>
  <si>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</si>
  <si>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</si>
  <si>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</si>
  <si>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</si>
  <si>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</si>
  <si>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</si>
  <si>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</si>
  <si>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</si>
  <si>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</si>
  <si>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</si>
  <si>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</si>
  <si>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</si>
  <si>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</si>
  <si>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</si>
  <si>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</si>
  <si>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</si>
  <si>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</si>
  <si>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</si>
  <si>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</si>
  <si>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</si>
  <si>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</si>
  <si>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</si>
  <si>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</si>
  <si>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</si>
  <si>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</si>
  <si>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</si>
  <si>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</si>
  <si>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</si>
  <si>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</si>
  <si>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</si>
  <si>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</si>
  <si>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</si>
  <si>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</si>
  <si>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</si>
  <si>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</si>
  <si>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</si>
  <si>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</si>
  <si>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</si>
  <si>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</si>
  <si>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</si>
  <si>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</si>
  <si>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</si>
  <si>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</si>
  <si>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</si>
  <si>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</si>
  <si>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</si>
  <si>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</si>
  <si>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</si>
  <si>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</si>
  <si>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</si>
  <si>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</si>
  <si>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</si>
  <si>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</si>
  <si>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</si>
  <si>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</si>
  <si>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</si>
  <si>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</si>
  <si>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</si>
  <si>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</si>
  <si>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</si>
  <si>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</si>
  <si>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</si>
  <si>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</si>
  <si>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</si>
  <si>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</si>
  <si>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</si>
  <si>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</si>
  <si>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</si>
  <si>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</si>
  <si>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</si>
  <si>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</si>
  <si>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</si>
  <si>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</si>
  <si>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</si>
  <si>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</si>
  <si>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</si>
  <si>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</si>
  <si>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</si>
  <si>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</si>
  <si>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</si>
  <si>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</si>
  <si>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</si>
  <si>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</si>
  <si>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</si>
  <si>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</si>
  <si>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</si>
  <si>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</si>
  <si>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</si>
  <si>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</si>
  <si>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</si>
  <si>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</si>
  <si>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</si>
  <si>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</si>
  <si>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</si>
  <si>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</si>
  <si>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</si>
  <si>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</si>
  <si>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</si>
  <si>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</si>
  <si>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</si>
  <si>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</si>
  <si>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</si>
  <si>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</si>
  <si>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</si>
  <si>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</si>
  <si>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</si>
  <si>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</si>
  <si>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</si>
  <si>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</si>
  <si>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</si>
  <si>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</si>
  <si>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</si>
  <si>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</si>
  <si>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</si>
  <si>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</si>
  <si>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</si>
  <si>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</si>
  <si>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</si>
  <si>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</si>
  <si>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</si>
  <si>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</si>
  <si>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</si>
  <si>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</si>
  <si>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</si>
  <si>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</si>
  <si>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</si>
  <si>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</si>
  <si>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</si>
  <si>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</si>
  <si>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</si>
  <si>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</si>
  <si>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</si>
  <si>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</si>
  <si>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</si>
  <si>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</si>
  <si>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</si>
  <si>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</si>
  <si>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</si>
  <si>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</si>
  <si>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</si>
  <si>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</si>
  <si>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</si>
  <si>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</si>
  <si>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</si>
  <si>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</si>
  <si>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</si>
  <si>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</si>
  <si>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</si>
  <si>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</si>
  <si>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</si>
  <si>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</si>
  <si>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</si>
  <si>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</si>
  <si>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</si>
  <si>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</si>
  <si>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</si>
  <si>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</si>
  <si>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</si>
  <si>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</si>
  <si>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</si>
  <si>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</si>
  <si>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</si>
  <si>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</si>
  <si>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</si>
  <si>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</si>
  <si>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</si>
  <si>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</si>
  <si>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</si>
  <si>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</si>
  <si>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</si>
  <si>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</si>
  <si>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</si>
  <si>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</si>
  <si>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</si>
  <si>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</si>
  <si>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</si>
  <si>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</si>
  <si>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</si>
  <si>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</si>
  <si>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</si>
  <si>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</si>
  <si>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</si>
  <si>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</si>
  <si>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</si>
  <si>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</si>
  <si>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</si>
  <si>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</si>
  <si>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</si>
  <si>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</si>
  <si>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</si>
  <si>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</si>
  <si>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</si>
  <si>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</si>
  <si>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</si>
  <si>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</si>
  <si>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</si>
  <si>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</si>
  <si>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</si>
  <si>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</si>
  <si>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</si>
  <si>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</si>
  <si>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</si>
  <si>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</si>
  <si>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</si>
  <si>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</si>
  <si>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</si>
  <si>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</si>
  <si>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</si>
  <si>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</si>
  <si>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</si>
  <si>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</si>
  <si>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</si>
  <si>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</si>
  <si>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</si>
  <si>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</si>
  <si>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</si>
  <si>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</si>
  <si>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</si>
  <si>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</si>
  <si>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</si>
  <si>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</si>
  <si>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</si>
  <si>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</si>
  <si>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</si>
  <si>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</si>
  <si>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</si>
  <si>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</si>
  <si>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</si>
  <si>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</si>
  <si>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</si>
  <si>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</si>
  <si>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</si>
  <si>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</si>
  <si>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</si>
  <si>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</si>
  <si>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</si>
  <si>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</si>
  <si>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</si>
  <si>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</si>
  <si>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</si>
  <si>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</si>
  <si>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</si>
  <si>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</si>
  <si>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</si>
  <si>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</si>
  <si>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</si>
  <si>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</si>
  <si>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</si>
  <si>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</si>
  <si>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</si>
  <si>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</si>
  <si>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</si>
  <si>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</si>
  <si>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</si>
  <si>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</si>
  <si>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</si>
  <si>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</si>
  <si>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</si>
  <si>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</si>
  <si>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</si>
  <si>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</si>
  <si>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</si>
  <si>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</si>
  <si>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</si>
  <si>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</si>
  <si>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</si>
  <si>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</si>
  <si>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</si>
  <si>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</si>
  <si>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</si>
  <si>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</si>
  <si>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</si>
  <si>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</si>
  <si>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</si>
  <si>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</si>
  <si>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</si>
  <si>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</si>
  <si>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</si>
  <si>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</si>
  <si>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</si>
  <si>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</si>
  <si>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</si>
  <si>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</si>
  <si>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</si>
  <si>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</si>
  <si>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</si>
  <si>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</si>
  <si>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</si>
  <si>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</si>
  <si>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</si>
  <si>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</si>
  <si>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</si>
  <si>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</si>
  <si>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</si>
  <si>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</si>
  <si>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</si>
  <si>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</si>
  <si>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</si>
  <si>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</si>
  <si>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</si>
  <si>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</si>
  <si>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</si>
  <si>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</si>
  <si>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</si>
  <si>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</si>
  <si>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</si>
  <si>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</si>
  <si>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</si>
  <si>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</si>
  <si>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</si>
  <si>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</si>
  <si>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</si>
  <si>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</si>
  <si>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</si>
  <si>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</si>
  <si>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</si>
  <si>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</si>
  <si>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</si>
  <si>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</si>
  <si>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</si>
  <si>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</si>
  <si>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</si>
  <si>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</si>
  <si>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</si>
  <si>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</si>
  <si>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</si>
  <si>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</si>
  <si>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</si>
  <si>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</si>
  <si>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</si>
  <si>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</si>
  <si>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</si>
  <si>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</si>
  <si>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</si>
  <si>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</si>
  <si>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</si>
  <si>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</si>
  <si>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</si>
  <si>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</si>
  <si>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</si>
  <si>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</si>
  <si>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</si>
  <si>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</si>
  <si>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</si>
  <si>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</si>
  <si>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</si>
  <si>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</si>
  <si>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</si>
  <si>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</si>
  <si>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</si>
  <si>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</si>
  <si>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</si>
  <si>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</si>
  <si>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</si>
  <si>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</si>
  <si>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</si>
  <si>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</si>
  <si>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</si>
  <si>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</si>
  <si>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</si>
  <si>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</si>
  <si>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</si>
  <si>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</si>
  <si>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</si>
  <si>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</si>
  <si>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</si>
  <si>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</si>
  <si>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</si>
  <si>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</si>
  <si>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</si>
  <si>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</si>
  <si>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</si>
  <si>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</si>
  <si>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</si>
  <si>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</si>
  <si>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</si>
  <si>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</si>
  <si>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</si>
  <si>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</si>
  <si>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</si>
  <si>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</si>
  <si>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</si>
  <si>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</si>
  <si>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</si>
  <si>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</si>
  <si>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</si>
  <si>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</si>
  <si>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</si>
  <si>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</si>
  <si>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</si>
  <si>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</si>
  <si>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</si>
  <si>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</si>
  <si>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</si>
  <si>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</si>
  <si>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</si>
  <si>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</si>
  <si>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</si>
  <si>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</si>
  <si>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</si>
  <si>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</si>
  <si>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</si>
  <si>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</si>
  <si>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</si>
  <si>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</si>
  <si>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</si>
  <si>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</si>
  <si>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</si>
  <si>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</si>
  <si>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</si>
  <si>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</si>
  <si>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</si>
  <si>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</si>
  <si>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</si>
  <si>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</si>
  <si>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</si>
  <si>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</si>
  <si>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</si>
  <si>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</si>
  <si>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</si>
  <si>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</si>
  <si>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</si>
  <si>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</si>
  <si>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</si>
  <si>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</si>
  <si>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</si>
  <si>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</si>
  <si>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</si>
  <si>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</si>
  <si>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</si>
  <si>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</si>
  <si>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</si>
  <si>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</si>
  <si>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</si>
  <si>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</si>
  <si>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</si>
  <si>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</si>
  <si>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</si>
  <si>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</si>
  <si>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</si>
  <si>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</si>
  <si>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</si>
  <si>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</si>
  <si>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</si>
  <si>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</si>
  <si>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</si>
  <si>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</si>
  <si>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</si>
  <si>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</si>
  <si>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</si>
  <si>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</si>
  <si>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</si>
  <si>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</si>
  <si>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</si>
  <si>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</si>
  <si>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</si>
  <si>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</si>
  <si>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</si>
  <si>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</si>
  <si>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</si>
  <si>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</si>
  <si>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</si>
  <si>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</si>
  <si>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</si>
  <si>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</si>
  <si>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</si>
  <si>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</si>
  <si>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</si>
  <si>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</si>
  <si>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</si>
  <si>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</si>
  <si>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</si>
  <si>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</si>
  <si>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</si>
  <si>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</si>
  <si>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</si>
  <si>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</si>
  <si>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</si>
  <si>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</si>
  <si>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</si>
  <si>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</si>
  <si>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</si>
  <si>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</si>
  <si>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</si>
  <si>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</si>
  <si>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</si>
  <si>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</si>
  <si>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</si>
  <si>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</si>
  <si>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</si>
  <si>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</si>
  <si>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</si>
  <si>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</si>
  <si>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</si>
  <si>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</si>
  <si>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</si>
  <si>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</si>
  <si>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</si>
  <si>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</si>
  <si>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</si>
  <si>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</si>
  <si>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</si>
  <si>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</si>
  <si>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</si>
  <si>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</si>
  <si>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</si>
  <si>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</si>
  <si>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</si>
  <si>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</si>
  <si>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</si>
  <si>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</si>
  <si>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</si>
  <si>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</si>
  <si>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</si>
  <si>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</si>
  <si>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</si>
  <si>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</si>
  <si>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</si>
  <si>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</si>
  <si>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</si>
  <si>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</si>
  <si>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</si>
  <si>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</si>
  <si>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</si>
  <si>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</si>
  <si>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</si>
  <si>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</si>
  <si>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</si>
  <si>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</si>
  <si>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</si>
  <si>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</si>
  <si>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</si>
  <si>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</si>
  <si>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</si>
  <si>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</si>
  <si>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</si>
  <si>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</si>
  <si>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</si>
  <si>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</si>
  <si>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</si>
  <si>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</si>
  <si>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</si>
  <si>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</si>
  <si>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</si>
  <si>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</si>
  <si>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</si>
  <si>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</si>
  <si>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</si>
  <si>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</si>
  <si>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</si>
  <si>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</si>
  <si>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</si>
  <si>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</si>
  <si>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</si>
  <si>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</si>
  <si>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</si>
  <si>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</si>
  <si>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</si>
  <si>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</si>
  <si>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</si>
  <si>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</si>
  <si>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</si>
  <si>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</si>
  <si>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</si>
  <si>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</si>
  <si>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</si>
  <si>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</si>
  <si>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</si>
  <si>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</si>
  <si>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</si>
  <si>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</si>
  <si>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</si>
  <si>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</si>
  <si>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</si>
  <si>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</si>
  <si>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</si>
  <si>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</si>
  <si>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</si>
  <si>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</si>
  <si>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</si>
  <si>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</si>
  <si>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</si>
  <si>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</si>
  <si>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</si>
  <si>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</si>
  <si>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</si>
  <si>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</si>
  <si>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</si>
  <si>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</si>
  <si>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</si>
  <si>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</si>
  <si>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</si>
  <si>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</si>
  <si>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</si>
  <si>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</si>
  <si>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</si>
  <si>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</si>
  <si>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</si>
  <si>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</si>
  <si>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</si>
  <si>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</si>
  <si>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</si>
  <si>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</si>
  <si>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</si>
  <si>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</si>
  <si>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</si>
  <si>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</si>
  <si>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</si>
  <si>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</si>
  <si>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</si>
  <si>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</si>
  <si>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</si>
  <si>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</si>
  <si>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</si>
  <si>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</si>
  <si>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</si>
  <si>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</si>
  <si>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</si>
  <si>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</si>
  <si>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</si>
  <si>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</si>
  <si>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</si>
  <si>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</si>
  <si>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</si>
  <si>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</si>
  <si>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</si>
  <si>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</si>
  <si>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</si>
  <si>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</si>
  <si>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</si>
  <si>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</si>
  <si>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</si>
  <si>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</si>
  <si>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</si>
  <si>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</si>
  <si>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</si>
  <si>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</si>
  <si>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</si>
  <si>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</si>
  <si>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</si>
  <si>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</si>
  <si>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</si>
  <si>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</si>
  <si>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</si>
  <si>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</si>
  <si>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</si>
  <si>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</si>
  <si>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</si>
  <si>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</si>
  <si>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</si>
  <si>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</si>
  <si>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</si>
  <si>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</si>
  <si>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</si>
  <si>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</si>
  <si>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</si>
  <si>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</si>
  <si>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</si>
  <si>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</si>
  <si>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</si>
  <si>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</si>
  <si>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</si>
  <si>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</si>
  <si>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</si>
  <si>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</si>
  <si>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</si>
  <si>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</si>
  <si>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</si>
  <si>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</si>
  <si>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</si>
  <si>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</si>
  <si>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</si>
  <si>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</si>
  <si>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</si>
  <si>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</si>
  <si>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</si>
  <si>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</si>
  <si>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</si>
  <si>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</si>
  <si>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</si>
  <si>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</si>
  <si>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</si>
  <si>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</si>
  <si>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</si>
  <si>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</si>
  <si>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</si>
  <si>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</si>
  <si>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</si>
  <si>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</si>
  <si>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</si>
  <si>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</si>
  <si>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</si>
  <si>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</si>
  <si>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</si>
  <si>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</si>
  <si>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</si>
  <si>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</si>
  <si>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</si>
  <si>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</si>
  <si>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</si>
  <si>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</si>
  <si>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</si>
  <si>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</si>
  <si>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</si>
  <si>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</si>
  <si>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</si>
  <si>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</si>
  <si>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</si>
  <si>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</si>
  <si>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</si>
  <si>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</si>
  <si>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</si>
  <si>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</si>
  <si>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</si>
  <si>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</si>
  <si>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</si>
  <si>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</si>
  <si>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</si>
  <si>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</si>
  <si>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</si>
  <si>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</si>
  <si>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</si>
  <si>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</si>
  <si>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</si>
  <si>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</si>
  <si>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</si>
  <si>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</si>
  <si>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</si>
  <si>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</si>
  <si>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</si>
  <si>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</si>
  <si>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</si>
  <si>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</si>
  <si>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</si>
  <si>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</si>
  <si>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</si>
  <si>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</si>
  <si>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</si>
  <si>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</si>
  <si>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</si>
  <si>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</si>
  <si>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</si>
  <si>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</si>
  <si>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</si>
  <si>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</si>
  <si>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</si>
  <si>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</si>
  <si>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</si>
  <si>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</si>
  <si>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</si>
  <si>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</si>
  <si>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</si>
  <si>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</si>
  <si>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</si>
  <si>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</si>
  <si>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</si>
  <si>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</si>
  <si>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</si>
  <si>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</si>
  <si>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</si>
  <si>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</si>
  <si>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</si>
  <si>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</si>
  <si>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</si>
  <si>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</si>
  <si>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</si>
  <si>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</si>
  <si>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</si>
  <si>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</si>
  <si>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</si>
  <si>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</si>
  <si>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</si>
  <si>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</si>
  <si>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</si>
  <si>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</si>
  <si>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</si>
  <si>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</si>
  <si>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</si>
  <si>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</si>
  <si>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</si>
  <si>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</si>
  <si>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</si>
  <si>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</si>
  <si>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</si>
  <si>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</si>
  <si>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</si>
  <si>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</si>
  <si>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</si>
  <si>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</si>
  <si>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</si>
  <si>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</si>
  <si>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</si>
  <si>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</si>
  <si>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</si>
  <si>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</si>
  <si>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</si>
  <si>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</si>
  <si>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</si>
  <si>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</si>
  <si>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</si>
  <si>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</si>
  <si>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</si>
  <si>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</si>
  <si>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</si>
  <si>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</si>
  <si>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</si>
  <si>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</si>
  <si>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</si>
  <si>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</si>
  <si>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</si>
  <si>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</si>
  <si>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</si>
  <si>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</si>
  <si>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</si>
  <si>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</si>
  <si>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</si>
  <si>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</si>
  <si>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</si>
  <si>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</si>
  <si>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</si>
  <si>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</si>
  <si>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</si>
  <si>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</si>
  <si>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</si>
  <si>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</si>
  <si>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</si>
  <si>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</si>
  <si>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</si>
  <si>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</si>
  <si>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</si>
  <si>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</si>
  <si>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</si>
  <si>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</si>
  <si>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</si>
  <si>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</si>
  <si>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</si>
  <si>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</si>
  <si>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</si>
  <si>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</si>
  <si>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</si>
  <si>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</si>
  <si>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</si>
  <si>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</si>
  <si>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</si>
  <si>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</si>
  <si>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</si>
  <si>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</si>
  <si>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</si>
  <si>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</si>
  <si>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</si>
  <si>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</si>
  <si>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</si>
  <si>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</si>
  <si>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</si>
  <si>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</si>
  <si>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</si>
  <si>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</si>
  <si>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</si>
  <si>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</si>
  <si>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</si>
  <si>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</si>
  <si>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</si>
  <si>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</si>
  <si>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</si>
  <si>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</si>
  <si>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</si>
  <si>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</si>
  <si>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</si>
  <si>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</si>
  <si>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</si>
  <si>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</si>
  <si>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</si>
  <si>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</si>
  <si>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</si>
  <si>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</si>
  <si>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</si>
  <si>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</si>
  <si>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</si>
  <si>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</si>
  <si>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</si>
  <si>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</si>
  <si>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</si>
  <si>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</si>
  <si>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</si>
  <si>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</si>
  <si>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</si>
  <si>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</si>
  <si>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</si>
  <si>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</si>
  <si>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</si>
  <si>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</si>
  <si>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</si>
  <si>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</si>
  <si>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</si>
  <si>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</si>
  <si>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</si>
  <si>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</si>
  <si>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</si>
  <si>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</si>
  <si>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</si>
  <si>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</si>
  <si>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</si>
  <si>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</si>
  <si>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</si>
  <si>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</si>
  <si>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</si>
  <si>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</si>
  <si>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</si>
  <si>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</si>
  <si>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</si>
  <si>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</si>
  <si>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</si>
  <si>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</si>
  <si>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</si>
  <si>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</si>
  <si>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</si>
  <si>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</si>
  <si>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</si>
  <si>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</si>
  <si>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</si>
  <si>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</si>
  <si>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</si>
  <si>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</si>
  <si>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</si>
  <si>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</si>
  <si>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</si>
  <si>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</si>
  <si>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</si>
  <si>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</si>
  <si>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</si>
  <si>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</si>
  <si>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</si>
  <si>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</si>
  <si>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</si>
  <si>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</si>
  <si>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</si>
  <si>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</si>
  <si>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</si>
  <si>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</si>
  <si>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</si>
  <si>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</si>
  <si>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</si>
  <si>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</si>
  <si>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</si>
  <si>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</si>
  <si>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</si>
  <si>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</si>
  <si>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</si>
  <si>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</si>
  <si>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</si>
  <si>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</si>
  <si>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</si>
  <si>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</si>
  <si>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</si>
  <si>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</si>
  <si>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</si>
  <si>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</si>
  <si>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</si>
  <si>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</si>
  <si>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</si>
  <si>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</si>
  <si>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</si>
  <si>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</si>
  <si>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</si>
  <si>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</si>
  <si>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</si>
  <si>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</si>
  <si>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</si>
  <si>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</si>
  <si>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</si>
  <si>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</si>
  <si>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</si>
  <si>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</si>
  <si>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</si>
  <si>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</si>
  <si>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</si>
  <si>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</si>
  <si>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</si>
  <si>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</si>
  <si>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</si>
  <si>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</si>
  <si>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</si>
  <si>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</si>
  <si>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</si>
  <si>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</si>
  <si>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</si>
  <si>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</si>
  <si>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</si>
  <si>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</si>
  <si>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</si>
  <si>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</si>
  <si>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</si>
  <si>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</si>
  <si>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</si>
  <si>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</si>
  <si>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</si>
  <si>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</si>
  <si>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</si>
  <si>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</si>
  <si>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</si>
  <si>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</si>
  <si>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</si>
  <si>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</si>
  <si>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</si>
  <si>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</si>
  <si>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</si>
  <si>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</si>
  <si>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</si>
  <si>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</si>
  <si>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</si>
  <si>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</si>
  <si>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</si>
  <si>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</si>
  <si>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</si>
  <si>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</si>
  <si>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</si>
  <si>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</si>
  <si>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</si>
  <si>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</si>
  <si>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</si>
  <si>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</si>
  <si>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</si>
  <si>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</si>
  <si>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</si>
  <si>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</si>
  <si>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</si>
  <si>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</si>
  <si>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</si>
  <si>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</si>
  <si>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</si>
  <si>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</si>
  <si>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</si>
  <si>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</si>
  <si>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</si>
  <si>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</si>
  <si>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</si>
  <si>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</si>
  <si>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</si>
  <si>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</si>
  <si>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</si>
  <si>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</si>
  <si>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</si>
  <si>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</si>
  <si>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</si>
  <si>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</si>
  <si>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</si>
  <si>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</si>
  <si>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</si>
  <si>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</si>
  <si>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</si>
  <si>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</si>
  <si>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</si>
  <si>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</si>
  <si>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</si>
  <si>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</si>
  <si>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</si>
  <si>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</si>
  <si>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</si>
  <si>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</si>
  <si>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</si>
  <si>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</si>
  <si>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</si>
  <si>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</si>
  <si>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</si>
  <si>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</si>
  <si>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</si>
  <si>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</si>
  <si>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</si>
  <si>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</si>
  <si>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</si>
  <si>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</si>
  <si>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</si>
  <si>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</si>
  <si>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</si>
  <si>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</si>
  <si>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</si>
  <si>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</si>
  <si>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</si>
  <si>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</si>
  <si>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</si>
  <si>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</si>
  <si>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</si>
  <si>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</si>
  <si>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</si>
  <si>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</si>
  <si>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</si>
  <si>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</si>
  <si>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</si>
  <si>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</si>
  <si>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</si>
  <si>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</si>
  <si>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</si>
  <si>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</si>
  <si>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</si>
  <si>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</si>
  <si>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</si>
  <si>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</si>
  <si>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</si>
  <si>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</si>
  <si>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</si>
  <si>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</si>
  <si>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</si>
  <si>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</si>
  <si>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</si>
  <si>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</si>
  <si>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</si>
  <si>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</si>
  <si>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</si>
  <si>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</si>
  <si>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</si>
  <si>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</si>
  <si>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</si>
  <si>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</si>
  <si>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</si>
  <si>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</si>
  <si>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</si>
  <si>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</si>
  <si>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</si>
  <si>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</si>
  <si>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</si>
  <si>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</si>
  <si>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</si>
  <si>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</si>
  <si>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</si>
  <si>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</si>
  <si>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</si>
  <si>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</si>
  <si>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</si>
  <si>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</si>
  <si>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</si>
  <si>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</si>
  <si>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</si>
  <si>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</si>
  <si>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</si>
  <si>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</si>
  <si>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</si>
  <si>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</si>
  <si>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</si>
  <si>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</si>
  <si>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</si>
  <si>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</si>
  <si>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</si>
  <si>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</si>
  <si>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</si>
  <si>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</si>
  <si>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</si>
  <si>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</si>
  <si>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</si>
  <si>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</si>
  <si>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</si>
  <si>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</si>
  <si>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</si>
  <si>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</si>
  <si>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</si>
  <si>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</si>
  <si>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</si>
  <si>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</si>
  <si>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</si>
  <si>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</si>
  <si>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</si>
  <si>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</si>
  <si>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</si>
  <si>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</si>
  <si>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</si>
  <si>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</si>
  <si>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</si>
  <si>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</si>
  <si>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</si>
  <si>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</si>
  <si>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</si>
  <si>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</si>
  <si>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</si>
  <si>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</si>
  <si>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</si>
  <si>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</si>
  <si>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</si>
  <si>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</si>
  <si>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</si>
  <si>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</si>
  <si>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</si>
  <si>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</si>
  <si>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</si>
  <si>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</si>
  <si>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</si>
  <si>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</si>
  <si>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</si>
  <si>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</si>
  <si>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</si>
  <si>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</si>
  <si>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</si>
  <si>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</si>
  <si>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</si>
  <si>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</si>
  <si>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</si>
  <si>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</si>
  <si>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</si>
  <si>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</si>
  <si>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</si>
  <si>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</si>
  <si>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</si>
  <si>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</si>
  <si>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</si>
  <si>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</si>
  <si>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</si>
  <si>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</si>
  <si>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</si>
  <si>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</si>
  <si>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</si>
  <si>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</si>
  <si>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</si>
  <si>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</si>
  <si>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</si>
  <si>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</si>
  <si>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</si>
  <si>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</si>
  <si>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</si>
  <si>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</si>
  <si>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</si>
  <si>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</si>
  <si>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</si>
  <si>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</si>
  <si>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</si>
  <si>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</si>
  <si>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</si>
  <si>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</si>
  <si>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</si>
  <si>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</si>
  <si>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</si>
  <si>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</si>
  <si>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</si>
  <si>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</si>
  <si>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</si>
  <si>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</si>
  <si>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</si>
  <si>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</si>
  <si>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</si>
  <si>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</si>
  <si>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</si>
  <si>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</si>
  <si>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</si>
  <si>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</si>
  <si>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</si>
  <si>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</si>
  <si>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</si>
  <si>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</si>
  <si>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</si>
  <si>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</si>
  <si>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</si>
  <si>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</si>
  <si>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</si>
  <si>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</si>
  <si>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</si>
  <si>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</si>
  <si>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</si>
  <si>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</si>
  <si>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</si>
  <si>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</si>
  <si>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</si>
  <si>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</si>
  <si>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</si>
  <si>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</si>
  <si>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</si>
  <si>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</si>
  <si>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</si>
  <si>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</si>
  <si>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</si>
  <si>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</si>
  <si>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</si>
  <si>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</si>
  <si>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</si>
  <si>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</si>
  <si>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</si>
  <si>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</si>
  <si>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</si>
  <si>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</si>
  <si>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</si>
  <si>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</si>
  <si>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</si>
  <si>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</si>
  <si>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</si>
  <si>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</si>
  <si>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</si>
  <si>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</si>
  <si>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</si>
  <si>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</si>
  <si>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</si>
  <si>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</si>
  <si>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</si>
  <si>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</si>
  <si>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</si>
  <si>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</si>
  <si>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</si>
  <si>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</si>
  <si>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</si>
  <si>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</si>
  <si>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</si>
  <si>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</si>
  <si>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</si>
  <si>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</si>
  <si>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</si>
  <si>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</si>
  <si>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</si>
  <si>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</si>
  <si>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</si>
  <si>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</si>
  <si>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</si>
  <si>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</si>
  <si>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</si>
  <si>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</si>
  <si>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</si>
  <si>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</si>
  <si>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</si>
  <si>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</si>
  <si>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</si>
  <si>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</si>
  <si>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</si>
  <si>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</si>
  <si>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</si>
  <si>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</si>
  <si>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</si>
  <si>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</si>
  <si>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</si>
  <si>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</si>
  <si>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</si>
  <si>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</si>
  <si>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</si>
  <si>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</si>
  <si>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</si>
  <si>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</si>
  <si>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</si>
  <si>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</si>
  <si>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</si>
  <si>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</si>
  <si>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</si>
  <si>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</si>
  <si>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</si>
  <si>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</si>
  <si>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</si>
  <si>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</si>
  <si>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</si>
  <si>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</si>
  <si>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</si>
  <si>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</si>
  <si>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</si>
  <si>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</si>
  <si>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</si>
  <si>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</si>
  <si>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</si>
  <si>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</si>
  <si>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</si>
  <si>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</si>
  <si>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</si>
  <si>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</si>
  <si>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</si>
  <si>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</si>
  <si>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</si>
  <si>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</si>
  <si>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</si>
  <si>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</si>
  <si>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</si>
  <si>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</si>
  <si>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</si>
  <si>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</si>
  <si>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</si>
  <si>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</si>
  <si>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</si>
  <si>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</si>
  <si>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</si>
  <si>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</si>
  <si>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</si>
  <si>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</si>
  <si>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</si>
  <si>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</si>
  <si>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</si>
  <si>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</si>
  <si>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</si>
  <si>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</si>
  <si>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</si>
  <si>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</si>
  <si>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</si>
  <si>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</si>
  <si>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</si>
  <si>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</si>
  <si>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</si>
  <si>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</si>
  <si>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</si>
  <si>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</si>
  <si>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</si>
  <si>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</si>
  <si>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</si>
  <si>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</si>
  <si>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</si>
  <si>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</si>
  <si>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</si>
  <si>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</si>
  <si>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</si>
  <si>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</si>
  <si>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</si>
  <si>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</si>
  <si>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</si>
  <si>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</si>
  <si>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</si>
  <si>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</si>
  <si>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</si>
  <si>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</si>
  <si>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</si>
  <si>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</si>
  <si>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</si>
  <si>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</si>
  <si>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</si>
  <si>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</si>
  <si>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</si>
  <si>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</si>
  <si>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</si>
  <si>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</si>
  <si>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</si>
  <si>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</si>
  <si>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</si>
  <si>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</si>
  <si>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</si>
  <si>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</si>
  <si>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</si>
  <si>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</si>
  <si>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</si>
  <si>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</si>
  <si>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</si>
  <si>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</si>
  <si>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</si>
  <si>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</si>
  <si>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</si>
  <si>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</si>
  <si>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</si>
  <si>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</si>
  <si>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</si>
  <si>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</si>
  <si>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</si>
  <si>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</si>
  <si>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</si>
  <si>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</si>
  <si>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</si>
  <si>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</si>
  <si>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</si>
  <si>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</si>
  <si>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</si>
  <si>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</si>
  <si>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</si>
  <si>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</si>
  <si>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</si>
  <si>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</si>
  <si>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</si>
  <si>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</si>
  <si>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</si>
  <si>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</si>
  <si>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</si>
  <si>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</si>
  <si>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</si>
  <si>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</si>
  <si>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</si>
  <si>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</si>
  <si>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</si>
  <si>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</si>
  <si>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</si>
  <si>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</si>
  <si>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</si>
  <si>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</si>
  <si>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</si>
  <si>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</si>
  <si>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</si>
  <si>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</si>
  <si>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</si>
  <si>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</si>
  <si>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</si>
  <si>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</si>
  <si>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</si>
  <si>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</si>
  <si>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</si>
  <si>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</si>
  <si>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</si>
  <si>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</si>
  <si>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</si>
  <si>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</si>
  <si>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</si>
  <si>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</si>
  <si>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</si>
  <si>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</si>
  <si>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</si>
  <si>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</si>
  <si>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</si>
  <si>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</si>
  <si>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</si>
  <si>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</si>
  <si>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</si>
  <si>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</si>
  <si>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</si>
  <si>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</si>
  <si>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</si>
  <si>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</si>
  <si>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</si>
  <si>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</si>
  <si>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</si>
  <si>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</si>
  <si>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</si>
  <si>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</si>
  <si>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</si>
  <si>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</si>
  <si>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</si>
  <si>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</si>
  <si>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</si>
  <si>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</si>
  <si>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</si>
  <si>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</si>
  <si>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</si>
  <si>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</si>
  <si>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</si>
  <si>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</si>
  <si>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</si>
  <si>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</si>
  <si>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</si>
  <si>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</si>
  <si>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</si>
  <si>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</si>
  <si>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</si>
  <si>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</si>
  <si>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</si>
  <si>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</si>
  <si>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</si>
  <si>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</si>
  <si>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</si>
  <si>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</si>
  <si>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</si>
  <si>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</si>
  <si>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</si>
  <si>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</si>
  <si>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</si>
  <si>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</si>
  <si>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</si>
  <si>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</si>
  <si>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</si>
  <si>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</si>
  <si>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</si>
  <si>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</si>
  <si>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</si>
  <si>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</si>
  <si>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</si>
  <si>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</si>
  <si>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</si>
  <si>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</si>
  <si>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</si>
  <si>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</si>
  <si>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</si>
  <si>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</si>
  <si>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</si>
  <si>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</si>
  <si>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</si>
  <si>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</si>
  <si>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</si>
  <si>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</si>
  <si>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</si>
  <si>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</si>
  <si>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</si>
  <si>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</si>
  <si>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</si>
  <si>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</si>
  <si>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</si>
  <si>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</si>
  <si>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</si>
  <si>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</si>
  <si>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</si>
  <si>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</si>
  <si>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</si>
  <si>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</si>
  <si>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</si>
  <si>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</si>
  <si>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</si>
  <si>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</si>
  <si>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</si>
  <si>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</si>
  <si>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</si>
  <si>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</si>
  <si>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</si>
  <si>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</si>
  <si>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</si>
  <si>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</si>
  <si>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</si>
  <si>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</si>
  <si>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</si>
  <si>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</si>
  <si>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</si>
  <si>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</si>
  <si>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</si>
  <si>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</si>
  <si>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</si>
  <si>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</si>
  <si>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</si>
  <si>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</si>
  <si>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</si>
  <si>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</si>
  <si>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</si>
  <si>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</si>
  <si>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</si>
  <si>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</si>
  <si>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</si>
  <si>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</si>
  <si>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</si>
  <si>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</si>
  <si>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</si>
  <si>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</si>
  <si>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</si>
  <si>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</si>
  <si>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</si>
  <si>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</si>
  <si>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</si>
  <si>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</si>
  <si>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</si>
  <si>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</si>
  <si>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</si>
  <si>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</si>
  <si>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</si>
  <si>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</si>
  <si>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</si>
  <si>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</si>
  <si>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</si>
  <si>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</si>
  <si>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</si>
  <si>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</si>
  <si>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</si>
  <si>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</si>
  <si>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</si>
  <si>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</si>
  <si>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</si>
  <si>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</si>
  <si>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</si>
  <si>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</si>
  <si>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</si>
  <si>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</si>
  <si>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</si>
  <si>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</si>
  <si>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</si>
  <si>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</si>
  <si>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</si>
  <si>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</si>
  <si>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</si>
  <si>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</si>
  <si>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</si>
  <si>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</si>
  <si>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</si>
  <si>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</si>
  <si>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</si>
  <si>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</si>
  <si>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</si>
  <si>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</si>
  <si>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</si>
  <si>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</si>
  <si>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</si>
  <si>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</si>
  <si>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</si>
  <si>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</si>
  <si>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</si>
  <si>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</si>
  <si>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</si>
  <si>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</si>
  <si>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</si>
  <si>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</si>
  <si>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</si>
  <si>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</si>
  <si>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</si>
  <si>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</si>
  <si>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</si>
  <si>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</si>
  <si>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</si>
  <si>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</si>
  <si>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</si>
  <si>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</si>
  <si>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</si>
  <si>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</si>
  <si>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</si>
  <si>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</si>
  <si>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</si>
  <si>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</si>
  <si>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</si>
  <si>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</si>
  <si>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</si>
  <si>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</si>
  <si>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</si>
  <si>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</si>
  <si>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</si>
  <si>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</si>
  <si>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</si>
  <si>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</si>
  <si>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</si>
  <si>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</si>
  <si>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</si>
  <si>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</si>
  <si>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</si>
  <si>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</si>
  <si>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</si>
  <si>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</si>
  <si>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</si>
  <si>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</si>
  <si>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</si>
  <si>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</si>
  <si>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</si>
  <si>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</si>
  <si>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</si>
  <si>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</si>
  <si>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</si>
  <si>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</si>
  <si>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</si>
  <si>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</si>
  <si>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</si>
  <si>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</si>
  <si>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</si>
  <si>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</si>
  <si>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</si>
  <si>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</si>
  <si>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</si>
  <si>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</si>
  <si>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</si>
  <si>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</si>
  <si>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</si>
  <si>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</si>
  <si>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</si>
  <si>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</si>
  <si>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</si>
  <si>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</si>
  <si>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</si>
  <si>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</si>
  <si>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</si>
  <si>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</si>
  <si>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</si>
  <si>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</si>
  <si>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</si>
  <si>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</si>
  <si>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</si>
  <si>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</si>
  <si>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</si>
  <si>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</si>
  <si>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</si>
  <si>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</si>
  <si>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</si>
  <si>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</si>
  <si>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</si>
  <si>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</si>
  <si>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</si>
  <si>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</si>
  <si>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</si>
  <si>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</si>
  <si>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</si>
  <si>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</si>
  <si>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</si>
  <si>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</si>
  <si>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</si>
  <si>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</si>
  <si>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</si>
  <si>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</si>
  <si>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</si>
  <si>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</si>
  <si>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</si>
  <si>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</si>
  <si>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</si>
  <si>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</si>
  <si>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</si>
  <si>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</si>
  <si>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</si>
  <si>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</si>
  <si>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age</t>
  </si>
  <si>
    <t>Column1</t>
  </si>
  <si>
    <t>Mean</t>
  </si>
  <si>
    <t>Standard Error</t>
  </si>
  <si>
    <t>Median</t>
  </si>
  <si>
    <t>Mode</t>
  </si>
  <si>
    <t>Standard Deviation</t>
  </si>
  <si>
    <t>Sample Variance</t>
  </si>
  <si>
    <t>Kurtosis</t>
  </si>
  <si>
    <t>Skewness</t>
  </si>
  <si>
    <t>Range</t>
  </si>
  <si>
    <t>Minimum</t>
  </si>
  <si>
    <t>Maximum</t>
  </si>
  <si>
    <t>Sum</t>
  </si>
  <si>
    <t>Count</t>
  </si>
  <si>
    <t>Row Labels</t>
  </si>
  <si>
    <t>Grand Total</t>
  </si>
  <si>
    <t>(blank)</t>
  </si>
  <si>
    <t>Age</t>
  </si>
  <si>
    <t>Count of Grow skills for my current role</t>
  </si>
  <si>
    <t>Count of Start a new career in this field</t>
  </si>
  <si>
    <t>Count of Grow skills for my current role2</t>
  </si>
  <si>
    <t>Count of Help move from academia to industry</t>
  </si>
  <si>
    <t>Count of Help prepare for an advanced degree</t>
  </si>
  <si>
    <t>Count of age</t>
  </si>
  <si>
    <t>Total Count of age</t>
  </si>
  <si>
    <t>Total Count of Grow skills for my current role</t>
  </si>
  <si>
    <t>Total Count of Help prepare for an advanced degree</t>
  </si>
  <si>
    <t>Total Count of Help move from academia to industry</t>
  </si>
  <si>
    <t>Total Count of Grow skills for my current role2</t>
  </si>
  <si>
    <t>Total Count of Start a new career in this field</t>
  </si>
  <si>
    <t>Count of Artificial Intelligence</t>
  </si>
  <si>
    <t>Count of Data Analyst</t>
  </si>
  <si>
    <t>Count of Machine Learning Engineer</t>
  </si>
  <si>
    <t>Count of Intro to Programming</t>
  </si>
  <si>
    <t>Count of Business Analyst</t>
  </si>
  <si>
    <t>MINMIUM</t>
  </si>
  <si>
    <t>FIRST QUARTILE</t>
  </si>
  <si>
    <t>median</t>
  </si>
  <si>
    <t>third quartile</t>
  </si>
  <si>
    <t>maxiumum</t>
  </si>
  <si>
    <t>study hours statistics</t>
  </si>
  <si>
    <t xml:space="preserve">statistical summary of hrs/week spending </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</si>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</sst>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3" tint="0.59999389629810485"/>
        <bgColor indexed="64"/>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4" fontId="0" fillId="0" borderId="0" xfId="0" applyNumberFormat="1"/>
    <xf numFmtId="16" fontId="0" fillId="0" borderId="0" xfId="0" applyNumberFormat="1"/>
    <xf numFmtId="0" fontId="0" fillId="0" borderId="0" xfId="0" applyAlignment="1">
      <alignment wrapText="1"/>
    </xf>
    <xf numFmtId="20" fontId="0" fillId="0" borderId="0" xfId="0" applyNumberFormat="1"/>
    <xf numFmtId="0" fontId="0" fillId="0" borderId="0" xfId="0" applyNumberFormat="1"/>
    <xf numFmtId="1"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xf numFmtId="0" fontId="14" fillId="0" borderId="0" xfId="0" applyFont="1" applyFill="1" applyBorder="1" applyAlignment="1"/>
    <xf numFmtId="0" fontId="0" fillId="0" borderId="0" xfId="0" pivotButton="1"/>
    <xf numFmtId="0" fontId="0" fillId="0" borderId="0" xfId="0" applyAlignment="1">
      <alignment horizontal="left"/>
    </xf>
    <xf numFmtId="1" fontId="0" fillId="0" borderId="0" xfId="0" applyNumberFormat="1" applyAlignment="1">
      <alignment horizontal="left" indent="1"/>
    </xf>
    <xf numFmtId="0" fontId="16" fillId="33" borderId="12" xfId="0" applyFont="1" applyFill="1" applyBorder="1" applyAlignment="1">
      <alignment horizontal="left"/>
    </xf>
    <xf numFmtId="0" fontId="16" fillId="33" borderId="12" xfId="0" applyNumberFormat="1" applyFont="1" applyFill="1" applyBorder="1"/>
    <xf numFmtId="0" fontId="18" fillId="34" borderId="11" xfId="0" applyFont="1" applyFill="1" applyBorder="1" applyAlignment="1">
      <alignment horizontal="center"/>
    </xf>
    <xf numFmtId="0" fontId="0" fillId="34" borderId="0" xfId="0" applyFill="1" applyAlignment="1">
      <alignment horizontal="center"/>
    </xf>
    <xf numFmtId="0" fontId="0" fillId="35" borderId="0" xfId="0" applyFill="1"/>
    <xf numFmtId="0" fontId="0"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cat>
            <c:strRef>
              <c:f>'cause to attend nanodegress'!$C$4220:$C$4224</c:f>
              <c:strCache>
                <c:ptCount val="5"/>
                <c:pt idx="0">
                  <c:v>Total Count of Grow skills for my current role</c:v>
                </c:pt>
                <c:pt idx="1">
                  <c:v>Total Count of Help prepare for an advanced degree</c:v>
                </c:pt>
                <c:pt idx="2">
                  <c:v>Total Count of Help move from academia to industry</c:v>
                </c:pt>
                <c:pt idx="3">
                  <c:v>Total Count of Grow skills for my current role2</c:v>
                </c:pt>
                <c:pt idx="4">
                  <c:v>Total Count of Start a new career in this field</c:v>
                </c:pt>
              </c:strCache>
            </c:strRef>
          </c:cat>
          <c:val>
            <c:numRef>
              <c:f>'cause to attend nanodegress'!$D$4220:$D$4224</c:f>
              <c:numCache>
                <c:formatCode>General</c:formatCode>
                <c:ptCount val="5"/>
                <c:pt idx="0">
                  <c:v>312</c:v>
                </c:pt>
                <c:pt idx="1">
                  <c:v>124</c:v>
                </c:pt>
                <c:pt idx="2">
                  <c:v>88</c:v>
                </c:pt>
                <c:pt idx="3">
                  <c:v>312</c:v>
                </c:pt>
                <c:pt idx="4">
                  <c:v>415</c:v>
                </c:pt>
              </c:numCache>
            </c:numRef>
          </c:val>
          <c:extLst>
            <c:ext xmlns:c16="http://schemas.microsoft.com/office/drawing/2014/chart" uri="{C3380CC4-5D6E-409C-BE32-E72D297353CC}">
              <c16:uniqueId val="{00000000-A872-4937-8FC0-093D0240294B}"/>
            </c:ext>
          </c:extLst>
        </c:ser>
        <c:dLbls>
          <c:showLegendKey val="0"/>
          <c:showVal val="0"/>
          <c:showCatName val="0"/>
          <c:showSerName val="0"/>
          <c:showPercent val="0"/>
          <c:showBubbleSize val="0"/>
        </c:dLbls>
        <c:gapWidth val="182"/>
        <c:overlap val="-50"/>
        <c:axId val="474991552"/>
        <c:axId val="474994464"/>
      </c:barChart>
      <c:catAx>
        <c:axId val="47499155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cause</a:t>
                </a:r>
                <a:r>
                  <a:rPr lang="en-US" baseline="0"/>
                  <a:t> to attend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4994464"/>
        <c:crosses val="autoZero"/>
        <c:auto val="1"/>
        <c:lblAlgn val="ctr"/>
        <c:lblOffset val="100"/>
        <c:noMultiLvlLbl val="0"/>
      </c:catAx>
      <c:valAx>
        <c:axId val="4749944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students</a:t>
                </a:r>
              </a:p>
            </c:rich>
          </c:tx>
          <c:layout>
            <c:manualLayout>
              <c:xMode val="edge"/>
              <c:yMode val="edge"/>
              <c:x val="0.66620144356955369"/>
              <c:y val="0.861180373286672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499155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 (1).xlsx]job level vs degress!PivotTable10</c:name>
    <c:fmtId val="0"/>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'job level vs degress'!$B$3</c:f>
              <c:strCache>
                <c:ptCount val="1"/>
                <c:pt idx="0">
                  <c:v>Count of Artificial Intelligence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level vs degress'!$A$4:$A$13</c:f>
              <c:strCache>
                <c:ptCount val="9"/>
                <c:pt idx="0">
                  <c:v>C-Level</c:v>
                </c:pt>
                <c:pt idx="1">
                  <c:v>Director</c:v>
                </c:pt>
                <c:pt idx="2">
                  <c:v>Individual Contributor</c:v>
                </c:pt>
                <c:pt idx="3">
                  <c:v>Intern</c:v>
                </c:pt>
                <c:pt idx="4">
                  <c:v>Manager</c:v>
                </c:pt>
                <c:pt idx="5">
                  <c:v>Not Applicable</c:v>
                </c:pt>
                <c:pt idx="6">
                  <c:v>President</c:v>
                </c:pt>
                <c:pt idx="7">
                  <c:v>Vice President</c:v>
                </c:pt>
                <c:pt idx="8">
                  <c:v>(blank)</c:v>
                </c:pt>
              </c:strCache>
            </c:strRef>
          </c:cat>
          <c:val>
            <c:numRef>
              <c:f>'job level vs degress'!$B$4:$B$13</c:f>
              <c:numCache>
                <c:formatCode>General</c:formatCode>
                <c:ptCount val="9"/>
                <c:pt idx="0">
                  <c:v>6</c:v>
                </c:pt>
                <c:pt idx="1">
                  <c:v>5</c:v>
                </c:pt>
                <c:pt idx="2">
                  <c:v>42</c:v>
                </c:pt>
                <c:pt idx="3">
                  <c:v>5</c:v>
                </c:pt>
                <c:pt idx="4">
                  <c:v>17</c:v>
                </c:pt>
                <c:pt idx="5">
                  <c:v>14</c:v>
                </c:pt>
                <c:pt idx="7">
                  <c:v>2</c:v>
                </c:pt>
                <c:pt idx="8">
                  <c:v>20</c:v>
                </c:pt>
              </c:numCache>
            </c:numRef>
          </c:val>
          <c:extLst>
            <c:ext xmlns:c16="http://schemas.microsoft.com/office/drawing/2014/chart" uri="{C3380CC4-5D6E-409C-BE32-E72D297353CC}">
              <c16:uniqueId val="{00000000-788E-4046-BECB-24B3FC6CF7B1}"/>
            </c:ext>
          </c:extLst>
        </c:ser>
        <c:ser>
          <c:idx val="1"/>
          <c:order val="1"/>
          <c:tx>
            <c:strRef>
              <c:f>'job level vs degress'!$C$3</c:f>
              <c:strCache>
                <c:ptCount val="1"/>
                <c:pt idx="0">
                  <c:v>Count of Intro to Programming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level vs degress'!$A$4:$A$13</c:f>
              <c:strCache>
                <c:ptCount val="9"/>
                <c:pt idx="0">
                  <c:v>C-Level</c:v>
                </c:pt>
                <c:pt idx="1">
                  <c:v>Director</c:v>
                </c:pt>
                <c:pt idx="2">
                  <c:v>Individual Contributor</c:v>
                </c:pt>
                <c:pt idx="3">
                  <c:v>Intern</c:v>
                </c:pt>
                <c:pt idx="4">
                  <c:v>Manager</c:v>
                </c:pt>
                <c:pt idx="5">
                  <c:v>Not Applicable</c:v>
                </c:pt>
                <c:pt idx="6">
                  <c:v>President</c:v>
                </c:pt>
                <c:pt idx="7">
                  <c:v>Vice President</c:v>
                </c:pt>
                <c:pt idx="8">
                  <c:v>(blank)</c:v>
                </c:pt>
              </c:strCache>
            </c:strRef>
          </c:cat>
          <c:val>
            <c:numRef>
              <c:f>'job level vs degress'!$C$4:$C$13</c:f>
              <c:numCache>
                <c:formatCode>General</c:formatCode>
                <c:ptCount val="9"/>
                <c:pt idx="2">
                  <c:v>6</c:v>
                </c:pt>
                <c:pt idx="4">
                  <c:v>5</c:v>
                </c:pt>
                <c:pt idx="5">
                  <c:v>2</c:v>
                </c:pt>
                <c:pt idx="8">
                  <c:v>10</c:v>
                </c:pt>
              </c:numCache>
            </c:numRef>
          </c:val>
          <c:extLst>
            <c:ext xmlns:c16="http://schemas.microsoft.com/office/drawing/2014/chart" uri="{C3380CC4-5D6E-409C-BE32-E72D297353CC}">
              <c16:uniqueId val="{00000001-788E-4046-BECB-24B3FC6CF7B1}"/>
            </c:ext>
          </c:extLst>
        </c:ser>
        <c:ser>
          <c:idx val="2"/>
          <c:order val="2"/>
          <c:tx>
            <c:strRef>
              <c:f>'job level vs degress'!$D$3</c:f>
              <c:strCache>
                <c:ptCount val="1"/>
                <c:pt idx="0">
                  <c:v>Count of Business Analyst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level vs degress'!$A$4:$A$13</c:f>
              <c:strCache>
                <c:ptCount val="9"/>
                <c:pt idx="0">
                  <c:v>C-Level</c:v>
                </c:pt>
                <c:pt idx="1">
                  <c:v>Director</c:v>
                </c:pt>
                <c:pt idx="2">
                  <c:v>Individual Contributor</c:v>
                </c:pt>
                <c:pt idx="3">
                  <c:v>Intern</c:v>
                </c:pt>
                <c:pt idx="4">
                  <c:v>Manager</c:v>
                </c:pt>
                <c:pt idx="5">
                  <c:v>Not Applicable</c:v>
                </c:pt>
                <c:pt idx="6">
                  <c:v>President</c:v>
                </c:pt>
                <c:pt idx="7">
                  <c:v>Vice President</c:v>
                </c:pt>
                <c:pt idx="8">
                  <c:v>(blank)</c:v>
                </c:pt>
              </c:strCache>
            </c:strRef>
          </c:cat>
          <c:val>
            <c:numRef>
              <c:f>'job level vs degress'!$D$4:$D$13</c:f>
              <c:numCache>
                <c:formatCode>General</c:formatCode>
                <c:ptCount val="9"/>
                <c:pt idx="2">
                  <c:v>4</c:v>
                </c:pt>
                <c:pt idx="4">
                  <c:v>4</c:v>
                </c:pt>
                <c:pt idx="5">
                  <c:v>2</c:v>
                </c:pt>
                <c:pt idx="6">
                  <c:v>1</c:v>
                </c:pt>
                <c:pt idx="7">
                  <c:v>1</c:v>
                </c:pt>
                <c:pt idx="8">
                  <c:v>7</c:v>
                </c:pt>
              </c:numCache>
            </c:numRef>
          </c:val>
          <c:extLst>
            <c:ext xmlns:c16="http://schemas.microsoft.com/office/drawing/2014/chart" uri="{C3380CC4-5D6E-409C-BE32-E72D297353CC}">
              <c16:uniqueId val="{00000002-788E-4046-BECB-24B3FC6CF7B1}"/>
            </c:ext>
          </c:extLst>
        </c:ser>
        <c:ser>
          <c:idx val="3"/>
          <c:order val="3"/>
          <c:tx>
            <c:strRef>
              <c:f>'job level vs degress'!$E$3</c:f>
              <c:strCache>
                <c:ptCount val="1"/>
                <c:pt idx="0">
                  <c:v>Count of Machine Learning Engineer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level vs degress'!$A$4:$A$13</c:f>
              <c:strCache>
                <c:ptCount val="9"/>
                <c:pt idx="0">
                  <c:v>C-Level</c:v>
                </c:pt>
                <c:pt idx="1">
                  <c:v>Director</c:v>
                </c:pt>
                <c:pt idx="2">
                  <c:v>Individual Contributor</c:v>
                </c:pt>
                <c:pt idx="3">
                  <c:v>Intern</c:v>
                </c:pt>
                <c:pt idx="4">
                  <c:v>Manager</c:v>
                </c:pt>
                <c:pt idx="5">
                  <c:v>Not Applicable</c:v>
                </c:pt>
                <c:pt idx="6">
                  <c:v>President</c:v>
                </c:pt>
                <c:pt idx="7">
                  <c:v>Vice President</c:v>
                </c:pt>
                <c:pt idx="8">
                  <c:v>(blank)</c:v>
                </c:pt>
              </c:strCache>
            </c:strRef>
          </c:cat>
          <c:val>
            <c:numRef>
              <c:f>'job level vs degress'!$E$4:$E$13</c:f>
              <c:numCache>
                <c:formatCode>General</c:formatCode>
                <c:ptCount val="9"/>
                <c:pt idx="0">
                  <c:v>9</c:v>
                </c:pt>
                <c:pt idx="1">
                  <c:v>7</c:v>
                </c:pt>
                <c:pt idx="2">
                  <c:v>91</c:v>
                </c:pt>
                <c:pt idx="3">
                  <c:v>11</c:v>
                </c:pt>
                <c:pt idx="4">
                  <c:v>24</c:v>
                </c:pt>
                <c:pt idx="5">
                  <c:v>22</c:v>
                </c:pt>
                <c:pt idx="6">
                  <c:v>2</c:v>
                </c:pt>
                <c:pt idx="7">
                  <c:v>2</c:v>
                </c:pt>
                <c:pt idx="8">
                  <c:v>67</c:v>
                </c:pt>
              </c:numCache>
            </c:numRef>
          </c:val>
          <c:extLst>
            <c:ext xmlns:c16="http://schemas.microsoft.com/office/drawing/2014/chart" uri="{C3380CC4-5D6E-409C-BE32-E72D297353CC}">
              <c16:uniqueId val="{00000003-788E-4046-BECB-24B3FC6CF7B1}"/>
            </c:ext>
          </c:extLst>
        </c:ser>
        <c:ser>
          <c:idx val="4"/>
          <c:order val="4"/>
          <c:tx>
            <c:strRef>
              <c:f>'job level vs degress'!$F$3</c:f>
              <c:strCache>
                <c:ptCount val="1"/>
                <c:pt idx="0">
                  <c:v>Count of Data Analyst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level vs degress'!$A$4:$A$13</c:f>
              <c:strCache>
                <c:ptCount val="9"/>
                <c:pt idx="0">
                  <c:v>C-Level</c:v>
                </c:pt>
                <c:pt idx="1">
                  <c:v>Director</c:v>
                </c:pt>
                <c:pt idx="2">
                  <c:v>Individual Contributor</c:v>
                </c:pt>
                <c:pt idx="3">
                  <c:v>Intern</c:v>
                </c:pt>
                <c:pt idx="4">
                  <c:v>Manager</c:v>
                </c:pt>
                <c:pt idx="5">
                  <c:v>Not Applicable</c:v>
                </c:pt>
                <c:pt idx="6">
                  <c:v>President</c:v>
                </c:pt>
                <c:pt idx="7">
                  <c:v>Vice President</c:v>
                </c:pt>
                <c:pt idx="8">
                  <c:v>(blank)</c:v>
                </c:pt>
              </c:strCache>
            </c:strRef>
          </c:cat>
          <c:val>
            <c:numRef>
              <c:f>'job level vs degress'!$F$4:$F$13</c:f>
              <c:numCache>
                <c:formatCode>General</c:formatCode>
                <c:ptCount val="9"/>
                <c:pt idx="0">
                  <c:v>3</c:v>
                </c:pt>
                <c:pt idx="1">
                  <c:v>3</c:v>
                </c:pt>
                <c:pt idx="2">
                  <c:v>63</c:v>
                </c:pt>
                <c:pt idx="3">
                  <c:v>5</c:v>
                </c:pt>
                <c:pt idx="4">
                  <c:v>18</c:v>
                </c:pt>
                <c:pt idx="5">
                  <c:v>14</c:v>
                </c:pt>
                <c:pt idx="6">
                  <c:v>1</c:v>
                </c:pt>
                <c:pt idx="8">
                  <c:v>50</c:v>
                </c:pt>
              </c:numCache>
            </c:numRef>
          </c:val>
          <c:extLst>
            <c:ext xmlns:c16="http://schemas.microsoft.com/office/drawing/2014/chart" uri="{C3380CC4-5D6E-409C-BE32-E72D297353CC}">
              <c16:uniqueId val="{00000004-788E-4046-BECB-24B3FC6CF7B1}"/>
            </c:ext>
          </c:extLst>
        </c:ser>
        <c:dLbls>
          <c:showLegendKey val="0"/>
          <c:showVal val="0"/>
          <c:showCatName val="0"/>
          <c:showSerName val="0"/>
          <c:showPercent val="0"/>
          <c:showBubbleSize val="0"/>
        </c:dLbls>
        <c:gapWidth val="100"/>
        <c:overlap val="-24"/>
        <c:axId val="533653232"/>
        <c:axId val="533655312"/>
      </c:barChart>
      <c:catAx>
        <c:axId val="5336532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job role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655312"/>
        <c:crosses val="autoZero"/>
        <c:auto val="1"/>
        <c:lblAlgn val="ctr"/>
        <c:lblOffset val="100"/>
        <c:noMultiLvlLbl val="0"/>
      </c:catAx>
      <c:valAx>
        <c:axId val="533655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n.of students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65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_xlchart.v2.1</cx:f>
      </cx:numDim>
    </cx:data>
  </cx:chartData>
  <cx:chart>
    <cx:title pos="t" align="ctr" overlay="0">
      <cx:tx>
        <cx:txData>
          <cx:v>Age distribution </cx:v>
        </cx:txData>
      </cx:tx>
      <cx:txPr>
        <a:bodyPr vertOverflow="overflow" horzOverflow="overflow" wrap="square" lIns="0" tIns="0" rIns="0" bIns="0"/>
        <a:lstStyle/>
        <a:p>
          <a:pPr algn="ctr" rtl="0">
            <a:defRPr sz="1400" b="0">
              <a:solidFill>
                <a:srgbClr val="595959"/>
              </a:solidFill>
              <a:latin typeface="Calibri" panose="020F0502020204030204" pitchFamily="34" charset="0"/>
              <a:ea typeface="Calibri" panose="020F0502020204030204" pitchFamily="34" charset="0"/>
              <a:cs typeface="Calibri" panose="020F0502020204030204" pitchFamily="34" charset="0"/>
            </a:defRPr>
          </a:pPr>
          <a:r>
            <a:rPr lang="en-US" sz="1400" b="0">
              <a:solidFill>
                <a:srgbClr val="595959"/>
              </a:solidFill>
              <a:latin typeface="Calibri" panose="020F0502020204030204" pitchFamily="34" charset="0"/>
              <a:cs typeface="Calibri" panose="020F0502020204030204" pitchFamily="34" charset="0"/>
            </a:rPr>
            <a:t>Age distribution </a:t>
          </a:r>
        </a:p>
      </cx:txPr>
    </cx:title>
    <cx:plotArea>
      <cx:plotAreaRegion>
        <cx:series layoutId="clusteredColumn" uniqueId="{04278F98-EB87-4343-8148-3C93DE739364}">
          <cx:dataId val="0"/>
          <cx:layoutPr>
            <cx:visibility meanLine="0" meanMarker="1" nonoutliers="0" outliers="1"/>
            <cx:binning intervalClosed="r"/>
          </cx:layoutPr>
        </cx:series>
      </cx:plotAreaRegion>
      <cx:axis id="0">
        <cx:catScaling gapWidth="1"/>
        <cx:title>
          <cx:tx>
            <cx:txData>
              <cx:v>age range  </cx:v>
            </cx:txData>
          </cx:tx>
          <cx:txPr>
            <a:bodyPr spcFirstLastPara="1" vertOverflow="ellipsis" wrap="square" lIns="0" tIns="0" rIns="0" bIns="0" anchor="ctr" anchorCtr="1"/>
            <a:lstStyle/>
            <a:p>
              <a:pPr algn="ctr">
                <a:defRPr/>
              </a:pPr>
              <a:r>
                <a:rPr lang="en-US"/>
                <a:t>age range  </a:t>
              </a:r>
            </a:p>
          </cx:txPr>
        </cx:title>
        <cx:tickLabels/>
      </cx:axis>
      <cx:axis id="1">
        <cx:valScaling/>
        <cx:title>
          <cx:tx>
            <cx:txData>
              <cx:v>frequency</cx:v>
            </cx:txData>
          </cx:tx>
          <cx:txPr>
            <a:bodyPr spcFirstLastPara="1" vertOverflow="ellipsis" wrap="square" lIns="0" tIns="0" rIns="0" bIns="0" anchor="ctr" anchorCtr="1"/>
            <a:lstStyle/>
            <a:p>
              <a:pPr algn="ctr">
                <a:defRPr/>
              </a:pPr>
              <a:r>
                <a:rPr lang="en-US"/>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title pos="t" align="ctr" overlay="0">
      <cx:tx>
        <cx:txData>
          <cx:v>age</cx:v>
        </cx:txData>
      </cx:tx>
      <cx:txPr>
        <a:bodyPr rot="0" spcFirstLastPara="1" vertOverflow="ellipsis" vert="horz" wrap="square" lIns="0" tIns="0" rIns="0" bIns="0" anchor="ctr" anchorCtr="1"/>
        <a:lstStyle/>
        <a:p>
          <a:pPr algn="ctr">
            <a:defRPr/>
          </a:pPr>
          <a:r>
            <a:rPr lang="en-US"/>
            <a:t>age</a:t>
          </a:r>
        </a:p>
      </cx:txPr>
    </cx:title>
    <cx:plotArea>
      <cx:plotAreaRegion>
        <cx:series layoutId="boxWhisker" uniqueId="{7EAFD6AA-AEAF-439C-8808-DF4114AF4504}">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_xlchart.v2.3</cx:f>
      </cx:numDim>
    </cx:data>
  </cx:chartData>
  <cx:chart>
    <cx:title pos="t" align="ctr" overlay="0">
      <cx:tx>
        <cx:txData>
          <cx:v>hrs study </cx:v>
        </cx:txData>
      </cx:tx>
      <cx:txPr>
        <a:bodyPr rot="0" spcFirstLastPara="1" vertOverflow="ellipsis" vert="horz" wrap="square" lIns="0" tIns="0" rIns="0" bIns="0" anchor="ctr" anchorCtr="1"/>
        <a:lstStyle/>
        <a:p>
          <a:pPr algn="ctr">
            <a:defRPr/>
          </a:pPr>
          <a:r>
            <a:rPr lang="en-US"/>
            <a:t>hrs study </a:t>
          </a:r>
        </a:p>
      </cx:txPr>
    </cx:title>
    <cx:plotArea>
      <cx:plotAreaRegion>
        <cx:series layoutId="boxWhisker" uniqueId="{54F1B041-0F04-45D2-B23A-C402567C713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_xlchart.v2.5</cx:f>
      </cx:numDim>
    </cx:data>
    <cx:data id="1">
      <cx:numDim type="val">
        <cx:f>_xlchart.v2.7</cx:f>
      </cx:numDim>
    </cx:data>
  </cx:chartData>
  <cx:chart>
    <cx:title pos="t" align="ctr" overlay="0">
      <cx:tx>
        <cx:txData>
          <cx:v>study hrs distribution</cx:v>
        </cx:txData>
      </cx:tx>
      <cx:txPr>
        <a:bodyPr spcFirstLastPara="1" vertOverflow="ellipsis" wrap="square" lIns="0" tIns="0" rIns="0" bIns="0" anchor="ctr" anchorCtr="1"/>
        <a:lstStyle/>
        <a:p>
          <a:pPr algn="ctr">
            <a:defRPr/>
          </a:pPr>
          <a:r>
            <a:rPr lang="en-US"/>
            <a:t>study hrs distribution</a:t>
          </a:r>
        </a:p>
      </cx:txPr>
    </cx:title>
    <cx:plotArea>
      <cx:plotAreaRegion>
        <cx:series layoutId="clusteredColumn" uniqueId="{2626862C-13AE-480D-B75D-DB852F33BD9A}" formatIdx="0">
          <cx:tx>
            <cx:txData>
              <cx:f>_xlchart.v2.4</cx:f>
              <cx:v>In your most recent Nanodegree program, how many hours per week did you spend consuming learning materials?</cx:v>
            </cx:txData>
          </cx:tx>
          <cx:dataId val="0"/>
          <cx:layoutPr>
            <cx:binning intervalClosed="r"/>
          </cx:layoutPr>
        </cx:series>
        <cx:series layoutId="clusteredColumn" hidden="1" uniqueId="{2374D62D-7ABE-4BC3-B8D9-88D5515D93BC}" formatIdx="1">
          <cx:tx>
            <cx:txData>
              <cx:f>_xlchart.v2.6</cx:f>
              <cx:v>Are you employed?</cx:v>
            </cx:txData>
          </cx:tx>
          <cx:dataId val="1"/>
          <cx:layoutPr>
            <cx:binning intervalClosed="r"/>
          </cx:layoutPr>
        </cx:series>
      </cx:plotAreaRegion>
      <cx:axis id="0">
        <cx:catScaling gapWidth="0"/>
        <cx:title>
          <cx:tx>
            <cx:txData>
              <cx:v>study hrs</cx:v>
            </cx:txData>
          </cx:tx>
          <cx:txPr>
            <a:bodyPr spcFirstLastPara="1" vertOverflow="ellipsis" wrap="square" lIns="0" tIns="0" rIns="0" bIns="0" anchor="ctr" anchorCtr="1"/>
            <a:lstStyle/>
            <a:p>
              <a:pPr algn="ctr">
                <a:defRPr/>
              </a:pPr>
              <a:r>
                <a:rPr lang="en-US"/>
                <a:t>study hrs</a:t>
              </a:r>
            </a:p>
          </cx:txPr>
        </cx:title>
        <cx:tickLabels/>
      </cx:axis>
      <cx:axis id="1">
        <cx:valScaling/>
        <cx:title>
          <cx:tx>
            <cx:txData>
              <cx:v>frequency</cx:v>
            </cx:txData>
          </cx:tx>
          <cx:txPr>
            <a:bodyPr spcFirstLastPara="1" vertOverflow="ellipsis" wrap="square" lIns="0" tIns="0" rIns="0" bIns="0" anchor="ctr" anchorCtr="1"/>
            <a:lstStyle/>
            <a:p>
              <a:pPr algn="ctr">
                <a:defRPr/>
              </a:pPr>
              <a:r>
                <a:rPr lang="en-US"/>
                <a:t>frequency</a:t>
              </a:r>
            </a:p>
          </cx:txPr>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_xlchart.v2.8</cx:f>
      </cx:numDim>
    </cx:data>
  </cx:chartData>
  <cx:chart>
    <cx:title pos="t" align="ctr" overlay="0"/>
    <cx:plotArea>
      <cx:plotAreaRegion>
        <cx:series layoutId="clusteredColumn" uniqueId="{2B817A7D-F698-4A3C-9B53-9A93078E1F71}">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_xlchart.v2.10</cx:f>
      </cx:numDim>
    </cx:data>
  </cx:chartData>
  <cx:chart>
    <cx:title pos="t" align="ctr" overlay="0"/>
    <cx:plotArea>
      <cx:plotAreaRegion>
        <cx:series layoutId="clusteredColumn" uniqueId="{77F263CB-77EF-4840-8059-A7948E0941D7}">
          <cx:tx>
            <cx:txData>
              <cx:f>_xlchart.v2.11</cx:f>
              <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2" Type="http://schemas.microsoft.com/office/2014/relationships/chartEx" Target="../charts/chartEx6.xml"/><Relationship Id="rId1"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5</xdr:col>
      <xdr:colOff>133350</xdr:colOff>
      <xdr:row>736</xdr:row>
      <xdr:rowOff>66675</xdr:rowOff>
    </xdr:from>
    <xdr:to>
      <xdr:col>10</xdr:col>
      <xdr:colOff>514350</xdr:colOff>
      <xdr:row>750</xdr:row>
      <xdr:rowOff>142875</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81350" y="140284200"/>
              <a:ext cx="3429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542925</xdr:colOff>
      <xdr:row>736</xdr:row>
      <xdr:rowOff>85725</xdr:rowOff>
    </xdr:from>
    <xdr:to>
      <xdr:col>17</xdr:col>
      <xdr:colOff>9525</xdr:colOff>
      <xdr:row>750</xdr:row>
      <xdr:rowOff>161925</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38925" y="140303250"/>
              <a:ext cx="37338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1028700</xdr:colOff>
      <xdr:row>4224</xdr:row>
      <xdr:rowOff>66675</xdr:rowOff>
    </xdr:from>
    <xdr:to>
      <xdr:col>3</xdr:col>
      <xdr:colOff>2743200</xdr:colOff>
      <xdr:row>4238</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738187</xdr:colOff>
      <xdr:row>13</xdr:row>
      <xdr:rowOff>95250</xdr:rowOff>
    </xdr:from>
    <xdr:to>
      <xdr:col>4</xdr:col>
      <xdr:colOff>476250</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485775</xdr:colOff>
      <xdr:row>738</xdr:row>
      <xdr:rowOff>114300</xdr:rowOff>
    </xdr:from>
    <xdr:to>
      <xdr:col>13</xdr:col>
      <xdr:colOff>180975</xdr:colOff>
      <xdr:row>753</xdr:row>
      <xdr:rowOff>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53750" y="1407033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5467350</xdr:colOff>
      <xdr:row>754</xdr:row>
      <xdr:rowOff>19050</xdr:rowOff>
    </xdr:from>
    <xdr:to>
      <xdr:col>4</xdr:col>
      <xdr:colOff>180975</xdr:colOff>
      <xdr:row>768</xdr:row>
      <xdr:rowOff>95250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67350" y="1436560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xdr:colOff>
      <xdr:row>8</xdr:row>
      <xdr:rowOff>9525</xdr:rowOff>
    </xdr:from>
    <xdr:to>
      <xdr:col>8</xdr:col>
      <xdr:colOff>333375</xdr:colOff>
      <xdr:row>22</xdr:row>
      <xdr:rowOff>85725</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86725" y="15335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238125</xdr:colOff>
      <xdr:row>652</xdr:row>
      <xdr:rowOff>161925</xdr:rowOff>
    </xdr:from>
    <xdr:to>
      <xdr:col>8</xdr:col>
      <xdr:colOff>552450</xdr:colOff>
      <xdr:row>718</xdr:row>
      <xdr:rowOff>47625</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05800" y="218789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31.849079513886" createdVersion="6" refreshedVersion="6" minRefreshableVersion="3" recordCount="753">
  <cacheSource type="worksheet">
    <worksheetSource ref="B1:BD754" sheet="surveydata3 (1)"/>
  </cacheSource>
  <cacheFields count="55">
    <cacheField name="Unnamed: 0" numFmtId="0">
      <sharedItems containsSemiMixedTypes="0" containsString="0" containsNumber="1" containsInteger="1" minValue="0" maxValue="752"/>
    </cacheField>
    <cacheField name="Unnamed: 0.1" numFmtId="0">
      <sharedItems containsSemiMixedTypes="0" containsString="0" containsNumber="1" containsInteger="1" minValue="0" maxValue="752"/>
    </cacheField>
    <cacheField name="Start a new career in this field" numFmtId="0">
      <sharedItems containsBlank="1" count="2">
        <m/>
        <s v="Start a new career in this field"/>
      </sharedItems>
    </cacheField>
    <cacheField name="Grow skills for my current role" numFmtId="0">
      <sharedItems containsBlank="1" count="2">
        <m/>
        <s v="Grow skills for my current role"/>
      </sharedItems>
    </cacheField>
    <cacheField name="Help move from academia to industry" numFmtId="0">
      <sharedItems containsBlank="1" count="2">
        <m/>
        <s v="Help move from academia to industry"/>
      </sharedItems>
    </cacheField>
    <cacheField name="Help prepare for an advanced degree" numFmtId="0">
      <sharedItems containsBlank="1" count="2">
        <m/>
        <s v="Help prepare for an advanced degree"/>
      </sharedItems>
    </cacheField>
    <cacheField name="General interest in the topic (personal growth and enrichment)" numFmtId="0">
      <sharedItems containsBlank="1"/>
    </cacheField>
    <cacheField name="Other" numFmtId="0">
      <sharedItems containsBlank="1"/>
    </cacheField>
    <cacheField name="What is your birthdate?" numFmtId="0">
      <sharedItems containsNonDate="0" containsDate="1" containsString="0" containsBlank="1" minDate="1940-01-01T00:00:00" maxDate="2017-12-27T00:00:00"/>
    </cacheField>
    <cacheField name="age" numFmtId="1">
      <sharedItems containsSemiMixedTypes="0" containsString="0" containsNumber="1" minValue="5.8520547945205479" maxValue="123.92054794520548" count="703">
        <n v="37.646575342465752"/>
        <n v="43.19178082191781"/>
        <n v="35.712328767123289"/>
        <n v="42.243835616438353"/>
        <n v="29.786301369863015"/>
        <n v="32.646575342465752"/>
        <n v="37.589041095890408"/>
        <n v="39.5013698630137"/>
        <n v="50.613698630136987"/>
        <n v="45.197260273972603"/>
        <n v="36.747945205479454"/>
        <n v="34.520547945205479"/>
        <n v="33.742465753424661"/>
        <n v="29.917808219178081"/>
        <n v="26.394520547945206"/>
        <n v="42.079452054794523"/>
        <n v="28.726027397260275"/>
        <n v="27.482191780821918"/>
        <n v="32.197260273972603"/>
        <n v="36.295890410958904"/>
        <n v="45.950684931506849"/>
        <n v="49.328767123287669"/>
        <n v="43.936986301369863"/>
        <n v="43.304109589041097"/>
        <n v="48.704109589041096"/>
        <n v="35.326027397260276"/>
        <n v="42.219178082191782"/>
        <n v="37.657534246575345"/>
        <n v="44.178082191780824"/>
        <n v="32.167123287671231"/>
        <n v="39.926027397260277"/>
        <n v="43.526027397260272"/>
        <n v="39.287671232876711"/>
        <n v="27.657534246575342"/>
        <n v="33.326027397260276"/>
        <n v="45.56986301369863"/>
        <n v="47.320547945205476"/>
        <n v="32.701369863013696"/>
        <n v="43.575342465753423"/>
        <n v="27.775342465753425"/>
        <n v="36.706849315068496"/>
        <n v="42.92876712328767"/>
        <n v="123.92054794520548"/>
        <n v="40.145205479452052"/>
        <n v="31.55890410958904"/>
        <n v="42.934246575342463"/>
        <n v="46.31232876712329"/>
        <n v="33.021917808219179"/>
        <n v="44.923287671232877"/>
        <n v="50.413698630136984"/>
        <n v="37.37808219178082"/>
        <n v="28.284931506849315"/>
        <n v="27.372602739726027"/>
        <n v="38.709589041095889"/>
        <n v="37.43287671232877"/>
        <n v="42.704109589041096"/>
        <n v="38.704109589041096"/>
        <n v="33.375342465753427"/>
        <n v="46.142465753424659"/>
        <n v="56.704109589041096"/>
        <n v="37.350684931506848"/>
        <n v="49.457534246575342"/>
        <n v="5.8767123287671232"/>
        <n v="29.693150684931506"/>
        <n v="40.975342465753428"/>
        <n v="38.956164383561642"/>
        <n v="36.375342465753427"/>
        <n v="40.597260273972601"/>
        <n v="6.2328767123287667"/>
        <n v="28.410958904109588"/>
        <n v="37.07123287671233"/>
        <n v="45.852054794520548"/>
        <n v="29.953424657534246"/>
        <n v="32.657534246575345"/>
        <n v="54.079452054794523"/>
        <n v="27.345205479452055"/>
        <n v="35.238356164383561"/>
        <n v="46.290410958904111"/>
        <n v="31.901369863013699"/>
        <n v="33.158904109589038"/>
        <n v="35.646575342465752"/>
        <n v="35.56986301369863"/>
        <n v="30.260273972602739"/>
        <n v="34.161643835616438"/>
        <n v="49.602739726027394"/>
        <n v="41.424657534246577"/>
        <n v="41.926027397260277"/>
        <n v="31.076712328767123"/>
        <n v="27.654794520547945"/>
        <n v="34.027397260273972"/>
        <n v="37.802739726027397"/>
        <n v="33.805479452054797"/>
        <n v="6.375342465753425"/>
        <n v="36.115068493150687"/>
        <n v="27.353424657534248"/>
        <n v="56.967123287671235"/>
        <n v="44.210958904109589"/>
        <n v="33.6"/>
        <n v="49.484931506849314"/>
        <n v="37.284931506849318"/>
        <n v="34.273972602739725"/>
        <n v="60.273972602739725"/>
        <n v="35.052054794520551"/>
        <n v="38.69041095890411"/>
        <n v="42.038356164383565"/>
        <n v="40.345205479452055"/>
        <n v="40.890410958904113"/>
        <n v="39.682191780821917"/>
        <n v="27.172602739726027"/>
        <n v="39.035616438356165"/>
        <n v="6.6684931506849319"/>
        <n v="31.92876712328767"/>
        <n v="30.528767123287672"/>
        <n v="41.652054794520545"/>
        <n v="6.3068493150684928"/>
        <n v="26.2"/>
        <n v="33.082191780821915"/>
        <n v="33.18904109589041"/>
        <n v="49.6"/>
        <n v="30.12054794520548"/>
        <n v="28.884931506849316"/>
        <n v="43.128767123287673"/>
        <n v="32.205479452054796"/>
        <n v="36.219178082191782"/>
        <n v="30.668493150684931"/>
        <n v="44.939726027397263"/>
        <n v="37.19178082191781"/>
        <n v="58"/>
        <n v="41.986301369863014"/>
        <n v="36.265753424657532"/>
        <n v="29.084931506849315"/>
        <n v="31.084931506849315"/>
        <n v="31.106849315068494"/>
        <n v="42.153424657534245"/>
        <n v="43.334246575342469"/>
        <n v="31.109589041095891"/>
        <n v="30.723287671232878"/>
        <n v="33.468493150684928"/>
        <n v="33.824657534246576"/>
        <n v="35.827397260273976"/>
        <n v="30.594520547945205"/>
        <n v="34.769863013698632"/>
        <n v="33.646575342465752"/>
        <n v="40.454794520547942"/>
        <n v="31.142465753424659"/>
        <n v="38.298630136986304"/>
        <n v="43.046575342465751"/>
        <n v="58.109589041095887"/>
        <n v="36.490410958904107"/>
        <n v="41.197260273972603"/>
        <n v="24.67945205479452"/>
        <n v="36.789041095890411"/>
        <n v="53.5013698630137"/>
        <n v="29.350684931506848"/>
        <n v="27.136986301369863"/>
        <n v="29.065753424657533"/>
        <n v="28.032876712328768"/>
        <n v="35.915068493150685"/>
        <n v="51.0027397260274"/>
        <n v="34.43287671232877"/>
        <n v="35.331506849315069"/>
        <n v="42.534246575342465"/>
        <n v="38.468493150684928"/>
        <n v="29.726027397260275"/>
        <n v="40.821917808219176"/>
        <n v="47.183561643835617"/>
        <n v="63.356164383561641"/>
        <n v="28.32054794520548"/>
        <n v="5.8520547945205479"/>
        <n v="43.065753424657537"/>
        <n v="37.602739726027394"/>
        <n v="27.202739726027396"/>
        <n v="34.547945205479451"/>
        <n v="26.473972602739725"/>
        <n v="29.528767123287672"/>
        <n v="42.920547945205477"/>
        <n v="6.4821917808219176"/>
        <n v="31.44109589041096"/>
        <n v="39.531506849315072"/>
        <n v="38.980821917808221"/>
        <n v="33.756164383561647"/>
        <n v="39.11780821917808"/>
        <n v="36.701369863013696"/>
        <n v="64.906849315068499"/>
        <n v="83.890410958904113"/>
        <n v="43.164383561643838"/>
        <n v="49.273972602739725"/>
        <n v="42.734246575342468"/>
        <n v="28.989041095890411"/>
        <n v="37.895890410958906"/>
        <n v="45.005479452054793"/>
        <n v="36.57260273972603"/>
        <n v="32.356164383561641"/>
        <n v="37.090410958904108"/>
        <n v="37.624657534246573"/>
        <n v="36.967123287671235"/>
        <n v="45.339726027397262"/>
        <n v="47.523287671232879"/>
        <n v="43.263013698630139"/>
        <n v="42.252054794520546"/>
        <n v="5.9808219178082194"/>
        <n v="34.315068493150683"/>
        <n v="37.487671232876714"/>
        <n v="36.194520547945203"/>
        <n v="30.950684931506849"/>
        <n v="33.605479452054794"/>
        <n v="41.4986301369863"/>
        <n v="57.153424657534245"/>
        <n v="33.010958904109586"/>
        <n v="46.169863013698631"/>
        <n v="28.408219178082192"/>
        <n v="33.602739726027394"/>
        <n v="47.589041095890408"/>
        <n v="32.739726027397261"/>
        <n v="30.246575342465754"/>
        <n v="34.802739726027397"/>
        <n v="33.063013698630137"/>
        <n v="30.317808219178083"/>
        <n v="53.238356164383561"/>
        <n v="46.649315068493152"/>
        <n v="29.915068493150685"/>
        <n v="33.449315068493149"/>
        <n v="37.528767123287672"/>
        <n v="44.553424657534244"/>
        <n v="36.920547945205477"/>
        <n v="46.863013698630134"/>
        <n v="55.290410958904111"/>
        <n v="31.605479452054794"/>
        <n v="34.816438356164383"/>
        <n v="48.939726027397263"/>
        <n v="34.80821917808219"/>
        <n v="54.717808219178082"/>
        <n v="29.298630136986301"/>
        <n v="53.482191780821921"/>
        <n v="38.991780821917807"/>
        <n v="34.556164383561644"/>
        <n v="37.482191780821921"/>
        <n v="39.202739726027396"/>
        <n v="31.104109589041094"/>
        <n v="27.739726027397261"/>
        <n v="42.0027397260274"/>
        <n v="52.235616438356168"/>
        <n v="36.386301369863013"/>
        <n v="30.126027397260273"/>
        <n v="44.542465753424658"/>
        <n v="55.07123287671233"/>
        <n v="37.301369863013697"/>
        <n v="39.958904109589042"/>
        <n v="29.389041095890413"/>
        <n v="42.646575342465752"/>
        <n v="34.153424657534245"/>
        <n v="32.208219178082189"/>
        <n v="36.287671232876711"/>
        <n v="41.695890410958903"/>
        <n v="35.961643835616435"/>
        <n v="38.295890410958904"/>
        <n v="27.279452054794522"/>
        <n v="36.093150684931508"/>
        <n v="62.145205479452052"/>
        <n v="33.520547945205479"/>
        <n v="48.150684931506852"/>
        <n v="39.61643835616438"/>
        <n v="35.273972602739725"/>
        <n v="34.901369863013699"/>
        <n v="38.07123287671233"/>
        <n v="34.594520547945208"/>
        <n v="33.38356164383562"/>
        <n v="44.986301369863014"/>
        <n v="30.268493150684932"/>
        <n v="38.602739726027394"/>
        <n v="36.443835616438356"/>
        <n v="28.528767123287672"/>
        <n v="33.42739726027397"/>
        <n v="6.624657534246575"/>
        <n v="36.282191780821918"/>
        <n v="33.534246575342465"/>
        <n v="48.101369863013701"/>
        <n v="44.457534246575342"/>
        <n v="34.709589041095889"/>
        <n v="37.254794520547946"/>
        <n v="37.821917808219176"/>
        <n v="28.739726027397261"/>
        <n v="32.353424657534248"/>
        <n v="48.706849315068496"/>
        <n v="33.917808219178085"/>
        <n v="39.578082191780823"/>
        <n v="35.342465753424655"/>
        <n v="63.671232876712331"/>
        <n v="34.723287671232875"/>
        <n v="6.0602739726027401"/>
        <n v="41.890410958904113"/>
        <n v="35.419178082191777"/>
        <n v="5.9589041095890414"/>
        <n v="36.88219178082192"/>
        <n v="29.852054794520548"/>
        <n v="40.832876712328769"/>
        <n v="34.665753424657531"/>
        <n v="32.747945205479454"/>
        <n v="41.375342465753427"/>
        <n v="58.339726027397262"/>
        <n v="50.857534246575341"/>
        <n v="31.794520547945204"/>
        <n v="51.605479452054794"/>
        <n v="34.758904109589039"/>
        <n v="31.6"/>
        <n v="31.841095890410958"/>
        <n v="32.452054794520549"/>
        <n v="49.4"/>
        <n v="30.8"/>
        <n v="32.416438356164385"/>
        <n v="44.487671232876714"/>
        <n v="43.265753424657532"/>
        <n v="44.854794520547948"/>
        <n v="31.747945205479454"/>
        <n v="32.104109589041094"/>
        <n v="50.991780821917807"/>
        <n v="38.391780821917806"/>
        <n v="31.953424657534246"/>
        <n v="51.375342465753427"/>
        <n v="40.465753424657535"/>
        <n v="34.786301369863011"/>
        <n v="26.082191780821919"/>
        <n v="29.049315068493151"/>
        <n v="27.008219178082193"/>
        <n v="34.668493150684931"/>
        <n v="27.315068493150687"/>
        <n v="35.347945205479455"/>
        <n v="33.463013698630135"/>
        <n v="35.435616438356163"/>
        <n v="34.389041095890413"/>
        <n v="37.276712328767125"/>
        <n v="34.630136986301373"/>
        <n v="36.235616438356168"/>
        <n v="31.482191780821918"/>
        <n v="45.449315068493149"/>
        <n v="41.11780821917808"/>
        <n v="50.9972602739726"/>
        <n v="31.301369863013697"/>
        <n v="31.997260273972604"/>
        <n v="36.076712328767123"/>
        <n v="44.958904109589042"/>
        <n v="37.287671232876711"/>
        <n v="50.843835616438355"/>
        <n v="46.846575342465755"/>
        <n v="41.61643835616438"/>
        <n v="32.180821917808217"/>
        <n v="32.331506849315069"/>
        <n v="31.961643835616439"/>
        <n v="39.876712328767127"/>
        <n v="51.68767123287671"/>
        <n v="33.065753424657537"/>
        <n v="35.345205479452055"/>
        <n v="28.136986301369863"/>
        <n v="36.112328767123287"/>
        <n v="41.0027397260274"/>
        <n v="48.684931506849317"/>
        <n v="44.323287671232876"/>
        <n v="38.772602739726025"/>
        <n v="38.857534246575341"/>
        <n v="35.038356164383565"/>
        <n v="44.282191780821918"/>
        <n v="27.435616438356163"/>
        <n v="50.947945205479449"/>
        <n v="31.509589041095889"/>
        <n v="37.180821917808217"/>
        <n v="32.578082191780823"/>
        <n v="28.794520547945204"/>
        <n v="6.5424657534246577"/>
        <n v="40.136986301369866"/>
        <n v="30.495890410958904"/>
        <n v="46.164383561643838"/>
        <n v="42.736986301369861"/>
        <n v="49.202739726027396"/>
        <n v="38.723287671232875"/>
        <n v="47.416438356164385"/>
        <n v="46.906849315068492"/>
        <n v="45.753424657534246"/>
        <n v="37.216438356164382"/>
        <n v="61.449315068493149"/>
        <n v="28.287671232876711"/>
        <n v="6.2767123287671236"/>
        <n v="49.652054794520545"/>
        <n v="34.38356164383562"/>
        <n v="36.780821917808218"/>
        <n v="32.509589041095893"/>
        <n v="27.449315068493149"/>
        <n v="39.194520547945203"/>
        <n v="32.30958904109589"/>
        <n v="34.61917808219178"/>
        <n v="54.304109589041097"/>
        <n v="35.794520547945204"/>
        <n v="31"/>
        <n v="31.783561643835615"/>
        <n v="32.4986301369863"/>
        <n v="26.876712328767123"/>
        <n v="38.230136986301368"/>
        <n v="27.463013698630139"/>
        <n v="39.268493150684932"/>
        <n v="34.715068493150682"/>
        <n v="30.432876712328767"/>
        <n v="28.219178082191782"/>
        <n v="42.290410958904111"/>
        <n v="30.509589041095889"/>
        <n v="62.413698630136984"/>
        <n v="41.860273972602741"/>
        <n v="28.882191780821916"/>
        <n v="41.838356164383562"/>
        <n v="31.890410958904109"/>
        <n v="32.857534246575341"/>
        <n v="40.126027397260273"/>
        <n v="37.799999999999997"/>
        <n v="41.920547945205477"/>
        <n v="31.523287671232875"/>
        <n v="43.610958904109587"/>
        <n v="30.016438356164382"/>
        <n v="55.087671232876716"/>
        <n v="62.076712328767123"/>
        <n v="44.405479452054792"/>
        <n v="31.504109589041096"/>
        <n v="35.386301369863013"/>
        <n v="60.202739726027396"/>
        <n v="34.257534246575339"/>
        <n v="33.197260273972603"/>
        <n v="30.701369863013699"/>
        <n v="33.298630136986304"/>
        <n v="47.350684931506848"/>
        <n v="44.213698630136989"/>
        <n v="34.805479452054797"/>
        <n v="48.282191780821918"/>
        <n v="38.263013698630139"/>
        <n v="40.509589041095893"/>
        <n v="35.983561643835614"/>
        <n v="26.904109589041095"/>
        <n v="47.06849315068493"/>
        <n v="25.978082191780821"/>
        <n v="50.221917808219175"/>
        <n v="35.630136986301373"/>
        <n v="47.424657534246577"/>
        <n v="31.145205479452056"/>
        <n v="36.512328767123286"/>
        <n v="43.0027397260274"/>
        <n v="37.734246575342468"/>
        <n v="69.054794520547944"/>
        <n v="29.161643835616438"/>
        <n v="45.12054794520548"/>
        <n v="39.273972602739725"/>
        <n v="35.11780821917808"/>
        <n v="50.452054794520549"/>
        <n v="43.279452054794518"/>
        <n v="40.923287671232877"/>
        <n v="39.706849315068496"/>
        <n v="39.923287671232877"/>
        <n v="30.610958904109587"/>
        <n v="41.827397260273976"/>
        <n v="36.413698630136984"/>
        <n v="37.679452054794524"/>
        <n v="41.591780821917808"/>
        <n v="52.372602739726027"/>
        <n v="40.542465753424658"/>
        <n v="38.463013698630135"/>
        <n v="64.791780821917811"/>
        <n v="41.265753424657532"/>
        <n v="41.221917808219175"/>
        <n v="33.575342465753423"/>
        <n v="70.367123287671234"/>
        <n v="44.665753424657531"/>
        <n v="53.008219178082193"/>
        <n v="34.282191780821918"/>
        <n v="41.583561643835615"/>
        <n v="61.410958904109592"/>
        <n v="37.509589041095893"/>
        <n v="41.506849315068493"/>
        <n v="33.920547945205477"/>
        <n v="33.608219178082194"/>
        <n v="52.783561643835618"/>
        <n v="39.887671232876713"/>
        <n v="46.652054794520545"/>
        <n v="36.912328767123284"/>
        <n v="35.876712328767127"/>
        <n v="34.939726027397263"/>
        <n v="30.789041095890411"/>
        <n v="42.786301369863011"/>
        <n v="60.389041095890413"/>
        <n v="33.739726027397261"/>
        <n v="40.767123287671232"/>
        <n v="37.884931506849313"/>
        <n v="37.750684931506846"/>
        <n v="36.797260273972604"/>
        <n v="41.679452054794524"/>
        <n v="38.950684931506849"/>
        <n v="52.145205479452052"/>
        <n v="39.139726027397259"/>
        <n v="38.767123287671232"/>
        <n v="41.936986301369863"/>
        <n v="43.241095890410961"/>
        <n v="44.898630136986299"/>
        <n v="27.783561643835615"/>
        <n v="37.076712328767123"/>
        <n v="26.654794520547945"/>
        <n v="36.93150684931507"/>
        <n v="46.912328767123284"/>
        <n v="53.126027397260273"/>
        <n v="36.369863013698627"/>
        <n v="46.295890410958904"/>
        <n v="43.353424657534248"/>
        <n v="42.764383561643832"/>
        <n v="30.008219178082193"/>
        <n v="40.227397260273975"/>
        <n v="31.950684931506849"/>
        <n v="36.123287671232873"/>
        <n v="37.720547945205482"/>
        <n v="36.008219178082193"/>
        <n v="62.421917808219177"/>
        <n v="42.56986301369863"/>
        <n v="33.476712328767121"/>
        <n v="35.441095890410956"/>
        <n v="33.008219178082193"/>
        <n v="40.252054794520546"/>
        <n v="34.350684931506848"/>
        <n v="44.589041095890408"/>
        <n v="41.021917808219179"/>
        <n v="33.356164383561641"/>
        <n v="59.515068493150686"/>
        <n v="42.969863013698628"/>
        <n v="39.084931506849315"/>
        <n v="41.854794520547948"/>
        <n v="30.657534246575342"/>
        <n v="30.5013698630137"/>
        <n v="30.917808219178081"/>
        <n v="27.054794520547944"/>
        <n v="6.2493150684931509"/>
        <n v="44.93150684931507"/>
        <n v="34.608219178082194"/>
        <n v="32.090410958904108"/>
        <n v="46.673972602739724"/>
        <n v="43.942465753424656"/>
        <n v="42.597260273972601"/>
        <n v="36.975342465753428"/>
        <n v="39.939726027397263"/>
        <n v="6.1013698630136988"/>
        <n v="33"/>
        <n v="45.934246575342463"/>
        <n v="42.816438356164383"/>
        <n v="34.772602739726025"/>
        <n v="28.643835616438356"/>
        <n v="42.167123287671231"/>
        <n v="31.895890410958906"/>
        <n v="34.213698630136989"/>
        <n v="37.205479452054796"/>
        <n v="42.539726027397258"/>
        <n v="41.62191780821918"/>
        <n v="30.893150684931506"/>
        <n v="32.813698630136983"/>
        <n v="59.038356164383565"/>
        <n v="56.260273972602739"/>
        <n v="33.56712328767123"/>
        <n v="53.304109589041097"/>
        <n v="50.197260273972603"/>
        <n v="37.361643835616441"/>
        <n v="54.915068493150685"/>
        <n v="40.347945205479455"/>
        <n v="28.63013698630137"/>
        <n v="29.452054794520549"/>
        <n v="31.43013698630137"/>
        <n v="39.816438356164383"/>
        <n v="32.950684931506849"/>
        <n v="28.764383561643836"/>
        <n v="47.780821917808218"/>
        <n v="31.991780821917807"/>
        <n v="40.698630136986303"/>
        <n v="32.783561643835618"/>
        <n v="27.942465753424656"/>
        <n v="41.717808219178082"/>
        <n v="38.649315068493152"/>
        <n v="28.778082191780822"/>
        <n v="35.613698630136987"/>
        <n v="35.016438356164386"/>
        <n v="28.761643835616439"/>
        <n v="32.706849315068496"/>
        <n v="54.298630136986304"/>
        <n v="27.80821917808219"/>
        <n v="40.6"/>
        <n v="28.671232876712327"/>
        <n v="30.358904109589041"/>
        <n v="36.38082191780822"/>
        <n v="38.69315068493151"/>
        <n v="33.30958904109589"/>
        <n v="29.613698630136987"/>
        <n v="40.87945205479452"/>
        <n v="32.468493150684928"/>
        <n v="49.632876712328766"/>
        <n v="49.583561643835615"/>
        <n v="33.561643835616437"/>
        <n v="28.112328767123287"/>
        <n v="35.673972602739724"/>
        <n v="38.186301369863017"/>
        <n v="36.61643835616438"/>
        <n v="36.104109589041094"/>
        <n v="6.1342465753424653"/>
        <n v="60.301369863013697"/>
        <n v="47.542465753424658"/>
        <n v="35.945205479452056"/>
        <n v="30.534246575342465"/>
        <n v="31.32054794520548"/>
        <n v="31.490410958904111"/>
        <n v="41.087671232876716"/>
        <n v="41.123287671232873"/>
        <n v="38.679452054794524"/>
        <n v="40.452054794520549"/>
        <n v="39.865753424657534"/>
        <n v="27.484931506849314"/>
        <n v="31.391780821917809"/>
        <n v="34.109589041095887"/>
        <n v="35.035616438356165"/>
        <n v="27.923287671232877"/>
        <n v="32.561643835616437"/>
        <n v="35.479452054794521"/>
        <n v="41.024657534246572"/>
        <n v="27.945205479452056"/>
        <n v="35.175342465753424"/>
        <n v="30.802739726027397"/>
        <n v="49.109589041095887"/>
        <n v="39.624657534246573"/>
        <n v="34.821917808219176"/>
        <n v="44.863013698630134"/>
        <n v="28.027397260273972"/>
        <n v="47.775342465753425"/>
        <n v="27.153424657534245"/>
        <n v="36.19178082191781"/>
        <n v="41.698630136986303"/>
        <n v="36.504109589041093"/>
        <n v="31.564383561643837"/>
        <n v="33.509589041095893"/>
        <n v="34.843835616438355"/>
        <n v="50.295890410958904"/>
        <n v="40.964383561643835"/>
        <n v="33.61917808219178"/>
        <n v="31.054794520547944"/>
        <n v="41.142465753424659"/>
        <n v="27.890410958904109"/>
        <n v="26.460273972602739"/>
        <n v="50.11780821917808"/>
        <n v="46.832876712328769"/>
        <n v="39.961643835616435"/>
        <n v="44.413698630136984"/>
        <n v="63.093150684931508"/>
        <n v="41.090410958904108"/>
        <n v="26.772602739726029"/>
        <n v="39"/>
        <n v="45.030136986301372"/>
        <n v="51.986301369863014"/>
        <n v="59.150684931506852"/>
        <n v="38.630136986301373"/>
        <n v="46.641095890410959"/>
        <n v="48.178082191780824"/>
        <n v="39.736986301369861"/>
        <n v="46.076712328767123"/>
        <n v="52.043835616438358"/>
        <n v="57.706849315068496"/>
        <n v="32.106849315068494"/>
        <n v="52.630136986301373"/>
        <n v="33.4"/>
        <n v="32.057534246575344"/>
        <n v="42.076712328767123"/>
        <n v="41.320547945205476"/>
        <n v="28.534246575342465"/>
        <n v="55.473972602739728"/>
        <n v="37.016438356164386"/>
        <n v="36.630136986301373"/>
        <n v="43.021917808219179"/>
        <n v="28.457534246575342"/>
        <n v="34.421917808219177"/>
        <n v="38.764383561643832"/>
        <n v="30.161643835616438"/>
        <n v="42.43013698630137"/>
        <n v="35.753424657534246"/>
        <n v="39.539726027397258"/>
        <n v="42.424657534246577"/>
        <n v="33.893150684931506"/>
        <n v="30.147945205479452"/>
        <n v="32.986301369863014"/>
        <n v="41.213698630136989"/>
        <n v="5.9232876712328766"/>
        <n v="41.490410958904107"/>
        <n v="71.194520547945203"/>
        <n v="29.989041095890411"/>
        <n v="43.673972602739724"/>
        <n v="42.701369863013696"/>
        <n v="44.334246575342469"/>
        <n v="42.638356164383559"/>
        <n v="45.917808219178085"/>
        <n v="6.2246575342465755"/>
        <n v="32.884931506849313"/>
        <n v="33.764383561643832"/>
        <n v="40.282191780821918"/>
        <n v="42.589041095890408"/>
        <n v="43.539726027397258"/>
        <n v="48.271232876712325"/>
        <n v="30.471232876712328"/>
        <n v="30.457534246575342"/>
        <n v="50.545205479452058"/>
        <n v="31.660273972602738"/>
        <n v="38.282191780821918"/>
      </sharedItems>
    </cacheField>
    <cacheField name="On average, how many hours of sleep do you get per night?" numFmtId="0">
      <sharedItems containsString="0" containsBlank="1" containsNumber="1" containsInteger="1" minValue="1" maxValue="9141984"/>
    </cacheField>
    <cacheField name="Whatâ€™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800" count="29">
        <m/>
        <n v="8"/>
        <n v="5"/>
        <n v="610"/>
        <n v="6"/>
        <n v="10"/>
        <n v="12"/>
        <n v="9"/>
        <n v="14"/>
        <n v="3"/>
        <n v="16"/>
        <n v="7"/>
        <n v="18"/>
        <n v="13"/>
        <n v="15"/>
        <n v="60"/>
        <n v="11"/>
        <n v="2"/>
        <n v="56"/>
        <n v="50"/>
        <n v="4"/>
        <n v="1"/>
        <n v="20"/>
        <n v="720"/>
        <n v="200"/>
        <n v="88"/>
        <n v="540"/>
        <n v="17"/>
        <n v="800"/>
      </sharedItems>
    </cacheField>
    <cacheField name="On average, how many books do you read (or listen to) per year?" numFmtId="0">
      <sharedItems containsString="0" containsBlank="1" containsNumber="1" containsInteger="1" minValue="0" maxValue="600"/>
    </cacheField>
    <cacheField name="What city and state / province / country do you live in?" numFmtId="0">
      <sharedItems/>
    </cacheField>
    <cacheField name="Do you want to buy Udacity swag?" numFmtId="0">
      <sharedItems containsSemiMixedTypes="0" containsString="0" containsNumber="1" containsInteger="1" minValue="0" maxValue="1"/>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emiMixedTypes="0" containsString="0" containsNumber="1" containsInteger="1" minValue="0" maxValue="1" count="2">
        <n v="1"/>
        <n v="0"/>
      </sharedItems>
    </cacheField>
    <cacheField name="What is your current primary occupation?" numFmtId="0">
      <sharedItems containsBlank="1"/>
    </cacheField>
    <cacheField name="Other.3" numFmtId="0">
      <sharedItems containsBlank="1"/>
    </cacheField>
    <cacheField name="Job Level" numFmtId="0">
      <sharedItems containsBlank="1" count="9">
        <s v="Manager"/>
        <s v="Individual Contributor"/>
        <s v="Director"/>
        <m/>
        <s v="Not Applicable"/>
        <s v="President"/>
        <s v="C-Level"/>
        <s v="Intern"/>
        <s v="Vice President"/>
      </sharedItems>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acheField>
    <cacheField name="Intro to Programming" numFmtId="0">
      <sharedItems containsBlank="1" count="2">
        <m/>
        <s v="Intro to Programming"/>
      </sharedItems>
    </cacheField>
    <cacheField name="Business Analyst" numFmtId="0">
      <sharedItems containsBlank="1"/>
    </cacheField>
    <cacheField name="Data Analyst" numFmtId="0">
      <sharedItems containsBlank="1" count="2">
        <m/>
        <s v="Data Analyst"/>
      </sharedItems>
    </cacheField>
    <cacheField name="Machine Learning Engineer" numFmtId="0">
      <sharedItems containsBlank="1"/>
    </cacheField>
    <cacheField name="Artificial Intelligence" numFmtId="0">
      <sharedItems containsBlank="1" count="2">
        <m/>
        <s v="Artificial Intelligence"/>
      </sharedItems>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What was most helpful when you got stuck in the Nanodegree program(s)?" numFmtId="0">
      <sharedItems containsBlank="1"/>
    </cacheField>
    <cacheField name="Other.7" numFmtId="0">
      <sharedItems containsBlank="1"/>
    </cacheField>
    <cacheField name="In your most recent Nanodegree program, how many hours per week did you spend consuming learning materials?" numFmtId="0">
      <sharedItems containsBlank="1" containsMixedTypes="1" containsNumber="1" containsInteger="1" minValue="1" maxValue="6" count="8">
        <s v="2-4 hours"/>
        <m/>
        <n v="5"/>
        <n v="2"/>
        <n v="3"/>
        <n v="6"/>
        <n v="4"/>
        <n v="1"/>
      </sharedItems>
    </cacheField>
    <cacheField name="Other.8" numFmtId="0">
      <sharedItems containsDate="1" containsBlank="1" containsMixedTypes="1" minDate="1899-12-31T00:29:04" maxDate="1900-01-05T09:06:04"/>
    </cacheField>
    <cacheField name="In your most recent Nanodegree Program, how many hours per week did you spend applying what you learned (e.g. quizzes, projects)?" numFmtId="0">
      <sharedItems containsBlank="1" containsMixedTypes="1" containsNumber="1" containsInteger="1" minValue="1" maxValue="6"/>
    </cacheField>
    <cacheField name="Other.9" numFmtId="0">
      <sharedItems containsDate="1" containsBlank="1" containsMixedTypes="1" minDate="1899-12-30T06:30:00" maxDate="1899-12-31T00:53:04"/>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3">
  <r>
    <n v="0"/>
    <n v="0"/>
    <x v="0"/>
    <x v="0"/>
    <x v="0"/>
    <x v="0"/>
    <m/>
    <m/>
    <d v="1986-03-19T00:00:00"/>
    <x v="0"/>
    <m/>
    <m/>
    <x v="0"/>
    <m/>
    <s v="China"/>
    <n v="1"/>
    <s v="hoodie"/>
    <m/>
    <s v="â€œData is the new bacon&quot;"/>
    <m/>
    <x v="0"/>
    <s v="Product Management/Project Management"/>
    <m/>
    <x v="0"/>
    <m/>
    <s v="Education"/>
    <m/>
    <m/>
    <s v="Udacity"/>
    <s v="Bachelors"/>
    <x v="0"/>
    <s v="Business Analyst"/>
    <x v="0"/>
    <m/>
    <x v="0"/>
    <m/>
    <m/>
    <m/>
    <m/>
    <m/>
    <s v="Slack Channel"/>
    <m/>
    <x v="0"/>
    <m/>
    <s v="4-6 hours"/>
    <m/>
    <m/>
    <s v="Set a schedule"/>
    <s v="Friend / word of mouth"/>
    <m/>
    <n v="10"/>
    <s v="Have weekly assignments"/>
    <m/>
    <s v="I love you guys!"/>
    <m/>
  </r>
  <r>
    <n v="1"/>
    <n v="1"/>
    <x v="0"/>
    <x v="0"/>
    <x v="0"/>
    <x v="0"/>
    <m/>
    <m/>
    <d v="1980-09-02T00:00:00"/>
    <x v="1"/>
    <m/>
    <m/>
    <x v="0"/>
    <m/>
    <s v="Argentina"/>
    <n v="1"/>
    <s v="t-shirt"/>
    <m/>
    <s v="â€Math - all the cool kids are doing itâ€"/>
    <m/>
    <x v="0"/>
    <s v="Educator / Instructor"/>
    <m/>
    <x v="0"/>
    <m/>
    <s v="Education"/>
    <m/>
    <m/>
    <s v="Uadcity"/>
    <s v="PhD"/>
    <x v="0"/>
    <m/>
    <x v="0"/>
    <s v="Machine Learning Engineer"/>
    <x v="1"/>
    <m/>
    <m/>
    <m/>
    <m/>
    <m/>
    <s v="Forums"/>
    <m/>
    <x v="0"/>
    <m/>
    <s v="2-4 hours"/>
    <m/>
    <m/>
    <s v="Don't be afraid to push the results of the project further!"/>
    <s v="Google"/>
    <m/>
    <n v="10"/>
    <s v="Nothing"/>
    <m/>
    <s v="Great survey!"/>
    <m/>
  </r>
  <r>
    <n v="2"/>
    <n v="2"/>
    <x v="1"/>
    <x v="0"/>
    <x v="0"/>
    <x v="0"/>
    <m/>
    <m/>
    <d v="1988-02-23T00:00:00"/>
    <x v="2"/>
    <n v="7"/>
    <n v="45"/>
    <x v="1"/>
    <n v="2"/>
    <s v="Canada"/>
    <n v="0"/>
    <s v="jacket (brand is TBD... probably Patagonia)"/>
    <m/>
    <s v="â€Math - all the cool kids are doing itâ€"/>
    <m/>
    <x v="0"/>
    <s v="Business/Strategy"/>
    <m/>
    <x v="1"/>
    <m/>
    <s v="Business Support &amp; Logistics"/>
    <m/>
    <n v="3"/>
    <s v="USAA"/>
    <s v="Masters"/>
    <x v="0"/>
    <m/>
    <x v="1"/>
    <m/>
    <x v="0"/>
    <m/>
    <m/>
    <m/>
    <m/>
    <m/>
    <s v="Stack Overflow"/>
    <m/>
    <x v="1"/>
    <n v="20"/>
    <m/>
    <n v="15"/>
    <n v="15"/>
    <s v="work on it everyday"/>
    <s v="Google"/>
    <m/>
    <n v="8"/>
    <s v="more help working through the courses"/>
    <s v="SAS"/>
    <m/>
    <m/>
  </r>
  <r>
    <n v="3"/>
    <n v="3"/>
    <x v="0"/>
    <x v="0"/>
    <x v="0"/>
    <x v="0"/>
    <s v="General interest in the topic (personal growth and enrichment)"/>
    <m/>
    <d v="1981-08-14T00:00:00"/>
    <x v="3"/>
    <n v="7"/>
    <n v="30"/>
    <x v="2"/>
    <n v="10"/>
    <s v="India"/>
    <n v="1"/>
    <s v="t-shirt"/>
    <m/>
    <s v="â€Math - all the cool kids are doing itâ€"/>
    <m/>
    <x v="0"/>
    <s v="Data Engineer"/>
    <m/>
    <x v="2"/>
    <m/>
    <s v="Technology &amp; Internet"/>
    <m/>
    <n v="10"/>
    <s v="DashDash"/>
    <s v="PhD"/>
    <x v="0"/>
    <m/>
    <x v="1"/>
    <s v="Machine Learning Engineer"/>
    <x v="0"/>
    <m/>
    <m/>
    <m/>
    <m/>
    <m/>
    <s v="Slack Channel"/>
    <m/>
    <x v="2"/>
    <m/>
    <n v="6"/>
    <m/>
    <n v="7"/>
    <s v="Do not procrastinate. This is fun."/>
    <s v="Google"/>
    <m/>
    <n v="10"/>
    <s v="Feature podcasts. More meetings with renowned scientists/engineers/founders."/>
    <s v="self-driving cars."/>
    <m/>
    <m/>
  </r>
  <r>
    <n v="4"/>
    <n v="4"/>
    <x v="1"/>
    <x v="0"/>
    <x v="0"/>
    <x v="0"/>
    <m/>
    <m/>
    <d v="1994-01-25T00:00:00"/>
    <x v="4"/>
    <n v="8"/>
    <n v="65"/>
    <x v="3"/>
    <n v="45"/>
    <s v="Japan"/>
    <n v="0"/>
    <s v="backpack"/>
    <m/>
    <s v="â€œMachine learning for lifeâ€"/>
    <m/>
    <x v="0"/>
    <s v="Machine Learning Engineer"/>
    <m/>
    <x v="1"/>
    <m/>
    <s v="Technology &amp; Internet"/>
    <m/>
    <n v="0"/>
    <s v="Trove"/>
    <s v="Bachelors"/>
    <x v="0"/>
    <m/>
    <x v="0"/>
    <s v="Machine Learning Engineer"/>
    <x v="0"/>
    <m/>
    <m/>
    <m/>
    <m/>
    <m/>
    <s v="Forums"/>
    <m/>
    <x v="3"/>
    <m/>
    <n v="1"/>
    <m/>
    <n v="1"/>
    <s v="None"/>
    <s v="Google"/>
    <m/>
    <n v="5"/>
    <s v="More in depth information and theory"/>
    <s v="Advanced Deep learning, attention, and complex seq2seq (ie without contrib.seq2seq"/>
    <m/>
    <m/>
  </r>
  <r>
    <n v="5"/>
    <n v="5"/>
    <x v="1"/>
    <x v="0"/>
    <x v="0"/>
    <x v="0"/>
    <m/>
    <m/>
    <d v="1991-03-18T00:00:00"/>
    <x v="5"/>
    <n v="6"/>
    <n v="240"/>
    <x v="4"/>
    <n v="25"/>
    <s v="UK"/>
    <n v="0"/>
    <s v="hoodie"/>
    <m/>
    <s v="â€œA quality life demands quality questionsâ€"/>
    <m/>
    <x v="0"/>
    <s v="Data Analyst"/>
    <m/>
    <x v="3"/>
    <s v="entry level"/>
    <s v="Entertainment &amp; Leisure"/>
    <m/>
    <n v="0"/>
    <s v="Cramer Krasselt"/>
    <s v="Masters"/>
    <x v="0"/>
    <m/>
    <x v="1"/>
    <m/>
    <x v="0"/>
    <m/>
    <m/>
    <m/>
    <m/>
    <m/>
    <s v="Forums"/>
    <m/>
    <x v="4"/>
    <m/>
    <n v="4"/>
    <m/>
    <n v="5"/>
    <s v="Dedication is a must"/>
    <s v="Friend / word of mouth"/>
    <m/>
    <n v="10"/>
    <s v="Nothing"/>
    <m/>
    <m/>
    <m/>
  </r>
  <r>
    <n v="6"/>
    <n v="6"/>
    <x v="1"/>
    <x v="0"/>
    <x v="0"/>
    <x v="0"/>
    <m/>
    <m/>
    <d v="1986-04-09T00:00:00"/>
    <x v="6"/>
    <n v="8"/>
    <n v="0"/>
    <x v="5"/>
    <n v="50"/>
    <s v="Japan"/>
    <n v="1"/>
    <s v="jacket (brand is TBD... probably Patagonia)"/>
    <m/>
    <s v="â€œMachine learning for lifeâ€"/>
    <m/>
    <x v="0"/>
    <s v="Freelancing"/>
    <m/>
    <x v="4"/>
    <m/>
    <s v="Retail &amp; Consumer Durables"/>
    <m/>
    <n v="4"/>
    <s v="Self"/>
    <s v="Masters"/>
    <x v="0"/>
    <m/>
    <x v="0"/>
    <m/>
    <x v="1"/>
    <m/>
    <m/>
    <m/>
    <m/>
    <m/>
    <s v="Forums"/>
    <m/>
    <x v="5"/>
    <m/>
    <n v="4"/>
    <m/>
    <n v="5"/>
    <s v="Ask for help. "/>
    <s v="Google"/>
    <m/>
    <n v="10"/>
    <s v="Some classes could benefit from more hands on practice. For example, the intro to deep learning class is very hands on. I think other classes would benefit from being developed with a similar approach."/>
    <m/>
    <s v="No"/>
    <m/>
  </r>
  <r>
    <n v="7"/>
    <n v="7"/>
    <x v="0"/>
    <x v="0"/>
    <x v="1"/>
    <x v="0"/>
    <m/>
    <m/>
    <d v="1984-05-11T00:00:00"/>
    <x v="7"/>
    <n v="6"/>
    <n v="35"/>
    <x v="1"/>
    <n v="18"/>
    <s v="China"/>
    <n v="0"/>
    <s v="t-shirt"/>
    <m/>
    <s v="â€œMachine learning for lifeâ€"/>
    <m/>
    <x v="1"/>
    <m/>
    <m/>
    <x v="3"/>
    <m/>
    <m/>
    <m/>
    <m/>
    <m/>
    <s v="Masters"/>
    <x v="0"/>
    <m/>
    <x v="1"/>
    <m/>
    <x v="0"/>
    <m/>
    <m/>
    <m/>
    <m/>
    <m/>
    <s v="Slack Channel"/>
    <m/>
    <x v="1"/>
    <d v="2023-10-12T00:00:00"/>
    <m/>
    <n v="6"/>
    <n v="50"/>
    <s v="Try to make the best out of it. Try to do some research of your own outside the class materials and lectures."/>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8"/>
    <n v="8"/>
    <x v="0"/>
    <x v="0"/>
    <x v="0"/>
    <x v="0"/>
    <s v="General interest in the topic (personal growth and enrichment)"/>
    <m/>
    <d v="1973-04-03T00:00:00"/>
    <x v="8"/>
    <n v="8"/>
    <n v="0"/>
    <x v="1"/>
    <n v="15"/>
    <s v="Mexico"/>
    <n v="1"/>
    <s v="hat"/>
    <m/>
    <s v="â€œData is the new bacon&quot;"/>
    <m/>
    <x v="0"/>
    <s v="Business/Strategy"/>
    <m/>
    <x v="5"/>
    <m/>
    <s v="Manufacturing"/>
    <m/>
    <n v="15"/>
    <s v="Arville"/>
    <s v="Bachelors"/>
    <x v="0"/>
    <m/>
    <x v="1"/>
    <m/>
    <x v="0"/>
    <m/>
    <m/>
    <m/>
    <m/>
    <m/>
    <s v="Forums"/>
    <m/>
    <x v="5"/>
    <m/>
    <n v="5"/>
    <m/>
    <n v="80"/>
    <s v="Keep it ticking over - even if just 15 minutes to keep progressing."/>
    <s v="Google"/>
    <m/>
    <n v="9"/>
    <s v="More UK meetups"/>
    <m/>
    <m/>
    <m/>
  </r>
  <r>
    <n v="9"/>
    <n v="9"/>
    <x v="0"/>
    <x v="1"/>
    <x v="0"/>
    <x v="0"/>
    <m/>
    <m/>
    <d v="1978-09-01T00:00:00"/>
    <x v="9"/>
    <n v="7"/>
    <n v="10"/>
    <x v="4"/>
    <n v="30"/>
    <s v="China"/>
    <n v="0"/>
    <s v="hoodie"/>
    <m/>
    <s v="â€œMachine learning for lifeâ€"/>
    <m/>
    <x v="0"/>
    <s v="Educator / Instructor"/>
    <m/>
    <x v="1"/>
    <m/>
    <s v="Education"/>
    <m/>
    <n v="1"/>
    <s v="Haverford College"/>
    <s v="PhD"/>
    <x v="0"/>
    <m/>
    <x v="0"/>
    <m/>
    <x v="0"/>
    <s v="Deep Learning Foundations"/>
    <m/>
    <m/>
    <m/>
    <m/>
    <s v="Slack Channel"/>
    <m/>
    <x v="2"/>
    <m/>
    <n v="5"/>
    <m/>
    <n v="5"/>
    <s v="Watch the videos over and over again, you'll get more out of it each tim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m/>
  </r>
  <r>
    <n v="10"/>
    <n v="10"/>
    <x v="1"/>
    <x v="0"/>
    <x v="0"/>
    <x v="0"/>
    <m/>
    <m/>
    <d v="1987-02-10T00:00:00"/>
    <x v="10"/>
    <n v="8"/>
    <n v="0"/>
    <x v="1"/>
    <n v="2"/>
    <s v="Spain"/>
    <n v="1"/>
    <s v="shoes (brand is TBDâ€¦ probably Adidas or Puma)"/>
    <m/>
    <s v="â€œMachine learning for lifeâ€"/>
    <m/>
    <x v="0"/>
    <s v="Co-founder (or solo founder)"/>
    <m/>
    <x v="0"/>
    <m/>
    <s v="Technology &amp; Internet"/>
    <m/>
    <n v="10"/>
    <s v="Head of development"/>
    <s v="Bachelors"/>
    <x v="0"/>
    <m/>
    <x v="0"/>
    <m/>
    <x v="1"/>
    <m/>
    <m/>
    <m/>
    <m/>
    <m/>
    <s v="Stack Overflow"/>
    <m/>
    <x v="5"/>
    <m/>
    <n v="6"/>
    <m/>
    <n v="8"/>
    <s v="frequently check the forum"/>
    <s v="Google"/>
    <m/>
    <n v="10"/>
    <s v="more assignments"/>
    <s v="no"/>
    <s v="No"/>
    <m/>
  </r>
  <r>
    <n v="11"/>
    <n v="11"/>
    <x v="0"/>
    <x v="1"/>
    <x v="0"/>
    <x v="0"/>
    <m/>
    <m/>
    <d v="1989-05-03T00:00:00"/>
    <x v="11"/>
    <n v="7"/>
    <n v="40"/>
    <x v="6"/>
    <n v="1"/>
    <s v="Argentina"/>
    <n v="0"/>
    <s v="socks"/>
    <m/>
    <s v="â€œData is the new bacon&quot;"/>
    <m/>
    <x v="0"/>
    <s v=" Artificial Intelligence Engineer"/>
    <m/>
    <x v="6"/>
    <m/>
    <s v="Retail &amp; Consumer Durables"/>
    <m/>
    <n v="4"/>
    <s v="chatShopper"/>
    <s v="Masters"/>
    <x v="0"/>
    <m/>
    <x v="0"/>
    <m/>
    <x v="0"/>
    <m/>
    <m/>
    <m/>
    <s v="None"/>
    <m/>
    <m/>
    <m/>
    <x v="1"/>
    <m/>
    <m/>
    <m/>
    <m/>
    <m/>
    <s v="Friend / word of mouth"/>
    <m/>
    <n v="9"/>
    <s v="ask for own motivation, try to tailor course on this (solve my own problems in projects)"/>
    <s v="programming: best practices, overview best api's/services to use"/>
    <m/>
    <m/>
  </r>
  <r>
    <n v="12"/>
    <n v="12"/>
    <x v="1"/>
    <x v="0"/>
    <x v="0"/>
    <x v="0"/>
    <m/>
    <m/>
    <d v="1990-02-11T00:00:00"/>
    <x v="12"/>
    <n v="8"/>
    <n v="30"/>
    <x v="7"/>
    <n v="12"/>
    <s v="Spain"/>
    <n v="1"/>
    <s v="t-shirt"/>
    <m/>
    <s v="â€Math - all the cool kids are doing itâ€"/>
    <m/>
    <x v="0"/>
    <s v="Business Intelligence / Business Analyst"/>
    <m/>
    <x v="3"/>
    <s v="freelancer"/>
    <s v="Education"/>
    <m/>
    <n v="1"/>
    <s v="Udacity "/>
    <s v="Bachelors"/>
    <x v="0"/>
    <s v="Business Analyst"/>
    <x v="0"/>
    <m/>
    <x v="0"/>
    <m/>
    <m/>
    <m/>
    <m/>
    <m/>
    <s v="Forums"/>
    <m/>
    <x v="1"/>
    <s v="30+"/>
    <m/>
    <s v="20+"/>
    <n v="2"/>
    <s v="Don't waste too much time taking notes and focus on understanding what is happening. You will be able to access the material of the course even afterwards "/>
    <s v="Google"/>
    <m/>
    <n v="10"/>
    <s v="more nanodegrees!"/>
    <s v="I'm happy with the current range of offers"/>
    <s v="maybe more practice projects, those are great"/>
    <m/>
  </r>
  <r>
    <n v="13"/>
    <n v="13"/>
    <x v="0"/>
    <x v="0"/>
    <x v="0"/>
    <x v="0"/>
    <s v="General interest in the topic (personal growth and enrichment)"/>
    <m/>
    <d v="1993-12-08T00:00:00"/>
    <x v="13"/>
    <n v="6"/>
    <n v="120"/>
    <x v="7"/>
    <n v="3"/>
    <s v="China"/>
    <n v="0"/>
    <s v="backpack"/>
    <m/>
    <s v="â€œA quality life demands quality questionsâ€"/>
    <m/>
    <x v="0"/>
    <s v="Data Scientist"/>
    <m/>
    <x v="1"/>
    <m/>
    <s v="Healthcare and Pharmaceuticals"/>
    <m/>
    <n v="5"/>
    <m/>
    <s v="Bachelors"/>
    <x v="0"/>
    <m/>
    <x v="0"/>
    <m/>
    <x v="0"/>
    <s v="Deep Learning Foundations"/>
    <m/>
    <m/>
    <m/>
    <m/>
    <s v="Slack Channel"/>
    <m/>
    <x v="6"/>
    <m/>
    <n v="1"/>
    <m/>
    <n v="90"/>
    <s v="Never give up"/>
    <s v="Google"/>
    <m/>
    <n v="8"/>
    <s v="More content"/>
    <s v="Javascript development (Node.js)"/>
    <s v="You guys do a good job, keep it up"/>
    <m/>
  </r>
  <r>
    <n v="14"/>
    <n v="14"/>
    <x v="0"/>
    <x v="0"/>
    <x v="0"/>
    <x v="0"/>
    <s v="General interest in the topic (personal growth and enrichment)"/>
    <m/>
    <d v="1997-06-16T00:00:00"/>
    <x v="14"/>
    <n v="8"/>
    <n v="30"/>
    <x v="8"/>
    <n v="50"/>
    <s v="UK"/>
    <n v="1"/>
    <s v="t-shirt"/>
    <m/>
    <s v="â€œMachine learning for lifeâ€"/>
    <m/>
    <x v="1"/>
    <m/>
    <m/>
    <x v="3"/>
    <m/>
    <m/>
    <m/>
    <m/>
    <m/>
    <s v="High school or below"/>
    <x v="0"/>
    <m/>
    <x v="0"/>
    <m/>
    <x v="0"/>
    <s v="Deep Learning Foundations"/>
    <m/>
    <m/>
    <m/>
    <m/>
    <s v="Mentor Help (classroom or 1:1 mentors)"/>
    <m/>
    <x v="3"/>
    <m/>
    <n v="4"/>
    <m/>
    <n v="10"/>
    <s v="live help is more helpful than mentor"/>
    <s v="Friend / word of mouth"/>
    <m/>
    <n v="10"/>
    <s v="Live help plz"/>
    <s v="None"/>
    <s v="None"/>
    <m/>
  </r>
  <r>
    <n v="15"/>
    <n v="15"/>
    <x v="1"/>
    <x v="1"/>
    <x v="0"/>
    <x v="0"/>
    <s v="General interest in the topic (personal growth and enrichment)"/>
    <m/>
    <d v="1981-10-13T00:00:00"/>
    <x v="15"/>
    <n v="8"/>
    <n v="50"/>
    <x v="7"/>
    <n v="15"/>
    <s v="Mexico"/>
    <n v="1"/>
    <s v="hoodie"/>
    <m/>
    <s v="â€œData is the new bacon&quot;"/>
    <m/>
    <x v="0"/>
    <s v=" Artificial Intelligence Engineer"/>
    <m/>
    <x v="1"/>
    <m/>
    <s v="Technology &amp; Internet"/>
    <m/>
    <n v="3"/>
    <s v="BEEVA"/>
    <s v="Masters"/>
    <x v="0"/>
    <m/>
    <x v="1"/>
    <s v="Machine Learning Engineer"/>
    <x v="0"/>
    <m/>
    <m/>
    <m/>
    <m/>
    <m/>
    <s v="Forums"/>
    <m/>
    <x v="5"/>
    <m/>
    <n v="6"/>
    <m/>
    <n v="16"/>
    <s v="Be constant and stay motivated"/>
    <s v="Google"/>
    <m/>
    <n v="10"/>
    <s v="It's already awesome!"/>
    <s v="Clean Code"/>
    <s v="Udacity is awesome!"/>
    <m/>
  </r>
  <r>
    <n v="16"/>
    <n v="16"/>
    <x v="1"/>
    <x v="1"/>
    <x v="0"/>
    <x v="1"/>
    <s v="General interest in the topic (personal growth and enrichment)"/>
    <m/>
    <d v="1995-02-16T00:00:00"/>
    <x v="16"/>
    <n v="8"/>
    <n v="120"/>
    <x v="6"/>
    <n v="12"/>
    <s v="Argentina"/>
    <n v="1"/>
    <s v="hoodie"/>
    <m/>
    <s v="â€œData is the new bacon&quot;"/>
    <m/>
    <x v="0"/>
    <s v="Student"/>
    <m/>
    <x v="3"/>
    <s v="Working Student"/>
    <s v="Technology &amp; Internet"/>
    <m/>
    <n v="4"/>
    <s v="SAP SE"/>
    <s v="High school or below"/>
    <x v="0"/>
    <m/>
    <x v="0"/>
    <s v="Machine Learning Engineer"/>
    <x v="0"/>
    <m/>
    <m/>
    <m/>
    <m/>
    <m/>
    <s v="Stack Overflow"/>
    <m/>
    <x v="5"/>
    <m/>
    <n v="4"/>
    <m/>
    <n v="120"/>
    <s v="Set a weekly goal"/>
    <m/>
    <s v="AI-Class"/>
    <n v="8"/>
    <s v=" "/>
    <m/>
    <m/>
    <m/>
  </r>
  <r>
    <n v="17"/>
    <n v="17"/>
    <x v="0"/>
    <x v="0"/>
    <x v="0"/>
    <x v="0"/>
    <s v="General interest in the topic (personal growth and enrichment)"/>
    <m/>
    <d v="1996-05-15T00:00:00"/>
    <x v="17"/>
    <n v="8"/>
    <n v="0"/>
    <x v="5"/>
    <n v="6"/>
    <s v="Argentina"/>
    <n v="1"/>
    <s v="hoodie"/>
    <m/>
    <m/>
    <s v="Programming is the closest thing we have to superpowers"/>
    <x v="0"/>
    <s v="Educator / Instructor"/>
    <m/>
    <x v="1"/>
    <m/>
    <s v="Education"/>
    <m/>
    <n v="3"/>
    <s v="I'm going to start in Google in some weeks."/>
    <s v="High school or below"/>
    <x v="0"/>
    <m/>
    <x v="0"/>
    <m/>
    <x v="1"/>
    <m/>
    <m/>
    <m/>
    <m/>
    <s v="Front End"/>
    <m/>
    <s v="Google search"/>
    <x v="1"/>
    <n v="8"/>
    <n v="3"/>
    <m/>
    <n v="10"/>
    <s v="Projects are supposed to be challenging. Keep a good attitude and know how to manage frustration."/>
    <m/>
    <s v="I don't remember"/>
    <n v="8"/>
    <s v="I think that some courses are really good while others can do much better."/>
    <s v="Updated courses on web development. "/>
    <s v="You're cool!"/>
    <m/>
  </r>
  <r>
    <n v="18"/>
    <n v="18"/>
    <x v="1"/>
    <x v="0"/>
    <x v="0"/>
    <x v="0"/>
    <m/>
    <m/>
    <d v="1991-08-29T00:00:00"/>
    <x v="18"/>
    <n v="6"/>
    <n v="0"/>
    <x v="5"/>
    <n v="20"/>
    <s v="Mexico"/>
    <n v="1"/>
    <s v="hoodie"/>
    <m/>
    <s v="â€œData is the new bacon&quot;"/>
    <m/>
    <x v="1"/>
    <m/>
    <m/>
    <x v="3"/>
    <m/>
    <m/>
    <m/>
    <m/>
    <m/>
    <s v="Bachelors"/>
    <x v="0"/>
    <m/>
    <x v="0"/>
    <m/>
    <x v="0"/>
    <s v="Deep Learning Foundations"/>
    <m/>
    <m/>
    <m/>
    <m/>
    <s v="Forums"/>
    <m/>
    <x v="1"/>
    <n v="12"/>
    <n v="6"/>
    <m/>
    <n v="12"/>
    <s v="Type out code bit by bit, run in and get a feel for what is happening."/>
    <s v="Google"/>
    <m/>
    <n v="10"/>
    <s v="Udacity is best learning institution I have attended."/>
    <s v="Deep learning for art"/>
    <s v="Udacity is great."/>
    <m/>
  </r>
  <r>
    <n v="19"/>
    <n v="19"/>
    <x v="0"/>
    <x v="1"/>
    <x v="1"/>
    <x v="0"/>
    <s v="General interest in the topic (personal growth and enrichment)"/>
    <m/>
    <d v="1987-07-25T00:00:00"/>
    <x v="19"/>
    <n v="6"/>
    <n v="40"/>
    <x v="6"/>
    <n v="30"/>
    <s v="US"/>
    <n v="1"/>
    <s v="jacket (brand is TBD... probably Patagonia)"/>
    <m/>
    <s v="â€œA quality life demands quality questionsâ€"/>
    <m/>
    <x v="0"/>
    <s v="Business Intelligence / Business Analyst"/>
    <m/>
    <x v="1"/>
    <m/>
    <s v="Technology &amp; Internet"/>
    <m/>
    <n v="3"/>
    <s v="Facebook "/>
    <s v="PhD"/>
    <x v="0"/>
    <m/>
    <x v="1"/>
    <m/>
    <x v="0"/>
    <m/>
    <m/>
    <m/>
    <m/>
    <m/>
    <s v="Mentor Help (classroom or 1:1 mentors)"/>
    <m/>
    <x v="5"/>
    <m/>
    <n v="3"/>
    <m/>
    <n v="15"/>
    <s v="Set aside time for it and be rigorous."/>
    <s v="Twitter"/>
    <m/>
    <n v="10"/>
    <s v="Maybe more grand-scale projects bringing together skills from multiple courses "/>
    <m/>
    <s v="No. keep being awesome!"/>
    <m/>
  </r>
  <r>
    <n v="20"/>
    <n v="20"/>
    <x v="1"/>
    <x v="0"/>
    <x v="0"/>
    <x v="0"/>
    <m/>
    <m/>
    <d v="1977-11-30T00:00:00"/>
    <x v="20"/>
    <n v="8"/>
    <n v="30"/>
    <x v="1"/>
    <n v="4"/>
    <s v="UK"/>
    <n v="0"/>
    <s v="socks"/>
    <m/>
    <s v="â€œA quality life demands quality questionsâ€"/>
    <m/>
    <x v="1"/>
    <m/>
    <m/>
    <x v="3"/>
    <m/>
    <m/>
    <m/>
    <m/>
    <m/>
    <s v="Bachelors"/>
    <x v="0"/>
    <m/>
    <x v="1"/>
    <m/>
    <x v="0"/>
    <m/>
    <m/>
    <m/>
    <m/>
    <m/>
    <s v="Forums"/>
    <m/>
    <x v="5"/>
    <m/>
    <n v="6"/>
    <m/>
    <n v="20"/>
    <s v="eventually you will need to use git, github and stackoverflow so try to make a start"/>
    <s v="Google"/>
    <m/>
    <n v="8"/>
    <s v="more recruiters in Europe"/>
    <s v="C++"/>
    <m/>
    <m/>
  </r>
  <r>
    <n v="21"/>
    <n v="21"/>
    <x v="0"/>
    <x v="1"/>
    <x v="0"/>
    <x v="0"/>
    <m/>
    <m/>
    <d v="1974-07-16T00:00:00"/>
    <x v="21"/>
    <n v="7"/>
    <n v="0"/>
    <x v="9"/>
    <n v="10"/>
    <s v="China"/>
    <n v="0"/>
    <s v="jacket (brand is TBD... probably Patagonia)"/>
    <m/>
    <s v="â€œMachine learning for lifeâ€"/>
    <m/>
    <x v="0"/>
    <s v="Sales"/>
    <m/>
    <x v="0"/>
    <m/>
    <s v="Technology &amp; Internet"/>
    <m/>
    <n v="17"/>
    <s v="IBM"/>
    <s v="Masters"/>
    <x v="0"/>
    <m/>
    <x v="0"/>
    <m/>
    <x v="1"/>
    <m/>
    <m/>
    <m/>
    <m/>
    <m/>
    <s v="Slack Channel"/>
    <m/>
    <x v="3"/>
    <m/>
    <n v="2"/>
    <m/>
    <n v="6"/>
    <s v="Utilize mobile app"/>
    <m/>
    <s v="World of Watson , IBM"/>
    <n v="8"/>
    <s v="Companion books"/>
    <m/>
    <m/>
    <m/>
  </r>
  <r>
    <n v="22"/>
    <n v="22"/>
    <x v="0"/>
    <x v="0"/>
    <x v="0"/>
    <x v="0"/>
    <s v="General interest in the topic (personal growth and enrichment)"/>
    <m/>
    <d v="1979-12-05T00:00:00"/>
    <x v="22"/>
    <n v="7"/>
    <n v="180"/>
    <x v="6"/>
    <n v="6"/>
    <s v="Mexico"/>
    <n v="0"/>
    <m/>
    <s v="None"/>
    <s v="â€œData is the new bacon&quot;"/>
    <m/>
    <x v="0"/>
    <s v="Educator / Instructor"/>
    <m/>
    <x v="4"/>
    <m/>
    <s v="Education"/>
    <m/>
    <n v="8"/>
    <s v="FH LÃ¼beck"/>
    <s v="Masters"/>
    <x v="0"/>
    <m/>
    <x v="0"/>
    <s v="Machine Learning Engineer"/>
    <x v="0"/>
    <m/>
    <m/>
    <m/>
    <m/>
    <m/>
    <s v="Stack Overflow"/>
    <m/>
    <x v="3"/>
    <m/>
    <n v="4"/>
    <m/>
    <n v="4"/>
    <s v="_x000a_"/>
    <s v="Twitter"/>
    <m/>
    <n v="9"/>
    <s v="I don't like the mentor constantly nagging when logging in. I'd like to deactivate that feature."/>
    <m/>
    <m/>
    <m/>
  </r>
  <r>
    <n v="23"/>
    <n v="23"/>
    <x v="0"/>
    <x v="1"/>
    <x v="0"/>
    <x v="0"/>
    <s v="General interest in the topic (personal growth and enrichment)"/>
    <m/>
    <d v="1980-07-23T00:00:00"/>
    <x v="23"/>
    <n v="7"/>
    <n v="60"/>
    <x v="2"/>
    <n v="8"/>
    <s v="Japan"/>
    <n v="1"/>
    <s v="t-shirt"/>
    <m/>
    <s v="â€œData is the new bacon&quot;"/>
    <m/>
    <x v="1"/>
    <m/>
    <m/>
    <x v="3"/>
    <m/>
    <m/>
    <m/>
    <m/>
    <m/>
    <s v="PhD"/>
    <x v="0"/>
    <m/>
    <x v="0"/>
    <m/>
    <x v="0"/>
    <s v="Deep Learning Foundations"/>
    <m/>
    <m/>
    <m/>
    <m/>
    <s v="Forums"/>
    <m/>
    <x v="6"/>
    <m/>
    <n v="4"/>
    <m/>
    <n v="10"/>
    <s v="Persist"/>
    <s v="Google"/>
    <m/>
    <n v="8"/>
    <s v="Better career services "/>
    <s v="Spark"/>
    <m/>
    <m/>
  </r>
  <r>
    <n v="24"/>
    <n v="24"/>
    <x v="0"/>
    <x v="0"/>
    <x v="0"/>
    <x v="0"/>
    <s v="General interest in the topic (personal growth and enrichment)"/>
    <m/>
    <d v="1975-03-01T00:00:00"/>
    <x v="24"/>
    <n v="7"/>
    <n v="30"/>
    <x v="4"/>
    <n v="10"/>
    <s v="US"/>
    <n v="0"/>
    <s v="backpack"/>
    <m/>
    <s v="â€œMachine learning for lifeâ€"/>
    <m/>
    <x v="1"/>
    <m/>
    <m/>
    <x v="3"/>
    <m/>
    <m/>
    <m/>
    <m/>
    <m/>
    <s v="Masters"/>
    <x v="0"/>
    <m/>
    <x v="0"/>
    <m/>
    <x v="0"/>
    <s v="Deep Learning Foundations"/>
    <m/>
    <m/>
    <m/>
    <m/>
    <s v="Slack Channel"/>
    <m/>
    <x v="4"/>
    <m/>
    <n v="4"/>
    <m/>
    <n v="7"/>
    <s v="Watch videos multiple times and watch them often"/>
    <s v="Google"/>
    <m/>
    <n v="9"/>
    <s v="Not sure, I am very happy so far"/>
    <s v="Deep reinforcement learning - please make a nano degree for it. More specialized AI/DL programs would be awesome"/>
    <s v="Please continue making cutting edge AI/DL programs even if you have to make them as you go along"/>
    <m/>
  </r>
  <r>
    <n v="25"/>
    <n v="25"/>
    <x v="0"/>
    <x v="0"/>
    <x v="0"/>
    <x v="0"/>
    <s v="General interest in the topic (personal growth and enrichment)"/>
    <m/>
    <d v="1988-07-13T00:00:00"/>
    <x v="25"/>
    <n v="85"/>
    <n v="45"/>
    <x v="5"/>
    <n v="30"/>
    <s v="Argentina"/>
    <n v="0"/>
    <s v="backpack"/>
    <m/>
    <s v="â€œA quality life demands quality questionsâ€"/>
    <m/>
    <x v="0"/>
    <s v="Software Engineer"/>
    <m/>
    <x v="1"/>
    <m/>
    <s v="Technology &amp; Internet"/>
    <m/>
    <n v="4"/>
    <s v="BiggerPockets"/>
    <s v="Masters"/>
    <x v="0"/>
    <m/>
    <x v="0"/>
    <m/>
    <x v="1"/>
    <m/>
    <m/>
    <m/>
    <m/>
    <m/>
    <s v="Stack Overflow"/>
    <m/>
    <x v="1"/>
    <n v="12"/>
    <m/>
    <n v="5"/>
    <n v="8"/>
    <s v="It will be a lot of work.  Find other people through Slack or LinkedIn that you can chat with and stay motivated.  Definitely a great way to learn the basics/foundations of what you're trying to do."/>
    <s v="Friend / word of mouth"/>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6"/>
    <n v="26"/>
    <x v="0"/>
    <x v="0"/>
    <x v="0"/>
    <x v="0"/>
    <s v="General interest in the topic (personal growth and enrichment)"/>
    <m/>
    <d v="1981-08-23T00:00:00"/>
    <x v="26"/>
    <n v="8"/>
    <n v="30"/>
    <x v="8"/>
    <n v="20"/>
    <s v="Spain"/>
    <n v="0"/>
    <s v="jacket (brand is TBD... probably Patagonia)"/>
    <m/>
    <s v="â€œMachine learning for lifeâ€"/>
    <m/>
    <x v="0"/>
    <m/>
    <s v="Chief IT Architect"/>
    <x v="4"/>
    <m/>
    <s v="Insurance"/>
    <m/>
    <n v="15"/>
    <s v="Allianz"/>
    <s v="Bachelors"/>
    <x v="0"/>
    <m/>
    <x v="0"/>
    <m/>
    <x v="0"/>
    <m/>
    <m/>
    <m/>
    <s v="None"/>
    <m/>
    <m/>
    <m/>
    <x v="1"/>
    <m/>
    <m/>
    <m/>
    <m/>
    <m/>
    <s v="Friend / word of mouth"/>
    <m/>
    <n v="8"/>
    <s v="currently nothing"/>
    <s v="Chatbots"/>
    <s v="thanks for your offerings!"/>
    <m/>
  </r>
  <r>
    <n v="27"/>
    <n v="27"/>
    <x v="1"/>
    <x v="0"/>
    <x v="0"/>
    <x v="0"/>
    <m/>
    <m/>
    <d v="1986-03-15T00:00:00"/>
    <x v="27"/>
    <n v="7"/>
    <n v="30"/>
    <x v="5"/>
    <n v="2"/>
    <s v="Russia"/>
    <n v="1"/>
    <s v="t-shirt"/>
    <m/>
    <s v="â€œData is the new bacon&quot;"/>
    <m/>
    <x v="0"/>
    <s v="Business Intelligence / Business Analyst"/>
    <m/>
    <x v="1"/>
    <m/>
    <s v="Healthcare and Pharmaceuticals"/>
    <m/>
    <n v="8"/>
    <s v="Home Depot"/>
    <s v="Masters"/>
    <x v="0"/>
    <m/>
    <x v="0"/>
    <s v="Machine Learning Engineer"/>
    <x v="0"/>
    <m/>
    <m/>
    <m/>
    <m/>
    <m/>
    <s v="Forums"/>
    <m/>
    <x v="5"/>
    <m/>
    <n v="5"/>
    <m/>
    <n v="500"/>
    <s v="Keep more focus"/>
    <s v="Google"/>
    <m/>
    <n v="7"/>
    <s v="more project oritented videos"/>
    <s v="Udemy, Books"/>
    <s v="None"/>
    <m/>
  </r>
  <r>
    <n v="28"/>
    <n v="28"/>
    <x v="1"/>
    <x v="1"/>
    <x v="0"/>
    <x v="0"/>
    <m/>
    <m/>
    <d v="1979-09-08T00:00:00"/>
    <x v="28"/>
    <n v="6"/>
    <n v="40"/>
    <x v="7"/>
    <n v="6"/>
    <s v="UK"/>
    <n v="0"/>
    <s v="jacket (brand is TBD... probably Patagonia)"/>
    <m/>
    <s v="â€œMachine learning for lifeâ€"/>
    <m/>
    <x v="0"/>
    <s v="Software Engineer"/>
    <m/>
    <x v="1"/>
    <m/>
    <s v="Advertising &amp; Marketing"/>
    <m/>
    <n v="11"/>
    <s v="Hibu"/>
    <s v="Masters"/>
    <x v="0"/>
    <m/>
    <x v="0"/>
    <m/>
    <x v="0"/>
    <s v="Deep Learning Foundations"/>
    <m/>
    <m/>
    <m/>
    <m/>
    <s v="Slack Channel"/>
    <m/>
    <x v="6"/>
    <m/>
    <n v="2"/>
    <m/>
    <n v="2"/>
    <s v="Seek help from slack or Udacity forum"/>
    <s v="Google"/>
    <m/>
    <n v="10"/>
    <s v="Some courses have lots of repetitive material. It could be overwhelming to see that you have 4 hours of videos to watch, while maybe 30-40% of it is repeating material from previous lectures"/>
    <s v="I want to take the AI nano degree"/>
    <m/>
    <m/>
  </r>
  <r>
    <n v="29"/>
    <n v="29"/>
    <x v="1"/>
    <x v="0"/>
    <x v="0"/>
    <x v="1"/>
    <s v="General interest in the topic (personal growth and enrichment)"/>
    <m/>
    <d v="1991-09-09T00:00:00"/>
    <x v="29"/>
    <n v="6"/>
    <n v="0"/>
    <x v="7"/>
    <n v="3"/>
    <s v="China"/>
    <n v="1"/>
    <s v="hat"/>
    <m/>
    <s v="â€œData is the new bacon&quot;"/>
    <m/>
    <x v="0"/>
    <s v="Software Engineer"/>
    <m/>
    <x v="1"/>
    <m/>
    <s v="Technology &amp; Internet"/>
    <m/>
    <n v="4"/>
    <s v="Wivo"/>
    <s v="Bachelors"/>
    <x v="0"/>
    <m/>
    <x v="0"/>
    <m/>
    <x v="0"/>
    <s v="Deep Learning Foundations"/>
    <m/>
    <m/>
    <m/>
    <m/>
    <s v="Forums"/>
    <m/>
    <x v="6"/>
    <m/>
    <n v="4"/>
    <m/>
    <n v="6"/>
    <s v="Community is the corner stone of success! Ask any question you've got in your mind and things will flow smoothly :)"/>
    <s v="Google"/>
    <m/>
    <n v="10"/>
    <s v="Keep the quality high! Don't try to over advertise your programs like happened in the Deep Learning Nanodegree. Be truthful and keep up the good work!"/>
    <s v="IoT and Machine Learning applied to Healthcare."/>
    <m/>
    <m/>
  </r>
  <r>
    <n v="30"/>
    <n v="30"/>
    <x v="1"/>
    <x v="0"/>
    <x v="0"/>
    <x v="0"/>
    <m/>
    <m/>
    <d v="1983-12-08T00:00:00"/>
    <x v="30"/>
    <n v="7"/>
    <n v="150"/>
    <x v="4"/>
    <n v="5"/>
    <s v="Japan"/>
    <n v="0"/>
    <s v="t-shirt"/>
    <m/>
    <s v="â€œMachine learning for lifeâ€"/>
    <m/>
    <x v="0"/>
    <s v="Software Engineer"/>
    <m/>
    <x v="1"/>
    <m/>
    <m/>
    <s v="Data"/>
    <n v="12"/>
    <m/>
    <s v="Masters"/>
    <x v="0"/>
    <m/>
    <x v="0"/>
    <m/>
    <x v="0"/>
    <s v="Deep Learning Foundations"/>
    <m/>
    <m/>
    <m/>
    <m/>
    <s v="Stack Overflow"/>
    <m/>
    <x v="5"/>
    <m/>
    <n v="4"/>
    <m/>
    <n v="8"/>
    <s v="Helps to have a little bit of background in the nanodegree you are pursuing. Do some homework before you get started (python, tensorflow for deep learning)"/>
    <s v="Google"/>
    <m/>
    <n v="7"/>
    <s v="Specifically for deep learning, have a tensorflow primer."/>
    <m/>
    <m/>
    <m/>
  </r>
  <r>
    <n v="31"/>
    <n v="31"/>
    <x v="1"/>
    <x v="1"/>
    <x v="0"/>
    <x v="0"/>
    <s v="General interest in the topic (personal growth and enrichment)"/>
    <m/>
    <d v="1980-05-03T00:00:00"/>
    <x v="31"/>
    <n v="8"/>
    <n v="0"/>
    <x v="5"/>
    <n v="20"/>
    <s v="China"/>
    <n v="1"/>
    <s v="hoodie"/>
    <m/>
    <s v="â€œA quality life demands quality questionsâ€"/>
    <m/>
    <x v="0"/>
    <s v="Software Engineer"/>
    <m/>
    <x v="2"/>
    <m/>
    <s v="Technology &amp; Internet"/>
    <m/>
    <n v="10"/>
    <s v="Design Condition LLC"/>
    <s v="Masters"/>
    <x v="0"/>
    <m/>
    <x v="0"/>
    <s v="Machine Learning Engineer"/>
    <x v="1"/>
    <m/>
    <m/>
    <m/>
    <m/>
    <m/>
    <s v="Slack Channel"/>
    <m/>
    <x v="1"/>
    <d v="2023-10-20T00:00:00"/>
    <m/>
    <d v="2023-10-20T00:00:00"/>
    <n v="20"/>
    <s v="Keep at it"/>
    <s v="Google"/>
    <m/>
    <n v="8"/>
    <s v="more content for the AI nano-degree"/>
    <s v="not sure"/>
    <m/>
    <m/>
  </r>
  <r>
    <n v="32"/>
    <n v="32"/>
    <x v="1"/>
    <x v="0"/>
    <x v="0"/>
    <x v="1"/>
    <s v="General interest in the topic (personal growth and enrichment)"/>
    <m/>
    <d v="1984-07-28T00:00:00"/>
    <x v="32"/>
    <n v="7"/>
    <n v="100"/>
    <x v="5"/>
    <n v="1"/>
    <s v="Argentina"/>
    <n v="1"/>
    <s v="hoodie"/>
    <m/>
    <m/>
    <s v="I don't know yet!"/>
    <x v="0"/>
    <s v="Software Engineer"/>
    <m/>
    <x v="4"/>
    <m/>
    <s v="Manufacturing"/>
    <m/>
    <n v="7"/>
    <m/>
    <s v="Masters"/>
    <x v="0"/>
    <m/>
    <x v="0"/>
    <m/>
    <x v="1"/>
    <m/>
    <m/>
    <m/>
    <m/>
    <m/>
    <s v="Forums"/>
    <m/>
    <x v="6"/>
    <m/>
    <m/>
    <n v="15"/>
    <n v="20"/>
    <s v="Just do it!"/>
    <s v="Google"/>
    <m/>
    <n v="10"/>
    <s v="Add more projects. Add more challenging contents. "/>
    <s v="Natural language processing"/>
    <s v="No"/>
    <m/>
  </r>
  <r>
    <n v="33"/>
    <n v="33"/>
    <x v="0"/>
    <x v="1"/>
    <x v="1"/>
    <x v="0"/>
    <s v="General interest in the topic (personal growth and enrichment)"/>
    <m/>
    <d v="1996-03-12T00:00:00"/>
    <x v="33"/>
    <n v="6"/>
    <n v="120"/>
    <x v="10"/>
    <n v="2"/>
    <s v="Japan"/>
    <n v="0"/>
    <s v="hoodie"/>
    <m/>
    <s v="â€œData is the new bacon&quot;"/>
    <m/>
    <x v="1"/>
    <m/>
    <m/>
    <x v="3"/>
    <m/>
    <m/>
    <m/>
    <m/>
    <m/>
    <s v="High school or below"/>
    <x v="0"/>
    <m/>
    <x v="0"/>
    <s v="Machine Learning Engineer"/>
    <x v="0"/>
    <m/>
    <m/>
    <m/>
    <m/>
    <m/>
    <s v="Forums"/>
    <m/>
    <x v="5"/>
    <m/>
    <n v="6"/>
    <m/>
    <n v="60"/>
    <s v="Just never give up, keep on learning new things and always look forward to new things."/>
    <s v="Friend / word of mouth"/>
    <m/>
    <n v="9"/>
    <s v="Nothing all is fine"/>
    <s v="I really wanted deep learning  earlier but it was released soon"/>
    <m/>
    <m/>
  </r>
  <r>
    <n v="34"/>
    <n v="34"/>
    <x v="1"/>
    <x v="0"/>
    <x v="0"/>
    <x v="0"/>
    <s v="General interest in the topic (personal growth and enrichment)"/>
    <m/>
    <d v="1990-07-13T00:00:00"/>
    <x v="34"/>
    <n v="7"/>
    <n v="70"/>
    <x v="2"/>
    <n v="5"/>
    <s v="Japan"/>
    <n v="0"/>
    <s v="jacket (brand is TBD... probably Patagonia)"/>
    <m/>
    <s v="â€œA quality life demands quality questionsâ€"/>
    <m/>
    <x v="0"/>
    <s v="Other"/>
    <m/>
    <x v="0"/>
    <m/>
    <m/>
    <s v="Public Sector Consulting"/>
    <n v="1"/>
    <s v="GAT consulting"/>
    <s v="Masters"/>
    <x v="0"/>
    <m/>
    <x v="1"/>
    <s v="Machine Learning Engineer"/>
    <x v="0"/>
    <m/>
    <m/>
    <m/>
    <m/>
    <m/>
    <s v="Forums"/>
    <m/>
    <x v="4"/>
    <m/>
    <n v="2"/>
    <m/>
    <n v="15"/>
    <s v="Enjoy it! Be sure to interact on the forums. You learn most by talking about things you want to learn"/>
    <s v="Google"/>
    <m/>
    <n v="8"/>
    <s v="Help students to become better freelancers"/>
    <s v="Deep Learning"/>
    <m/>
    <m/>
  </r>
  <r>
    <n v="35"/>
    <n v="35"/>
    <x v="0"/>
    <x v="1"/>
    <x v="0"/>
    <x v="0"/>
    <m/>
    <m/>
    <d v="1978-04-18T00:00:00"/>
    <x v="35"/>
    <n v="6"/>
    <n v="90"/>
    <x v="4"/>
    <n v="2"/>
    <s v="India"/>
    <n v="0"/>
    <s v="backpack"/>
    <m/>
    <s v="â€œData is the new bacon&quot;"/>
    <m/>
    <x v="0"/>
    <s v="Data Scientist"/>
    <m/>
    <x v="3"/>
    <s v="Senior"/>
    <s v="Technology &amp; Internet"/>
    <m/>
    <n v="6"/>
    <s v="Deloitte"/>
    <s v="Masters"/>
    <x v="0"/>
    <m/>
    <x v="0"/>
    <m/>
    <x v="1"/>
    <m/>
    <m/>
    <m/>
    <m/>
    <m/>
    <s v="Forums"/>
    <m/>
    <x v="2"/>
    <m/>
    <n v="5"/>
    <m/>
    <n v="5"/>
    <s v="Don't skip any lesson :) Every lesson has some valuable information for you , though you may be an expert in that area"/>
    <s v="Google"/>
    <m/>
    <n v="8"/>
    <s v="Better Project, ask the students to do more on project"/>
    <s v="add niche areas in deep learning into AI course :)"/>
    <s v="Try to improve the projects by giving more to students"/>
    <m/>
  </r>
  <r>
    <n v="36"/>
    <n v="36"/>
    <x v="0"/>
    <x v="0"/>
    <x v="0"/>
    <x v="0"/>
    <s v="General interest in the topic (personal growth and enrichment)"/>
    <m/>
    <d v="1976-07-18T00:00:00"/>
    <x v="36"/>
    <n v="7"/>
    <n v="50"/>
    <x v="1"/>
    <n v="1"/>
    <s v="UK"/>
    <n v="0"/>
    <s v="backpack"/>
    <m/>
    <s v="â€œData is the new bacon&quot;"/>
    <m/>
    <x v="0"/>
    <s v="Software Engineer"/>
    <m/>
    <x v="1"/>
    <m/>
    <s v="Technology &amp; Internet"/>
    <m/>
    <n v="22"/>
    <s v="Commvault"/>
    <s v="Bachelors"/>
    <x v="0"/>
    <m/>
    <x v="0"/>
    <s v="Machine Learning Engineer"/>
    <x v="0"/>
    <m/>
    <m/>
    <m/>
    <m/>
    <m/>
    <s v="Stack Overflow"/>
    <m/>
    <x v="6"/>
    <m/>
    <n v="6"/>
    <m/>
    <n v="12"/>
    <s v="Do it to learn something new, not to use it on your resume for a new job."/>
    <s v="Friend / word of mouth"/>
    <m/>
    <n v="10"/>
    <s v="It's awesome right now."/>
    <s v="Drones"/>
    <m/>
    <m/>
  </r>
  <r>
    <n v="37"/>
    <n v="37"/>
    <x v="1"/>
    <x v="1"/>
    <x v="0"/>
    <x v="1"/>
    <s v="General interest in the topic (personal growth and enrichment)"/>
    <m/>
    <d v="1991-02-26T00:00:00"/>
    <x v="37"/>
    <n v="6"/>
    <n v="60"/>
    <x v="1"/>
    <n v="5"/>
    <s v="Russia"/>
    <n v="1"/>
    <s v="socks"/>
    <m/>
    <s v="â€Math - all the cool kids are doing itâ€"/>
    <m/>
    <x v="0"/>
    <s v="Data Scientist"/>
    <m/>
    <x v="4"/>
    <m/>
    <s v="Technology &amp; Internet"/>
    <m/>
    <n v="3"/>
    <s v="IBM"/>
    <s v="Masters"/>
    <x v="0"/>
    <m/>
    <x v="0"/>
    <s v="Machine Learning Engineer"/>
    <x v="0"/>
    <m/>
    <m/>
    <m/>
    <m/>
    <m/>
    <s v="Slack Channel"/>
    <m/>
    <x v="5"/>
    <m/>
    <n v="6"/>
    <m/>
    <n v="6"/>
    <s v="Do a piece of work everyday, even if it is just one video"/>
    <s v="Google"/>
    <m/>
    <n v="10"/>
    <s v="Nothing, I am very happy"/>
    <m/>
    <s v="Thank you. You really deliver high quality content and I already learned a lot"/>
    <m/>
  </r>
  <r>
    <n v="38"/>
    <n v="38"/>
    <x v="0"/>
    <x v="1"/>
    <x v="0"/>
    <x v="0"/>
    <s v="General interest in the topic (personal growth and enrichment)"/>
    <m/>
    <d v="1980-04-15T00:00:00"/>
    <x v="38"/>
    <n v="6"/>
    <n v="50"/>
    <x v="11"/>
    <n v="2"/>
    <s v="Russia"/>
    <n v="0"/>
    <s v="backpack"/>
    <m/>
    <s v="â€Math - all the cool kids are doing itâ€"/>
    <m/>
    <x v="0"/>
    <s v="Product Management/Project Management"/>
    <m/>
    <x v="0"/>
    <m/>
    <s v="Automotive"/>
    <m/>
    <n v="3"/>
    <s v="TSARI design institute of Smart Factory"/>
    <s v="Masters"/>
    <x v="0"/>
    <s v="Business Analyst"/>
    <x v="0"/>
    <m/>
    <x v="0"/>
    <m/>
    <m/>
    <m/>
    <m/>
    <m/>
    <s v="Slack Channel"/>
    <m/>
    <x v="5"/>
    <m/>
    <n v="3"/>
    <m/>
    <n v="5"/>
    <s v="Working Hard and practice"/>
    <s v="Google"/>
    <m/>
    <n v="10"/>
    <s v="lower price"/>
    <s v="None"/>
    <s v="Please lower the price"/>
    <m/>
  </r>
  <r>
    <n v="39"/>
    <n v="39"/>
    <x v="0"/>
    <x v="0"/>
    <x v="1"/>
    <x v="0"/>
    <m/>
    <m/>
    <d v="1996-01-29T00:00:00"/>
    <x v="39"/>
    <n v="8"/>
    <n v="60"/>
    <x v="7"/>
    <n v="6"/>
    <s v="Russia"/>
    <n v="0"/>
    <s v="backpack"/>
    <m/>
    <s v="â€œA quality life demands quality questionsâ€"/>
    <m/>
    <x v="1"/>
    <m/>
    <m/>
    <x v="3"/>
    <m/>
    <m/>
    <m/>
    <m/>
    <m/>
    <s v="High school or below"/>
    <x v="0"/>
    <m/>
    <x v="0"/>
    <s v="Machine Learning Engineer"/>
    <x v="0"/>
    <m/>
    <m/>
    <m/>
    <m/>
    <m/>
    <s v="Forums"/>
    <m/>
    <x v="2"/>
    <m/>
    <n v="5"/>
    <m/>
    <n v="24"/>
    <s v="Understand your curriculum, complete your projects side by side (i.e. regularly) and search for existing applications of what your learned today."/>
    <s v="Friend / word of mouth"/>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n v="40"/>
    <x v="1"/>
    <x v="0"/>
    <x v="0"/>
    <x v="0"/>
    <m/>
    <m/>
    <d v="1987-02-25T00:00:00"/>
    <x v="40"/>
    <n v="8"/>
    <n v="150"/>
    <x v="1"/>
    <n v="6"/>
    <s v="Russia"/>
    <n v="1"/>
    <s v="hoodie"/>
    <m/>
    <s v="â€Math - all the cool kids are doing itâ€"/>
    <m/>
    <x v="0"/>
    <s v="Other"/>
    <m/>
    <x v="1"/>
    <m/>
    <s v="Healthcare and Pharmaceuticals"/>
    <m/>
    <n v="7"/>
    <s v="Alberta Health Services"/>
    <s v="Bachelors"/>
    <x v="1"/>
    <m/>
    <x v="0"/>
    <m/>
    <x v="0"/>
    <s v="Deep Learning Foundations"/>
    <m/>
    <m/>
    <m/>
    <m/>
    <s v="Forums"/>
    <m/>
    <x v="5"/>
    <m/>
    <n v="6"/>
    <m/>
    <n v="12"/>
    <s v="Keep notes! "/>
    <s v="Google"/>
    <m/>
    <n v="10"/>
    <s v="I can't think of anything "/>
    <m/>
    <m/>
    <m/>
  </r>
  <r>
    <n v="41"/>
    <n v="41"/>
    <x v="0"/>
    <x v="0"/>
    <x v="0"/>
    <x v="0"/>
    <s v="General interest in the topic (personal growth and enrichment)"/>
    <m/>
    <d v="1980-12-07T00:00:00"/>
    <x v="41"/>
    <n v="6"/>
    <n v="50"/>
    <x v="12"/>
    <n v="10"/>
    <s v="India"/>
    <n v="0"/>
    <s v="hoodie"/>
    <m/>
    <m/>
    <s v="Without data, you're just another person with an opinion."/>
    <x v="0"/>
    <s v="Software Engineer"/>
    <m/>
    <x v="0"/>
    <m/>
    <m/>
    <s v="Consulting (Design studio) "/>
    <n v="15"/>
    <s v="Method"/>
    <s v="Bachelors"/>
    <x v="0"/>
    <m/>
    <x v="1"/>
    <s v="Machine Learning Engineer"/>
    <x v="0"/>
    <s v="Deep Learning Foundations"/>
    <m/>
    <m/>
    <m/>
    <m/>
    <s v="Forums"/>
    <m/>
    <x v="2"/>
    <m/>
    <n v="2"/>
    <m/>
    <n v="4"/>
    <s v="Make it part of your routine"/>
    <s v="Google"/>
    <m/>
    <n v="10"/>
    <s v="Nothing - you guys (and girls) are doing an amazing job! Keep it up."/>
    <s v="Machine Learning for Computer Security, Computational Creativity, Robotics. "/>
    <s v="Nope"/>
    <m/>
  </r>
  <r>
    <n v="42"/>
    <n v="42"/>
    <x v="1"/>
    <x v="0"/>
    <x v="0"/>
    <x v="0"/>
    <m/>
    <m/>
    <m/>
    <x v="42"/>
    <n v="6"/>
    <n v="30"/>
    <x v="5"/>
    <n v="5"/>
    <s v="Mexico"/>
    <n v="0"/>
    <s v="backpack"/>
    <m/>
    <s v="â€Math - all the cool kids are doing itâ€"/>
    <m/>
    <x v="0"/>
    <s v="Other"/>
    <m/>
    <x v="3"/>
    <s v="Engineer"/>
    <m/>
    <s v="Semiconductor"/>
    <n v="6"/>
    <m/>
    <s v="Masters"/>
    <x v="0"/>
    <m/>
    <x v="0"/>
    <s v="Machine Learning Engineer"/>
    <x v="1"/>
    <m/>
    <m/>
    <m/>
    <m/>
    <m/>
    <s v="Slack Channel"/>
    <m/>
    <x v="6"/>
    <m/>
    <n v="4"/>
    <m/>
    <n v="8"/>
    <s v="Be on time."/>
    <s v="Google"/>
    <m/>
    <n v="7"/>
    <s v="Reducing cost and elaborate course materials to University standards."/>
    <s v="None for now."/>
    <s v="Expected Job interviews. Still waiting!"/>
    <m/>
  </r>
  <r>
    <n v="43"/>
    <n v="43"/>
    <x v="1"/>
    <x v="1"/>
    <x v="0"/>
    <x v="0"/>
    <m/>
    <m/>
    <d v="1983-09-19T00:00:00"/>
    <x v="43"/>
    <n v="7"/>
    <n v="50"/>
    <x v="1"/>
    <n v="4"/>
    <s v="Russia"/>
    <n v="1"/>
    <s v="hoodie"/>
    <m/>
    <s v="â€œA quality life demands quality questionsâ€"/>
    <m/>
    <x v="0"/>
    <s v="Data Analyst"/>
    <m/>
    <x v="0"/>
    <m/>
    <s v="Utilities, Energy and Extraction"/>
    <m/>
    <n v="11"/>
    <s v="KPMG"/>
    <s v="Bachelors"/>
    <x v="0"/>
    <s v="Business Analyst"/>
    <x v="0"/>
    <m/>
    <x v="0"/>
    <m/>
    <m/>
    <m/>
    <m/>
    <m/>
    <s v="Forums"/>
    <m/>
    <x v="2"/>
    <m/>
    <n v="6"/>
    <m/>
    <n v="40"/>
    <s v="Classes are definitely not boring._x000a_One on one feedback on assignments if the most useful part of the program"/>
    <s v="Google"/>
    <m/>
    <n v="9"/>
    <s v="Podcasts"/>
    <s v="Blockchain, Cryptography, Advanced Data Visualization "/>
    <s v="Verifiable certificate link like in Coursera, edx"/>
    <m/>
  </r>
  <r>
    <n v="44"/>
    <n v="44"/>
    <x v="0"/>
    <x v="1"/>
    <x v="1"/>
    <x v="0"/>
    <m/>
    <m/>
    <d v="1992-04-18T00:00:00"/>
    <x v="44"/>
    <n v="8"/>
    <n v="120"/>
    <x v="6"/>
    <n v="10"/>
    <s v="France"/>
    <n v="1"/>
    <m/>
    <s v="Coffee mug"/>
    <s v="â€œData is the new bacon&quot;"/>
    <m/>
    <x v="0"/>
    <s v="Data Analyst"/>
    <m/>
    <x v="1"/>
    <m/>
    <s v="Real Estate"/>
    <m/>
    <n v="3"/>
    <s v="Casino essentials"/>
    <s v="Bachelors"/>
    <x v="0"/>
    <m/>
    <x v="1"/>
    <m/>
    <x v="0"/>
    <m/>
    <m/>
    <m/>
    <m/>
    <m/>
    <s v="Forums"/>
    <m/>
    <x v="5"/>
    <m/>
    <n v="6"/>
    <m/>
    <n v="20"/>
    <s v="Make sure that you stay on top of your own self designated timelines because the 12 months to receive back the half tuition will sneak up. Continue to stay motivated throughout the entire program!"/>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5"/>
    <n v="45"/>
    <x v="1"/>
    <x v="0"/>
    <x v="0"/>
    <x v="1"/>
    <m/>
    <m/>
    <d v="1980-12-05T00:00:00"/>
    <x v="45"/>
    <n v="8"/>
    <n v="0"/>
    <x v="6"/>
    <n v="30"/>
    <s v="UK"/>
    <n v="1"/>
    <s v="hoodie"/>
    <m/>
    <s v="â€Math - all the cool kids are doing itâ€"/>
    <m/>
    <x v="0"/>
    <s v="Machine Learning Engineer"/>
    <m/>
    <x v="1"/>
    <m/>
    <s v="Transportation &amp; Delivery"/>
    <m/>
    <n v="1"/>
    <s v="Avisell"/>
    <s v="Bachelors"/>
    <x v="0"/>
    <m/>
    <x v="1"/>
    <m/>
    <x v="0"/>
    <m/>
    <m/>
    <m/>
    <m/>
    <m/>
    <s v="Forums"/>
    <m/>
    <x v="1"/>
    <n v="10"/>
    <n v="5"/>
    <m/>
    <n v="20"/>
    <s v="Focus on the projects more than watching the content, or rather, let getting stuck in the projects guide you to study materials. "/>
    <s v="Friend / word of mouth"/>
    <m/>
    <n v="6"/>
    <s v="More hands-on careers services engagement and reflection built into the process. The few weeks I had engaging with a mentor in the MLND were a bright light in this direction. "/>
    <s v="AWS - building pipelines, scaling storage"/>
    <m/>
    <m/>
  </r>
  <r>
    <n v="46"/>
    <n v="46"/>
    <x v="1"/>
    <x v="0"/>
    <x v="0"/>
    <x v="0"/>
    <m/>
    <m/>
    <m/>
    <x v="42"/>
    <n v="9"/>
    <n v="20"/>
    <x v="13"/>
    <n v="26"/>
    <s v="US"/>
    <n v="0"/>
    <s v="t-shirt"/>
    <m/>
    <s v="â€Math - all the cool kids are doing itâ€"/>
    <m/>
    <x v="1"/>
    <m/>
    <m/>
    <x v="3"/>
    <m/>
    <m/>
    <m/>
    <m/>
    <m/>
    <s v="Masters"/>
    <x v="0"/>
    <m/>
    <x v="0"/>
    <s v="Machine Learning Engineer"/>
    <x v="0"/>
    <m/>
    <m/>
    <m/>
    <m/>
    <m/>
    <s v="Stack Overflow"/>
    <m/>
    <x v="5"/>
    <m/>
    <n v="6"/>
    <m/>
    <n v="80"/>
    <s v="&lt;none&gt;"/>
    <s v="Friend / word of mouth"/>
    <m/>
    <n v="7"/>
    <s v="Pair employers and candidates."/>
    <s v="Automated trading"/>
    <s v="No."/>
    <m/>
  </r>
  <r>
    <n v="47"/>
    <n v="47"/>
    <x v="0"/>
    <x v="0"/>
    <x v="0"/>
    <x v="0"/>
    <s v="General interest in the topic (personal growth and enrichment)"/>
    <m/>
    <d v="1977-07-21T00:00:00"/>
    <x v="46"/>
    <n v="6"/>
    <n v="20"/>
    <x v="10"/>
    <n v="10"/>
    <s v="Spain"/>
    <n v="1"/>
    <s v="t-shirt"/>
    <m/>
    <s v="â€œMachine learning for lifeâ€"/>
    <m/>
    <x v="0"/>
    <s v="Other"/>
    <m/>
    <x v="1"/>
    <m/>
    <s v="Education"/>
    <m/>
    <n v="12"/>
    <s v="University of Texas at Austin"/>
    <s v="PhD"/>
    <x v="0"/>
    <m/>
    <x v="0"/>
    <m/>
    <x v="0"/>
    <s v="Deep Learning Foundations"/>
    <m/>
    <m/>
    <m/>
    <m/>
    <s v="Slack Channel"/>
    <m/>
    <x v="1"/>
    <n v="12"/>
    <n v="6"/>
    <m/>
    <n v="140"/>
    <s v="Don't be afraid by the task. Try to learn, search online, don't be afraid to ask, there are no stupid questions"/>
    <s v="Google"/>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8"/>
    <n v="48"/>
    <x v="0"/>
    <x v="1"/>
    <x v="0"/>
    <x v="0"/>
    <s v="General interest in the topic (personal growth and enrichment)"/>
    <m/>
    <d v="1990-11-01T00:00:00"/>
    <x v="47"/>
    <n v="7"/>
    <n v="40"/>
    <x v="14"/>
    <n v="12"/>
    <s v="France"/>
    <n v="0"/>
    <s v="t-shirt"/>
    <m/>
    <s v="â€œMachine learning for lifeâ€"/>
    <m/>
    <x v="0"/>
    <s v="Other"/>
    <m/>
    <x v="1"/>
    <m/>
    <m/>
    <s v="Engineering Consultancy"/>
    <n v="4"/>
    <s v="Frazer-Nash Consultancy"/>
    <s v="Masters"/>
    <x v="0"/>
    <m/>
    <x v="0"/>
    <s v="Machine Learning Engineer"/>
    <x v="0"/>
    <m/>
    <m/>
    <m/>
    <m/>
    <m/>
    <s v="Forums"/>
    <m/>
    <x v="6"/>
    <m/>
    <n v="2"/>
    <m/>
    <n v="10"/>
    <s v="Keep at it"/>
    <s v="Google"/>
    <m/>
    <n v="8"/>
    <s v="Be cheaper"/>
    <m/>
    <m/>
    <m/>
  </r>
  <r>
    <n v="49"/>
    <n v="49"/>
    <x v="1"/>
    <x v="1"/>
    <x v="0"/>
    <x v="0"/>
    <s v="General interest in the topic (personal growth and enrichment)"/>
    <m/>
    <d v="1978-12-10T00:00:00"/>
    <x v="48"/>
    <n v="8"/>
    <n v="0"/>
    <x v="8"/>
    <n v="10"/>
    <s v="UK"/>
    <n v="1"/>
    <s v="backpack"/>
    <m/>
    <s v="â€œA quality life demands quality questionsâ€"/>
    <m/>
    <x v="0"/>
    <s v="Software Engineer"/>
    <m/>
    <x v="1"/>
    <m/>
    <s v="Education"/>
    <m/>
    <n v="15"/>
    <s v="Udacity"/>
    <s v="Masters"/>
    <x v="0"/>
    <m/>
    <x v="0"/>
    <m/>
    <x v="0"/>
    <s v="Deep Learning Foundations"/>
    <m/>
    <m/>
    <m/>
    <s v="ios"/>
    <s v="Slack Channel"/>
    <m/>
    <x v="5"/>
    <m/>
    <n v="6"/>
    <m/>
    <n v="15"/>
    <s v="go for it! there's always a nanodegree for your skill level"/>
    <s v="Google"/>
    <m/>
    <n v="10"/>
    <s v="nothing"/>
    <s v="bitcoin blockchains cryprography"/>
    <s v="thanks!"/>
    <m/>
  </r>
  <r>
    <n v="50"/>
    <n v="50"/>
    <x v="0"/>
    <x v="1"/>
    <x v="0"/>
    <x v="0"/>
    <m/>
    <m/>
    <d v="1973-06-15T00:00:00"/>
    <x v="49"/>
    <n v="7"/>
    <n v="120"/>
    <x v="15"/>
    <n v="20"/>
    <s v="Mexico"/>
    <n v="0"/>
    <s v="backpack"/>
    <m/>
    <s v="â€œA quality life demands quality questionsâ€"/>
    <m/>
    <x v="0"/>
    <s v="Business/Strategy"/>
    <m/>
    <x v="2"/>
    <m/>
    <s v="Healthcare and Pharmaceuticals"/>
    <m/>
    <n v="20"/>
    <s v="Oracle"/>
    <s v="Masters"/>
    <x v="0"/>
    <m/>
    <x v="0"/>
    <m/>
    <x v="0"/>
    <s v="Deep Learning Foundations"/>
    <m/>
    <m/>
    <m/>
    <m/>
    <s v="Forums"/>
    <m/>
    <x v="6"/>
    <m/>
    <n v="4"/>
    <m/>
    <n v="10"/>
    <s v="Work hard"/>
    <s v="Google"/>
    <m/>
    <n v="10"/>
    <s v="More courses"/>
    <s v="All"/>
    <s v="No"/>
    <m/>
  </r>
  <r>
    <n v="51"/>
    <n v="51"/>
    <x v="1"/>
    <x v="0"/>
    <x v="0"/>
    <x v="0"/>
    <m/>
    <m/>
    <d v="1986-06-25T00:00:00"/>
    <x v="50"/>
    <n v="7"/>
    <n v="30"/>
    <x v="6"/>
    <n v="15"/>
    <s v="Singapore"/>
    <n v="0"/>
    <s v="hoodie"/>
    <m/>
    <s v="â€œMachine learning for lifeâ€"/>
    <m/>
    <x v="0"/>
    <s v="Machine Learning Engineer"/>
    <m/>
    <x v="3"/>
    <s v="Technologist"/>
    <s v="Technology &amp; Internet"/>
    <m/>
    <n v="4"/>
    <s v="Wipro"/>
    <s v="Masters"/>
    <x v="0"/>
    <m/>
    <x v="0"/>
    <s v="Machine Learning Engineer"/>
    <x v="0"/>
    <m/>
    <m/>
    <m/>
    <m/>
    <m/>
    <m/>
    <s v="Books"/>
    <x v="6"/>
    <m/>
    <n v="6"/>
    <m/>
    <n v="4"/>
    <s v="Complete every module in advance."/>
    <s v="Friend / word of mouth"/>
    <m/>
    <n v="10"/>
    <s v="Greater analytical treatment of topics with derivations etc"/>
    <s v="NLP"/>
    <s v="I was hoping to get a job through Udacity...outside India...maybe US or Canada. But that didn't happen. "/>
    <m/>
  </r>
  <r>
    <n v="52"/>
    <n v="52"/>
    <x v="1"/>
    <x v="1"/>
    <x v="1"/>
    <x v="0"/>
    <m/>
    <m/>
    <d v="1995-07-27T00:00:00"/>
    <x v="51"/>
    <n v="6"/>
    <n v="180"/>
    <x v="7"/>
    <n v="10"/>
    <s v="France"/>
    <n v="1"/>
    <s v="t-shirt"/>
    <m/>
    <s v="â€œMachine learning for lifeâ€"/>
    <m/>
    <x v="0"/>
    <s v="Software Engineer"/>
    <m/>
    <x v="1"/>
    <m/>
    <s v="Education"/>
    <m/>
    <n v="0"/>
    <s v="Edfora Private Limited"/>
    <s v="Bachelors"/>
    <x v="0"/>
    <m/>
    <x v="0"/>
    <m/>
    <x v="0"/>
    <s v="Deep Learning Foundations"/>
    <m/>
    <m/>
    <m/>
    <m/>
    <s v="Stack Overflow"/>
    <m/>
    <x v="2"/>
    <m/>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n v="53"/>
    <x v="1"/>
    <x v="0"/>
    <x v="1"/>
    <x v="1"/>
    <s v="General interest in the topic (personal growth and enrichment)"/>
    <m/>
    <d v="1996-06-24T00:00:00"/>
    <x v="52"/>
    <n v="7"/>
    <n v="120"/>
    <x v="1"/>
    <n v="2"/>
    <s v="Russia"/>
    <n v="1"/>
    <s v="jacket (brand is TBD... probably Patagonia)"/>
    <m/>
    <m/>
    <s v="Before we meet again I will become stronger and better "/>
    <x v="0"/>
    <s v="Machine Learning Engineer"/>
    <m/>
    <x v="7"/>
    <m/>
    <s v="Business Support &amp; Logistics"/>
    <m/>
    <n v="1"/>
    <s v="Squadrun "/>
    <s v="Bachelors"/>
    <x v="0"/>
    <m/>
    <x v="0"/>
    <s v="Machine Learning Engineer"/>
    <x v="1"/>
    <m/>
    <m/>
    <m/>
    <m/>
    <m/>
    <s v="Slack Channel"/>
    <m/>
    <x v="6"/>
    <m/>
    <n v="4"/>
    <m/>
    <n v="17"/>
    <s v="Nanodegree is one of the best ways you can learn anything. Just don't stop after watching a video, go ahead explore more, dive more and feel what you are studying! "/>
    <s v="Friend / word of mouth"/>
    <m/>
    <n v="10"/>
    <s v="Better ways of providing job opportunities to students like me in India"/>
    <s v="Advanced Algorithms and Data Structures "/>
    <s v="Nope, you guys are just perfect! "/>
    <m/>
  </r>
  <r>
    <n v="54"/>
    <n v="54"/>
    <x v="0"/>
    <x v="1"/>
    <x v="0"/>
    <x v="1"/>
    <s v="General interest in the topic (personal growth and enrichment)"/>
    <m/>
    <d v="1985-02-24T00:00:00"/>
    <x v="53"/>
    <n v="6"/>
    <n v="45"/>
    <x v="5"/>
    <n v="10"/>
    <s v="UK"/>
    <n v="1"/>
    <s v="backpack"/>
    <m/>
    <s v="â€œMachine learning for lifeâ€"/>
    <m/>
    <x v="0"/>
    <s v="Data Scientist"/>
    <m/>
    <x v="1"/>
    <m/>
    <s v="Telecommunications"/>
    <m/>
    <n v="6"/>
    <s v="Exacaster"/>
    <s v="Masters"/>
    <x v="0"/>
    <m/>
    <x v="0"/>
    <m/>
    <x v="0"/>
    <s v="Deep Learning Foundations"/>
    <m/>
    <m/>
    <m/>
    <m/>
    <s v="Forums"/>
    <m/>
    <x v="4"/>
    <m/>
    <n v="4"/>
    <m/>
    <n v="10"/>
    <s v="Allocate time for consistent study. It is very easy to drop out of routine. "/>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5"/>
    <n v="55"/>
    <x v="0"/>
    <x v="1"/>
    <x v="0"/>
    <x v="0"/>
    <m/>
    <m/>
    <d v="1986-06-05T00:00:00"/>
    <x v="54"/>
    <n v="7"/>
    <n v="30"/>
    <x v="11"/>
    <n v="1"/>
    <s v="Japan"/>
    <n v="0"/>
    <s v="hoodie"/>
    <m/>
    <s v="â€œData is the new bacon&quot;"/>
    <m/>
    <x v="0"/>
    <s v="Data Scientist"/>
    <m/>
    <x v="0"/>
    <m/>
    <s v="Technology &amp; Internet"/>
    <m/>
    <n v="4"/>
    <s v="Cornershop"/>
    <s v="Nanodegree Program"/>
    <x v="0"/>
    <m/>
    <x v="0"/>
    <s v="Machine Learning Engineer"/>
    <x v="0"/>
    <m/>
    <m/>
    <m/>
    <m/>
    <m/>
    <s v="Stack Overflow"/>
    <m/>
    <x v="6"/>
    <m/>
    <n v="2"/>
    <m/>
    <n v="3"/>
    <s v="Find a window of time for study and stick with it"/>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n v="56"/>
    <x v="0"/>
    <x v="1"/>
    <x v="0"/>
    <x v="0"/>
    <m/>
    <m/>
    <d v="1981-02-27T00:00:00"/>
    <x v="55"/>
    <n v="7"/>
    <n v="40"/>
    <x v="7"/>
    <n v="5"/>
    <s v="France"/>
    <n v="0"/>
    <s v="t-shirt"/>
    <m/>
    <s v="â€Math - all the cool kids are doing itâ€"/>
    <m/>
    <x v="0"/>
    <s v="Software Engineer"/>
    <m/>
    <x v="4"/>
    <m/>
    <s v="Construction, Machinery, and Homes"/>
    <m/>
    <n v="15"/>
    <s v="Pair Finance GmbH"/>
    <s v="Masters"/>
    <x v="0"/>
    <m/>
    <x v="0"/>
    <m/>
    <x v="0"/>
    <m/>
    <m/>
    <m/>
    <s v="None"/>
    <m/>
    <m/>
    <m/>
    <x v="1"/>
    <m/>
    <m/>
    <m/>
    <m/>
    <m/>
    <s v="Friend / word of mouth"/>
    <m/>
    <n v="10"/>
    <s v="all good"/>
    <s v="i'm fine with what i have so far"/>
    <s v="you are super guys. just proceed this way"/>
    <m/>
  </r>
  <r>
    <n v="57"/>
    <n v="57"/>
    <x v="0"/>
    <x v="1"/>
    <x v="1"/>
    <x v="1"/>
    <s v="General interest in the topic (personal growth and enrichment)"/>
    <m/>
    <d v="1985-02-26T00:00:00"/>
    <x v="56"/>
    <n v="8"/>
    <n v="0"/>
    <x v="1"/>
    <n v="15"/>
    <s v="Mexico"/>
    <n v="1"/>
    <s v="hoodie"/>
    <m/>
    <s v="â€œA quality life demands quality questionsâ€"/>
    <m/>
    <x v="0"/>
    <s v="Data Analyst"/>
    <m/>
    <x v="1"/>
    <m/>
    <s v="Technology &amp; Internet"/>
    <m/>
    <n v="1"/>
    <m/>
    <s v="Masters"/>
    <x v="0"/>
    <m/>
    <x v="0"/>
    <m/>
    <x v="0"/>
    <s v="Deep Learning Foundations"/>
    <m/>
    <m/>
    <m/>
    <m/>
    <s v="Slack Channel"/>
    <m/>
    <x v="1"/>
    <n v="30"/>
    <m/>
    <n v="30"/>
    <n v="24"/>
    <s v="Stay hungry Stay Foolish"/>
    <s v="Google"/>
    <m/>
    <n v="10"/>
    <s v="_x000a_"/>
    <s v="_x000a_"/>
    <s v="Please setup more friendly environment for those nonEnglish speaker, especially 1 on 1."/>
    <m/>
  </r>
  <r>
    <n v="58"/>
    <n v="58"/>
    <x v="1"/>
    <x v="1"/>
    <x v="0"/>
    <x v="0"/>
    <m/>
    <m/>
    <d v="1990-06-25T00:00:00"/>
    <x v="57"/>
    <n v="7"/>
    <n v="90"/>
    <x v="8"/>
    <n v="5"/>
    <s v="Mexico"/>
    <n v="1"/>
    <s v="t-shirt"/>
    <m/>
    <s v="â€œMachine learning for lifeâ€"/>
    <m/>
    <x v="0"/>
    <s v="Software Engineer"/>
    <m/>
    <x v="1"/>
    <m/>
    <s v="Technology &amp; Internet"/>
    <m/>
    <n v="4"/>
    <s v="manhattan associates"/>
    <s v="Bachelors"/>
    <x v="0"/>
    <m/>
    <x v="0"/>
    <m/>
    <x v="0"/>
    <s v="Deep Learning Foundations"/>
    <m/>
    <m/>
    <m/>
    <m/>
    <s v="Forums"/>
    <m/>
    <x v="5"/>
    <m/>
    <n v="5"/>
    <m/>
    <n v="15"/>
    <s v="practice and deep learning of each topics"/>
    <s v="LinkedIn"/>
    <m/>
    <n v="9"/>
    <s v="more mobile based solutions to keep people engaged while they are on travel"/>
    <s v="Angular, Ionic, robotic process automation, preact"/>
    <m/>
    <m/>
  </r>
  <r>
    <n v="59"/>
    <n v="59"/>
    <x v="1"/>
    <x v="0"/>
    <x v="0"/>
    <x v="0"/>
    <m/>
    <m/>
    <d v="1977-09-21T00:00:00"/>
    <x v="58"/>
    <n v="7"/>
    <n v="45"/>
    <x v="5"/>
    <n v="2"/>
    <s v="US"/>
    <n v="0"/>
    <s v="hat"/>
    <m/>
    <s v="â€œA quality life demands quality questionsâ€"/>
    <m/>
    <x v="0"/>
    <s v="Data Scientist"/>
    <m/>
    <x v="7"/>
    <m/>
    <s v="Business Support &amp; Logistics"/>
    <m/>
    <n v="1"/>
    <s v="Nextace (Fidelity National Financial)"/>
    <s v="Masters"/>
    <x v="0"/>
    <m/>
    <x v="0"/>
    <s v="Machine Learning Engineer"/>
    <x v="0"/>
    <m/>
    <m/>
    <m/>
    <m/>
    <m/>
    <s v="Stack Overflow"/>
    <m/>
    <x v="1"/>
    <n v="10"/>
    <m/>
    <n v="12"/>
    <n v="80"/>
    <s v="Study everyday!"/>
    <s v="Friend / word of mouth"/>
    <m/>
    <n v="10"/>
    <s v="I don't know"/>
    <s v="Spark"/>
    <m/>
    <m/>
  </r>
  <r>
    <n v="60"/>
    <n v="60"/>
    <x v="0"/>
    <x v="0"/>
    <x v="0"/>
    <x v="0"/>
    <s v="General interest in the topic (personal growth and enrichment)"/>
    <m/>
    <d v="1967-03-03T00:00:00"/>
    <x v="59"/>
    <n v="6"/>
    <n v="30"/>
    <x v="1"/>
    <n v="104"/>
    <s v="Japan"/>
    <n v="0"/>
    <s v="hoodie"/>
    <m/>
    <s v="â€Math - all the cool kids are doing itâ€"/>
    <m/>
    <x v="0"/>
    <s v="Software Engineer"/>
    <m/>
    <x v="8"/>
    <m/>
    <s v="Technology &amp; Internet"/>
    <m/>
    <n v="27"/>
    <s v="NVIDIA Corp"/>
    <s v="Bachelors"/>
    <x v="0"/>
    <m/>
    <x v="0"/>
    <s v="Machine Learning Engineer"/>
    <x v="0"/>
    <m/>
    <m/>
    <m/>
    <m/>
    <m/>
    <s v="Forums"/>
    <m/>
    <x v="5"/>
    <m/>
    <n v="6"/>
    <m/>
    <n v="4"/>
    <s v="Internet is a wonderful resource. And best to learn how to figure out how to do stuff on your own."/>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1"/>
    <n v="61"/>
    <x v="1"/>
    <x v="0"/>
    <x v="0"/>
    <x v="0"/>
    <m/>
    <m/>
    <d v="1986-07-05T00:00:00"/>
    <x v="60"/>
    <n v="7"/>
    <n v="30"/>
    <x v="6"/>
    <n v="12"/>
    <s v="Spain"/>
    <n v="0"/>
    <s v="track suit / sweat suit"/>
    <m/>
    <s v="â€œData is the new bacon&quot;"/>
    <m/>
    <x v="0"/>
    <s v="Data Analyst"/>
    <m/>
    <x v="1"/>
    <m/>
    <s v="Manufacturing"/>
    <m/>
    <n v="1"/>
    <s v="DSI"/>
    <s v="Masters"/>
    <x v="0"/>
    <m/>
    <x v="1"/>
    <m/>
    <x v="0"/>
    <m/>
    <m/>
    <m/>
    <m/>
    <m/>
    <s v="Stack Overflow"/>
    <m/>
    <x v="1"/>
    <n v="12"/>
    <m/>
    <n v="12"/>
    <n v="8"/>
    <s v="Learn"/>
    <s v="Google"/>
    <m/>
    <n v="8"/>
    <s v="Don't know"/>
    <s v="Advanced Machine Learning"/>
    <s v="no"/>
    <m/>
  </r>
  <r>
    <n v="62"/>
    <n v="62"/>
    <x v="1"/>
    <x v="0"/>
    <x v="0"/>
    <x v="0"/>
    <s v="General interest in the topic (personal growth and enrichment)"/>
    <m/>
    <d v="1974-05-30T00:00:00"/>
    <x v="61"/>
    <n v="7"/>
    <n v="40"/>
    <x v="6"/>
    <n v="10"/>
    <s v="India"/>
    <n v="0"/>
    <s v="hoodie"/>
    <m/>
    <s v="â€Math - all the cool kids are doing itâ€"/>
    <m/>
    <x v="0"/>
    <s v="Other"/>
    <m/>
    <x v="3"/>
    <s v="Senior engineer"/>
    <s v="Telecommunications"/>
    <m/>
    <n v="15"/>
    <m/>
    <s v="Masters"/>
    <x v="0"/>
    <m/>
    <x v="0"/>
    <m/>
    <x v="0"/>
    <m/>
    <m/>
    <m/>
    <s v="None"/>
    <m/>
    <m/>
    <m/>
    <x v="1"/>
    <m/>
    <m/>
    <m/>
    <m/>
    <m/>
    <m/>
    <s v="Old AI Mooc student"/>
    <n v="8"/>
    <s v="Tailor made nanodegrees, ability to choose terms from different nanodegrees only the parts I need and not have to repeat things I know"/>
    <s v="Information security topics"/>
    <m/>
    <m/>
  </r>
  <r>
    <n v="63"/>
    <n v="63"/>
    <x v="0"/>
    <x v="0"/>
    <x v="1"/>
    <x v="0"/>
    <s v="General interest in the topic (personal growth and enrichment)"/>
    <m/>
    <d v="2017-12-17T00:00:00"/>
    <x v="62"/>
    <n v="8"/>
    <n v="30"/>
    <x v="2"/>
    <n v="5"/>
    <s v="Japan"/>
    <n v="1"/>
    <s v="t-shirt"/>
    <m/>
    <s v="â€œMachine learning for lifeâ€"/>
    <m/>
    <x v="0"/>
    <s v="Educator / Instructor"/>
    <m/>
    <x v="3"/>
    <s v="Professor "/>
    <s v="Education"/>
    <m/>
    <n v="8"/>
    <s v="Federal Institute of technology"/>
    <s v="PhD"/>
    <x v="0"/>
    <m/>
    <x v="0"/>
    <m/>
    <x v="0"/>
    <s v="Deep Learning Foundations"/>
    <m/>
    <m/>
    <m/>
    <m/>
    <s v="Forums"/>
    <m/>
    <x v="1"/>
    <n v="10"/>
    <n v="6"/>
    <m/>
    <n v="20"/>
    <s v="Go ahead, keep going"/>
    <s v="Google"/>
    <m/>
    <n v="10"/>
    <s v="It is great for me"/>
    <s v="Hardware for robotics"/>
    <s v="No"/>
    <m/>
  </r>
  <r>
    <n v="64"/>
    <n v="64"/>
    <x v="1"/>
    <x v="0"/>
    <x v="0"/>
    <x v="0"/>
    <m/>
    <m/>
    <d v="1994-02-28T00:00:00"/>
    <x v="63"/>
    <n v="8"/>
    <n v="20"/>
    <x v="16"/>
    <n v="11"/>
    <s v="Japan"/>
    <n v="1"/>
    <s v="hoodie"/>
    <m/>
    <s v="â€Math - all the cool kids are doing itâ€"/>
    <m/>
    <x v="0"/>
    <s v="Data Analyst"/>
    <m/>
    <x v="1"/>
    <m/>
    <s v="Technology &amp; Internet"/>
    <m/>
    <n v="1"/>
    <s v="medmap india"/>
    <s v="Nanodegree Program"/>
    <x v="0"/>
    <m/>
    <x v="0"/>
    <s v="Machine Learning Engineer"/>
    <x v="0"/>
    <m/>
    <m/>
    <m/>
    <m/>
    <m/>
    <s v="Slack Channel"/>
    <m/>
    <x v="2"/>
    <m/>
    <n v="5"/>
    <m/>
    <n v="100"/>
    <s v="be persistent kids!"/>
    <s v="Google"/>
    <m/>
    <n v="10"/>
    <s v="discounts!"/>
    <s v="deep learning"/>
    <s v="no"/>
    <m/>
  </r>
  <r>
    <n v="65"/>
    <n v="65"/>
    <x v="1"/>
    <x v="0"/>
    <x v="0"/>
    <x v="1"/>
    <s v="General interest in the topic (personal growth and enrichment)"/>
    <m/>
    <d v="1982-11-20T00:00:00"/>
    <x v="64"/>
    <n v="7"/>
    <n v="45"/>
    <x v="6"/>
    <n v="30"/>
    <s v="Japan"/>
    <n v="1"/>
    <s v="t-shirt"/>
    <m/>
    <s v="â€œA quality life demands quality questionsâ€"/>
    <m/>
    <x v="0"/>
    <s v="Research"/>
    <m/>
    <x v="1"/>
    <m/>
    <s v="Technology &amp; Internet"/>
    <m/>
    <n v="10"/>
    <s v="IBM Research"/>
    <s v="PhD"/>
    <x v="0"/>
    <m/>
    <x v="0"/>
    <m/>
    <x v="0"/>
    <s v="Deep Learning Foundations"/>
    <m/>
    <m/>
    <m/>
    <m/>
    <s v="Forums"/>
    <m/>
    <x v="5"/>
    <m/>
    <n v="2"/>
    <m/>
    <n v="2"/>
    <s v="commit to the program and make time for it even if you're busy with work and life."/>
    <s v="Google"/>
    <m/>
    <n v="10"/>
    <s v="More choices for office hours"/>
    <s v="technical interview questions, key concepts to master in CS or any sub-field, coverage of new trends and tech (i.e.  Kotlin for android app dev)"/>
    <m/>
    <m/>
  </r>
  <r>
    <n v="66"/>
    <n v="66"/>
    <x v="1"/>
    <x v="0"/>
    <x v="0"/>
    <x v="0"/>
    <s v="General interest in the topic (personal growth and enrichment)"/>
    <m/>
    <d v="1984-11-26T00:00:00"/>
    <x v="65"/>
    <n v="8"/>
    <n v="0"/>
    <x v="7"/>
    <n v="12"/>
    <s v="India"/>
    <n v="1"/>
    <s v="backpack"/>
    <m/>
    <s v="â€œA quality life demands quality questionsâ€"/>
    <m/>
    <x v="0"/>
    <s v="Consulting"/>
    <m/>
    <x v="3"/>
    <s v="Consultant - SMA"/>
    <s v="Technology &amp; Internet"/>
    <m/>
    <n v="10"/>
    <s v="Independent Contractor"/>
    <s v="Bachelors"/>
    <x v="0"/>
    <m/>
    <x v="1"/>
    <m/>
    <x v="0"/>
    <m/>
    <m/>
    <m/>
    <m/>
    <m/>
    <s v="Forums"/>
    <m/>
    <x v="1"/>
    <n v="20"/>
    <n v="2"/>
    <m/>
    <n v="48"/>
    <s v="Take your time with the mini labs and questions especially programming oriented items"/>
    <m/>
    <s v="reddit"/>
    <n v="10"/>
    <s v="Perhaps more active engagement or encouragement from Udacity, ie if you have not logged in a few days/weeks. Or setup regular calls/checkins would be motivating."/>
    <s v="Deep learning"/>
    <m/>
    <m/>
  </r>
  <r>
    <n v="67"/>
    <n v="67"/>
    <x v="1"/>
    <x v="1"/>
    <x v="0"/>
    <x v="0"/>
    <s v="General interest in the topic (personal growth and enrichment)"/>
    <m/>
    <d v="1987-06-26T00:00:00"/>
    <x v="66"/>
    <n v="8"/>
    <n v="40"/>
    <x v="6"/>
    <n v="6"/>
    <s v="Mexico"/>
    <n v="0"/>
    <s v="t-shirt"/>
    <m/>
    <s v="â€œData is the new bacon&quot;"/>
    <m/>
    <x v="0"/>
    <s v="Data Analyst"/>
    <m/>
    <x v="1"/>
    <m/>
    <s v="Government"/>
    <m/>
    <n v="2"/>
    <s v="Booz Allen Hamilton"/>
    <s v="Masters"/>
    <x v="0"/>
    <m/>
    <x v="0"/>
    <s v="Machine Learning Engineer"/>
    <x v="0"/>
    <m/>
    <m/>
    <m/>
    <m/>
    <m/>
    <s v="Forums"/>
    <m/>
    <x v="5"/>
    <m/>
    <m/>
    <n v="10"/>
    <n v="240"/>
    <s v="Just keep at it.  Don't give up or feel like you aren't smart enough - especially on the deep learning projects."/>
    <s v="Friend / word of mouth"/>
    <m/>
    <n v="7"/>
    <s v="organize local meet ups in large cities so students could work together"/>
    <s v="statistics"/>
    <s v="It was hard to contact payments and billing to get responses to payment related questions and to get receipts."/>
    <m/>
  </r>
  <r>
    <n v="68"/>
    <n v="68"/>
    <x v="0"/>
    <x v="1"/>
    <x v="0"/>
    <x v="0"/>
    <m/>
    <m/>
    <d v="1983-04-07T00:00:00"/>
    <x v="67"/>
    <n v="8"/>
    <n v="50"/>
    <x v="17"/>
    <n v="3"/>
    <s v="Russia"/>
    <n v="1"/>
    <s v="backpack"/>
    <m/>
    <s v="â€œA quality life demands quality questionsâ€"/>
    <m/>
    <x v="0"/>
    <s v="Product Management/Project Management"/>
    <m/>
    <x v="2"/>
    <m/>
    <s v="Healthcare and Pharmaceuticals"/>
    <m/>
    <n v="11"/>
    <s v="Cura"/>
    <s v="Masters"/>
    <x v="0"/>
    <m/>
    <x v="0"/>
    <m/>
    <x v="0"/>
    <s v="Deep Learning Foundations"/>
    <m/>
    <m/>
    <m/>
    <m/>
    <s v="Slack Channel"/>
    <m/>
    <x v="1"/>
    <n v="8"/>
    <n v="2"/>
    <m/>
    <n v="2"/>
    <s v="Don't get too bogged down by coding . Coding design patterns are quite standard across DLND. Focus more on why a neural network is design in sample exercuses and lessons "/>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69"/>
    <n v="69"/>
    <x v="0"/>
    <x v="1"/>
    <x v="0"/>
    <x v="0"/>
    <s v="General interest in the topic (personal growth and enrichment)"/>
    <m/>
    <d v="2017-08-09T00:00:00"/>
    <x v="68"/>
    <n v="7"/>
    <n v="0"/>
    <x v="2"/>
    <n v="5"/>
    <s v="Mexico"/>
    <n v="1"/>
    <s v="t-shirt"/>
    <m/>
    <s v="â€œMachine learning for lifeâ€"/>
    <m/>
    <x v="1"/>
    <m/>
    <m/>
    <x v="3"/>
    <m/>
    <m/>
    <m/>
    <m/>
    <m/>
    <s v="Bachelors"/>
    <x v="0"/>
    <m/>
    <x v="0"/>
    <s v="Machine Learning Engineer"/>
    <x v="0"/>
    <m/>
    <m/>
    <m/>
    <m/>
    <m/>
    <s v="Stack Overflow"/>
    <m/>
    <x v="5"/>
    <m/>
    <n v="6"/>
    <m/>
    <n v="5"/>
    <s v="keep learning every day. Do not stop do not cheat"/>
    <m/>
    <s v="website"/>
    <n v="9"/>
    <s v="a new world"/>
    <s v="tensorflow deep learning"/>
    <s v="push more new couese"/>
    <m/>
  </r>
  <r>
    <n v="70"/>
    <n v="70"/>
    <x v="1"/>
    <x v="1"/>
    <x v="1"/>
    <x v="1"/>
    <s v="General interest in the topic (personal growth and enrichment)"/>
    <m/>
    <d v="1995-06-11T00:00:00"/>
    <x v="69"/>
    <n v="7"/>
    <n v="40"/>
    <x v="18"/>
    <n v="3"/>
    <s v="Russia"/>
    <n v="0"/>
    <s v="jacket (brand is TBD... probably Patagonia)"/>
    <m/>
    <s v="â€œA quality life demands quality questionsâ€"/>
    <m/>
    <x v="0"/>
    <s v="Other"/>
    <m/>
    <x v="4"/>
    <m/>
    <s v="Technology &amp; Internet"/>
    <m/>
    <n v="3"/>
    <s v="Sisplan Sistemas"/>
    <s v="Nanodegree Program"/>
    <x v="1"/>
    <m/>
    <x v="0"/>
    <m/>
    <x v="0"/>
    <s v="Deep Learning Foundations"/>
    <m/>
    <m/>
    <m/>
    <s v="Front-end, fullstack"/>
    <s v="Mentor Help (classroom or 1:1 mentors)"/>
    <m/>
    <x v="5"/>
    <m/>
    <m/>
    <n v="10"/>
    <n v="40"/>
    <s v="Try something new, ask for help when you are stuck, read a lot"/>
    <s v="Google"/>
    <m/>
    <n v="10"/>
    <s v="Do more nanodegree and continue with the high quality courses, also more reading lessons and quizzes"/>
    <s v="Ai, self driving cars, web development, etc"/>
    <m/>
    <m/>
  </r>
  <r>
    <n v="71"/>
    <n v="71"/>
    <x v="0"/>
    <x v="0"/>
    <x v="0"/>
    <x v="0"/>
    <s v="General interest in the topic (personal growth and enrichment)"/>
    <m/>
    <d v="1986-10-15T00:00:00"/>
    <x v="70"/>
    <n v="8"/>
    <n v="30"/>
    <x v="1"/>
    <n v="5"/>
    <s v="France"/>
    <n v="0"/>
    <s v="hoodie"/>
    <m/>
    <s v="â€Math - all the cool kids are doing itâ€"/>
    <m/>
    <x v="0"/>
    <s v="Product Management/Project Management"/>
    <m/>
    <x v="0"/>
    <m/>
    <s v="Insurance"/>
    <m/>
    <n v="7"/>
    <m/>
    <s v="Masters"/>
    <x v="0"/>
    <m/>
    <x v="0"/>
    <m/>
    <x v="0"/>
    <s v="Deep Learning Foundations"/>
    <m/>
    <m/>
    <m/>
    <m/>
    <s v="Forums"/>
    <m/>
    <x v="5"/>
    <m/>
    <n v="3"/>
    <m/>
    <n v="10"/>
    <s v="Just do it!!"/>
    <m/>
    <s v="Tech news"/>
    <n v="10"/>
    <s v="Provide more opportunities to get exposure to employers  ."/>
    <s v="Design, Finance."/>
    <s v="No"/>
    <m/>
  </r>
  <r>
    <n v="72"/>
    <n v="72"/>
    <x v="1"/>
    <x v="0"/>
    <x v="0"/>
    <x v="0"/>
    <m/>
    <m/>
    <d v="1978-01-05T00:00:00"/>
    <x v="71"/>
    <n v="7"/>
    <n v="65"/>
    <x v="6"/>
    <n v="6"/>
    <s v="Spain"/>
    <n v="0"/>
    <s v="t-shirt"/>
    <m/>
    <s v="â€œMachine learning for lifeâ€"/>
    <m/>
    <x v="0"/>
    <s v="Software Engineer"/>
    <m/>
    <x v="3"/>
    <s v="Principle"/>
    <s v="Technology &amp; Internet"/>
    <m/>
    <n v="16"/>
    <s v="Index Engines"/>
    <s v="Masters"/>
    <x v="0"/>
    <m/>
    <x v="0"/>
    <m/>
    <x v="1"/>
    <m/>
    <m/>
    <m/>
    <m/>
    <m/>
    <s v="Slack Channel"/>
    <m/>
    <x v="6"/>
    <m/>
    <n v="1"/>
    <m/>
    <n v="4"/>
    <s v="Actually take the quizzes, don't just look at the answers. Be active on the Slack channel if you have questions. Read the text!"/>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3"/>
    <n v="73"/>
    <x v="1"/>
    <x v="1"/>
    <x v="0"/>
    <x v="1"/>
    <s v="General interest in the topic (personal growth and enrichment)"/>
    <m/>
    <d v="1993-11-25T00:00:00"/>
    <x v="72"/>
    <n v="7"/>
    <n v="60"/>
    <x v="5"/>
    <n v="5"/>
    <s v="Singapore"/>
    <n v="1"/>
    <s v="t-shirt"/>
    <m/>
    <s v="â€Math - all the cool kids are doing itâ€"/>
    <m/>
    <x v="0"/>
    <s v=" Artificial Intelligence Engineer"/>
    <m/>
    <x v="1"/>
    <m/>
    <s v="Transportation &amp; Delivery"/>
    <m/>
    <n v="1"/>
    <s v="Traveloka.com"/>
    <s v="Bachelors"/>
    <x v="0"/>
    <m/>
    <x v="0"/>
    <m/>
    <x v="1"/>
    <m/>
    <m/>
    <m/>
    <m/>
    <m/>
    <s v="Mentor Help (classroom or 1:1 mentors)"/>
    <m/>
    <x v="3"/>
    <m/>
    <n v="4"/>
    <m/>
    <n v="72"/>
    <s v="When you are hesitate to continue the lecture, always remember you did it in the first place"/>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4"/>
    <n v="74"/>
    <x v="1"/>
    <x v="0"/>
    <x v="0"/>
    <x v="1"/>
    <s v="General interest in the topic (personal growth and enrichment)"/>
    <m/>
    <d v="1991-03-14T00:00:00"/>
    <x v="73"/>
    <n v="6"/>
    <n v="0"/>
    <x v="4"/>
    <n v="5"/>
    <s v="Argentina"/>
    <n v="0"/>
    <s v="hoodie"/>
    <m/>
    <s v="â€œA quality life demands quality questionsâ€"/>
    <m/>
    <x v="0"/>
    <s v="Software Engineer"/>
    <m/>
    <x v="1"/>
    <m/>
    <s v="Technology &amp; Internet"/>
    <m/>
    <n v="3"/>
    <s v="Accenture"/>
    <s v="Bachelors"/>
    <x v="0"/>
    <m/>
    <x v="0"/>
    <s v="Machine Learning Engineer"/>
    <x v="0"/>
    <m/>
    <m/>
    <m/>
    <m/>
    <m/>
    <s v="Forums"/>
    <m/>
    <x v="4"/>
    <m/>
    <n v="3"/>
    <m/>
    <n v="30"/>
    <s v="stay motivated and don't panic if you don't get it in the first reading.Revisit videos till you get it."/>
    <s v="Google"/>
    <m/>
    <n v="8"/>
    <s v="More scholarships for nanodegrees"/>
    <s v="NLP nanodegree"/>
    <m/>
    <m/>
  </r>
  <r>
    <n v="75"/>
    <n v="75"/>
    <x v="0"/>
    <x v="1"/>
    <x v="0"/>
    <x v="0"/>
    <m/>
    <m/>
    <d v="1969-10-16T00:00:00"/>
    <x v="74"/>
    <n v="6"/>
    <n v="10"/>
    <x v="1"/>
    <n v="100"/>
    <s v="Russia"/>
    <n v="0"/>
    <s v="jacket (brand is TBD... probably Patagonia)"/>
    <m/>
    <s v="â€œA quality life demands quality questionsâ€"/>
    <m/>
    <x v="0"/>
    <s v="Business/Strategy"/>
    <m/>
    <x v="5"/>
    <m/>
    <s v="Retail &amp; Consumer Durables"/>
    <m/>
    <n v="15"/>
    <s v="Archides Uhren GmbH"/>
    <s v="Masters"/>
    <x v="0"/>
    <s v="Business Analyst"/>
    <x v="0"/>
    <m/>
    <x v="0"/>
    <m/>
    <m/>
    <m/>
    <m/>
    <m/>
    <s v="Forums"/>
    <m/>
    <x v="1"/>
    <n v="15"/>
    <m/>
    <n v="15"/>
    <n v="15"/>
    <s v="Try it, ask questions and you are ready."/>
    <s v="Google"/>
    <m/>
    <n v="9"/>
    <s v="more not that technical programs"/>
    <s v="maybe a specialised program using Google Analytics in combination with e.g. Facebook Insights, etc."/>
    <s v="go on. you do a good job. PS: I couldn't find a website of the Swag. So the survey is maybe not all right."/>
    <m/>
  </r>
  <r>
    <n v="76"/>
    <n v="76"/>
    <x v="1"/>
    <x v="1"/>
    <x v="0"/>
    <x v="0"/>
    <s v="General interest in the topic (personal growth and enrichment)"/>
    <m/>
    <m/>
    <x v="42"/>
    <n v="7"/>
    <n v="120"/>
    <x v="1"/>
    <n v="10"/>
    <s v="Japan"/>
    <n v="0"/>
    <m/>
    <s v="gadgets"/>
    <s v="â€œMachine learning for lifeâ€"/>
    <m/>
    <x v="0"/>
    <s v="Accounting/Finance"/>
    <m/>
    <x v="6"/>
    <m/>
    <m/>
    <s v="Consumer products"/>
    <n v="15"/>
    <m/>
    <s v="Masters"/>
    <x v="0"/>
    <m/>
    <x v="0"/>
    <s v="Machine Learning Engineer"/>
    <x v="1"/>
    <m/>
    <m/>
    <m/>
    <m/>
    <m/>
    <s v="Stack Overflow"/>
    <m/>
    <x v="1"/>
    <n v="10"/>
    <n v="5"/>
    <m/>
    <n v="10"/>
    <s v="allocate 1-2 hours daily toward finishing your nanodegree "/>
    <s v="Google"/>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n v="77"/>
    <n v="77"/>
    <x v="1"/>
    <x v="0"/>
    <x v="1"/>
    <x v="1"/>
    <s v="General interest in the topic (personal growth and enrichment)"/>
    <m/>
    <d v="1996-07-04T00:00:00"/>
    <x v="75"/>
    <n v="7"/>
    <n v="60"/>
    <x v="6"/>
    <n v="24"/>
    <s v="Spain"/>
    <n v="1"/>
    <s v="hoodie"/>
    <m/>
    <s v="â€Math - all the cool kids are doing itâ€"/>
    <m/>
    <x v="0"/>
    <s v="Student"/>
    <m/>
    <x v="7"/>
    <m/>
    <s v="Technology &amp; Internet"/>
    <m/>
    <n v="2"/>
    <s v="IBM Germany "/>
    <s v="High school or below"/>
    <x v="0"/>
    <m/>
    <x v="0"/>
    <s v="Machine Learning Engineer"/>
    <x v="0"/>
    <m/>
    <m/>
    <m/>
    <m/>
    <m/>
    <s v="Stack Overflow"/>
    <m/>
    <x v="4"/>
    <m/>
    <n v="5"/>
    <m/>
    <n v="25"/>
    <s v="At some point time will become very limited. If you want to climb that platue it might be a good thing to know beforehand why exactly you want this nanodegree and if that's worth the struggle. "/>
    <s v="Google"/>
    <m/>
    <n v="8"/>
    <s v="For the capstone project I was not quite sure what is expected from me. I kinda struggled between writing a project paper or a scientific paper like in university. "/>
    <s v="Applying technology to different industries "/>
    <s v="You are doing great! "/>
    <m/>
  </r>
  <r>
    <n v="78"/>
    <n v="78"/>
    <x v="1"/>
    <x v="0"/>
    <x v="0"/>
    <x v="0"/>
    <m/>
    <m/>
    <d v="1988-08-14T00:00:00"/>
    <x v="76"/>
    <n v="9"/>
    <n v="35"/>
    <x v="10"/>
    <n v="6"/>
    <s v="Argentina"/>
    <n v="1"/>
    <s v="backpack"/>
    <m/>
    <s v="â€œData is the new bacon&quot;"/>
    <m/>
    <x v="0"/>
    <s v="Consulting"/>
    <m/>
    <x v="1"/>
    <m/>
    <s v="Technology &amp; Internet"/>
    <m/>
    <n v="2"/>
    <s v="AKA Enterprise Solutions"/>
    <s v="Bachelors"/>
    <x v="0"/>
    <m/>
    <x v="1"/>
    <m/>
    <x v="0"/>
    <m/>
    <m/>
    <s v="Robotics"/>
    <m/>
    <m/>
    <s v="Forums"/>
    <m/>
    <x v="1"/>
    <n v="20"/>
    <m/>
    <n v="20"/>
    <n v="20"/>
    <s v="Check the forums. Review old material to really embed it into your mind."/>
    <s v="Google"/>
    <m/>
    <n v="9"/>
    <s v="ALWAYS HAVE FORUMS. The Robotics Slack is so messy and cluttered."/>
    <s v="Automation, testing, best practices, software development practices."/>
    <s v="I love Udacity. "/>
    <m/>
  </r>
  <r>
    <n v="79"/>
    <n v="79"/>
    <x v="1"/>
    <x v="0"/>
    <x v="0"/>
    <x v="0"/>
    <s v="General interest in the topic (personal growth and enrichment)"/>
    <m/>
    <d v="1977-07-29T00:00:00"/>
    <x v="77"/>
    <n v="8"/>
    <n v="0"/>
    <x v="1"/>
    <n v="2"/>
    <s v="Argentina"/>
    <n v="1"/>
    <s v="backpack"/>
    <m/>
    <m/>
    <s v="Learn - for life!"/>
    <x v="0"/>
    <s v="Other"/>
    <m/>
    <x v="1"/>
    <m/>
    <s v="Education"/>
    <m/>
    <n v="2"/>
    <s v="Udacity"/>
    <s v="Masters"/>
    <x v="0"/>
    <m/>
    <x v="1"/>
    <s v="Machine Learning Engineer"/>
    <x v="0"/>
    <s v="Deep Learning Foundations"/>
    <m/>
    <m/>
    <m/>
    <m/>
    <s v="Forums"/>
    <m/>
    <x v="4"/>
    <m/>
    <n v="3"/>
    <m/>
    <n v="10"/>
    <s v="Do as much as you can when you have time!"/>
    <s v="Google"/>
    <m/>
    <n v="10"/>
    <s v="Improve some ND's course material, in particular MLND, since the course material is pieced together from various sources instead of originally developed."/>
    <s v="big data technologies should be included as part of DAND"/>
    <s v="I love Udacity!!!"/>
    <m/>
  </r>
  <r>
    <n v="80"/>
    <n v="80"/>
    <x v="0"/>
    <x v="1"/>
    <x v="1"/>
    <x v="0"/>
    <s v="General interest in the topic (personal growth and enrichment)"/>
    <m/>
    <d v="1991-12-15T00:00:00"/>
    <x v="78"/>
    <n v="7"/>
    <n v="10"/>
    <x v="1"/>
    <n v="20"/>
    <s v="China"/>
    <n v="1"/>
    <s v="backpack"/>
    <m/>
    <s v="â€œMachine learning for lifeâ€"/>
    <m/>
    <x v="1"/>
    <m/>
    <m/>
    <x v="3"/>
    <m/>
    <m/>
    <m/>
    <m/>
    <m/>
    <s v="Masters"/>
    <x v="0"/>
    <m/>
    <x v="0"/>
    <s v="Machine Learning Engineer"/>
    <x v="0"/>
    <m/>
    <m/>
    <m/>
    <m/>
    <m/>
    <s v="Forums"/>
    <m/>
    <x v="6"/>
    <m/>
    <n v="6"/>
    <m/>
    <n v="4"/>
    <s v="Study hard and prepare early"/>
    <s v="Google"/>
    <m/>
    <n v="10"/>
    <s v="get more job opportunties for students"/>
    <s v="self-driving car"/>
    <s v="no"/>
    <m/>
  </r>
  <r>
    <n v="81"/>
    <n v="81"/>
    <x v="1"/>
    <x v="0"/>
    <x v="0"/>
    <x v="0"/>
    <s v="General interest in the topic (personal growth and enrichment)"/>
    <m/>
    <d v="1990-09-12T00:00:00"/>
    <x v="79"/>
    <n v="8"/>
    <n v="0"/>
    <x v="5"/>
    <n v="6"/>
    <s v="Argentina"/>
    <n v="1"/>
    <s v="hoodie"/>
    <m/>
    <s v="â€œA quality life demands quality questionsâ€"/>
    <m/>
    <x v="0"/>
    <s v="Business Intelligence / Business Analyst"/>
    <m/>
    <x v="1"/>
    <m/>
    <s v="Retail &amp; Consumer Durables"/>
    <m/>
    <n v="8"/>
    <s v="Vaz"/>
    <s v="Bachelors"/>
    <x v="0"/>
    <s v="Business Analyst"/>
    <x v="0"/>
    <m/>
    <x v="0"/>
    <m/>
    <m/>
    <m/>
    <m/>
    <m/>
    <s v="Forums"/>
    <m/>
    <x v="1"/>
    <n v="20"/>
    <n v="5"/>
    <m/>
    <n v="48"/>
    <s v="Pace yourself. 90 minutes daily , 6 days a week is all the time you need to complete a nanodegre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2"/>
    <n v="82"/>
    <x v="0"/>
    <x v="1"/>
    <x v="1"/>
    <x v="0"/>
    <m/>
    <m/>
    <d v="1988-03-18T00:00:00"/>
    <x v="80"/>
    <n v="7"/>
    <n v="30"/>
    <x v="5"/>
    <n v="5"/>
    <s v="Argentina"/>
    <n v="0"/>
    <s v="t-shirt"/>
    <m/>
    <s v="â€œA quality life demands quality questionsâ€"/>
    <m/>
    <x v="0"/>
    <s v="Research"/>
    <m/>
    <x v="4"/>
    <m/>
    <s v="Nonprofit"/>
    <m/>
    <n v="3"/>
    <s v="Rensselaer Polytechnic Institute (RPI)"/>
    <s v="PhD"/>
    <x v="0"/>
    <m/>
    <x v="0"/>
    <m/>
    <x v="1"/>
    <m/>
    <m/>
    <m/>
    <m/>
    <m/>
    <s v="Forums"/>
    <m/>
    <x v="1"/>
    <n v="10"/>
    <n v="6"/>
    <m/>
    <n v="10"/>
    <s v="Spend enough time, ask people if you get stucked"/>
    <s v="Google"/>
    <m/>
    <n v="10"/>
    <s v="Mentor in the program should spend more time on students. They should be more professional. For me, I asked questions several times, but my mentor never replied. "/>
    <s v="Biology"/>
    <s v="Mentor should be better."/>
    <m/>
  </r>
  <r>
    <n v="83"/>
    <n v="83"/>
    <x v="1"/>
    <x v="0"/>
    <x v="1"/>
    <x v="0"/>
    <s v="General interest in the topic (personal growth and enrichment)"/>
    <m/>
    <d v="1988-04-15T00:00:00"/>
    <x v="81"/>
    <n v="7"/>
    <n v="150"/>
    <x v="6"/>
    <n v="24"/>
    <s v="US"/>
    <n v="1"/>
    <s v="track suit / sweat suit"/>
    <m/>
    <s v="â€œMachine learning for lifeâ€"/>
    <m/>
    <x v="0"/>
    <s v="Research"/>
    <m/>
    <x v="4"/>
    <m/>
    <m/>
    <s v="Neuroscience"/>
    <n v="3"/>
    <s v="CEA / INSERM / NeuroSpin"/>
    <s v="PhD"/>
    <x v="0"/>
    <m/>
    <x v="0"/>
    <m/>
    <x v="1"/>
    <m/>
    <m/>
    <m/>
    <m/>
    <m/>
    <s v="Forums"/>
    <m/>
    <x v="5"/>
    <m/>
    <n v="6"/>
    <m/>
    <n v="12"/>
    <s v="Be sure to have a minimal amount of coding fluency before enrolling."/>
    <s v="Google"/>
    <m/>
    <n v="10"/>
    <s v="I think the networking and career services can still be improved for Non US based students"/>
    <s v="More advanced and more theoretical machine learning"/>
    <s v="I think Udacity is a great resource, keep up the good work!"/>
    <m/>
  </r>
  <r>
    <n v="84"/>
    <n v="84"/>
    <x v="1"/>
    <x v="1"/>
    <x v="0"/>
    <x v="1"/>
    <s v="General interest in the topic (personal growth and enrichment)"/>
    <m/>
    <d v="1993-08-05T00:00:00"/>
    <x v="82"/>
    <n v="7"/>
    <n v="150"/>
    <x v="9"/>
    <n v="4"/>
    <s v="France"/>
    <n v="1"/>
    <s v="hoodie"/>
    <m/>
    <m/>
    <s v="Life Long Learner"/>
    <x v="0"/>
    <s v="Product Management/Project Management"/>
    <m/>
    <x v="1"/>
    <m/>
    <s v="Technology &amp; Internet"/>
    <m/>
    <n v="2"/>
    <s v="Yahoo"/>
    <s v="Bachelors"/>
    <x v="0"/>
    <m/>
    <x v="0"/>
    <m/>
    <x v="1"/>
    <m/>
    <m/>
    <m/>
    <m/>
    <m/>
    <s v="Forums"/>
    <m/>
    <x v="4"/>
    <m/>
    <n v="4"/>
    <m/>
    <n v="15"/>
    <s v="Be resourceful and don't stick to one channel for help: check forums, ask 1:1 mentors, search slack channels, ask during AMAs, etc"/>
    <m/>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n v="85"/>
    <n v="85"/>
    <x v="1"/>
    <x v="0"/>
    <x v="0"/>
    <x v="0"/>
    <m/>
    <m/>
    <d v="1989-09-11T00:00:00"/>
    <x v="83"/>
    <n v="7"/>
    <n v="90"/>
    <x v="1"/>
    <n v="0"/>
    <s v="France"/>
    <n v="0"/>
    <m/>
    <s v="Tea cup"/>
    <s v="â€œData is the new bacon&quot;"/>
    <m/>
    <x v="0"/>
    <m/>
    <s v="Software QA Engineer"/>
    <x v="1"/>
    <m/>
    <m/>
    <s v="Travel"/>
    <n v="4"/>
    <s v="MakeMyTrip India Pvt Ltd"/>
    <s v="Masters"/>
    <x v="0"/>
    <m/>
    <x v="0"/>
    <m/>
    <x v="0"/>
    <m/>
    <m/>
    <m/>
    <s v="None"/>
    <m/>
    <m/>
    <m/>
    <x v="1"/>
    <m/>
    <m/>
    <m/>
    <m/>
    <m/>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n v="86"/>
    <n v="86"/>
    <x v="1"/>
    <x v="0"/>
    <x v="0"/>
    <x v="0"/>
    <m/>
    <m/>
    <d v="1974-04-07T00:00:00"/>
    <x v="84"/>
    <n v="8"/>
    <n v="45"/>
    <x v="2"/>
    <n v="5"/>
    <s v="Russia"/>
    <n v="1"/>
    <s v="t-shirt"/>
    <m/>
    <s v="â€œData is the new bacon&quot;"/>
    <m/>
    <x v="0"/>
    <s v="Self employed"/>
    <m/>
    <x v="0"/>
    <m/>
    <s v="Automotive"/>
    <m/>
    <n v="15"/>
    <s v="caegroup"/>
    <s v="Masters"/>
    <x v="0"/>
    <m/>
    <x v="0"/>
    <m/>
    <x v="0"/>
    <s v="Deep Learning Foundations"/>
    <m/>
    <m/>
    <m/>
    <m/>
    <s v="Slack Channel"/>
    <m/>
    <x v="1"/>
    <n v="25"/>
    <m/>
    <n v="10"/>
    <n v="25"/>
    <s v=" "/>
    <m/>
    <s v="News Sites"/>
    <n v="10"/>
    <s v=" "/>
    <s v="Advanced Deep Learning Course"/>
    <m/>
    <m/>
  </r>
  <r>
    <n v="87"/>
    <n v="87"/>
    <x v="0"/>
    <x v="0"/>
    <x v="0"/>
    <x v="1"/>
    <m/>
    <m/>
    <d v="1982-06-09T00:00:00"/>
    <x v="85"/>
    <n v="7"/>
    <n v="120"/>
    <x v="6"/>
    <n v="15"/>
    <s v="Mexico"/>
    <n v="1"/>
    <s v="backpack"/>
    <m/>
    <s v="â€œA quality life demands quality questionsâ€"/>
    <m/>
    <x v="0"/>
    <s v="Other"/>
    <m/>
    <x v="2"/>
    <m/>
    <s v="Nonprofit"/>
    <m/>
    <n v="10"/>
    <s v="Community Forests Pemba"/>
    <s v="Bachelors"/>
    <x v="0"/>
    <m/>
    <x v="0"/>
    <m/>
    <x v="0"/>
    <s v="Deep Learning Foundations"/>
    <m/>
    <m/>
    <m/>
    <m/>
    <s v="Slack Channel"/>
    <m/>
    <x v="6"/>
    <m/>
    <n v="6"/>
    <m/>
    <n v="7"/>
    <s v="Don't be afraid to ask for help from other students"/>
    <m/>
    <s v="Twiml podcast"/>
    <n v="6"/>
    <s v="Polish the lessons"/>
    <s v="Machine learning"/>
    <m/>
    <m/>
  </r>
  <r>
    <n v="88"/>
    <n v="88"/>
    <x v="1"/>
    <x v="0"/>
    <x v="0"/>
    <x v="0"/>
    <s v="General interest in the topic (personal growth and enrichment)"/>
    <m/>
    <d v="1981-12-08T00:00:00"/>
    <x v="86"/>
    <n v="8"/>
    <n v="120"/>
    <x v="5"/>
    <n v="6"/>
    <s v="Spain"/>
    <n v="1"/>
    <s v="hoodie"/>
    <m/>
    <s v="â€œMachine learning for lifeâ€"/>
    <m/>
    <x v="1"/>
    <m/>
    <m/>
    <x v="3"/>
    <m/>
    <m/>
    <m/>
    <m/>
    <m/>
    <s v="Masters"/>
    <x v="0"/>
    <m/>
    <x v="1"/>
    <m/>
    <x v="0"/>
    <m/>
    <m/>
    <m/>
    <m/>
    <m/>
    <s v="Forums"/>
    <m/>
    <x v="4"/>
    <m/>
    <n v="5"/>
    <m/>
    <n v="80"/>
    <s v="Learn with others, learn regularly, set a schedule"/>
    <s v="Google"/>
    <m/>
    <n v="9"/>
    <s v="Help/push people who are stuck or havent invested time"/>
    <s v="Freelancing"/>
    <s v="You guys rock!"/>
    <m/>
  </r>
  <r>
    <n v="89"/>
    <n v="89"/>
    <x v="1"/>
    <x v="1"/>
    <x v="0"/>
    <x v="0"/>
    <m/>
    <m/>
    <d v="1992-10-11T00:00:00"/>
    <x v="87"/>
    <n v="7"/>
    <n v="150"/>
    <x v="7"/>
    <n v="15"/>
    <s v="UK"/>
    <n v="1"/>
    <s v="hoodie"/>
    <m/>
    <s v="â€œMachine learning for lifeâ€"/>
    <m/>
    <x v="0"/>
    <s v="Software Engineer"/>
    <m/>
    <x v="1"/>
    <m/>
    <s v="Insurance"/>
    <m/>
    <n v="3"/>
    <s v="Vcarve"/>
    <s v="Bachelors"/>
    <x v="0"/>
    <m/>
    <x v="0"/>
    <m/>
    <x v="0"/>
    <s v="Deep Learning Foundations"/>
    <m/>
    <m/>
    <m/>
    <m/>
    <s v="Forums"/>
    <m/>
    <x v="1"/>
    <n v="8"/>
    <n v="6"/>
    <m/>
    <n v="10"/>
    <s v="Do anything practically what you learn in theory"/>
    <s v="Google"/>
    <m/>
    <n v="9"/>
    <s v="Having live many live sessions would be great"/>
    <s v="Analytics using spark"/>
    <s v="Adding comments section for videos in classroom makes learning more interactive"/>
    <m/>
  </r>
  <r>
    <n v="90"/>
    <n v="90"/>
    <x v="0"/>
    <x v="1"/>
    <x v="0"/>
    <x v="0"/>
    <s v="General interest in the topic (personal growth and enrichment)"/>
    <m/>
    <d v="1996-03-13T00:00:00"/>
    <x v="88"/>
    <n v="8"/>
    <n v="60"/>
    <x v="19"/>
    <n v="13"/>
    <s v="France"/>
    <n v="0"/>
    <s v="backpack"/>
    <m/>
    <s v="â€œMachine learning for lifeâ€"/>
    <m/>
    <x v="1"/>
    <m/>
    <m/>
    <x v="3"/>
    <m/>
    <m/>
    <m/>
    <m/>
    <m/>
    <s v="Bachelors"/>
    <x v="0"/>
    <m/>
    <x v="0"/>
    <s v="Machine Learning Engineer"/>
    <x v="0"/>
    <m/>
    <m/>
    <m/>
    <m/>
    <m/>
    <s v="Forums"/>
    <m/>
    <x v="5"/>
    <m/>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1"/>
    <n v="91"/>
    <x v="0"/>
    <x v="1"/>
    <x v="0"/>
    <x v="0"/>
    <s v="General interest in the topic (personal growth and enrichment)"/>
    <m/>
    <d v="1989-10-30T00:00:00"/>
    <x v="89"/>
    <n v="1"/>
    <n v="20"/>
    <x v="1"/>
    <n v="6"/>
    <s v="UK"/>
    <n v="1"/>
    <s v="hoodie"/>
    <m/>
    <m/>
    <s v="Ctrl + C &amp; Ctrl + V"/>
    <x v="1"/>
    <m/>
    <m/>
    <x v="3"/>
    <m/>
    <m/>
    <m/>
    <m/>
    <m/>
    <s v="Bachelors"/>
    <x v="0"/>
    <s v="Business Analyst"/>
    <x v="0"/>
    <m/>
    <x v="0"/>
    <m/>
    <m/>
    <m/>
    <m/>
    <m/>
    <s v="Forums"/>
    <m/>
    <x v="6"/>
    <m/>
    <n v="2"/>
    <m/>
    <n v="2"/>
    <s v="Stick to the forums, better than slack"/>
    <s v="LinkedIn"/>
    <m/>
    <n v="10"/>
    <s v="Inform users early if there is a shortage of project reviewers"/>
    <s v="Xamarin "/>
    <m/>
    <m/>
  </r>
  <r>
    <n v="92"/>
    <n v="92"/>
    <x v="1"/>
    <x v="0"/>
    <x v="0"/>
    <x v="0"/>
    <m/>
    <m/>
    <d v="1986-01-21T00:00:00"/>
    <x v="90"/>
    <n v="8"/>
    <n v="30"/>
    <x v="5"/>
    <n v="2"/>
    <s v="Argentina"/>
    <n v="0"/>
    <s v="jacket (brand is TBD... probably Patagonia)"/>
    <m/>
    <s v="â€œMachine learning for lifeâ€"/>
    <m/>
    <x v="0"/>
    <s v="Data Scientist"/>
    <m/>
    <x v="1"/>
    <m/>
    <s v="Technology &amp; Internet"/>
    <m/>
    <n v="5"/>
    <s v="Fiscal Hive"/>
    <s v="Masters"/>
    <x v="0"/>
    <m/>
    <x v="0"/>
    <s v="Machine Learning Engineer"/>
    <x v="0"/>
    <m/>
    <m/>
    <m/>
    <m/>
    <m/>
    <s v="Mentor Help (classroom or 1:1 mentors)"/>
    <m/>
    <x v="5"/>
    <m/>
    <n v="6"/>
    <m/>
    <n v="10"/>
    <s v="TSM"/>
    <s v="Google"/>
    <m/>
    <n v="10"/>
    <s v="TSM"/>
    <s v="TSM"/>
    <s v="TSM"/>
    <m/>
  </r>
  <r>
    <n v="93"/>
    <n v="93"/>
    <x v="0"/>
    <x v="1"/>
    <x v="0"/>
    <x v="0"/>
    <s v="General interest in the topic (personal growth and enrichment)"/>
    <m/>
    <d v="1990-01-19T00:00:00"/>
    <x v="91"/>
    <n v="7"/>
    <n v="60"/>
    <x v="16"/>
    <n v="3"/>
    <s v="France"/>
    <n v="0"/>
    <s v="hoodie"/>
    <m/>
    <s v="â€œData is the new bacon&quot;"/>
    <m/>
    <x v="0"/>
    <s v="Software Engineer"/>
    <m/>
    <x v="1"/>
    <m/>
    <s v="Technology &amp; Internet"/>
    <m/>
    <n v="1"/>
    <s v="Sotware Engineeer"/>
    <s v="Masters"/>
    <x v="0"/>
    <m/>
    <x v="0"/>
    <m/>
    <x v="0"/>
    <m/>
    <m/>
    <m/>
    <s v="None"/>
    <m/>
    <m/>
    <m/>
    <x v="1"/>
    <m/>
    <m/>
    <m/>
    <m/>
    <m/>
    <s v="Google"/>
    <m/>
    <n v="10"/>
    <s v="Nothing"/>
    <m/>
    <m/>
    <m/>
  </r>
  <r>
    <n v="94"/>
    <n v="94"/>
    <x v="0"/>
    <x v="1"/>
    <x v="0"/>
    <x v="0"/>
    <s v="General interest in the topic (personal growth and enrichment)"/>
    <m/>
    <d v="2017-06-18T00:00:00"/>
    <x v="92"/>
    <n v="6"/>
    <n v="40"/>
    <x v="5"/>
    <n v="5"/>
    <s v="China"/>
    <n v="1"/>
    <s v="hoodie"/>
    <m/>
    <s v="â€œMachine learning for lifeâ€"/>
    <m/>
    <x v="0"/>
    <s v="Accounting/Finance"/>
    <m/>
    <x v="2"/>
    <m/>
    <s v="Healthcare and Pharmaceuticals"/>
    <m/>
    <n v="5"/>
    <s v="Biomed"/>
    <s v="Masters"/>
    <x v="0"/>
    <m/>
    <x v="0"/>
    <s v="Machine Learning Engineer"/>
    <x v="0"/>
    <s v="Deep Learning Foundations"/>
    <m/>
    <m/>
    <m/>
    <m/>
    <s v="Slack Channel"/>
    <m/>
    <x v="6"/>
    <m/>
    <n v="3"/>
    <m/>
    <n v="3"/>
    <s v="Program your hours of study."/>
    <s v="Facebook"/>
    <m/>
    <n v="7"/>
    <s v="Suggest outside class practical exercises."/>
    <s v="How to tackle data science competitions"/>
    <s v="I'd really like the Nanodegrees, thanks!"/>
    <m/>
  </r>
  <r>
    <n v="95"/>
    <n v="95"/>
    <x v="1"/>
    <x v="0"/>
    <x v="0"/>
    <x v="0"/>
    <m/>
    <m/>
    <d v="1987-09-29T00:00:00"/>
    <x v="93"/>
    <n v="8"/>
    <n v="90"/>
    <x v="11"/>
    <n v="50"/>
    <s v="India"/>
    <n v="0"/>
    <s v="track suit / sweat suit"/>
    <m/>
    <s v="â€œData is the new bacon&quot;"/>
    <m/>
    <x v="0"/>
    <s v="Data Scientist"/>
    <m/>
    <x v="1"/>
    <m/>
    <s v="Transportation &amp; Delivery"/>
    <m/>
    <n v="6"/>
    <s v="Railway"/>
    <s v="PhD"/>
    <x v="0"/>
    <m/>
    <x v="0"/>
    <s v="Machine Learning Engineer"/>
    <x v="1"/>
    <m/>
    <m/>
    <m/>
    <m/>
    <m/>
    <s v="Live Help"/>
    <m/>
    <x v="1"/>
    <n v="15"/>
    <n v="6"/>
    <m/>
    <n v="40"/>
    <s v="Work hard"/>
    <s v="Google"/>
    <m/>
    <n v="10"/>
    <s v="Nothing"/>
    <m/>
    <m/>
    <m/>
  </r>
  <r>
    <n v="96"/>
    <n v="96"/>
    <x v="0"/>
    <x v="0"/>
    <x v="0"/>
    <x v="0"/>
    <s v="General interest in the topic (personal growth and enrichment)"/>
    <m/>
    <d v="1996-07-01T00:00:00"/>
    <x v="94"/>
    <n v="6"/>
    <n v="200"/>
    <x v="20"/>
    <n v="15"/>
    <s v="India"/>
    <n v="1"/>
    <s v="backpack"/>
    <m/>
    <s v="â€œMachine learning for lifeâ€"/>
    <m/>
    <x v="0"/>
    <s v="Freelancing"/>
    <m/>
    <x v="1"/>
    <m/>
    <s v="Education"/>
    <m/>
    <n v="1"/>
    <s v="Udacity"/>
    <s v="Bachelors"/>
    <x v="0"/>
    <m/>
    <x v="0"/>
    <s v="Machine Learning Engineer"/>
    <x v="0"/>
    <s v="Deep Learning Foundations"/>
    <m/>
    <m/>
    <m/>
    <m/>
    <s v="Stack Overflow"/>
    <m/>
    <x v="1"/>
    <n v="80"/>
    <m/>
    <n v="15"/>
    <n v="4"/>
    <s v="Do check out forums if you're stucked. Be active there and you'll get to know many awesome people. :) "/>
    <s v="Friend / word of mouth"/>
    <m/>
    <n v="10"/>
    <s v="The way UDACITY is doing is currently perfect as for me. "/>
    <s v="Some core subjects such as Theory of Automata, Microprocessor and Microcontrollers. "/>
    <s v="Nope. :) "/>
    <m/>
  </r>
  <r>
    <n v="97"/>
    <n v="97"/>
    <x v="0"/>
    <x v="1"/>
    <x v="0"/>
    <x v="0"/>
    <m/>
    <m/>
    <d v="1966-11-27T00:00:00"/>
    <x v="95"/>
    <n v="7"/>
    <n v="90"/>
    <x v="5"/>
    <n v="10"/>
    <s v="Argentina"/>
    <n v="1"/>
    <s v="jacket (brand is TBD... probably Patagonia)"/>
    <m/>
    <s v="â€œA quality life demands quality questionsâ€"/>
    <m/>
    <x v="0"/>
    <s v="Software Engineer"/>
    <m/>
    <x v="0"/>
    <m/>
    <s v="Utilities, Energy and Extraction"/>
    <m/>
    <n v="25"/>
    <s v="Peak Reliability"/>
    <s v="Masters"/>
    <x v="0"/>
    <m/>
    <x v="0"/>
    <m/>
    <x v="1"/>
    <m/>
    <m/>
    <m/>
    <m/>
    <m/>
    <s v="Slack Channel"/>
    <m/>
    <x v="6"/>
    <m/>
    <n v="6"/>
    <m/>
    <n v="30"/>
    <s v="Be consistent in your hours. "/>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n v="98"/>
    <x v="1"/>
    <x v="0"/>
    <x v="0"/>
    <x v="0"/>
    <m/>
    <m/>
    <d v="1979-08-27T00:00:00"/>
    <x v="96"/>
    <n v="8"/>
    <n v="0"/>
    <x v="1"/>
    <n v="24"/>
    <s v="US"/>
    <n v="0"/>
    <s v="hat"/>
    <m/>
    <s v="â€Math - all the cool kids are doing itâ€"/>
    <m/>
    <x v="0"/>
    <s v="Software Engineer"/>
    <m/>
    <x v="1"/>
    <m/>
    <s v="Technology &amp; Internet"/>
    <m/>
    <n v="20"/>
    <s v="Boxnine"/>
    <s v="Bachelors"/>
    <x v="0"/>
    <m/>
    <x v="1"/>
    <m/>
    <x v="1"/>
    <m/>
    <m/>
    <m/>
    <m/>
    <m/>
    <s v="Slack Channel"/>
    <m/>
    <x v="5"/>
    <m/>
    <n v="6"/>
    <m/>
    <n v="12"/>
    <s v="Make studying a habit, then it's just a matter of showing up."/>
    <s v="Google"/>
    <m/>
    <n v="10"/>
    <s v="More teacher interaction, local groups"/>
    <s v="Advanced Math"/>
    <s v="Love you guys, have a great day"/>
    <m/>
  </r>
  <r>
    <n v="99"/>
    <n v="99"/>
    <x v="0"/>
    <x v="0"/>
    <x v="1"/>
    <x v="1"/>
    <m/>
    <m/>
    <d v="1990-04-04T00:00:00"/>
    <x v="97"/>
    <n v="8"/>
    <n v="0"/>
    <x v="6"/>
    <n v="3"/>
    <s v="Mexico"/>
    <n v="1"/>
    <s v="hoodie"/>
    <m/>
    <s v="â€œMachine learning for lifeâ€"/>
    <m/>
    <x v="0"/>
    <s v="Self employed"/>
    <m/>
    <x v="1"/>
    <m/>
    <s v="Education"/>
    <m/>
    <n v="4"/>
    <s v="Udacity"/>
    <s v="Bachelors"/>
    <x v="0"/>
    <m/>
    <x v="0"/>
    <m/>
    <x v="0"/>
    <s v="Deep Learning Foundations"/>
    <m/>
    <m/>
    <m/>
    <s v="iOS Developer ND"/>
    <s v="Forums"/>
    <m/>
    <x v="5"/>
    <m/>
    <n v="2"/>
    <m/>
    <n v="5"/>
    <s v="Be consistent"/>
    <s v="Google"/>
    <m/>
    <n v="10"/>
    <s v="Be a bit more interactive with students."/>
    <s v="Advanced iOS stuff"/>
    <s v="None, keep up the good work!"/>
    <m/>
  </r>
  <r>
    <n v="100"/>
    <n v="100"/>
    <x v="1"/>
    <x v="1"/>
    <x v="0"/>
    <x v="0"/>
    <s v="General interest in the topic (personal growth and enrichment)"/>
    <m/>
    <d v="1974-05-20T00:00:00"/>
    <x v="98"/>
    <n v="7"/>
    <n v="50"/>
    <x v="5"/>
    <n v="5"/>
    <s v="Mexico"/>
    <n v="0"/>
    <s v="hat"/>
    <m/>
    <s v="â€œMachine learning for lifeâ€"/>
    <m/>
    <x v="0"/>
    <s v="Software Engineer"/>
    <m/>
    <x v="7"/>
    <m/>
    <s v="Electronics"/>
    <m/>
    <n v="16"/>
    <s v="Panini S.p.A."/>
    <s v="Masters"/>
    <x v="0"/>
    <m/>
    <x v="0"/>
    <m/>
    <x v="1"/>
    <m/>
    <m/>
    <m/>
    <m/>
    <m/>
    <s v="Forums"/>
    <m/>
    <x v="5"/>
    <m/>
    <n v="6"/>
    <m/>
    <n v="60"/>
    <s v="start simple, then improve"/>
    <s v="Google"/>
    <m/>
    <n v="6"/>
    <s v="The lack of Udacity is the impossibility to ask questions and get answer. Mentor is not (as far from my point of view) a reliable source of information (and sometimes disappears...)"/>
    <m/>
    <m/>
    <m/>
  </r>
  <r>
    <n v="101"/>
    <n v="101"/>
    <x v="0"/>
    <x v="0"/>
    <x v="0"/>
    <x v="0"/>
    <s v="General interest in the topic (personal growth and enrichment)"/>
    <m/>
    <d v="1986-07-29T00:00:00"/>
    <x v="99"/>
    <n v="6"/>
    <n v="2"/>
    <x v="6"/>
    <n v="3"/>
    <s v="Canada"/>
    <n v="0"/>
    <s v="t-shirt"/>
    <m/>
    <s v="â€œMachine learning for lifeâ€"/>
    <m/>
    <x v="0"/>
    <s v="Research"/>
    <m/>
    <x v="4"/>
    <m/>
    <s v="Education"/>
    <m/>
    <n v="10"/>
    <s v="Bulgarian Academy of Sciences"/>
    <s v="Masters"/>
    <x v="0"/>
    <m/>
    <x v="0"/>
    <m/>
    <x v="1"/>
    <m/>
    <m/>
    <m/>
    <m/>
    <m/>
    <s v="Stack Overflow"/>
    <m/>
    <x v="1"/>
    <n v="10"/>
    <n v="5"/>
    <m/>
    <n v="20"/>
    <s v="Just be curious"/>
    <s v="Google"/>
    <m/>
    <n v="8"/>
    <s v="Try to balance the material complexity and time needed for the projects."/>
    <s v="Data science, software architecture"/>
    <s v="Not at the moment"/>
    <m/>
  </r>
  <r>
    <n v="102"/>
    <n v="102"/>
    <x v="1"/>
    <x v="1"/>
    <x v="0"/>
    <x v="0"/>
    <s v="General interest in the topic (personal growth and enrichment)"/>
    <m/>
    <d v="1989-08-01T00:00:00"/>
    <x v="100"/>
    <n v="6"/>
    <n v="0"/>
    <x v="8"/>
    <n v="25"/>
    <s v="Spain"/>
    <n v="1"/>
    <s v="jacket (brand is TBD... probably Patagonia)"/>
    <m/>
    <m/>
    <s v="You can never be too ready for Skynet"/>
    <x v="0"/>
    <s v="Accounting/Finance"/>
    <m/>
    <x v="2"/>
    <m/>
    <m/>
    <s v="Banking and Finance"/>
    <n v="6"/>
    <s v="Commercial Trust Limited"/>
    <s v="Bachelors"/>
    <x v="0"/>
    <m/>
    <x v="1"/>
    <m/>
    <x v="0"/>
    <m/>
    <m/>
    <m/>
    <m/>
    <s v="Full Stack Developer"/>
    <s v="Forums"/>
    <m/>
    <x v="1"/>
    <n v="20"/>
    <n v="4"/>
    <m/>
    <n v="80"/>
    <s v="Be active in the communities that have been set up!! And use the forums! So many people have or had the same questions as you, and everyone is always looking for new ways to do things. Don't be afraid to share"/>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3"/>
    <n v="103"/>
    <x v="1"/>
    <x v="0"/>
    <x v="0"/>
    <x v="0"/>
    <m/>
    <m/>
    <d v="1963-08-08T00:00:00"/>
    <x v="101"/>
    <n v="7"/>
    <n v="0"/>
    <x v="5"/>
    <n v="20"/>
    <s v="France"/>
    <n v="1"/>
    <s v="t-shirt"/>
    <m/>
    <s v="â€œMachine learning for lifeâ€"/>
    <m/>
    <x v="0"/>
    <s v="Freelancing"/>
    <m/>
    <x v="5"/>
    <m/>
    <s v="Healthcare and Pharmaceuticals"/>
    <m/>
    <n v="27"/>
    <s v="Bruner Consulting"/>
    <s v="Masters"/>
    <x v="0"/>
    <m/>
    <x v="0"/>
    <s v="Machine Learning Engineer"/>
    <x v="0"/>
    <m/>
    <m/>
    <m/>
    <m/>
    <m/>
    <m/>
    <s v="Internet searches"/>
    <x v="1"/>
    <n v="10"/>
    <n v="4"/>
    <m/>
    <n v="10"/>
    <s v="Take similar courses at other learning sites.  Coursera and Udemy offer better versions."/>
    <s v="Facebook"/>
    <m/>
    <n v="2"/>
    <s v="Move away from &quot;Style over Substance&quot; and try to create usable courses."/>
    <s v="a Python data science nanodegree"/>
    <s v="Udacity needs to either lower the prices or improve the offering."/>
    <m/>
  </r>
  <r>
    <n v="104"/>
    <n v="104"/>
    <x v="1"/>
    <x v="0"/>
    <x v="0"/>
    <x v="0"/>
    <s v="General interest in the topic (personal growth and enrichment)"/>
    <m/>
    <d v="1988-10-21T00:00:00"/>
    <x v="102"/>
    <n v="8"/>
    <n v="0"/>
    <x v="5"/>
    <n v="10"/>
    <s v="UK"/>
    <n v="0"/>
    <s v="t-shirt"/>
    <m/>
    <m/>
    <s v="Insert your stupid slogan here"/>
    <x v="1"/>
    <m/>
    <m/>
    <x v="3"/>
    <m/>
    <m/>
    <m/>
    <m/>
    <m/>
    <s v="Masters"/>
    <x v="0"/>
    <m/>
    <x v="0"/>
    <s v="Machine Learning Engineer"/>
    <x v="0"/>
    <s v="Deep Learning Foundations"/>
    <m/>
    <m/>
    <m/>
    <m/>
    <s v="Stack Overflow"/>
    <m/>
    <x v="1"/>
    <n v="15"/>
    <m/>
    <n v="15"/>
    <n v="16"/>
    <s v="udacity teaching is often very basic and incomplete. look for additional sources"/>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n v="105"/>
    <x v="0"/>
    <x v="1"/>
    <x v="1"/>
    <x v="0"/>
    <m/>
    <m/>
    <d v="1985-03-03T00:00:00"/>
    <x v="103"/>
    <n v="6"/>
    <n v="45"/>
    <x v="7"/>
    <n v="2"/>
    <s v="China"/>
    <n v="1"/>
    <s v="hoodie"/>
    <m/>
    <s v="â€œMachine learning for lifeâ€"/>
    <m/>
    <x v="0"/>
    <s v="Machine Learning Engineer"/>
    <m/>
    <x v="3"/>
    <s v="Research Assistant"/>
    <s v="Education"/>
    <m/>
    <n v="3"/>
    <s v="Case Western Reserve University"/>
    <s v="PhD"/>
    <x v="0"/>
    <m/>
    <x v="0"/>
    <s v="Machine Learning Engineer"/>
    <x v="0"/>
    <m/>
    <m/>
    <m/>
    <m/>
    <m/>
    <s v="Stack Overflow"/>
    <m/>
    <x v="6"/>
    <m/>
    <n v="5"/>
    <m/>
    <n v="30"/>
    <s v="Try to do a nice capstone project, it will show what you really capable of"/>
    <s v="Friend / word of mouth"/>
    <m/>
    <n v="9"/>
    <s v="More rigorous project, Put more emphasis on capstone"/>
    <s v="PySpark"/>
    <m/>
    <m/>
  </r>
  <r>
    <n v="106"/>
    <n v="106"/>
    <x v="1"/>
    <x v="0"/>
    <x v="0"/>
    <x v="0"/>
    <s v="General interest in the topic (personal growth and enrichment)"/>
    <m/>
    <d v="1981-10-28T00:00:00"/>
    <x v="104"/>
    <n v="7"/>
    <n v="30"/>
    <x v="7"/>
    <n v="10"/>
    <s v="China"/>
    <n v="0"/>
    <s v="t-shirt"/>
    <m/>
    <s v="â€œA quality life demands quality questionsâ€"/>
    <m/>
    <x v="0"/>
    <s v="Software Engineer"/>
    <m/>
    <x v="4"/>
    <m/>
    <s v="Technology &amp; Internet"/>
    <m/>
    <n v="11"/>
    <s v="-"/>
    <s v="Bachelors"/>
    <x v="0"/>
    <m/>
    <x v="0"/>
    <m/>
    <x v="0"/>
    <s v="Deep Learning Foundations"/>
    <m/>
    <m/>
    <m/>
    <m/>
    <s v="Forums"/>
    <m/>
    <x v="5"/>
    <m/>
    <n v="4"/>
    <m/>
    <n v="3"/>
    <s v="Learn to program (at least a little bit) before starting the program."/>
    <s v="Google"/>
    <m/>
    <n v="9"/>
    <s v="Improved communication regarding missed deadlines for content, course changes, etc."/>
    <s v="Advanced Deep Learning"/>
    <m/>
    <m/>
  </r>
  <r>
    <n v="107"/>
    <n v="107"/>
    <x v="0"/>
    <x v="1"/>
    <x v="0"/>
    <x v="0"/>
    <m/>
    <m/>
    <d v="1983-07-08T00:00:00"/>
    <x v="105"/>
    <n v="7"/>
    <n v="80"/>
    <x v="2"/>
    <n v="10"/>
    <s v="France"/>
    <n v="1"/>
    <s v="t-shirt"/>
    <m/>
    <s v="â€œMachine learning for lifeâ€"/>
    <m/>
    <x v="0"/>
    <s v="Software Engineer"/>
    <m/>
    <x v="1"/>
    <m/>
    <s v="Technology &amp; Internet"/>
    <m/>
    <n v="10"/>
    <s v="Google Inc"/>
    <s v="Masters"/>
    <x v="0"/>
    <m/>
    <x v="0"/>
    <s v="Machine Learning Engineer"/>
    <x v="0"/>
    <m/>
    <m/>
    <m/>
    <m/>
    <m/>
    <s v="Forums"/>
    <m/>
    <x v="5"/>
    <m/>
    <n v="4"/>
    <m/>
    <n v="12"/>
    <s v="Go thru the material few times and research on books"/>
    <s v="Google"/>
    <m/>
    <n v="7"/>
    <s v="Mobile App is not the best."/>
    <s v="Full stack developer with Cloud technologies such as Google Cloud."/>
    <m/>
    <m/>
  </r>
  <r>
    <n v="108"/>
    <n v="108"/>
    <x v="1"/>
    <x v="0"/>
    <x v="0"/>
    <x v="0"/>
    <s v="General interest in the topic (personal growth and enrichment)"/>
    <m/>
    <d v="1982-12-21T00:00:00"/>
    <x v="106"/>
    <n v="7"/>
    <n v="120"/>
    <x v="14"/>
    <n v="12"/>
    <s v="US"/>
    <n v="0"/>
    <s v="t-shirt"/>
    <m/>
    <s v="â€Math - all the cool kids are doing itâ€"/>
    <m/>
    <x v="0"/>
    <s v="Consulting"/>
    <m/>
    <x v="0"/>
    <m/>
    <s v="Technology &amp; Internet"/>
    <m/>
    <n v="7"/>
    <s v="Denim Group"/>
    <s v="Masters"/>
    <x v="1"/>
    <m/>
    <x v="0"/>
    <s v="Machine Learning Engineer"/>
    <x v="0"/>
    <m/>
    <m/>
    <m/>
    <m/>
    <m/>
    <s v="Forums"/>
    <m/>
    <x v="1"/>
    <s v="10+"/>
    <m/>
    <s v="10+"/>
    <n v="8"/>
    <s v="Check and make sure the entire program's content is available before you sign up for a monthly plan."/>
    <s v="Friend / word of mouth"/>
    <m/>
    <n v="8"/>
    <s v="Expand the in person offering to Austin, even more around making job placement even better"/>
    <s v="Ruby on Rails"/>
    <s v="I wish I could afford more nanodegrees :)"/>
    <m/>
  </r>
  <r>
    <n v="109"/>
    <n v="109"/>
    <x v="0"/>
    <x v="1"/>
    <x v="0"/>
    <x v="0"/>
    <s v="General interest in the topic (personal growth and enrichment)"/>
    <m/>
    <d v="1984-03-06T00:00:00"/>
    <x v="107"/>
    <n v="6"/>
    <n v="20"/>
    <x v="10"/>
    <n v="30"/>
    <s v="US"/>
    <n v="0"/>
    <s v="t-shirt"/>
    <m/>
    <s v="â€œA quality life demands quality questionsâ€"/>
    <m/>
    <x v="0"/>
    <s v=" Artificial Intelligence Engineer"/>
    <m/>
    <x v="4"/>
    <m/>
    <s v="Electronics"/>
    <m/>
    <n v="4"/>
    <s v="Beckhoff Automation GmbH &amp; Co.KG"/>
    <s v="PhD"/>
    <x v="0"/>
    <m/>
    <x v="0"/>
    <m/>
    <x v="0"/>
    <m/>
    <m/>
    <m/>
    <s v="None"/>
    <m/>
    <m/>
    <m/>
    <x v="1"/>
    <m/>
    <m/>
    <m/>
    <m/>
    <m/>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0"/>
    <n v="110"/>
    <x v="0"/>
    <x v="0"/>
    <x v="0"/>
    <x v="0"/>
    <s v="General interest in the topic (personal growth and enrichment)"/>
    <m/>
    <d v="1996-09-05T00:00:00"/>
    <x v="108"/>
    <n v="8"/>
    <n v="60"/>
    <x v="5"/>
    <n v="6"/>
    <s v="China"/>
    <n v="1"/>
    <s v="t-shirt"/>
    <m/>
    <s v="â€œMachine learning for lifeâ€"/>
    <m/>
    <x v="0"/>
    <s v="Machine Learning Engineer"/>
    <m/>
    <x v="1"/>
    <m/>
    <s v="Manufacturing"/>
    <m/>
    <n v="0"/>
    <s v="Sprana"/>
    <s v="Nanodegree Program"/>
    <x v="0"/>
    <m/>
    <x v="0"/>
    <s v="Machine Learning Engineer"/>
    <x v="0"/>
    <m/>
    <m/>
    <m/>
    <m/>
    <m/>
    <s v="Stack Overflow"/>
    <m/>
    <x v="5"/>
    <m/>
    <n v="3"/>
    <m/>
    <n v="5"/>
    <s v="Projects are more important"/>
    <s v="Google"/>
    <m/>
    <n v="10"/>
    <s v="Continue the great work"/>
    <s v="Pytorch"/>
    <m/>
    <m/>
  </r>
  <r>
    <n v="111"/>
    <n v="111"/>
    <x v="1"/>
    <x v="0"/>
    <x v="0"/>
    <x v="0"/>
    <m/>
    <m/>
    <d v="1984-10-28T00:00:00"/>
    <x v="109"/>
    <n v="7"/>
    <n v="20"/>
    <x v="7"/>
    <n v="2"/>
    <s v="Russia"/>
    <n v="1"/>
    <s v="track suit / sweat suit"/>
    <m/>
    <s v="â€œA quality life demands quality questionsâ€"/>
    <m/>
    <x v="0"/>
    <s v="Other"/>
    <m/>
    <x v="1"/>
    <m/>
    <s v="Business Support &amp; Logistics"/>
    <m/>
    <n v="3"/>
    <s v="interesse international inc."/>
    <s v="Masters"/>
    <x v="0"/>
    <m/>
    <x v="0"/>
    <s v="Machine Learning Engineer"/>
    <x v="0"/>
    <m/>
    <m/>
    <m/>
    <m/>
    <m/>
    <s v="Stack Overflow"/>
    <m/>
    <x v="1"/>
    <n v="10"/>
    <n v="6"/>
    <m/>
    <n v="15"/>
    <s v="Plan your career change in a bigger picture. Excellence at knowledge and tools are the means to but not success itself."/>
    <s v="Google"/>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n v="112"/>
    <n v="112"/>
    <x v="1"/>
    <x v="0"/>
    <x v="1"/>
    <x v="0"/>
    <s v="General interest in the topic (personal growth and enrichment)"/>
    <m/>
    <d v="2017-03-03T00:00:00"/>
    <x v="110"/>
    <n v="7"/>
    <n v="1"/>
    <x v="5"/>
    <n v="5"/>
    <s v="Singapore"/>
    <n v="1"/>
    <s v="backpack"/>
    <m/>
    <s v="â€Math - all the cool kids are doing itâ€"/>
    <m/>
    <x v="1"/>
    <m/>
    <m/>
    <x v="3"/>
    <m/>
    <m/>
    <m/>
    <m/>
    <m/>
    <s v="Masters"/>
    <x v="0"/>
    <s v="Business Analyst"/>
    <x v="0"/>
    <m/>
    <x v="0"/>
    <m/>
    <m/>
    <m/>
    <m/>
    <m/>
    <s v="Stack Overflow"/>
    <m/>
    <x v="1"/>
    <n v="15"/>
    <m/>
    <n v="15"/>
    <n v="8"/>
    <s v="Immersion is key_x000a_Take project reviews seriously_x000a_Strive to finish in less time than you imagined possible"/>
    <s v="Friend / word of mouth"/>
    <m/>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n v="113"/>
    <n v="113"/>
    <x v="0"/>
    <x v="1"/>
    <x v="0"/>
    <x v="0"/>
    <m/>
    <m/>
    <d v="1991-12-05T00:00:00"/>
    <x v="111"/>
    <n v="7"/>
    <n v="150"/>
    <x v="11"/>
    <n v="8"/>
    <s v="Canada"/>
    <n v="1"/>
    <s v="jacket (brand is TBD... probably Patagonia)"/>
    <m/>
    <s v="â€œData is the new bacon&quot;"/>
    <m/>
    <x v="0"/>
    <s v="Machine Learning Engineer"/>
    <m/>
    <x v="3"/>
    <s v="Team Leader"/>
    <s v="Advertising &amp; Marketing"/>
    <m/>
    <n v="3"/>
    <s v="iGenius ICT"/>
    <s v="Masters"/>
    <x v="0"/>
    <m/>
    <x v="0"/>
    <m/>
    <x v="0"/>
    <s v="Deep Learning Foundations"/>
    <m/>
    <m/>
    <m/>
    <m/>
    <s v="Slack Channel"/>
    <m/>
    <x v="6"/>
    <m/>
    <n v="3"/>
    <m/>
    <n v="30"/>
    <s v="Don't loose time._x000a_Keep it up with the timing and new lessons as much as possible."/>
    <s v="Google"/>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4"/>
    <n v="114"/>
    <x v="1"/>
    <x v="0"/>
    <x v="0"/>
    <x v="0"/>
    <m/>
    <m/>
    <d v="1993-04-29T00:00:00"/>
    <x v="112"/>
    <n v="6"/>
    <n v="50"/>
    <x v="5"/>
    <n v="20"/>
    <s v="UK"/>
    <n v="1"/>
    <s v="track suit / sweat suit"/>
    <m/>
    <m/>
    <s v="How would you like your data? (Like scrambled/over easy eggs etc)"/>
    <x v="0"/>
    <s v="Machine Learning Engineer"/>
    <m/>
    <x v="1"/>
    <m/>
    <s v="Automotive"/>
    <m/>
    <n v="2"/>
    <s v="Ford Motor Company "/>
    <s v="Masters"/>
    <x v="0"/>
    <m/>
    <x v="0"/>
    <s v="Machine Learning Engineer"/>
    <x v="0"/>
    <m/>
    <m/>
    <m/>
    <m/>
    <m/>
    <s v="Forums"/>
    <m/>
    <x v="4"/>
    <m/>
    <n v="3"/>
    <m/>
    <n v="45"/>
    <s v="Keep it slow, learn the basics, go beyond the prerequisites for the project submissions "/>
    <s v="Google"/>
    <m/>
    <n v="9"/>
    <s v="Better partnership with companies to offer direct placements"/>
    <m/>
    <m/>
    <m/>
  </r>
  <r>
    <n v="115"/>
    <n v="115"/>
    <x v="1"/>
    <x v="1"/>
    <x v="0"/>
    <x v="0"/>
    <s v="General interest in the topic (personal growth and enrichment)"/>
    <m/>
    <d v="1982-03-18T00:00:00"/>
    <x v="113"/>
    <n v="6"/>
    <n v="120"/>
    <x v="5"/>
    <n v="0"/>
    <s v="Canada"/>
    <n v="0"/>
    <s v="backpack"/>
    <m/>
    <s v="â€œA quality life demands quality questionsâ€"/>
    <m/>
    <x v="0"/>
    <s v="Product Management/Project Management"/>
    <m/>
    <x v="0"/>
    <m/>
    <s v="Airlines &amp; Aerospace (including Defense)"/>
    <m/>
    <n v="14"/>
    <s v="DC BARS"/>
    <s v="Masters"/>
    <x v="0"/>
    <m/>
    <x v="0"/>
    <m/>
    <x v="0"/>
    <s v="Deep Learning Foundations"/>
    <s v="Self-Driving Car Engineer"/>
    <m/>
    <m/>
    <m/>
    <s v="Stack Overflow"/>
    <m/>
    <x v="5"/>
    <m/>
    <n v="6"/>
    <m/>
    <n v="15"/>
    <s v="Learn continuously"/>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6"/>
    <n v="116"/>
    <x v="0"/>
    <x v="0"/>
    <x v="0"/>
    <x v="0"/>
    <s v="General interest in the topic (personal growth and enrichment)"/>
    <m/>
    <d v="2017-07-13T00:00:00"/>
    <x v="114"/>
    <n v="7"/>
    <n v="20"/>
    <x v="9"/>
    <n v="12"/>
    <s v="Russia"/>
    <n v="0"/>
    <s v="backpack"/>
    <m/>
    <s v="â€œData is the new bacon&quot;"/>
    <m/>
    <x v="0"/>
    <s v="Sales"/>
    <m/>
    <x v="1"/>
    <m/>
    <s v="Transportation &amp; Delivery"/>
    <m/>
    <n v="5"/>
    <s v="Ups"/>
    <s v="Masters"/>
    <x v="1"/>
    <m/>
    <x v="0"/>
    <m/>
    <x v="0"/>
    <s v="Deep Learning Foundations"/>
    <m/>
    <m/>
    <m/>
    <m/>
    <s v="Mentor Help (classroom or 1:1 mentors)"/>
    <m/>
    <x v="1"/>
    <n v="12"/>
    <n v="2"/>
    <m/>
    <n v="10"/>
    <s v="Study on Khan academy the math"/>
    <s v="Google"/>
    <m/>
    <n v="6"/>
    <s v="Clarify the knowledge level required to do the course "/>
    <s v="None"/>
    <s v="None"/>
    <m/>
  </r>
  <r>
    <n v="117"/>
    <n v="117"/>
    <x v="1"/>
    <x v="1"/>
    <x v="0"/>
    <x v="0"/>
    <s v="General interest in the topic (personal growth and enrichment)"/>
    <m/>
    <d v="1997-08-26T00:00:00"/>
    <x v="115"/>
    <n v="6"/>
    <n v="0"/>
    <x v="1"/>
    <n v="60"/>
    <s v="UK"/>
    <n v="0"/>
    <s v="hoodie"/>
    <m/>
    <m/>
    <s v="Machine is learning, so must we!"/>
    <x v="0"/>
    <s v="Software Engineer"/>
    <m/>
    <x v="2"/>
    <m/>
    <s v="Insurance"/>
    <m/>
    <n v="1"/>
    <s v="Tokio Marine"/>
    <s v="High school or below"/>
    <x v="0"/>
    <m/>
    <x v="0"/>
    <m/>
    <x v="0"/>
    <m/>
    <m/>
    <m/>
    <s v="None"/>
    <m/>
    <m/>
    <m/>
    <x v="1"/>
    <m/>
    <m/>
    <m/>
    <m/>
    <m/>
    <s v="Google"/>
    <m/>
    <n v="10"/>
    <s v="Mobile App to be more consistent with Web."/>
    <s v="Ethics in A.I."/>
    <s v="Really love Udacity, look forward to completing my A.I. Nanodegree!"/>
    <m/>
  </r>
  <r>
    <n v="118"/>
    <n v="118"/>
    <x v="1"/>
    <x v="1"/>
    <x v="0"/>
    <x v="1"/>
    <s v="General interest in the topic (personal growth and enrichment)"/>
    <m/>
    <d v="1990-10-10T00:00:00"/>
    <x v="116"/>
    <n v="7"/>
    <n v="80"/>
    <x v="6"/>
    <n v="12"/>
    <s v="Singapore"/>
    <n v="1"/>
    <s v="track suit / sweat suit"/>
    <m/>
    <s v="â€Math - all the cool kids are doing itâ€"/>
    <m/>
    <x v="0"/>
    <s v="Software Engineer"/>
    <m/>
    <x v="0"/>
    <m/>
    <s v="Electronics"/>
    <m/>
    <n v="3"/>
    <s v="Controllar"/>
    <s v="Bachelors"/>
    <x v="0"/>
    <m/>
    <x v="0"/>
    <s v="Machine Learning Engineer"/>
    <x v="0"/>
    <m/>
    <m/>
    <m/>
    <m/>
    <m/>
    <s v="Stack Overflow"/>
    <m/>
    <x v="5"/>
    <m/>
    <n v="2"/>
    <m/>
    <n v="12"/>
    <s v="Focus on the projects"/>
    <s v="Google"/>
    <m/>
    <n v="10"/>
    <s v="Make more projects and with more coding required"/>
    <s v="More about agile project management"/>
    <s v="I love udacity"/>
    <m/>
  </r>
  <r>
    <n v="119"/>
    <n v="119"/>
    <x v="1"/>
    <x v="1"/>
    <x v="0"/>
    <x v="0"/>
    <m/>
    <m/>
    <d v="1990-09-01T00:00:00"/>
    <x v="117"/>
    <n v="7"/>
    <n v="30"/>
    <x v="21"/>
    <n v="5"/>
    <s v="China"/>
    <n v="0"/>
    <s v="hoodie"/>
    <m/>
    <s v="â€œData is the new bacon&quot;"/>
    <m/>
    <x v="0"/>
    <s v="Other"/>
    <m/>
    <x v="0"/>
    <m/>
    <s v="Government"/>
    <m/>
    <n v="4"/>
    <s v="policeofficer"/>
    <s v="Masters"/>
    <x v="0"/>
    <m/>
    <x v="0"/>
    <m/>
    <x v="0"/>
    <s v="Deep Learning Foundations"/>
    <m/>
    <m/>
    <m/>
    <m/>
    <s v="Forums"/>
    <m/>
    <x v="5"/>
    <m/>
    <m/>
    <n v="10"/>
    <n v="20"/>
    <s v="Spend enough time to review yours"/>
    <s v="Google"/>
    <m/>
    <n v="8"/>
    <s v="good feedback and forum and project"/>
    <s v="competitive programming"/>
    <s v="thank you for your service. it gave me sight of ML"/>
    <m/>
  </r>
  <r>
    <n v="120"/>
    <n v="120"/>
    <x v="0"/>
    <x v="1"/>
    <x v="0"/>
    <x v="0"/>
    <s v="General interest in the topic (personal growth and enrichment)"/>
    <m/>
    <d v="1974-04-08T00:00:00"/>
    <x v="118"/>
    <n v="7"/>
    <n v="50"/>
    <x v="9"/>
    <n v="20"/>
    <s v="Canada"/>
    <n v="1"/>
    <s v="hoodie"/>
    <m/>
    <s v="â€Math - all the cool kids are doing itâ€"/>
    <m/>
    <x v="0"/>
    <s v="Software Engineer"/>
    <m/>
    <x v="0"/>
    <m/>
    <s v="Government"/>
    <m/>
    <n v="22"/>
    <s v="PolÃ­cia Federal"/>
    <s v="Masters"/>
    <x v="0"/>
    <m/>
    <x v="1"/>
    <m/>
    <x v="0"/>
    <m/>
    <m/>
    <m/>
    <m/>
    <m/>
    <s v="Forums"/>
    <m/>
    <x v="1"/>
    <n v="15"/>
    <m/>
    <n v="20"/>
    <n v="35"/>
    <s v="Grit!"/>
    <s v="Google"/>
    <m/>
    <n v="9"/>
    <s v="Better translation to portuguese (pt-br)"/>
    <s v="Machine Learning"/>
    <m/>
    <m/>
  </r>
  <r>
    <n v="121"/>
    <n v="121"/>
    <x v="0"/>
    <x v="1"/>
    <x v="0"/>
    <x v="0"/>
    <s v="General interest in the topic (personal growth and enrichment)"/>
    <m/>
    <d v="1993-09-25T00:00:00"/>
    <x v="119"/>
    <n v="7"/>
    <n v="0"/>
    <x v="6"/>
    <n v="20"/>
    <s v="US"/>
    <n v="1"/>
    <s v="hoodie"/>
    <m/>
    <s v="â€œData is the new bacon&quot;"/>
    <m/>
    <x v="0"/>
    <s v="Self employed"/>
    <m/>
    <x v="6"/>
    <m/>
    <s v="Technology &amp; Internet"/>
    <m/>
    <n v="5"/>
    <s v="WishBox Solutions Ltd."/>
    <s v="Bachelors"/>
    <x v="0"/>
    <m/>
    <x v="0"/>
    <s v="Machine Learning Engineer"/>
    <x v="0"/>
    <m/>
    <m/>
    <m/>
    <m/>
    <m/>
    <s v="Stack Overflow"/>
    <m/>
    <x v="2"/>
    <m/>
    <n v="5"/>
    <m/>
    <n v="10"/>
    <s v="Be consistent with your studying. Make sure you do at least some work every work."/>
    <s v="Friend / word of mouth"/>
    <m/>
    <n v="10"/>
    <s v="Reviewers could be more consistent about requirements for completing projects."/>
    <s v="Quantitative Finance (or something similar to the ML for trading course)"/>
    <s v="Overall Udacity is incredible, keep up the great work!"/>
    <m/>
  </r>
  <r>
    <n v="122"/>
    <n v="122"/>
    <x v="1"/>
    <x v="0"/>
    <x v="0"/>
    <x v="0"/>
    <m/>
    <m/>
    <d v="1994-12-20T00:00:00"/>
    <x v="120"/>
    <n v="9"/>
    <n v="10"/>
    <x v="7"/>
    <n v="20"/>
    <s v="UK"/>
    <n v="0"/>
    <s v="backpack"/>
    <m/>
    <m/>
    <s v="Ceci n'est Ã  95% pas un pipe"/>
    <x v="0"/>
    <s v=" Artificial Intelligence Engineer"/>
    <m/>
    <x v="1"/>
    <m/>
    <s v="Education"/>
    <m/>
    <n v="0"/>
    <s v="Rather not say"/>
    <s v="Bachelors"/>
    <x v="0"/>
    <m/>
    <x v="0"/>
    <s v="Machine Learning Engineer"/>
    <x v="0"/>
    <m/>
    <m/>
    <m/>
    <m/>
    <m/>
    <s v="Forums"/>
    <m/>
    <x v="1"/>
    <n v="30"/>
    <n v="5"/>
    <m/>
    <n v="200"/>
    <s v="Don't overthink"/>
    <s v="Google"/>
    <m/>
    <n v="9"/>
    <s v="Find a way to have exams recognize by known schools"/>
    <s v="Design"/>
    <s v="Hello Sebastian! Haha"/>
    <m/>
  </r>
  <r>
    <n v="123"/>
    <n v="123"/>
    <x v="1"/>
    <x v="1"/>
    <x v="0"/>
    <x v="0"/>
    <m/>
    <m/>
    <d v="1979-08-27T00:00:00"/>
    <x v="96"/>
    <n v="8"/>
    <n v="0"/>
    <x v="1"/>
    <n v="24"/>
    <s v="Japan"/>
    <n v="0"/>
    <s v="socks"/>
    <m/>
    <s v="â€Math - all the cool kids are doing itâ€"/>
    <m/>
    <x v="0"/>
    <s v="Software Engineer"/>
    <m/>
    <x v="1"/>
    <m/>
    <s v="Technology &amp; Internet"/>
    <m/>
    <n v="20"/>
    <s v="Boxnine"/>
    <s v="Bachelors"/>
    <x v="0"/>
    <m/>
    <x v="1"/>
    <m/>
    <x v="1"/>
    <m/>
    <m/>
    <m/>
    <m/>
    <m/>
    <s v="Live Help"/>
    <m/>
    <x v="5"/>
    <m/>
    <n v="6"/>
    <m/>
    <n v="15"/>
    <s v="It takes 30 days to form a habit."/>
    <s v="Google"/>
    <m/>
    <n v="10"/>
    <s v="Local Groups"/>
    <s v="More math!"/>
    <s v="Have a great monday"/>
    <m/>
  </r>
  <r>
    <n v="124"/>
    <n v="124"/>
    <x v="1"/>
    <x v="0"/>
    <x v="0"/>
    <x v="0"/>
    <s v="General interest in the topic (personal growth and enrichment)"/>
    <m/>
    <d v="1980-09-25T00:00:00"/>
    <x v="121"/>
    <n v="8"/>
    <n v="30"/>
    <x v="5"/>
    <n v="3"/>
    <s v="France"/>
    <n v="0"/>
    <s v="backpack"/>
    <m/>
    <s v="â€œA quality life demands quality questionsâ€"/>
    <m/>
    <x v="0"/>
    <s v="Marketing"/>
    <m/>
    <x v="0"/>
    <m/>
    <s v="Telecommunications"/>
    <m/>
    <n v="10"/>
    <s v="Qualcomm"/>
    <s v="Masters"/>
    <x v="0"/>
    <s v="Business Analyst"/>
    <x v="0"/>
    <m/>
    <x v="0"/>
    <m/>
    <m/>
    <m/>
    <m/>
    <m/>
    <s v="Mentor Help (classroom or 1:1 mentors)"/>
    <m/>
    <x v="5"/>
    <m/>
    <n v="4"/>
    <m/>
    <n v="150"/>
    <s v="Keep momentum, login daily even if it's for a few minutes!"/>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5"/>
    <n v="125"/>
    <x v="1"/>
    <x v="0"/>
    <x v="0"/>
    <x v="1"/>
    <m/>
    <m/>
    <d v="1991-08-26T00:00:00"/>
    <x v="122"/>
    <n v="8"/>
    <n v="60"/>
    <x v="5"/>
    <n v="10"/>
    <s v="China"/>
    <n v="0"/>
    <s v="shoes (brand is TBDâ€¦ probably Adidas or Puma)"/>
    <m/>
    <s v="â€œData is the new bacon&quot;"/>
    <m/>
    <x v="0"/>
    <s v="Software Engineer"/>
    <m/>
    <x v="0"/>
    <m/>
    <s v="Technology &amp; Internet"/>
    <m/>
    <n v="5"/>
    <s v="Google"/>
    <s v="Masters"/>
    <x v="0"/>
    <m/>
    <x v="0"/>
    <m/>
    <x v="0"/>
    <s v="Deep Learning Foundations"/>
    <m/>
    <m/>
    <m/>
    <m/>
    <s v="Slack Channel"/>
    <m/>
    <x v="1"/>
    <n v="10"/>
    <n v="6"/>
    <m/>
    <n v="8"/>
    <s v="Just do it"/>
    <s v="Google"/>
    <m/>
    <n v="9"/>
    <s v="Jobs for graduates"/>
    <m/>
    <m/>
    <m/>
  </r>
  <r>
    <n v="126"/>
    <n v="126"/>
    <x v="0"/>
    <x v="0"/>
    <x v="0"/>
    <x v="0"/>
    <s v="General interest in the topic (personal growth and enrichment)"/>
    <m/>
    <d v="1987-08-22T00:00:00"/>
    <x v="123"/>
    <n v="7"/>
    <n v="0"/>
    <x v="6"/>
    <n v="0"/>
    <s v="Mexico"/>
    <n v="1"/>
    <s v="shoes (brand is TBDâ€¦ probably Adidas or Puma)"/>
    <m/>
    <s v="â€œMachine learning for lifeâ€"/>
    <m/>
    <x v="0"/>
    <s v="Software Engineer"/>
    <m/>
    <x v="4"/>
    <m/>
    <s v="Technology &amp; Internet"/>
    <m/>
    <n v="7"/>
    <s v="-"/>
    <s v="Masters"/>
    <x v="0"/>
    <m/>
    <x v="0"/>
    <s v="Machine Learning Engineer"/>
    <x v="0"/>
    <m/>
    <m/>
    <m/>
    <m/>
    <m/>
    <s v="Forums"/>
    <m/>
    <x v="1"/>
    <n v="15"/>
    <m/>
    <n v="10"/>
    <n v="20"/>
    <s v="-"/>
    <s v="Friend / word of mouth"/>
    <m/>
    <n v="9"/>
    <s v="-"/>
    <s v="-"/>
    <s v="-"/>
    <m/>
  </r>
  <r>
    <n v="127"/>
    <n v="127"/>
    <x v="1"/>
    <x v="0"/>
    <x v="0"/>
    <x v="0"/>
    <m/>
    <m/>
    <d v="1993-03-09T00:00:00"/>
    <x v="124"/>
    <n v="7"/>
    <n v="60"/>
    <x v="16"/>
    <n v="6"/>
    <s v="Mexico"/>
    <n v="0"/>
    <s v="hoodie"/>
    <m/>
    <s v="â€œMachine learning for lifeâ€"/>
    <m/>
    <x v="0"/>
    <s v="Software Engineer"/>
    <m/>
    <x v="1"/>
    <m/>
    <s v="Technology &amp; Internet"/>
    <m/>
    <n v="3"/>
    <s v="Coscale"/>
    <s v="Masters"/>
    <x v="0"/>
    <m/>
    <x v="0"/>
    <s v="Machine Learning Engineer"/>
    <x v="0"/>
    <m/>
    <m/>
    <m/>
    <m/>
    <m/>
    <s v="Forums"/>
    <m/>
    <x v="2"/>
    <m/>
    <n v="1"/>
    <m/>
    <n v="10"/>
    <s v="The final part is always the hardest but the reword of having learned what you enjoy is priceless."/>
    <s v="Friend / word of mouth"/>
    <m/>
    <n v="10"/>
    <s v="Provide more scholarships various fields"/>
    <s v="Complete software arhitecture nanodegree and a complete data processing pipeline (spark) nanodegree."/>
    <m/>
    <m/>
  </r>
  <r>
    <n v="128"/>
    <n v="128"/>
    <x v="1"/>
    <x v="1"/>
    <x v="0"/>
    <x v="0"/>
    <s v="General interest in the topic (personal growth and enrichment)"/>
    <m/>
    <d v="1978-12-04T00:00:00"/>
    <x v="125"/>
    <n v="5"/>
    <n v="30"/>
    <x v="10"/>
    <n v="50"/>
    <s v="Japan"/>
    <n v="1"/>
    <s v="t-shirt"/>
    <m/>
    <s v="â€Math - all the cool kids are doing itâ€"/>
    <m/>
    <x v="0"/>
    <s v="Accounting/Finance"/>
    <m/>
    <x v="0"/>
    <m/>
    <m/>
    <s v="Micro finance"/>
    <n v="13"/>
    <s v="Alter Modus MFI"/>
    <s v="Masters"/>
    <x v="0"/>
    <m/>
    <x v="0"/>
    <s v="Machine Learning Engineer"/>
    <x v="0"/>
    <m/>
    <m/>
    <m/>
    <m/>
    <m/>
    <s v="Forums"/>
    <m/>
    <x v="5"/>
    <m/>
    <m/>
    <n v="10"/>
    <n v="20"/>
    <s v="Watch Udacity's free courses on the subject before enrolling in Nanodegree"/>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29"/>
    <n v="129"/>
    <x v="1"/>
    <x v="0"/>
    <x v="0"/>
    <x v="0"/>
    <m/>
    <m/>
    <m/>
    <x v="42"/>
    <n v="8"/>
    <n v="90"/>
    <x v="4"/>
    <n v="4"/>
    <s v="Japan"/>
    <n v="0"/>
    <s v="jacket (brand is TBD... probably Patagonia)"/>
    <m/>
    <s v="â€Math - all the cool kids are doing itâ€"/>
    <m/>
    <x v="0"/>
    <s v="Software Engineer"/>
    <m/>
    <x v="1"/>
    <m/>
    <s v="Technology &amp; Internet"/>
    <m/>
    <n v="10"/>
    <s v="Ebay "/>
    <s v="Masters"/>
    <x v="0"/>
    <m/>
    <x v="0"/>
    <s v="Machine Learning Engineer"/>
    <x v="0"/>
    <m/>
    <m/>
    <m/>
    <m/>
    <m/>
    <s v="Stack Overflow"/>
    <m/>
    <x v="5"/>
    <m/>
    <n v="4"/>
    <m/>
    <n v="30"/>
    <s v="Be ready to invest your personal time "/>
    <s v="Friend / word of mouth"/>
    <m/>
    <n v="9"/>
    <s v="Provide more real world projects "/>
    <m/>
    <m/>
    <m/>
  </r>
  <r>
    <n v="130"/>
    <n v="130"/>
    <x v="1"/>
    <x v="0"/>
    <x v="0"/>
    <x v="0"/>
    <s v="General interest in the topic (personal growth and enrichment)"/>
    <m/>
    <d v="1986-09-01T00:00:00"/>
    <x v="126"/>
    <n v="7"/>
    <n v="0"/>
    <x v="8"/>
    <n v="12"/>
    <s v="Singapore"/>
    <n v="0"/>
    <s v="jacket (brand is TBD... probably Patagonia)"/>
    <m/>
    <s v="â€œMachine learning for lifeâ€"/>
    <m/>
    <x v="1"/>
    <m/>
    <m/>
    <x v="3"/>
    <m/>
    <m/>
    <m/>
    <m/>
    <m/>
    <s v="Masters"/>
    <x v="0"/>
    <m/>
    <x v="1"/>
    <m/>
    <x v="0"/>
    <m/>
    <m/>
    <m/>
    <m/>
    <m/>
    <s v="Forums"/>
    <m/>
    <x v="5"/>
    <m/>
    <n v="6"/>
    <m/>
    <n v="12"/>
    <s v="Do not overcomplicate things: make a good enough project, improve it if you find the time."/>
    <m/>
    <s v="News about the free AI course that started it all. I do not remember the site."/>
    <n v="7"/>
    <s v="Clearer project instructions."/>
    <m/>
    <m/>
    <m/>
  </r>
  <r>
    <n v="131"/>
    <n v="131"/>
    <x v="0"/>
    <x v="1"/>
    <x v="0"/>
    <x v="0"/>
    <m/>
    <m/>
    <d v="1965-11-15T00:00:00"/>
    <x v="127"/>
    <n v="8"/>
    <n v="0"/>
    <x v="11"/>
    <n v="0"/>
    <s v="India"/>
    <n v="1"/>
    <s v="t-shirt"/>
    <m/>
    <s v="â€Math - all the cool kids are doing itâ€"/>
    <m/>
    <x v="0"/>
    <s v="Machine Learning Engineer"/>
    <m/>
    <x v="1"/>
    <m/>
    <s v="Electronics"/>
    <m/>
    <n v="20"/>
    <s v="Sony"/>
    <s v="PhD"/>
    <x v="0"/>
    <m/>
    <x v="0"/>
    <m/>
    <x v="1"/>
    <m/>
    <m/>
    <m/>
    <m/>
    <m/>
    <s v="Slack Channel"/>
    <m/>
    <x v="5"/>
    <m/>
    <m/>
    <n v="10"/>
    <n v="12"/>
    <s v="Meet the deadlines."/>
    <s v="Google"/>
    <m/>
    <n v="9"/>
    <s v="More exciting / fun projects like the AI / CNN project."/>
    <s v="Not sure... maybe GPU engineering?...and then I can be an instructor ;-)"/>
    <s v="I am shy."/>
    <m/>
  </r>
  <r>
    <n v="132"/>
    <n v="132"/>
    <x v="1"/>
    <x v="0"/>
    <x v="0"/>
    <x v="0"/>
    <s v="General interest in the topic (personal growth and enrichment)"/>
    <m/>
    <d v="1981-11-16T00:00:00"/>
    <x v="128"/>
    <n v="6"/>
    <n v="0"/>
    <x v="5"/>
    <n v="12"/>
    <s v="Spain"/>
    <n v="1"/>
    <s v="hat"/>
    <m/>
    <s v="â€Math - all the cool kids are doing itâ€"/>
    <m/>
    <x v="0"/>
    <s v="Software Engineer"/>
    <m/>
    <x v="6"/>
    <m/>
    <s v="Healthcare and Pharmaceuticals"/>
    <m/>
    <n v="1"/>
    <s v="Carlton village assisted living"/>
    <s v="Nanodegree Program"/>
    <x v="0"/>
    <m/>
    <x v="0"/>
    <m/>
    <x v="0"/>
    <m/>
    <m/>
    <m/>
    <m/>
    <s v="Android basics"/>
    <s v="Forums"/>
    <m/>
    <x v="5"/>
    <m/>
    <n v="6"/>
    <m/>
    <n v="25"/>
    <s v="Stay focused and engaged in your work. The more you learn from the course through paying attention and asking questions, the more hirable you are in the end. "/>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n v="133"/>
    <n v="133"/>
    <x v="0"/>
    <x v="1"/>
    <x v="0"/>
    <x v="0"/>
    <m/>
    <m/>
    <d v="1987-08-05T00:00:00"/>
    <x v="129"/>
    <n v="8"/>
    <n v="120"/>
    <x v="8"/>
    <n v="10"/>
    <s v="France"/>
    <n v="0"/>
    <s v="track suit / sweat suit"/>
    <m/>
    <s v="â€œData is the new bacon&quot;"/>
    <m/>
    <x v="0"/>
    <s v="Data Scientist"/>
    <m/>
    <x v="1"/>
    <m/>
    <s v="Technology &amp; Internet"/>
    <m/>
    <n v="7"/>
    <s v="AccionLabs"/>
    <s v="Bachelors"/>
    <x v="0"/>
    <m/>
    <x v="0"/>
    <m/>
    <x v="0"/>
    <s v="Deep Learning Foundations"/>
    <m/>
    <m/>
    <m/>
    <m/>
    <s v="Slack Channel"/>
    <m/>
    <x v="2"/>
    <m/>
    <n v="4"/>
    <m/>
    <n v="10"/>
    <s v="Put full efforts"/>
    <s v="Google"/>
    <m/>
    <n v="9"/>
    <s v="More quality lectures"/>
    <s v="Networking"/>
    <m/>
    <m/>
  </r>
  <r>
    <n v="134"/>
    <n v="134"/>
    <x v="0"/>
    <x v="1"/>
    <x v="0"/>
    <x v="0"/>
    <s v="General interest in the topic (personal growth and enrichment)"/>
    <m/>
    <d v="1994-10-08T00:00:00"/>
    <x v="130"/>
    <n v="6"/>
    <n v="240"/>
    <x v="5"/>
    <n v="20"/>
    <s v="Russia"/>
    <n v="1"/>
    <s v="jacket (brand is TBD... probably Patagonia)"/>
    <m/>
    <s v="â€œMachine learning for lifeâ€"/>
    <m/>
    <x v="0"/>
    <s v="Data Scientist"/>
    <m/>
    <x v="3"/>
    <s v="Junior"/>
    <s v="Technology &amp; Internet"/>
    <m/>
    <n v="2"/>
    <s v="Itau"/>
    <s v="Bachelors"/>
    <x v="0"/>
    <m/>
    <x v="0"/>
    <s v="Machine Learning Engineer"/>
    <x v="0"/>
    <m/>
    <m/>
    <m/>
    <m/>
    <m/>
    <s v="Forums"/>
    <m/>
    <x v="2"/>
    <m/>
    <n v="6"/>
    <m/>
    <n v="300"/>
    <s v="Use the foruns, be creative, use the pause if you need it, your are not alone and you will be rewarded"/>
    <s v="Google"/>
    <m/>
    <n v="10"/>
    <s v="More real world problemns"/>
    <s v="More mathematical approaches to some courses "/>
    <m/>
    <m/>
  </r>
  <r>
    <n v="135"/>
    <n v="135"/>
    <x v="1"/>
    <x v="1"/>
    <x v="1"/>
    <x v="0"/>
    <s v="General interest in the topic (personal growth and enrichment)"/>
    <m/>
    <d v="1992-10-08T00:00:00"/>
    <x v="131"/>
    <n v="6"/>
    <n v="60"/>
    <x v="1"/>
    <n v="3"/>
    <s v="Canada"/>
    <n v="1"/>
    <s v="backpack"/>
    <m/>
    <s v="â€œMachine learning for lifeâ€"/>
    <m/>
    <x v="0"/>
    <s v="Software Engineer"/>
    <m/>
    <x v="3"/>
    <s v="Junior"/>
    <m/>
    <s v="Financial Services"/>
    <n v="2"/>
    <s v="Investec"/>
    <s v="Bachelors"/>
    <x v="0"/>
    <m/>
    <x v="0"/>
    <m/>
    <x v="0"/>
    <s v="Deep Learning Foundations"/>
    <m/>
    <m/>
    <m/>
    <m/>
    <s v="Slack Channel"/>
    <m/>
    <x v="4"/>
    <m/>
    <n v="4"/>
    <m/>
    <n v="3"/>
    <s v="Plan extra time to apply what you have learnt."/>
    <s v="Friend / word of mouth"/>
    <m/>
    <n v="10"/>
    <s v="Provide information about the tasks required to deploy and make the project practical ."/>
    <m/>
    <m/>
    <m/>
  </r>
  <r>
    <n v="136"/>
    <n v="136"/>
    <x v="1"/>
    <x v="0"/>
    <x v="0"/>
    <x v="0"/>
    <m/>
    <m/>
    <d v="1992-09-30T00:00:00"/>
    <x v="132"/>
    <n v="10"/>
    <n v="30"/>
    <x v="22"/>
    <n v="3"/>
    <s v="Canada"/>
    <n v="1"/>
    <s v="hoodie"/>
    <m/>
    <s v="â€œMachine learning for lifeâ€"/>
    <m/>
    <x v="1"/>
    <m/>
    <m/>
    <x v="3"/>
    <m/>
    <m/>
    <m/>
    <m/>
    <m/>
    <s v="Masters"/>
    <x v="0"/>
    <m/>
    <x v="1"/>
    <m/>
    <x v="0"/>
    <m/>
    <m/>
    <m/>
    <m/>
    <m/>
    <s v="Forums"/>
    <m/>
    <x v="1"/>
    <n v="10"/>
    <m/>
    <n v="10"/>
    <n v="10"/>
    <s v="never give up or stop, keep up even if it hurts or you feel bored, there is nothing that tastes better than getting the degree after hours and weeks of hard work"/>
    <s v="Facebook"/>
    <m/>
    <n v="9"/>
    <s v="help me get a job in morocco"/>
    <m/>
    <s v="Thank you for the hard work"/>
    <m/>
  </r>
  <r>
    <n v="137"/>
    <n v="137"/>
    <x v="0"/>
    <x v="0"/>
    <x v="0"/>
    <x v="0"/>
    <s v="General interest in the topic (personal growth and enrichment)"/>
    <m/>
    <d v="1981-09-16T00:00:00"/>
    <x v="133"/>
    <n v="8"/>
    <n v="65"/>
    <x v="8"/>
    <n v="20"/>
    <s v="UK"/>
    <n v="1"/>
    <s v="hoodie"/>
    <m/>
    <s v="â€œData is the new bacon&quot;"/>
    <m/>
    <x v="0"/>
    <s v="Machine Learning Engineer"/>
    <m/>
    <x v="2"/>
    <m/>
    <s v="Advertising &amp; Marketing"/>
    <m/>
    <n v="15"/>
    <s v="Student Price Card"/>
    <s v="High school or below"/>
    <x v="0"/>
    <m/>
    <x v="0"/>
    <s v="Machine Learning Engineer"/>
    <x v="0"/>
    <m/>
    <m/>
    <m/>
    <m/>
    <m/>
    <s v="Stack Overflow"/>
    <m/>
    <x v="6"/>
    <m/>
    <n v="6"/>
    <m/>
    <n v="16"/>
    <s v="Budget two timeslots, one little one everyday for watching videos and such, and one big chunk per week for projects."/>
    <m/>
    <s v="I don't really remember."/>
    <n v="10"/>
    <s v="Cheaper. It's usually the cost that makes me hesitant to sign up."/>
    <s v="How to properly frame and drywall a room. Online learning in this sort of area isn't very good."/>
    <s v="Canadian postal codes have letters in them."/>
    <m/>
  </r>
  <r>
    <n v="138"/>
    <n v="138"/>
    <x v="1"/>
    <x v="0"/>
    <x v="0"/>
    <x v="0"/>
    <m/>
    <m/>
    <d v="1992-10-08T00:00:00"/>
    <x v="131"/>
    <n v="8"/>
    <n v="60"/>
    <x v="1"/>
    <n v="10"/>
    <s v="US"/>
    <n v="1"/>
    <s v="t-shirt"/>
    <m/>
    <s v="â€œMachine learning for lifeâ€"/>
    <m/>
    <x v="0"/>
    <s v="Machine Learning Engineer"/>
    <m/>
    <x v="1"/>
    <m/>
    <s v="Healthcare and Pharmaceuticals"/>
    <m/>
    <n v="1"/>
    <s v="Hangzhou"/>
    <s v="Bachelors"/>
    <x v="0"/>
    <m/>
    <x v="0"/>
    <s v="Machine Learning Engineer"/>
    <x v="0"/>
    <m/>
    <m/>
    <m/>
    <m/>
    <m/>
    <s v="Stack Overflow"/>
    <m/>
    <x v="5"/>
    <m/>
    <n v="6"/>
    <m/>
    <n v="10"/>
    <s v="Best is the enemy of good"/>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n v="139"/>
    <x v="1"/>
    <x v="0"/>
    <x v="0"/>
    <x v="0"/>
    <m/>
    <m/>
    <d v="1980-07-12T00:00:00"/>
    <x v="134"/>
    <n v="6"/>
    <n v="140"/>
    <x v="6"/>
    <n v="1"/>
    <s v="Canada"/>
    <n v="0"/>
    <s v="hoodie"/>
    <m/>
    <s v="â€Math - all the cool kids are doing itâ€"/>
    <m/>
    <x v="0"/>
    <s v="Data Scientist"/>
    <m/>
    <x v="1"/>
    <m/>
    <s v="Technology &amp; Internet"/>
    <m/>
    <n v="1"/>
    <s v="SolarLab"/>
    <s v="Masters"/>
    <x v="0"/>
    <m/>
    <x v="0"/>
    <s v="Machine Learning Engineer"/>
    <x v="0"/>
    <m/>
    <m/>
    <m/>
    <m/>
    <m/>
    <s v="Forums"/>
    <m/>
    <x v="1"/>
    <n v="10"/>
    <n v="6"/>
    <m/>
    <n v="20"/>
    <s v="Learn the basics before starting nanodegree"/>
    <s v="Friend / word of mouth"/>
    <m/>
    <n v="6"/>
    <s v="Improve employability of its ML Nanodegree graduates"/>
    <s v="Big Data"/>
    <s v="Give all your graduates a chance with Blitz. I have not received a single offer despite I graduated the ML Nanodegree."/>
    <m/>
  </r>
  <r>
    <n v="140"/>
    <n v="140"/>
    <x v="1"/>
    <x v="0"/>
    <x v="0"/>
    <x v="1"/>
    <s v="General interest in the topic (personal growth and enrichment)"/>
    <m/>
    <d v="1992-09-29T00:00:00"/>
    <x v="135"/>
    <n v="6"/>
    <n v="90"/>
    <x v="5"/>
    <n v="12"/>
    <s v="Russia"/>
    <n v="0"/>
    <s v="t-shirt"/>
    <m/>
    <s v="â€Math - all the cool kids are doing itâ€"/>
    <m/>
    <x v="0"/>
    <s v="Research"/>
    <m/>
    <x v="4"/>
    <m/>
    <m/>
    <s v="Market Research"/>
    <n v="2"/>
    <s v="Euromonitor International"/>
    <s v="Bachelors"/>
    <x v="0"/>
    <m/>
    <x v="1"/>
    <m/>
    <x v="0"/>
    <m/>
    <m/>
    <m/>
    <m/>
    <m/>
    <s v="Forums"/>
    <m/>
    <x v="5"/>
    <m/>
    <m/>
    <n v="10"/>
    <n v="50"/>
    <s v="Be patient. Learning new knowledge takes time :)"/>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1"/>
    <n v="141"/>
    <x v="1"/>
    <x v="0"/>
    <x v="0"/>
    <x v="0"/>
    <m/>
    <m/>
    <d v="1993-02-17T00:00:00"/>
    <x v="136"/>
    <n v="4"/>
    <n v="2"/>
    <x v="5"/>
    <n v="15"/>
    <s v="China"/>
    <n v="1"/>
    <s v="hoodie"/>
    <m/>
    <s v="â€Math - all the cool kids are doing itâ€"/>
    <m/>
    <x v="1"/>
    <m/>
    <m/>
    <x v="3"/>
    <m/>
    <m/>
    <m/>
    <m/>
    <m/>
    <s v="Bachelors"/>
    <x v="0"/>
    <s v="Business Analyst"/>
    <x v="0"/>
    <m/>
    <x v="0"/>
    <m/>
    <m/>
    <m/>
    <m/>
    <m/>
    <s v="Forums"/>
    <m/>
    <x v="5"/>
    <m/>
    <n v="6"/>
    <m/>
    <n v="3"/>
    <s v="Be regular in taking classes. Don't take large gaps between completing courses."/>
    <s v="Friend / word of mouth"/>
    <m/>
    <n v="10"/>
    <s v="An interview prep would be very helpful."/>
    <s v="Market Research"/>
    <s v="Nothing much. I am looking forward to have another nanodegree at Udacity. "/>
    <m/>
  </r>
  <r>
    <n v="142"/>
    <n v="142"/>
    <x v="0"/>
    <x v="1"/>
    <x v="0"/>
    <x v="0"/>
    <m/>
    <m/>
    <d v="1990-05-22T00:00:00"/>
    <x v="137"/>
    <n v="7"/>
    <n v="150"/>
    <x v="7"/>
    <n v="10"/>
    <s v="India"/>
    <n v="0"/>
    <s v="t-shirt"/>
    <m/>
    <s v="â€œData is the new bacon&quot;"/>
    <m/>
    <x v="0"/>
    <s v="Business Intelligence / Business Analyst"/>
    <m/>
    <x v="1"/>
    <m/>
    <s v="Manufacturing"/>
    <m/>
    <n v="3"/>
    <s v="Globalfoundries"/>
    <s v="Bachelors"/>
    <x v="0"/>
    <s v="Business Analyst"/>
    <x v="0"/>
    <m/>
    <x v="0"/>
    <m/>
    <m/>
    <m/>
    <m/>
    <m/>
    <s v="Forums"/>
    <m/>
    <x v="1"/>
    <n v="10"/>
    <m/>
    <n v="10"/>
    <n v="20"/>
    <s v="Never give up"/>
    <s v="Friend / word of mouth"/>
    <m/>
    <n v="10"/>
    <s v="More projects related to real life work"/>
    <s v="VBA, power bi"/>
    <s v="Na"/>
    <m/>
  </r>
  <r>
    <n v="143"/>
    <n v="143"/>
    <x v="0"/>
    <x v="1"/>
    <x v="0"/>
    <x v="0"/>
    <m/>
    <m/>
    <d v="1990-01-12T00:00:00"/>
    <x v="138"/>
    <n v="7"/>
    <n v="28"/>
    <x v="6"/>
    <n v="6"/>
    <s v="Singapore"/>
    <n v="0"/>
    <s v="shoes (brand is TBDâ€¦ probably Adidas or Puma)"/>
    <m/>
    <s v="â€Math - all the cool kids are doing itâ€"/>
    <m/>
    <x v="0"/>
    <s v="Data Engineer"/>
    <m/>
    <x v="1"/>
    <m/>
    <s v="Insurance"/>
    <m/>
    <n v="5"/>
    <s v="Chubb Insurance"/>
    <s v="Masters"/>
    <x v="0"/>
    <m/>
    <x v="1"/>
    <m/>
    <x v="0"/>
    <s v="Deep Learning Foundations"/>
    <m/>
    <m/>
    <m/>
    <m/>
    <s v="Slack Channel"/>
    <m/>
    <x v="6"/>
    <m/>
    <n v="4"/>
    <m/>
    <n v="100"/>
    <s v="Take your time, don't be afraid to walk away and come back. Usually, that's when things actually clicked or I saw the relevance of it elsewhere in my daily life and that makes the learning much more sticky and enjoyable. "/>
    <s v="Friend / word of mouth"/>
    <m/>
    <n v="9"/>
    <s v="Fixed pricing and more guided labs. "/>
    <s v="Big data and cloud"/>
    <m/>
    <m/>
  </r>
  <r>
    <n v="144"/>
    <n v="144"/>
    <x v="0"/>
    <x v="0"/>
    <x v="0"/>
    <x v="0"/>
    <s v="General interest in the topic (personal growth and enrichment)"/>
    <m/>
    <d v="1988-01-12T00:00:00"/>
    <x v="139"/>
    <n v="8"/>
    <n v="0"/>
    <x v="6"/>
    <n v="1"/>
    <s v="India"/>
    <n v="0"/>
    <s v="hoodie"/>
    <m/>
    <s v="â€œData is the new bacon&quot;"/>
    <m/>
    <x v="0"/>
    <s v="Software Engineer"/>
    <m/>
    <x v="3"/>
    <s v="Software Engineer"/>
    <s v="Technology &amp; Internet"/>
    <m/>
    <n v="5"/>
    <s v="Mahisoft"/>
    <s v="Bachelors"/>
    <x v="0"/>
    <m/>
    <x v="0"/>
    <s v="Machine Learning Engineer"/>
    <x v="0"/>
    <m/>
    <m/>
    <m/>
    <m/>
    <m/>
    <s v="Stack Overflow"/>
    <m/>
    <x v="4"/>
    <m/>
    <n v="1"/>
    <m/>
    <n v="160"/>
    <s v="None"/>
    <s v="Friend / word of mouth"/>
    <m/>
    <n v="10"/>
    <s v="All good"/>
    <s v="Deep learning"/>
    <s v="Nope"/>
    <m/>
  </r>
  <r>
    <n v="145"/>
    <n v="145"/>
    <x v="0"/>
    <x v="1"/>
    <x v="0"/>
    <x v="1"/>
    <s v="General interest in the topic (personal growth and enrichment)"/>
    <m/>
    <d v="1993-04-05T00:00:00"/>
    <x v="140"/>
    <n v="6"/>
    <n v="120"/>
    <x v="13"/>
    <n v="4"/>
    <s v="Russia"/>
    <n v="1"/>
    <s v="jacket (brand is TBD... probably Patagonia)"/>
    <m/>
    <m/>
    <s v="Unquenchable Thirst for Knowledge"/>
    <x v="0"/>
    <s v="Data Scientist"/>
    <m/>
    <x v="1"/>
    <m/>
    <s v="Advertising &amp; Marketing"/>
    <m/>
    <n v="2"/>
    <s v="Media IQ Digital India Ltd."/>
    <s v="Bachelors"/>
    <x v="0"/>
    <m/>
    <x v="0"/>
    <m/>
    <x v="0"/>
    <m/>
    <m/>
    <m/>
    <s v="None"/>
    <m/>
    <m/>
    <m/>
    <x v="1"/>
    <m/>
    <m/>
    <m/>
    <m/>
    <m/>
    <s v="Google"/>
    <m/>
    <n v="8"/>
    <s v="I am enjoying my terms. More meetups maybe"/>
    <m/>
    <s v="Glad to be associated with Udacity"/>
    <m/>
  </r>
  <r>
    <n v="146"/>
    <n v="146"/>
    <x v="1"/>
    <x v="0"/>
    <x v="1"/>
    <x v="0"/>
    <m/>
    <m/>
    <d v="1989-02-01T00:00:00"/>
    <x v="141"/>
    <n v="8"/>
    <n v="7"/>
    <x v="6"/>
    <n v="0"/>
    <s v="UK"/>
    <n v="1"/>
    <s v="t-shirt"/>
    <m/>
    <s v="â€œA quality life demands quality questionsâ€"/>
    <m/>
    <x v="0"/>
    <s v="Research"/>
    <m/>
    <x v="1"/>
    <m/>
    <s v="Healthcare and Pharmaceuticals"/>
    <m/>
    <n v="3"/>
    <s v="Academic Medical Center"/>
    <s v="Masters"/>
    <x v="0"/>
    <m/>
    <x v="1"/>
    <m/>
    <x v="0"/>
    <m/>
    <m/>
    <m/>
    <m/>
    <m/>
    <s v="Forums"/>
    <m/>
    <x v="6"/>
    <m/>
    <n v="6"/>
    <m/>
    <n v="20"/>
    <s v="Be more curious"/>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7"/>
    <n v="147"/>
    <x v="1"/>
    <x v="0"/>
    <x v="0"/>
    <x v="0"/>
    <m/>
    <m/>
    <d v="1990-03-18T00:00:00"/>
    <x v="142"/>
    <n v="7"/>
    <n v="60"/>
    <x v="8"/>
    <n v="5"/>
    <s v="China"/>
    <n v="0"/>
    <s v="hoodie"/>
    <m/>
    <s v="â€Math - all the cool kids are doing itâ€"/>
    <m/>
    <x v="0"/>
    <s v="Business Intelligence / Business Analyst"/>
    <m/>
    <x v="1"/>
    <m/>
    <s v="Retail &amp; Consumer Durables"/>
    <m/>
    <n v="5"/>
    <s v="Cognizant "/>
    <s v="Bachelors"/>
    <x v="0"/>
    <m/>
    <x v="1"/>
    <m/>
    <x v="0"/>
    <m/>
    <m/>
    <m/>
    <m/>
    <m/>
    <s v="Stack Overflow"/>
    <m/>
    <x v="5"/>
    <m/>
    <n v="5"/>
    <m/>
    <n v="25"/>
    <s v="Patience is the key"/>
    <s v="Facebook"/>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8"/>
    <n v="148"/>
    <x v="0"/>
    <x v="0"/>
    <x v="0"/>
    <x v="1"/>
    <s v="General interest in the topic (personal growth and enrichment)"/>
    <m/>
    <d v="1995-06-11T00:00:00"/>
    <x v="69"/>
    <n v="7"/>
    <n v="0"/>
    <x v="6"/>
    <n v="15"/>
    <s v="US"/>
    <n v="1"/>
    <s v="hoodie"/>
    <m/>
    <s v="â€œMachine learning for lifeâ€"/>
    <m/>
    <x v="0"/>
    <s v="Student"/>
    <m/>
    <x v="4"/>
    <m/>
    <s v="Education"/>
    <m/>
    <n v="1"/>
    <s v="Udacity"/>
    <s v="Bachelors"/>
    <x v="0"/>
    <m/>
    <x v="0"/>
    <m/>
    <x v="1"/>
    <s v="Deep Learning Foundations"/>
    <s v="Self-Driving Car Engineer"/>
    <s v="Robotics"/>
    <m/>
    <m/>
    <s v="Slack Channel"/>
    <m/>
    <x v="1"/>
    <n v="15"/>
    <n v="6"/>
    <m/>
    <n v="90"/>
    <s v="Find other people with same interest (Slack is a great place to do so online, meetups/conferences - offline), find a problem and work towards solving that using knowledge learned from the course, participate in challenges/hackathons"/>
    <s v="Google"/>
    <m/>
    <n v="10"/>
    <s v="Make more cool NDs :P"/>
    <s v="Reinforcement Learning"/>
    <m/>
    <m/>
  </r>
  <r>
    <n v="149"/>
    <n v="149"/>
    <x v="1"/>
    <x v="1"/>
    <x v="0"/>
    <x v="0"/>
    <s v="General interest in the topic (personal growth and enrichment)"/>
    <m/>
    <d v="1983-05-29T00:00:00"/>
    <x v="143"/>
    <n v="7"/>
    <n v="55"/>
    <x v="7"/>
    <n v="2"/>
    <s v="India"/>
    <n v="0"/>
    <s v="backpack"/>
    <m/>
    <s v="â€œMachine learning for lifeâ€"/>
    <m/>
    <x v="0"/>
    <s v="Data Scientist"/>
    <m/>
    <x v="1"/>
    <m/>
    <s v="Entertainment &amp; Leisure"/>
    <m/>
    <n v="6"/>
    <s v="Ubisoft Entertainment"/>
    <s v="Nanodegree Program"/>
    <x v="0"/>
    <m/>
    <x v="0"/>
    <s v="Machine Learning Engineer"/>
    <x v="1"/>
    <s v="Deep Learning Foundations"/>
    <m/>
    <m/>
    <m/>
    <m/>
    <s v="Forums"/>
    <m/>
    <x v="6"/>
    <m/>
    <n v="4"/>
    <m/>
    <n v="6"/>
    <s v="It`s better to do a little everyday than big bursts before deadlines."/>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n v="150"/>
    <x v="0"/>
    <x v="1"/>
    <x v="0"/>
    <x v="0"/>
    <m/>
    <m/>
    <d v="1992-09-17T00:00:00"/>
    <x v="144"/>
    <n v="7"/>
    <n v="25"/>
    <x v="7"/>
    <n v="5"/>
    <s v="Canada"/>
    <n v="0"/>
    <s v="hoodie"/>
    <m/>
    <s v="â€œMachine learning for lifeâ€"/>
    <m/>
    <x v="0"/>
    <s v="Data Analyst"/>
    <m/>
    <x v="4"/>
    <m/>
    <m/>
    <s v="Gambling"/>
    <n v="2"/>
    <s v="Na"/>
    <s v="Masters"/>
    <x v="0"/>
    <m/>
    <x v="1"/>
    <m/>
    <x v="0"/>
    <m/>
    <m/>
    <m/>
    <m/>
    <m/>
    <s v="Forums"/>
    <m/>
    <x v="3"/>
    <m/>
    <n v="1"/>
    <m/>
    <n v="10"/>
    <s v="Na"/>
    <s v="Twitter"/>
    <m/>
    <n v="8"/>
    <s v="Na"/>
    <s v="Crypto currency courses"/>
    <s v="Na"/>
    <m/>
  </r>
  <r>
    <n v="151"/>
    <n v="151"/>
    <x v="1"/>
    <x v="1"/>
    <x v="0"/>
    <x v="1"/>
    <m/>
    <m/>
    <d v="1985-07-24T00:00:00"/>
    <x v="145"/>
    <n v="6"/>
    <n v="0"/>
    <x v="5"/>
    <n v="6"/>
    <s v="Spain"/>
    <n v="0"/>
    <s v="t-shirt"/>
    <m/>
    <s v="â€œData is the new bacon&quot;"/>
    <m/>
    <x v="0"/>
    <s v="Consulting"/>
    <m/>
    <x v="0"/>
    <m/>
    <s v="Technology &amp; Internet"/>
    <m/>
    <n v="10"/>
    <s v="Acumen Solutions"/>
    <s v="Bachelors"/>
    <x v="0"/>
    <m/>
    <x v="0"/>
    <s v="Machine Learning Engineer"/>
    <x v="0"/>
    <m/>
    <m/>
    <m/>
    <m/>
    <s v="Digital Marketing"/>
    <s v="Forums"/>
    <m/>
    <x v="5"/>
    <m/>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2"/>
    <n v="152"/>
    <x v="0"/>
    <x v="1"/>
    <x v="0"/>
    <x v="0"/>
    <m/>
    <m/>
    <d v="1980-10-25T00:00:00"/>
    <x v="146"/>
    <n v="7"/>
    <n v="60"/>
    <x v="5"/>
    <n v="12"/>
    <s v="US"/>
    <n v="1"/>
    <s v="t-shirt"/>
    <m/>
    <s v="â€Math - all the cool kids are doing itâ€"/>
    <m/>
    <x v="0"/>
    <s v="Business Intelligence / Business Analyst"/>
    <m/>
    <x v="0"/>
    <m/>
    <s v="Entertainment &amp; Leisure"/>
    <m/>
    <n v="10"/>
    <s v="Disney Park and Resorts"/>
    <s v="PhD"/>
    <x v="0"/>
    <m/>
    <x v="0"/>
    <m/>
    <x v="0"/>
    <s v="Deep Learning Foundations"/>
    <m/>
    <m/>
    <m/>
    <m/>
    <s v="Stack Overflow"/>
    <m/>
    <x v="1"/>
    <n v="10"/>
    <n v="3"/>
    <m/>
    <n v="4"/>
    <s v="Asking, reading. The more the better"/>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n v="153"/>
    <x v="1"/>
    <x v="0"/>
    <x v="1"/>
    <x v="0"/>
    <s v="General interest in the topic (personal growth and enrichment)"/>
    <m/>
    <d v="1965-10-06T00:00:00"/>
    <x v="147"/>
    <n v="7"/>
    <n v="0"/>
    <x v="7"/>
    <n v="30"/>
    <s v="Japan"/>
    <n v="1"/>
    <s v="hoodie"/>
    <m/>
    <m/>
    <s v="Life long [machine] learning matters."/>
    <x v="0"/>
    <s v="Consulting"/>
    <m/>
    <x v="1"/>
    <m/>
    <s v="Education"/>
    <m/>
    <n v="28"/>
    <s v="Sumach Group / Durham College"/>
    <s v="Masters"/>
    <x v="0"/>
    <m/>
    <x v="0"/>
    <m/>
    <x v="1"/>
    <m/>
    <m/>
    <m/>
    <m/>
    <m/>
    <s v="Forums"/>
    <m/>
    <x v="1"/>
    <n v="10"/>
    <n v="4"/>
    <m/>
    <n v="6"/>
    <s v="Stick with it, you'll get there.  Mentors are great and the feedback from project reviewers is a powerful learning source."/>
    <m/>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n v="154"/>
    <n v="154"/>
    <x v="0"/>
    <x v="1"/>
    <x v="1"/>
    <x v="1"/>
    <m/>
    <m/>
    <d v="1987-05-15T00:00:00"/>
    <x v="148"/>
    <n v="8"/>
    <n v="60"/>
    <x v="1"/>
    <n v="2"/>
    <s v="Canada"/>
    <n v="0"/>
    <s v="backpack"/>
    <m/>
    <s v="â€œMachine learning for lifeâ€"/>
    <m/>
    <x v="0"/>
    <s v="Research"/>
    <m/>
    <x v="4"/>
    <m/>
    <s v="Education"/>
    <m/>
    <n v="3"/>
    <s v="Gosvea"/>
    <s v="Masters"/>
    <x v="0"/>
    <m/>
    <x v="1"/>
    <m/>
    <x v="0"/>
    <s v="Deep Learning Foundations"/>
    <m/>
    <m/>
    <m/>
    <m/>
    <s v="Forums"/>
    <m/>
    <x v="5"/>
    <m/>
    <n v="6"/>
    <m/>
    <n v="50"/>
    <s v="Be proactive"/>
    <s v="Google"/>
    <m/>
    <n v="10"/>
    <s v="Nothing to improve"/>
    <s v="Algorithms (in Python preferably)"/>
    <s v="No"/>
    <m/>
  </r>
  <r>
    <n v="155"/>
    <n v="155"/>
    <x v="0"/>
    <x v="1"/>
    <x v="0"/>
    <x v="1"/>
    <m/>
    <m/>
    <m/>
    <x v="42"/>
    <n v="7"/>
    <n v="60"/>
    <x v="5"/>
    <n v="1"/>
    <s v="Singapore"/>
    <n v="1"/>
    <s v="jacket (brand is TBD... probably Patagonia)"/>
    <m/>
    <s v="â€œA quality life demands quality questionsâ€"/>
    <m/>
    <x v="0"/>
    <s v="Data Scientist"/>
    <m/>
    <x v="7"/>
    <m/>
    <s v="Retail &amp; Consumer Durables"/>
    <m/>
    <n v="0"/>
    <s v="The Home Depot"/>
    <s v="Masters"/>
    <x v="0"/>
    <m/>
    <x v="1"/>
    <m/>
    <x v="0"/>
    <m/>
    <m/>
    <m/>
    <m/>
    <m/>
    <s v="Forums"/>
    <m/>
    <x v="6"/>
    <m/>
    <n v="4"/>
    <m/>
    <n v="25"/>
    <s v="Do more code exercises "/>
    <s v="Friend / word of mouth"/>
    <m/>
    <n v="9"/>
    <s v="More practical experience"/>
    <s v="Text analysis"/>
    <m/>
    <m/>
  </r>
  <r>
    <n v="156"/>
    <n v="156"/>
    <x v="1"/>
    <x v="0"/>
    <x v="0"/>
    <x v="0"/>
    <m/>
    <m/>
    <d v="1982-08-31T00:00:00"/>
    <x v="149"/>
    <n v="7"/>
    <n v="45"/>
    <x v="6"/>
    <n v="40"/>
    <s v="Singapore"/>
    <n v="1"/>
    <s v="hat"/>
    <m/>
    <s v="â€œA quality life demands quality questionsâ€"/>
    <m/>
    <x v="0"/>
    <s v="Business Intelligence / Business Analyst"/>
    <m/>
    <x v="1"/>
    <m/>
    <s v="Advertising &amp; Marketing"/>
    <m/>
    <n v="1"/>
    <s v="Lancers Inc."/>
    <s v="PhD"/>
    <x v="0"/>
    <m/>
    <x v="0"/>
    <m/>
    <x v="0"/>
    <s v="Deep Learning Foundations"/>
    <m/>
    <m/>
    <m/>
    <m/>
    <s v="Forums"/>
    <m/>
    <x v="1"/>
    <n v="10"/>
    <m/>
    <n v="10"/>
    <n v="120"/>
    <s v="none"/>
    <s v="Google"/>
    <m/>
    <n v="10"/>
    <s v="none"/>
    <m/>
    <m/>
    <m/>
  </r>
  <r>
    <n v="157"/>
    <n v="157"/>
    <x v="0"/>
    <x v="0"/>
    <x v="0"/>
    <x v="0"/>
    <s v="General interest in the topic (personal growth and enrichment)"/>
    <m/>
    <d v="1999-03-04T00:00:00"/>
    <x v="150"/>
    <n v="9"/>
    <n v="120"/>
    <x v="5"/>
    <n v="10"/>
    <s v="China"/>
    <n v="0"/>
    <s v="t-shirt"/>
    <m/>
    <s v="â€œData is the new bacon&quot;"/>
    <m/>
    <x v="1"/>
    <m/>
    <m/>
    <x v="3"/>
    <m/>
    <m/>
    <m/>
    <m/>
    <m/>
    <s v="Bachelors"/>
    <x v="0"/>
    <m/>
    <x v="0"/>
    <s v="Machine Learning Engineer"/>
    <x v="0"/>
    <m/>
    <m/>
    <m/>
    <m/>
    <m/>
    <s v="Slack Channel"/>
    <m/>
    <x v="1"/>
    <n v="15"/>
    <n v="6"/>
    <m/>
    <n v="10"/>
    <s v="don't expect to understand everything right away"/>
    <m/>
    <s v="university"/>
    <n v="10"/>
    <s v="reducing waiting time for the email support!"/>
    <s v="mathematics!"/>
    <m/>
    <m/>
  </r>
  <r>
    <n v="158"/>
    <n v="158"/>
    <x v="1"/>
    <x v="0"/>
    <x v="0"/>
    <x v="0"/>
    <m/>
    <m/>
    <d v="1987-01-26T00:00:00"/>
    <x v="151"/>
    <n v="8"/>
    <n v="15"/>
    <x v="8"/>
    <n v="12"/>
    <s v="Argentina"/>
    <n v="0"/>
    <s v="backpack"/>
    <m/>
    <m/>
    <s v="Building skynet, one algorithm at a time."/>
    <x v="0"/>
    <s v="Software Engineer"/>
    <m/>
    <x v="1"/>
    <m/>
    <s v="Technology &amp; Internet"/>
    <m/>
    <n v="8"/>
    <s v="IBM"/>
    <s v="PhD"/>
    <x v="0"/>
    <m/>
    <x v="0"/>
    <m/>
    <x v="1"/>
    <m/>
    <m/>
    <m/>
    <m/>
    <m/>
    <s v="Slack Channel"/>
    <m/>
    <x v="5"/>
    <m/>
    <n v="6"/>
    <m/>
    <n v="40"/>
    <s v="Split your project work into small chunks and handle them daily."/>
    <s v="LinkedIn"/>
    <m/>
    <n v="7"/>
    <s v="Less marketing , more educating."/>
    <s v="Data Scientist"/>
    <s v="For new programs , they seem rushed to fit the market interest, rather than creating thorough programs."/>
    <m/>
  </r>
  <r>
    <n v="159"/>
    <n v="159"/>
    <x v="0"/>
    <x v="0"/>
    <x v="0"/>
    <x v="0"/>
    <s v="General interest in the topic (personal growth and enrichment)"/>
    <m/>
    <d v="1970-05-15T00:00:00"/>
    <x v="152"/>
    <n v="5"/>
    <n v="120"/>
    <x v="1"/>
    <n v="3"/>
    <s v="France"/>
    <n v="0"/>
    <s v="backpack"/>
    <m/>
    <s v="â€œA quality life demands quality questionsâ€"/>
    <m/>
    <x v="0"/>
    <s v="Software Engineer"/>
    <m/>
    <x v="1"/>
    <m/>
    <s v="Government"/>
    <m/>
    <n v="20"/>
    <s v="celmac"/>
    <s v="Bachelors"/>
    <x v="0"/>
    <m/>
    <x v="1"/>
    <m/>
    <x v="0"/>
    <m/>
    <m/>
    <m/>
    <m/>
    <m/>
    <s v="Stack Overflow"/>
    <m/>
    <x v="2"/>
    <m/>
    <n v="2"/>
    <m/>
    <n v="12"/>
    <s v="Practice makes you perfect in learning"/>
    <s v="Friend / word of mouth"/>
    <m/>
    <n v="10"/>
    <s v="More interaction with the mentors"/>
    <s v="Machine Learning and IoT"/>
    <s v="You are doing a great job."/>
    <m/>
  </r>
  <r>
    <n v="160"/>
    <n v="160"/>
    <x v="0"/>
    <x v="0"/>
    <x v="0"/>
    <x v="0"/>
    <s v="General interest in the topic (personal growth and enrichment)"/>
    <m/>
    <d v="1994-07-03T00:00:00"/>
    <x v="153"/>
    <n v="7"/>
    <n v="160"/>
    <x v="1"/>
    <n v="5"/>
    <s v="Argentina"/>
    <n v="0"/>
    <s v="t-shirt"/>
    <m/>
    <s v="â€œA quality life demands quality questionsâ€"/>
    <m/>
    <x v="1"/>
    <m/>
    <m/>
    <x v="3"/>
    <m/>
    <m/>
    <m/>
    <m/>
    <m/>
    <s v="Bachelors"/>
    <x v="0"/>
    <m/>
    <x v="0"/>
    <m/>
    <x v="1"/>
    <s v="Deep Learning Foundations"/>
    <m/>
    <s v="Robotics"/>
    <m/>
    <m/>
    <s v="Stack Overflow"/>
    <m/>
    <x v="5"/>
    <m/>
    <n v="4"/>
    <m/>
    <n v="10"/>
    <s v="Keep asking questions. "/>
    <s v="Google"/>
    <m/>
    <n v="10"/>
    <s v="More materials. "/>
    <s v="Automation Engineering, DevOps, Infrastructure (Microservices) "/>
    <s v="I think the project quality is good, but maybe more project for some of the nanodegree. And then more reading materials design by udacity."/>
    <m/>
  </r>
  <r>
    <n v="161"/>
    <n v="161"/>
    <x v="0"/>
    <x v="0"/>
    <x v="1"/>
    <x v="1"/>
    <s v="General interest in the topic (personal growth and enrichment)"/>
    <m/>
    <d v="1996-09-18T00:00:00"/>
    <x v="154"/>
    <n v="7"/>
    <n v="5"/>
    <x v="6"/>
    <n v="8"/>
    <s v="Japan"/>
    <n v="1"/>
    <s v="backpack"/>
    <m/>
    <s v="â€œMachine learning for lifeâ€"/>
    <m/>
    <x v="1"/>
    <m/>
    <m/>
    <x v="3"/>
    <m/>
    <m/>
    <m/>
    <m/>
    <m/>
    <s v="Bachelors"/>
    <x v="0"/>
    <m/>
    <x v="0"/>
    <m/>
    <x v="0"/>
    <s v="Deep Learning Foundations"/>
    <m/>
    <m/>
    <m/>
    <m/>
    <s v="Stack Overflow"/>
    <m/>
    <x v="5"/>
    <m/>
    <m/>
    <n v="40"/>
    <n v="150"/>
    <s v="Always do your best."/>
    <s v="Google"/>
    <m/>
    <n v="10"/>
    <s v="The videos can be made longer in order to go to greater depth in the given field."/>
    <s v="Advanced deep learning."/>
    <s v="Nothing."/>
    <m/>
  </r>
  <r>
    <n v="162"/>
    <n v="162"/>
    <x v="1"/>
    <x v="0"/>
    <x v="0"/>
    <x v="0"/>
    <m/>
    <m/>
    <d v="1994-10-15T00:00:00"/>
    <x v="155"/>
    <n v="8"/>
    <n v="120"/>
    <x v="7"/>
    <n v="5"/>
    <s v="France"/>
    <n v="0"/>
    <s v="track suit / sweat suit"/>
    <m/>
    <s v="â€œA quality life demands quality questionsâ€"/>
    <m/>
    <x v="1"/>
    <m/>
    <m/>
    <x v="3"/>
    <m/>
    <m/>
    <m/>
    <m/>
    <m/>
    <s v="Nanodegree Program"/>
    <x v="0"/>
    <m/>
    <x v="1"/>
    <m/>
    <x v="0"/>
    <m/>
    <m/>
    <m/>
    <m/>
    <m/>
    <s v="Forums"/>
    <m/>
    <x v="6"/>
    <m/>
    <m/>
    <n v="28"/>
    <n v="70"/>
    <s v="by doing one of the project in a month you will gain information and experience more than you can get in a normal year. "/>
    <s v="Google"/>
    <m/>
    <n v="10"/>
    <s v="may be socializing students with each other more. "/>
    <s v="developing Linux kernel"/>
    <s v="you are the best part of my year. Thanks for everything."/>
    <m/>
  </r>
  <r>
    <n v="163"/>
    <n v="163"/>
    <x v="1"/>
    <x v="0"/>
    <x v="0"/>
    <x v="0"/>
    <s v="General interest in the topic (personal growth and enrichment)"/>
    <m/>
    <d v="1995-10-27T00:00:00"/>
    <x v="156"/>
    <n v="8"/>
    <n v="0"/>
    <x v="7"/>
    <n v="0"/>
    <s v="Spain"/>
    <n v="1"/>
    <s v="backpack"/>
    <m/>
    <s v="â€œMachine learning for lifeâ€"/>
    <m/>
    <x v="1"/>
    <m/>
    <m/>
    <x v="3"/>
    <m/>
    <m/>
    <m/>
    <m/>
    <m/>
    <s v="Nanodegree Program"/>
    <x v="0"/>
    <m/>
    <x v="1"/>
    <m/>
    <x v="0"/>
    <m/>
    <m/>
    <m/>
    <m/>
    <m/>
    <s v="Forums"/>
    <m/>
    <x v="1"/>
    <n v="40"/>
    <m/>
    <n v="10"/>
    <n v="30"/>
    <s v="Get organized, and learn your own way that suits._x000a_Like for me I studied the content first and projects later so that I could revise all once again._x000a_Forums are more than enough for help._x000a_Once again get organized."/>
    <s v="Google"/>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n v="164"/>
    <x v="0"/>
    <x v="1"/>
    <x v="0"/>
    <x v="0"/>
    <m/>
    <m/>
    <d v="1987-12-11T00:00:00"/>
    <x v="157"/>
    <n v="7"/>
    <n v="0"/>
    <x v="6"/>
    <n v="5"/>
    <s v="China"/>
    <n v="0"/>
    <s v="hoodie"/>
    <m/>
    <s v="â€œMachine learning for lifeâ€"/>
    <m/>
    <x v="0"/>
    <s v="Consulting"/>
    <m/>
    <x v="3"/>
    <s v="Data Scientist/Manager"/>
    <m/>
    <s v="All of the above"/>
    <n v="3"/>
    <s v="InterWorks"/>
    <s v="Masters"/>
    <x v="0"/>
    <m/>
    <x v="0"/>
    <s v="Machine Learning Engineer"/>
    <x v="0"/>
    <m/>
    <m/>
    <m/>
    <m/>
    <m/>
    <s v="Forums"/>
    <m/>
    <x v="2"/>
    <m/>
    <n v="2"/>
    <m/>
    <n v="12"/>
    <s v="Make time for it that you can focus only on the material"/>
    <s v="Google"/>
    <m/>
    <n v="10"/>
    <s v="Make things cheaper. "/>
    <s v="I think you've got it pretty well covered. "/>
    <s v="Nope! "/>
    <m/>
  </r>
  <r>
    <n v="165"/>
    <n v="165"/>
    <x v="0"/>
    <x v="1"/>
    <x v="0"/>
    <x v="0"/>
    <m/>
    <m/>
    <d v="1972-11-12T00:00:00"/>
    <x v="158"/>
    <n v="8"/>
    <n v="180"/>
    <x v="8"/>
    <n v="15"/>
    <s v="US"/>
    <n v="1"/>
    <s v="backpack"/>
    <m/>
    <s v="â€œA quality life demands quality questionsâ€"/>
    <m/>
    <x v="0"/>
    <s v="Software Engineer"/>
    <m/>
    <x v="0"/>
    <m/>
    <s v="Technology &amp; Internet"/>
    <m/>
    <n v="22"/>
    <s v="Google"/>
    <s v="Masters"/>
    <x v="0"/>
    <m/>
    <x v="1"/>
    <m/>
    <x v="0"/>
    <m/>
    <m/>
    <m/>
    <m/>
    <m/>
    <s v="Forums"/>
    <m/>
    <x v="6"/>
    <m/>
    <n v="3"/>
    <m/>
    <n v="8"/>
    <s v="Create a routine. Set aggressive deadlines. Study mercilessly (don't slack) till you hit your goal."/>
    <s v="Google"/>
    <m/>
    <n v="10"/>
    <s v="More variety in programs"/>
    <s v="Software engineering, agile development, cloud computing"/>
    <m/>
    <m/>
  </r>
  <r>
    <n v="166"/>
    <n v="166"/>
    <x v="1"/>
    <x v="1"/>
    <x v="0"/>
    <x v="1"/>
    <s v="General interest in the topic (personal growth and enrichment)"/>
    <m/>
    <d v="1989-06-04T00:00:00"/>
    <x v="159"/>
    <n v="7"/>
    <n v="55"/>
    <x v="6"/>
    <n v="6"/>
    <s v="Canada"/>
    <n v="0"/>
    <s v="t-shirt"/>
    <m/>
    <s v="â€œMachine learning for lifeâ€"/>
    <m/>
    <x v="0"/>
    <s v="Business Intelligence / Business Analyst"/>
    <m/>
    <x v="1"/>
    <m/>
    <s v="Technology &amp; Internet"/>
    <m/>
    <n v="7"/>
    <s v="Amazon"/>
    <s v="Masters"/>
    <x v="0"/>
    <m/>
    <x v="1"/>
    <m/>
    <x v="0"/>
    <m/>
    <m/>
    <m/>
    <m/>
    <m/>
    <s v="Forums"/>
    <m/>
    <x v="5"/>
    <m/>
    <n v="3"/>
    <m/>
    <n v="100"/>
    <s v="Dedicate fixed time for your nano degree and stick to it"/>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7"/>
    <n v="167"/>
    <x v="0"/>
    <x v="1"/>
    <x v="0"/>
    <x v="0"/>
    <m/>
    <m/>
    <d v="1988-07-11T00:00:00"/>
    <x v="160"/>
    <n v="7"/>
    <n v="40"/>
    <x v="5"/>
    <n v="2"/>
    <s v="Argentina"/>
    <n v="0"/>
    <s v="t-shirt"/>
    <m/>
    <s v="â€œData is the new bacon&quot;"/>
    <m/>
    <x v="0"/>
    <s v="Business Intelligence / Business Analyst"/>
    <m/>
    <x v="1"/>
    <m/>
    <s v="Real Estate"/>
    <m/>
    <n v="3"/>
    <m/>
    <s v="Bachelors"/>
    <x v="0"/>
    <m/>
    <x v="1"/>
    <m/>
    <x v="0"/>
    <m/>
    <m/>
    <m/>
    <m/>
    <m/>
    <s v="Forums"/>
    <m/>
    <x v="1"/>
    <n v="20"/>
    <n v="6"/>
    <m/>
    <n v="6"/>
    <s v="N/a"/>
    <s v="Google"/>
    <m/>
    <n v="9"/>
    <s v="N/a"/>
    <m/>
    <m/>
    <m/>
  </r>
  <r>
    <n v="168"/>
    <n v="168"/>
    <x v="1"/>
    <x v="0"/>
    <x v="1"/>
    <x v="0"/>
    <m/>
    <m/>
    <d v="1981-04-30T00:00:00"/>
    <x v="161"/>
    <n v="7"/>
    <n v="20"/>
    <x v="14"/>
    <n v="2"/>
    <s v="Russia"/>
    <n v="0"/>
    <m/>
    <s v="travel mug"/>
    <s v="â€œA quality life demands quality questionsâ€"/>
    <m/>
    <x v="0"/>
    <s v="Research"/>
    <m/>
    <x v="1"/>
    <m/>
    <s v="Healthcare and Pharmaceuticals"/>
    <m/>
    <n v="13"/>
    <s v="The Scripps Research Institute"/>
    <s v="PhD"/>
    <x v="0"/>
    <m/>
    <x v="0"/>
    <s v="Machine Learning Engineer"/>
    <x v="1"/>
    <m/>
    <m/>
    <m/>
    <m/>
    <m/>
    <s v="Forums"/>
    <m/>
    <x v="2"/>
    <m/>
    <n v="1"/>
    <m/>
    <n v="10"/>
    <s v="You can do it"/>
    <s v="Google"/>
    <m/>
    <n v="8"/>
    <s v="I think you guys are doing great. "/>
    <s v="A course on Ubuntu, may be a nanodegree in Data Engineering"/>
    <m/>
    <m/>
  </r>
  <r>
    <n v="169"/>
    <n v="169"/>
    <x v="0"/>
    <x v="1"/>
    <x v="0"/>
    <x v="0"/>
    <m/>
    <m/>
    <d v="1985-05-23T00:00:00"/>
    <x v="162"/>
    <n v="6"/>
    <n v="180"/>
    <x v="23"/>
    <n v="2"/>
    <s v="Spain"/>
    <n v="0"/>
    <s v="hoodie"/>
    <m/>
    <s v="â€œData is the new bacon&quot;"/>
    <m/>
    <x v="0"/>
    <s v="Business Intelligence / Business Analyst"/>
    <m/>
    <x v="1"/>
    <m/>
    <s v="Advertising &amp; Marketing"/>
    <m/>
    <n v="2"/>
    <s v="netpromedia philippines"/>
    <s v="Bachelors"/>
    <x v="0"/>
    <m/>
    <x v="1"/>
    <m/>
    <x v="0"/>
    <m/>
    <m/>
    <m/>
    <m/>
    <m/>
    <s v="Forums"/>
    <m/>
    <x v="5"/>
    <m/>
    <n v="4"/>
    <m/>
    <n v="80"/>
    <s v="If you are having a hard time or lacking of motivation to study, just try to make a small step by watch few videos, then rest."/>
    <s v="Friend / word of mouth"/>
    <m/>
    <n v="10"/>
    <s v="Few live lessons; update codes to cater those using python 3."/>
    <s v="ML Azure"/>
    <s v="Thank you for developing this platform. This venue is really helpful to many that has hunger for knowledge."/>
    <m/>
  </r>
  <r>
    <n v="170"/>
    <n v="170"/>
    <x v="1"/>
    <x v="1"/>
    <x v="1"/>
    <x v="0"/>
    <s v="General interest in the topic (personal growth and enrichment)"/>
    <m/>
    <d v="1994-02-16T00:00:00"/>
    <x v="163"/>
    <n v="8"/>
    <n v="15"/>
    <x v="5"/>
    <n v="2"/>
    <s v="India"/>
    <n v="1"/>
    <s v="t-shirt"/>
    <m/>
    <s v="â€œA quality life demands quality questionsâ€"/>
    <m/>
    <x v="0"/>
    <s v="Other"/>
    <m/>
    <x v="4"/>
    <m/>
    <s v="Technology &amp; Internet"/>
    <m/>
    <n v="3"/>
    <s v="Florence unified School district"/>
    <s v="Nanodegree Program"/>
    <x v="0"/>
    <m/>
    <x v="0"/>
    <m/>
    <x v="0"/>
    <s v="Deep Learning Foundations"/>
    <m/>
    <m/>
    <m/>
    <s v="Front end web developer"/>
    <s v="Stack Overflow"/>
    <m/>
    <x v="6"/>
    <m/>
    <n v="2"/>
    <m/>
    <n v="6"/>
    <s v="Just do it, and do it the right way no matter how long it takes."/>
    <s v="Google"/>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1"/>
    <n v="171"/>
    <x v="0"/>
    <x v="1"/>
    <x v="0"/>
    <x v="0"/>
    <m/>
    <m/>
    <d v="1983-01-15T00:00:00"/>
    <x v="164"/>
    <n v="7"/>
    <n v="8"/>
    <x v="5"/>
    <n v="10"/>
    <s v="Mexico"/>
    <n v="1"/>
    <s v="t-shirt"/>
    <m/>
    <s v="â€œMachine learning for lifeâ€"/>
    <m/>
    <x v="0"/>
    <m/>
    <s v="Machine learning and computer vision engineer"/>
    <x v="4"/>
    <m/>
    <s v="Technology &amp; Internet"/>
    <m/>
    <n v="12"/>
    <s v="iCetana"/>
    <s v="PhD"/>
    <x v="0"/>
    <m/>
    <x v="0"/>
    <m/>
    <x v="0"/>
    <s v="Deep Learning Foundations"/>
    <m/>
    <m/>
    <m/>
    <m/>
    <s v="Slack Channel"/>
    <m/>
    <x v="2"/>
    <m/>
    <n v="1"/>
    <m/>
    <n v="5"/>
    <s v="Be confident"/>
    <s v="Google"/>
    <m/>
    <n v="10"/>
    <s v="More tutorials"/>
    <s v="Computer vision nanodegree"/>
    <s v="I am very happy with what udacity offers. "/>
    <m/>
  </r>
  <r>
    <n v="172"/>
    <n v="172"/>
    <x v="0"/>
    <x v="1"/>
    <x v="0"/>
    <x v="0"/>
    <s v="General interest in the topic (personal growth and enrichment)"/>
    <m/>
    <d v="1976-09-06T00:00:00"/>
    <x v="165"/>
    <n v="7"/>
    <n v="120"/>
    <x v="5"/>
    <n v="10"/>
    <s v="Russia"/>
    <n v="1"/>
    <s v="t-shirt"/>
    <m/>
    <s v="â€œData is the new bacon&quot;"/>
    <m/>
    <x v="0"/>
    <s v="Software Engineer"/>
    <m/>
    <x v="0"/>
    <m/>
    <s v="Technology &amp; Internet"/>
    <m/>
    <n v="21"/>
    <s v="Open Mobile Platform"/>
    <s v="Masters"/>
    <x v="0"/>
    <m/>
    <x v="0"/>
    <m/>
    <x v="1"/>
    <m/>
    <m/>
    <m/>
    <m/>
    <m/>
    <s v="Forums"/>
    <m/>
    <x v="5"/>
    <m/>
    <n v="6"/>
    <m/>
    <n v="20"/>
    <s v="Start project as early as possible."/>
    <s v="Google"/>
    <m/>
    <n v="10"/>
    <s v="Interdisciplinary, integrity projects"/>
    <s v="No"/>
    <s v="Thank you for your product"/>
    <m/>
  </r>
  <r>
    <n v="173"/>
    <n v="173"/>
    <x v="1"/>
    <x v="0"/>
    <x v="0"/>
    <x v="0"/>
    <m/>
    <m/>
    <d v="1960-07-09T00:00:00"/>
    <x v="166"/>
    <n v="6"/>
    <n v="0"/>
    <x v="4"/>
    <n v="50"/>
    <s v="Mexico"/>
    <n v="1"/>
    <s v="t-shirt"/>
    <m/>
    <s v="â€œA quality life demands quality questionsâ€"/>
    <m/>
    <x v="0"/>
    <s v="Accounting/Finance"/>
    <m/>
    <x v="5"/>
    <m/>
    <m/>
    <s v="Finance"/>
    <n v="21"/>
    <s v="Home"/>
    <s v="PhD"/>
    <x v="0"/>
    <m/>
    <x v="0"/>
    <m/>
    <x v="0"/>
    <s v="Deep Learning Foundations"/>
    <m/>
    <m/>
    <m/>
    <m/>
    <s v="Slack Channel"/>
    <m/>
    <x v="2"/>
    <m/>
    <n v="5"/>
    <m/>
    <n v="6"/>
    <s v="Seek help from your peers on Slack"/>
    <s v="Friend / word of mouth"/>
    <m/>
    <n v="9"/>
    <s v="Better content"/>
    <s v="Building a computer for Deep Learning training"/>
    <s v="Thank you for your education programs!"/>
    <m/>
  </r>
  <r>
    <n v="174"/>
    <n v="174"/>
    <x v="1"/>
    <x v="1"/>
    <x v="0"/>
    <x v="0"/>
    <s v="General interest in the topic (personal growth and enrichment)"/>
    <m/>
    <d v="1986-03-19T00:00:00"/>
    <x v="0"/>
    <n v="6"/>
    <n v="30"/>
    <x v="6"/>
    <n v="120"/>
    <s v="China"/>
    <n v="0"/>
    <s v="t-shirt"/>
    <m/>
    <s v="â€œA quality life demands quality questionsâ€"/>
    <m/>
    <x v="0"/>
    <s v="Other"/>
    <m/>
    <x v="1"/>
    <m/>
    <s v="Automotive"/>
    <m/>
    <n v="9"/>
    <m/>
    <s v="Bachelors"/>
    <x v="0"/>
    <m/>
    <x v="0"/>
    <m/>
    <x v="0"/>
    <s v="Deep Learning Foundations"/>
    <m/>
    <m/>
    <m/>
    <m/>
    <s v="Forums"/>
    <m/>
    <x v="4"/>
    <m/>
    <n v="3"/>
    <m/>
    <n v="16"/>
    <s v="I am not frightened by the deadline. Let's proceed at your own pace."/>
    <s v="Google"/>
    <m/>
    <n v="6"/>
    <s v="Skills that the company can not learn"/>
    <m/>
    <m/>
    <m/>
  </r>
  <r>
    <n v="175"/>
    <n v="175"/>
    <x v="0"/>
    <x v="1"/>
    <x v="0"/>
    <x v="0"/>
    <m/>
    <m/>
    <d v="1995-07-14T00:00:00"/>
    <x v="167"/>
    <n v="8"/>
    <n v="10"/>
    <x v="5"/>
    <n v="8"/>
    <s v="Russia"/>
    <n v="1"/>
    <s v="hat"/>
    <m/>
    <s v="â€œA quality life demands quality questionsâ€"/>
    <m/>
    <x v="0"/>
    <s v="Software Engineer"/>
    <m/>
    <x v="1"/>
    <m/>
    <m/>
    <s v="Biometrics for Development"/>
    <n v="1"/>
    <s v="Simprints"/>
    <s v="Masters"/>
    <x v="0"/>
    <m/>
    <x v="0"/>
    <m/>
    <x v="1"/>
    <m/>
    <m/>
    <m/>
    <m/>
    <m/>
    <s v="Slack Channel"/>
    <m/>
    <x v="3"/>
    <m/>
    <n v="5"/>
    <m/>
    <n v="15"/>
    <s v="Work regularly"/>
    <s v="Google"/>
    <m/>
    <n v="10"/>
    <s v="Not much, it's pretty damn good :)"/>
    <m/>
    <s v="I love udacity! Keep it up guys! "/>
    <m/>
  </r>
  <r>
    <n v="176"/>
    <n v="176"/>
    <x v="1"/>
    <x v="1"/>
    <x v="0"/>
    <x v="0"/>
    <m/>
    <m/>
    <d v="2017-12-26T00:00:00"/>
    <x v="168"/>
    <n v="6"/>
    <n v="75"/>
    <x v="11"/>
    <n v="4"/>
    <s v="Japan"/>
    <n v="1"/>
    <s v="t-shirt"/>
    <m/>
    <s v="â€œA quality life demands quality questionsâ€"/>
    <m/>
    <x v="0"/>
    <s v="Data Analyst"/>
    <m/>
    <x v="4"/>
    <m/>
    <s v="Nonprofit"/>
    <m/>
    <n v="0"/>
    <m/>
    <s v="Bachelors"/>
    <x v="0"/>
    <m/>
    <x v="1"/>
    <m/>
    <x v="0"/>
    <m/>
    <m/>
    <m/>
    <m/>
    <m/>
    <s v="Forums"/>
    <m/>
    <x v="1"/>
    <n v="10"/>
    <n v="6"/>
    <m/>
    <n v="10"/>
    <s v="Stay persistent in your learning "/>
    <s v="Friend / word of mouth"/>
    <m/>
    <n v="7"/>
    <s v="Invest more into answering student questions "/>
    <s v="Tableau "/>
    <s v="Thank you for the 50% refund "/>
    <m/>
  </r>
  <r>
    <n v="177"/>
    <n v="177"/>
    <x v="0"/>
    <x v="0"/>
    <x v="0"/>
    <x v="0"/>
    <s v="General interest in the topic (personal growth and enrichment)"/>
    <m/>
    <d v="1980-10-18T00:00:00"/>
    <x v="169"/>
    <n v="6"/>
    <n v="60"/>
    <x v="5"/>
    <n v="12"/>
    <s v="China"/>
    <n v="0"/>
    <s v="hat"/>
    <m/>
    <s v="â€œA quality life demands quality questionsâ€"/>
    <m/>
    <x v="0"/>
    <s v="Data Scientist"/>
    <m/>
    <x v="6"/>
    <m/>
    <s v="Technology &amp; Internet"/>
    <m/>
    <n v="6"/>
    <s v="engineer"/>
    <s v="PhD"/>
    <x v="0"/>
    <m/>
    <x v="0"/>
    <s v="Machine Learning Engineer"/>
    <x v="0"/>
    <s v="Deep Learning Foundations"/>
    <m/>
    <m/>
    <m/>
    <m/>
    <s v="Slack Channel"/>
    <m/>
    <x v="6"/>
    <m/>
    <n v="4"/>
    <m/>
    <n v="6"/>
    <s v="keep learning"/>
    <m/>
    <s v="techcrunch"/>
    <n v="7"/>
    <s v="How about to introduce a project allowing student collaboration?"/>
    <s v="I interested in the followings:_x000a_- Blockchain_x000a_- GIS_x000a_- Information security_x000a_"/>
    <s v="Thank you for good learning experience."/>
    <m/>
  </r>
  <r>
    <n v="178"/>
    <n v="178"/>
    <x v="1"/>
    <x v="0"/>
    <x v="0"/>
    <x v="0"/>
    <s v="General interest in the topic (personal growth and enrichment)"/>
    <m/>
    <d v="1986-04-04T00:00:00"/>
    <x v="170"/>
    <n v="7"/>
    <n v="60"/>
    <x v="5"/>
    <n v="1"/>
    <s v="Mexico"/>
    <n v="0"/>
    <s v="jacket (brand is TBD... probably Patagonia)"/>
    <m/>
    <s v="â€œData is the new bacon&quot;"/>
    <m/>
    <x v="0"/>
    <s v="Freelancing"/>
    <m/>
    <x v="0"/>
    <m/>
    <s v="Government"/>
    <m/>
    <n v="13"/>
    <s v="National Land Information Center Kampala Uganda"/>
    <s v="Masters"/>
    <x v="0"/>
    <m/>
    <x v="0"/>
    <m/>
    <x v="0"/>
    <s v="Deep Learning Foundations"/>
    <m/>
    <m/>
    <m/>
    <m/>
    <m/>
    <s v="So far, I did not get really stuck"/>
    <x v="5"/>
    <m/>
    <m/>
    <n v="16"/>
    <n v="12"/>
    <s v="Well established targets in small trunk and testable should always be your priority"/>
    <s v="Google"/>
    <m/>
    <n v="10"/>
    <s v="Nothing yet"/>
    <s v="Geographic Information System"/>
    <s v="You are the best learning institution I know so far"/>
    <m/>
  </r>
  <r>
    <n v="179"/>
    <n v="179"/>
    <x v="0"/>
    <x v="0"/>
    <x v="1"/>
    <x v="1"/>
    <s v="General interest in the topic (personal growth and enrichment)"/>
    <m/>
    <d v="1996-08-25T00:00:00"/>
    <x v="171"/>
    <n v="7"/>
    <n v="90"/>
    <x v="24"/>
    <n v="15"/>
    <s v="Argentina"/>
    <n v="0"/>
    <s v="t-shirt"/>
    <m/>
    <s v="â€Math - all the cool kids are doing itâ€"/>
    <m/>
    <x v="1"/>
    <m/>
    <m/>
    <x v="3"/>
    <m/>
    <m/>
    <m/>
    <m/>
    <m/>
    <s v="Bachelors"/>
    <x v="0"/>
    <m/>
    <x v="0"/>
    <s v="Machine Learning Engineer"/>
    <x v="0"/>
    <m/>
    <m/>
    <m/>
    <m/>
    <m/>
    <s v="Forums"/>
    <m/>
    <x v="1"/>
    <n v="12"/>
    <n v="6"/>
    <m/>
    <n v="30"/>
    <s v="Just follow the content closely, Udacity team has taken care of everything for you to understand and apply it!"/>
    <s v="Friend / word of mouth"/>
    <m/>
    <n v="10"/>
    <s v="Project reviews can be made faster. Mentors can be increased"/>
    <s v="Graphic Design"/>
    <s v="You guys are awesome"/>
    <m/>
  </r>
  <r>
    <n v="180"/>
    <n v="180"/>
    <x v="1"/>
    <x v="0"/>
    <x v="0"/>
    <x v="0"/>
    <s v="General interest in the topic (personal growth and enrichment)"/>
    <m/>
    <d v="1989-04-23T00:00:00"/>
    <x v="172"/>
    <n v="6"/>
    <n v="300"/>
    <x v="14"/>
    <n v="20"/>
    <s v="Argentina"/>
    <n v="1"/>
    <s v="hoodie"/>
    <m/>
    <s v="â€œA quality life demands quality questionsâ€"/>
    <m/>
    <x v="0"/>
    <s v="Data Engineer"/>
    <m/>
    <x v="0"/>
    <m/>
    <m/>
    <s v="Consumer finance &amp; Internet"/>
    <n v="1"/>
    <s v="data engineer and analyst"/>
    <s v="Masters"/>
    <x v="0"/>
    <m/>
    <x v="0"/>
    <s v="Machine Learning Engineer"/>
    <x v="0"/>
    <m/>
    <m/>
    <m/>
    <m/>
    <m/>
    <s v="Stack Overflow"/>
    <m/>
    <x v="1"/>
    <s v="&gt;10"/>
    <n v="5"/>
    <m/>
    <n v="20"/>
    <s v="at first, find out the available materials"/>
    <m/>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n v="181"/>
    <x v="1"/>
    <x v="0"/>
    <x v="0"/>
    <x v="0"/>
    <m/>
    <m/>
    <d v="1997-05-18T00:00:00"/>
    <x v="173"/>
    <n v="7"/>
    <n v="0"/>
    <x v="4"/>
    <n v="5"/>
    <s v="Mexico"/>
    <n v="1"/>
    <s v="backpack"/>
    <m/>
    <s v="â€œA quality life demands quality questionsâ€"/>
    <m/>
    <x v="1"/>
    <m/>
    <m/>
    <x v="3"/>
    <m/>
    <m/>
    <m/>
    <m/>
    <m/>
    <s v="Nanodegree Program"/>
    <x v="0"/>
    <m/>
    <x v="0"/>
    <s v="Machine Learning Engineer"/>
    <x v="0"/>
    <m/>
    <m/>
    <m/>
    <m/>
    <m/>
    <s v="Forums"/>
    <m/>
    <x v="5"/>
    <m/>
    <m/>
    <n v="8"/>
    <n v="5"/>
    <s v="Focus only on the nanodegree while you're at it. "/>
    <s v="Friend / word of mouth"/>
    <m/>
    <n v="9"/>
    <s v="Faster responses on forums would be awesome. The response times are good, but it can be made awesome. :D"/>
    <s v="Leadership skills"/>
    <s v="Faster responses from the classroom mentors would make udacity even better."/>
    <m/>
  </r>
  <r>
    <n v="182"/>
    <n v="182"/>
    <x v="0"/>
    <x v="0"/>
    <x v="0"/>
    <x v="0"/>
    <s v="General interest in the topic (personal growth and enrichment)"/>
    <m/>
    <d v="1994-04-29T00:00:00"/>
    <x v="174"/>
    <n v="7"/>
    <n v="30"/>
    <x v="11"/>
    <n v="12"/>
    <s v="Japan"/>
    <n v="1"/>
    <s v="t-shirt"/>
    <m/>
    <s v="â€Math - all the cool kids are doing itâ€"/>
    <m/>
    <x v="1"/>
    <m/>
    <m/>
    <x v="3"/>
    <m/>
    <m/>
    <m/>
    <m/>
    <m/>
    <s v="Bachelors"/>
    <x v="0"/>
    <m/>
    <x v="0"/>
    <s v="Machine Learning Engineer"/>
    <x v="0"/>
    <m/>
    <m/>
    <m/>
    <m/>
    <m/>
    <s v="Forums"/>
    <m/>
    <x v="1"/>
    <n v="20"/>
    <m/>
    <n v="20"/>
    <n v="20"/>
    <s v="Don't give up!"/>
    <s v="Google"/>
    <m/>
    <n v="10"/>
    <s v="Keep all projects in same format"/>
    <s v="Math behind machine learning"/>
    <s v="Udacity is awesome!"/>
    <m/>
  </r>
  <r>
    <n v="183"/>
    <n v="183"/>
    <x v="0"/>
    <x v="0"/>
    <x v="0"/>
    <x v="0"/>
    <s v="General interest in the topic (personal growth and enrichment)"/>
    <m/>
    <d v="1980-12-10T00:00:00"/>
    <x v="175"/>
    <n v="6"/>
    <n v="120"/>
    <x v="2"/>
    <n v="3"/>
    <s v="Canada"/>
    <n v="1"/>
    <s v="t-shirt"/>
    <m/>
    <s v="â€œMachine learning for lifeâ€"/>
    <m/>
    <x v="0"/>
    <s v="Software Engineer"/>
    <m/>
    <x v="1"/>
    <m/>
    <s v="Automotive"/>
    <m/>
    <n v="10"/>
    <s v="PM Group"/>
    <s v="Masters"/>
    <x v="0"/>
    <m/>
    <x v="0"/>
    <m/>
    <x v="0"/>
    <s v="Deep Learning Foundations"/>
    <m/>
    <m/>
    <m/>
    <m/>
    <s v="Forums"/>
    <m/>
    <x v="3"/>
    <m/>
    <n v="2"/>
    <m/>
    <n v="12"/>
    <s v="Don't choose a field just because it's cool today, but go for what you love and feel passionate about. Look what gurus around the world can do in that technology field and set your goals. All the rest will com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4"/>
    <n v="184"/>
    <x v="1"/>
    <x v="0"/>
    <x v="0"/>
    <x v="0"/>
    <m/>
    <m/>
    <d v="2017-05-10T00:00:00"/>
    <x v="176"/>
    <n v="8"/>
    <n v="120"/>
    <x v="20"/>
    <n v="10"/>
    <s v="Japan"/>
    <n v="0"/>
    <s v="backpack"/>
    <m/>
    <s v="â€Math - all the cool kids are doing itâ€"/>
    <m/>
    <x v="0"/>
    <m/>
    <s v="Director of Software Development in nsd.ru"/>
    <x v="2"/>
    <m/>
    <s v="Technology &amp; Internet"/>
    <m/>
    <n v="23"/>
    <s v="National Settlement Depository of Russia"/>
    <s v="Masters"/>
    <x v="0"/>
    <m/>
    <x v="0"/>
    <m/>
    <x v="0"/>
    <m/>
    <m/>
    <m/>
    <s v="None"/>
    <m/>
    <m/>
    <m/>
    <x v="1"/>
    <m/>
    <m/>
    <m/>
    <m/>
    <m/>
    <s v="Google"/>
    <m/>
    <n v="10"/>
    <s v="Second Term of AI could be harder like 2 or 3 times"/>
    <s v="Product Management, Marketing"/>
    <s v="Nope"/>
    <m/>
  </r>
  <r>
    <n v="185"/>
    <n v="185"/>
    <x v="1"/>
    <x v="0"/>
    <x v="0"/>
    <x v="1"/>
    <s v="General interest in the topic (personal growth and enrichment)"/>
    <m/>
    <d v="1992-05-31T00:00:00"/>
    <x v="177"/>
    <n v="6"/>
    <n v="45"/>
    <x v="6"/>
    <n v="5"/>
    <s v="UK"/>
    <n v="0"/>
    <s v="jacket (brand is TBD... probably Patagonia)"/>
    <m/>
    <s v="â€œA quality life demands quality questionsâ€"/>
    <m/>
    <x v="0"/>
    <s v="Software Engineer"/>
    <m/>
    <x v="6"/>
    <m/>
    <s v="Insurance"/>
    <m/>
    <n v="2"/>
    <s v="Willis Towers Watson"/>
    <s v="Bachelors"/>
    <x v="0"/>
    <m/>
    <x v="0"/>
    <m/>
    <x v="0"/>
    <s v="Deep Learning Foundations"/>
    <m/>
    <m/>
    <m/>
    <m/>
    <s v="Slack Channel"/>
    <m/>
    <x v="6"/>
    <m/>
    <n v="6"/>
    <m/>
    <n v="8"/>
    <s v="Be persistent in asking questions. You might not get an answer right away, but you should try to get help while the problem is fresh in your mind."/>
    <m/>
    <s v="Sirajology on YouTube"/>
    <n v="10"/>
    <s v="With new programs, Udacity should develop all of the content before starting the course, so that later lessons don't feel rushed or incomplete."/>
    <s v="Vue.js is cool!"/>
    <s v="Nope, keep being awesome!"/>
    <m/>
  </r>
  <r>
    <n v="186"/>
    <n v="186"/>
    <x v="1"/>
    <x v="0"/>
    <x v="0"/>
    <x v="1"/>
    <s v="General interest in the topic (personal growth and enrichment)"/>
    <m/>
    <d v="1984-04-30T00:00:00"/>
    <x v="178"/>
    <n v="8"/>
    <n v="150"/>
    <x v="20"/>
    <n v="12"/>
    <s v="Russia"/>
    <n v="0"/>
    <s v="t-shirt"/>
    <m/>
    <m/>
    <s v="Automate all the things"/>
    <x v="0"/>
    <s v="Educator / Instructor"/>
    <m/>
    <x v="1"/>
    <m/>
    <s v="Education"/>
    <m/>
    <n v="9"/>
    <s v="Gachon University"/>
    <s v="Masters"/>
    <x v="0"/>
    <m/>
    <x v="0"/>
    <s v="Machine Learning Engineer"/>
    <x v="0"/>
    <m/>
    <m/>
    <m/>
    <m/>
    <m/>
    <s v="Forums"/>
    <m/>
    <x v="1"/>
    <n v="20"/>
    <m/>
    <n v="20"/>
    <n v="20"/>
    <s v="Study some every day, even if it's for a short time.  This keeps the material fresh in your mind and helps reinforce learned concepts.  "/>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n v="187"/>
    <x v="0"/>
    <x v="0"/>
    <x v="0"/>
    <x v="0"/>
    <s v="General interest in the topic (personal growth and enrichment)"/>
    <m/>
    <d v="1984-11-17T00:00:00"/>
    <x v="179"/>
    <n v="8"/>
    <n v="30"/>
    <x v="5"/>
    <n v="4"/>
    <s v="Canada"/>
    <n v="0"/>
    <s v="hoodie"/>
    <m/>
    <s v="â€œA quality life demands quality questionsâ€"/>
    <m/>
    <x v="0"/>
    <s v="Co-founder (or solo founder)"/>
    <m/>
    <x v="4"/>
    <m/>
    <s v="Technology &amp; Internet"/>
    <m/>
    <n v="11"/>
    <s v="Vertex IT"/>
    <s v="Masters"/>
    <x v="0"/>
    <m/>
    <x v="0"/>
    <s v="Machine Learning Engineer"/>
    <x v="0"/>
    <m/>
    <m/>
    <m/>
    <m/>
    <m/>
    <s v="Stack Overflow"/>
    <m/>
    <x v="5"/>
    <m/>
    <n v="6"/>
    <m/>
    <n v="8"/>
    <s v="read scientific papers"/>
    <s v="Google"/>
    <m/>
    <n v="6"/>
    <s v="Structure lectures"/>
    <m/>
    <m/>
    <m/>
  </r>
  <r>
    <n v="188"/>
    <n v="188"/>
    <x v="1"/>
    <x v="1"/>
    <x v="0"/>
    <x v="0"/>
    <m/>
    <m/>
    <d v="1990-02-06T00:00:00"/>
    <x v="180"/>
    <n v="7"/>
    <n v="5"/>
    <x v="5"/>
    <n v="5"/>
    <s v="France"/>
    <n v="1"/>
    <s v="t-shirt"/>
    <m/>
    <m/>
    <s v="Artificial Intelligence for non intelligent agents"/>
    <x v="0"/>
    <s v="Software Engineer"/>
    <m/>
    <x v="1"/>
    <m/>
    <s v="Nonprofit"/>
    <m/>
    <n v="4"/>
    <s v="FundaciÃ³n Ayesa"/>
    <s v="Masters"/>
    <x v="0"/>
    <m/>
    <x v="0"/>
    <m/>
    <x v="1"/>
    <m/>
    <m/>
    <m/>
    <m/>
    <m/>
    <s v="Mentor Help (classroom or 1:1 mentors)"/>
    <m/>
    <x v="1"/>
    <n v="7"/>
    <m/>
    <n v="7"/>
    <n v="15"/>
    <s v="Stay calm and search on the web everything you need. If you keep stuck, ask your mentor"/>
    <s v="Google"/>
    <m/>
    <n v="10"/>
    <s v="AI nanodegree program was not clear enough before starting. It could be a problem if you think you would do three concentrations per $800 all and you tell this to your company"/>
    <s v="iOS"/>
    <m/>
    <m/>
  </r>
  <r>
    <n v="189"/>
    <n v="189"/>
    <x v="0"/>
    <x v="1"/>
    <x v="0"/>
    <x v="0"/>
    <s v="General interest in the topic (personal growth and enrichment)"/>
    <m/>
    <m/>
    <x v="42"/>
    <n v="7"/>
    <n v="0"/>
    <x v="8"/>
    <n v="7"/>
    <s v="US"/>
    <n v="1"/>
    <s v="t-shirt"/>
    <m/>
    <s v="â€œA quality life demands quality questionsâ€"/>
    <m/>
    <x v="0"/>
    <s v="Software Engineer"/>
    <m/>
    <x v="0"/>
    <m/>
    <s v="Technology &amp; Internet"/>
    <m/>
    <n v="8"/>
    <s v="Udacity Blitz"/>
    <s v="Masters"/>
    <x v="0"/>
    <m/>
    <x v="0"/>
    <m/>
    <x v="0"/>
    <m/>
    <m/>
    <m/>
    <m/>
    <s v="ios"/>
    <s v="Forums"/>
    <m/>
    <x v="1"/>
    <n v="15"/>
    <m/>
    <n v="8"/>
    <n v="16"/>
    <s v="Turn off all notifications and distractions and just focus on the material."/>
    <m/>
    <s v="Joined the very first AI course by Sebastian and Peter Norvig"/>
    <n v="10"/>
    <s v="Better quality mentors."/>
    <s v="Learn to draw."/>
    <m/>
    <m/>
  </r>
  <r>
    <n v="190"/>
    <n v="190"/>
    <x v="1"/>
    <x v="0"/>
    <x v="0"/>
    <x v="0"/>
    <m/>
    <m/>
    <d v="1984-09-28T00:00:00"/>
    <x v="181"/>
    <n v="7"/>
    <n v="30"/>
    <x v="5"/>
    <n v="3"/>
    <s v="France"/>
    <n v="0"/>
    <s v="backpack"/>
    <m/>
    <s v="â€œA quality life demands quality questionsâ€"/>
    <m/>
    <x v="0"/>
    <s v="Educator / Instructor"/>
    <m/>
    <x v="1"/>
    <m/>
    <s v="Education"/>
    <m/>
    <n v="3"/>
    <s v="NCLY"/>
    <s v="Masters"/>
    <x v="0"/>
    <m/>
    <x v="0"/>
    <s v="Machine Learning Engineer"/>
    <x v="0"/>
    <m/>
    <m/>
    <m/>
    <m/>
    <m/>
    <s v="Forums"/>
    <m/>
    <x v="6"/>
    <m/>
    <n v="2"/>
    <m/>
    <n v="8"/>
    <s v="Do be persistent, and believe you can make it."/>
    <s v="Google"/>
    <m/>
    <n v="9"/>
    <s v="I could receive systematic training for projects."/>
    <s v="deep learning"/>
    <m/>
    <m/>
  </r>
  <r>
    <n v="191"/>
    <n v="191"/>
    <x v="1"/>
    <x v="1"/>
    <x v="1"/>
    <x v="0"/>
    <s v="General interest in the topic (personal growth and enrichment)"/>
    <m/>
    <d v="1987-02-27T00:00:00"/>
    <x v="182"/>
    <n v="4"/>
    <n v="20"/>
    <x v="14"/>
    <n v="20"/>
    <s v="China"/>
    <n v="1"/>
    <s v="hoodie"/>
    <m/>
    <s v="â€œData is the new bacon&quot;"/>
    <m/>
    <x v="0"/>
    <s v="Consulting"/>
    <m/>
    <x v="0"/>
    <m/>
    <s v="Government"/>
    <m/>
    <n v="17"/>
    <s v="Marine Corps Data Center"/>
    <s v="Nanodegree Program"/>
    <x v="0"/>
    <m/>
    <x v="0"/>
    <m/>
    <x v="0"/>
    <s v="Deep Learning Foundations"/>
    <m/>
    <m/>
    <m/>
    <m/>
    <s v="Stack Overflow"/>
    <m/>
    <x v="5"/>
    <m/>
    <n v="5"/>
    <m/>
    <n v="10"/>
    <s v="Never quit, never surrender, knowledge is power"/>
    <s v="Google"/>
    <m/>
    <n v="10"/>
    <s v="The Deep learning foundations nano degree was not ready when it was offered. I believe that's why it was less expensive than it would be usually. "/>
    <s v="Cyber Security, Golang Development, Microservices, Microservices (Using Golang)"/>
    <s v="I think udacity is great "/>
    <m/>
  </r>
  <r>
    <n v="192"/>
    <n v="192"/>
    <x v="0"/>
    <x v="1"/>
    <x v="0"/>
    <x v="0"/>
    <s v="General interest in the topic (personal growth and enrichment)"/>
    <m/>
    <d v="1958-12-21T00:00:00"/>
    <x v="183"/>
    <n v="7"/>
    <n v="0"/>
    <x v="8"/>
    <n v="2"/>
    <s v="China"/>
    <n v="0"/>
    <s v="hoodie"/>
    <m/>
    <s v="â€œA quality life demands quality questionsâ€"/>
    <m/>
    <x v="0"/>
    <s v=" Artificial Intelligence Engineer"/>
    <m/>
    <x v="1"/>
    <m/>
    <s v="Business Support &amp; Logistics"/>
    <m/>
    <n v="34"/>
    <s v="AT&amp;T"/>
    <s v="Masters"/>
    <x v="0"/>
    <m/>
    <x v="1"/>
    <m/>
    <x v="1"/>
    <m/>
    <m/>
    <m/>
    <m/>
    <m/>
    <s v="Stack Overflow"/>
    <m/>
    <x v="4"/>
    <m/>
    <m/>
    <n v="16"/>
    <n v="10"/>
    <s v="reach out on slack/forums or form a study group."/>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3"/>
    <n v="193"/>
    <x v="1"/>
    <x v="0"/>
    <x v="0"/>
    <x v="0"/>
    <m/>
    <m/>
    <d v="1940-01-01T00:00:00"/>
    <x v="184"/>
    <n v="7"/>
    <n v="75"/>
    <x v="7"/>
    <n v="5"/>
    <s v="Japan"/>
    <n v="0"/>
    <s v="backpack"/>
    <m/>
    <s v="â€Math - all the cool kids are doing itâ€"/>
    <m/>
    <x v="0"/>
    <s v="Product Management/Project Management"/>
    <m/>
    <x v="1"/>
    <m/>
    <s v="Automotive"/>
    <m/>
    <n v="10"/>
    <s v="Tttech "/>
    <s v="Masters"/>
    <x v="0"/>
    <m/>
    <x v="1"/>
    <m/>
    <x v="0"/>
    <m/>
    <m/>
    <m/>
    <m/>
    <m/>
    <s v="Forums"/>
    <m/>
    <x v="1"/>
    <n v="25"/>
    <n v="5"/>
    <m/>
    <n v="40"/>
    <s v="Don't stop learning "/>
    <s v="Google"/>
    <m/>
    <n v="10"/>
    <s v="I love Udacity "/>
    <s v="AI conversation agents"/>
    <s v="Thank you"/>
    <m/>
  </r>
  <r>
    <n v="194"/>
    <n v="194"/>
    <x v="1"/>
    <x v="1"/>
    <x v="0"/>
    <x v="0"/>
    <s v="General interest in the topic (personal growth and enrichment)"/>
    <m/>
    <d v="1980-09-12T00:00:00"/>
    <x v="185"/>
    <n v="6"/>
    <n v="25"/>
    <x v="5"/>
    <n v="4"/>
    <s v="France"/>
    <n v="0"/>
    <s v="t-shirt"/>
    <m/>
    <s v="â€œA quality life demands quality questionsâ€"/>
    <m/>
    <x v="0"/>
    <s v="Machine Learning Engineer"/>
    <m/>
    <x v="1"/>
    <m/>
    <s v="Technology &amp; Internet"/>
    <m/>
    <n v="5"/>
    <m/>
    <s v="Bachelors"/>
    <x v="0"/>
    <m/>
    <x v="1"/>
    <m/>
    <x v="0"/>
    <m/>
    <m/>
    <m/>
    <m/>
    <m/>
    <s v="Forums"/>
    <m/>
    <x v="5"/>
    <m/>
    <n v="6"/>
    <m/>
    <n v="120"/>
    <s v="Commit to your time and make a schedule (when you'll study)"/>
    <s v="Google"/>
    <m/>
    <n v="9"/>
    <s v="Better work connections for students outside of the US"/>
    <s v="na"/>
    <s v="Great work - I want another t-shirt :)"/>
    <m/>
  </r>
  <r>
    <n v="195"/>
    <n v="195"/>
    <x v="1"/>
    <x v="1"/>
    <x v="0"/>
    <x v="0"/>
    <s v="General interest in the topic (personal growth and enrichment)"/>
    <m/>
    <d v="1974-08-05T00:00:00"/>
    <x v="186"/>
    <n v="6"/>
    <n v="0"/>
    <x v="8"/>
    <n v="20"/>
    <s v="Argentina"/>
    <n v="1"/>
    <s v="hoodie"/>
    <m/>
    <s v="â€œMachine learning for lifeâ€"/>
    <m/>
    <x v="0"/>
    <s v="Freelancing"/>
    <m/>
    <x v="4"/>
    <m/>
    <s v="Technology &amp; Internet"/>
    <m/>
    <n v="17"/>
    <m/>
    <s v="Masters"/>
    <x v="0"/>
    <m/>
    <x v="0"/>
    <m/>
    <x v="1"/>
    <s v="Deep Learning Foundations"/>
    <m/>
    <m/>
    <m/>
    <m/>
    <s v="Live Help"/>
    <m/>
    <x v="5"/>
    <m/>
    <m/>
    <n v="14"/>
    <n v="8"/>
    <s v="persistence and hard work can achieve anything"/>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6"/>
    <n v="196"/>
    <x v="0"/>
    <x v="0"/>
    <x v="0"/>
    <x v="0"/>
    <s v="General interest in the topic (personal growth and enrichment)"/>
    <m/>
    <d v="1981-02-16T00:00:00"/>
    <x v="187"/>
    <n v="8"/>
    <n v="20"/>
    <x v="2"/>
    <n v="10"/>
    <s v="Singapore"/>
    <n v="0"/>
    <s v="t-shirt"/>
    <m/>
    <s v="â€œData is the new bacon&quot;"/>
    <m/>
    <x v="0"/>
    <s v="Product Management/Project Management"/>
    <m/>
    <x v="7"/>
    <m/>
    <m/>
    <s v="Defense"/>
    <n v="12"/>
    <s v="-"/>
    <s v="PhD"/>
    <x v="0"/>
    <m/>
    <x v="0"/>
    <s v="Machine Learning Engineer"/>
    <x v="0"/>
    <m/>
    <m/>
    <m/>
    <m/>
    <m/>
    <s v="Forums"/>
    <m/>
    <x v="5"/>
    <m/>
    <n v="6"/>
    <m/>
    <n v="5"/>
    <s v="Be passionated and curious "/>
    <s v="Google"/>
    <m/>
    <n v="8"/>
    <s v="-"/>
    <s v="Full Stack web Dev."/>
    <s v="Thank you"/>
    <m/>
  </r>
  <r>
    <n v="197"/>
    <n v="197"/>
    <x v="0"/>
    <x v="0"/>
    <x v="0"/>
    <x v="1"/>
    <m/>
    <m/>
    <d v="1994-11-12T00:00:00"/>
    <x v="188"/>
    <n v="8"/>
    <n v="2"/>
    <x v="1"/>
    <n v="2"/>
    <s v="Mexico"/>
    <n v="0"/>
    <s v="jacket (brand is TBD... probably Patagonia)"/>
    <m/>
    <s v="â€Math - all the cool kids are doing itâ€"/>
    <m/>
    <x v="1"/>
    <m/>
    <m/>
    <x v="3"/>
    <m/>
    <m/>
    <m/>
    <m/>
    <m/>
    <s v="Bachelors"/>
    <x v="0"/>
    <m/>
    <x v="0"/>
    <s v="Machine Learning Engineer"/>
    <x v="0"/>
    <m/>
    <m/>
    <m/>
    <m/>
    <m/>
    <s v="Forums"/>
    <m/>
    <x v="5"/>
    <m/>
    <n v="4"/>
    <m/>
    <n v="4"/>
    <s v="The Forums are extremely helpful. Always check the forums when you are stuck on the assignments. "/>
    <s v="Google"/>
    <m/>
    <n v="10"/>
    <s v="Experience has been great. Can't think of any improvements."/>
    <s v="Reinforcement Learning"/>
    <m/>
    <m/>
  </r>
  <r>
    <n v="198"/>
    <n v="198"/>
    <x v="0"/>
    <x v="1"/>
    <x v="0"/>
    <x v="0"/>
    <m/>
    <m/>
    <d v="1985-12-18T00:00:00"/>
    <x v="189"/>
    <n v="7"/>
    <n v="40"/>
    <x v="5"/>
    <n v="30"/>
    <s v="Mexico"/>
    <n v="1"/>
    <m/>
    <s v="Mug/Bottle"/>
    <s v="â€œData is the new bacon&quot;"/>
    <m/>
    <x v="0"/>
    <s v="Business Intelligence / Business Analyst"/>
    <m/>
    <x v="1"/>
    <m/>
    <s v="Manufacturing"/>
    <m/>
    <n v="7"/>
    <s v="JD Irving Ltd."/>
    <s v="Bachelors"/>
    <x v="0"/>
    <m/>
    <x v="1"/>
    <m/>
    <x v="0"/>
    <m/>
    <m/>
    <m/>
    <m/>
    <m/>
    <s v="Mentor Help (classroom or 1:1 mentors)"/>
    <m/>
    <x v="1"/>
    <n v="10"/>
    <n v="5"/>
    <m/>
    <n v="20"/>
    <s v="At least an hour per day to keep the material fresh"/>
    <s v="Friend / word of mouth"/>
    <m/>
    <n v="10"/>
    <s v="Stronger promotion to business. The material is very relevant, but non-technical employers like mine are hesitant to use institutions other than Universities"/>
    <s v="Microcomputing"/>
    <s v="Stay Udacious, yo!"/>
    <m/>
  </r>
  <r>
    <n v="199"/>
    <n v="199"/>
    <x v="0"/>
    <x v="1"/>
    <x v="0"/>
    <x v="0"/>
    <m/>
    <m/>
    <d v="1978-11-10T00:00:00"/>
    <x v="190"/>
    <n v="6"/>
    <n v="120"/>
    <x v="5"/>
    <n v="12"/>
    <s v="India"/>
    <n v="1"/>
    <s v="t-shirt"/>
    <m/>
    <s v="â€œA quality life demands quality questionsâ€"/>
    <m/>
    <x v="0"/>
    <s v="Research"/>
    <m/>
    <x v="4"/>
    <m/>
    <s v="Electronics"/>
    <m/>
    <n v="12"/>
    <s v="University of Houston"/>
    <s v="PhD"/>
    <x v="0"/>
    <m/>
    <x v="1"/>
    <m/>
    <x v="1"/>
    <s v="Deep Learning Foundations"/>
    <m/>
    <m/>
    <m/>
    <m/>
    <s v="Slack Channel"/>
    <m/>
    <x v="5"/>
    <m/>
    <n v="4"/>
    <m/>
    <n v="8"/>
    <s v="Use slack and forum for help"/>
    <s v="Google"/>
    <m/>
    <n v="8"/>
    <s v="Provide discounted programs to graduated students."/>
    <s v="C/C++; PHP"/>
    <s v="NA."/>
    <m/>
  </r>
  <r>
    <n v="200"/>
    <n v="200"/>
    <x v="0"/>
    <x v="0"/>
    <x v="0"/>
    <x v="0"/>
    <s v="General interest in the topic (personal growth and enrichment)"/>
    <m/>
    <d v="1987-04-15T00:00:00"/>
    <x v="191"/>
    <n v="7"/>
    <n v="1"/>
    <x v="8"/>
    <n v="20"/>
    <s v="Canada"/>
    <n v="1"/>
    <s v="t-shirt"/>
    <m/>
    <s v="â€œData is the new bacon&quot;"/>
    <m/>
    <x v="0"/>
    <s v="Other"/>
    <m/>
    <x v="1"/>
    <m/>
    <s v="Utilities, Energy and Extraction"/>
    <m/>
    <n v="8"/>
    <s v="Statoil"/>
    <s v="Bachelors"/>
    <x v="0"/>
    <m/>
    <x v="0"/>
    <s v="Machine Learning Engineer"/>
    <x v="1"/>
    <s v="Deep Learning Foundations"/>
    <m/>
    <m/>
    <m/>
    <m/>
    <s v="Stack Overflow"/>
    <m/>
    <x v="5"/>
    <m/>
    <n v="4"/>
    <m/>
    <n v="6"/>
    <s v="Be persistent and discuss the content on Slack, it helps a lot."/>
    <s v="Google"/>
    <m/>
    <n v="10"/>
    <s v="The AIND has a project that is useless just selling the API of the partners. It shouldn't have it."/>
    <s v="Enterpreneurship"/>
    <s v="No"/>
    <m/>
  </r>
  <r>
    <n v="201"/>
    <n v="201"/>
    <x v="1"/>
    <x v="0"/>
    <x v="1"/>
    <x v="0"/>
    <s v="General interest in the topic (personal growth and enrichment)"/>
    <m/>
    <d v="1991-07-02T00:00:00"/>
    <x v="192"/>
    <n v="7"/>
    <n v="40"/>
    <x v="4"/>
    <n v="12"/>
    <s v="US"/>
    <n v="1"/>
    <s v="backpack"/>
    <m/>
    <s v="â€œMachine learning for lifeâ€"/>
    <m/>
    <x v="0"/>
    <s v="Other"/>
    <m/>
    <x v="4"/>
    <m/>
    <s v="Utilities, Energy and Extraction"/>
    <m/>
    <n v="0"/>
    <s v="Imperial College London"/>
    <s v="PhD"/>
    <x v="0"/>
    <m/>
    <x v="0"/>
    <s v="Machine Learning Engineer"/>
    <x v="0"/>
    <m/>
    <m/>
    <m/>
    <m/>
    <m/>
    <m/>
    <s v="stack overflow"/>
    <x v="4"/>
    <m/>
    <n v="1"/>
    <m/>
    <n v="2"/>
    <s v="Do it in one block"/>
    <s v="Google"/>
    <m/>
    <n v="8"/>
    <s v="Student price"/>
    <m/>
    <m/>
    <m/>
  </r>
  <r>
    <n v="202"/>
    <n v="202"/>
    <x v="0"/>
    <x v="1"/>
    <x v="0"/>
    <x v="0"/>
    <s v="General interest in the topic (personal growth and enrichment)"/>
    <m/>
    <d v="1986-10-08T00:00:00"/>
    <x v="193"/>
    <n v="7"/>
    <n v="25"/>
    <x v="6"/>
    <n v="6"/>
    <s v="Argentina"/>
    <n v="0"/>
    <s v="t-shirt"/>
    <m/>
    <s v="â€œData is the new bacon&quot;"/>
    <m/>
    <x v="0"/>
    <s v="Data Scientist"/>
    <m/>
    <x v="0"/>
    <m/>
    <s v="Transportation &amp; Delivery"/>
    <m/>
    <n v="3"/>
    <s v="Deutsche Post DHL Group"/>
    <s v="Masters"/>
    <x v="0"/>
    <m/>
    <x v="1"/>
    <m/>
    <x v="0"/>
    <m/>
    <m/>
    <m/>
    <m/>
    <m/>
    <s v="Stack Overflow"/>
    <m/>
    <x v="6"/>
    <m/>
    <n v="2"/>
    <m/>
    <n v="20"/>
    <s v="Don't underestimate the effort you need to put into this"/>
    <m/>
    <s v="German online news"/>
    <n v="9"/>
    <s v="Nothing coming directly to my mind"/>
    <s v="Spark"/>
    <s v="no"/>
    <m/>
  </r>
  <r>
    <n v="203"/>
    <n v="203"/>
    <x v="0"/>
    <x v="0"/>
    <x v="0"/>
    <x v="0"/>
    <s v="General interest in the topic (personal growth and enrichment)"/>
    <m/>
    <d v="1986-03-27T00:00:00"/>
    <x v="194"/>
    <n v="8"/>
    <n v="0"/>
    <x v="2"/>
    <n v="12"/>
    <s v="China"/>
    <n v="1"/>
    <s v="backpack"/>
    <m/>
    <s v="â€œMachine learning for lifeâ€"/>
    <m/>
    <x v="0"/>
    <s v="Software Engineer"/>
    <m/>
    <x v="3"/>
    <s v="Senior"/>
    <s v="Technology &amp; Internet"/>
    <m/>
    <n v="5"/>
    <s v="HPE"/>
    <s v="Masters"/>
    <x v="0"/>
    <m/>
    <x v="0"/>
    <m/>
    <x v="0"/>
    <s v="Deep Learning Foundations"/>
    <m/>
    <m/>
    <m/>
    <m/>
    <s v="Slack Channel"/>
    <m/>
    <x v="2"/>
    <m/>
    <n v="6"/>
    <m/>
    <n v="12"/>
    <s v="I would recommend that they put all of their code on github and to take pride in marketing themselves and their work. Building an online presence is perhaps the mostly important aspect of working in tech. "/>
    <s v="Friend / word of mouth"/>
    <m/>
    <n v="10"/>
    <s v="I would like it if the mentor ship experience was more personal. "/>
    <s v="Human Computer Interaction"/>
    <s v="Iâ€™d buy any swag you have but would really love a backpack, laptop sleeve, or a jacket. "/>
    <m/>
  </r>
  <r>
    <n v="204"/>
    <n v="204"/>
    <x v="0"/>
    <x v="1"/>
    <x v="0"/>
    <x v="0"/>
    <s v="General interest in the topic (personal growth and enrichment)"/>
    <m/>
    <d v="1986-11-22T00:00:00"/>
    <x v="195"/>
    <n v="8"/>
    <n v="40"/>
    <x v="5"/>
    <n v="10"/>
    <s v="China"/>
    <n v="1"/>
    <s v="hoodie"/>
    <m/>
    <s v="â€œMachine learning for lifeâ€"/>
    <m/>
    <x v="0"/>
    <s v="Data Scientist"/>
    <m/>
    <x v="1"/>
    <m/>
    <s v="Entertainment &amp; Leisure"/>
    <m/>
    <n v="5"/>
    <s v="Rebbix"/>
    <s v="Masters"/>
    <x v="0"/>
    <m/>
    <x v="0"/>
    <m/>
    <x v="1"/>
    <m/>
    <m/>
    <m/>
    <s v="None"/>
    <m/>
    <m/>
    <m/>
    <x v="1"/>
    <m/>
    <m/>
    <m/>
    <m/>
    <m/>
    <s v="Google"/>
    <m/>
    <n v="10"/>
    <s v="Add more projects, which should be done without detailed instructions"/>
    <s v="Apache Spark, Google Cloud Platform, Full Stack Data Science"/>
    <m/>
    <m/>
  </r>
  <r>
    <n v="205"/>
    <n v="205"/>
    <x v="1"/>
    <x v="1"/>
    <x v="0"/>
    <x v="0"/>
    <s v="General interest in the topic (personal growth and enrichment)"/>
    <m/>
    <d v="1978-07-11T00:00:00"/>
    <x v="196"/>
    <n v="8"/>
    <n v="30"/>
    <x v="7"/>
    <n v="10"/>
    <s v="Mexico"/>
    <n v="0"/>
    <s v="hoodie"/>
    <m/>
    <s v="â€œA quality life demands quality questionsâ€"/>
    <m/>
    <x v="0"/>
    <s v="Software Engineer"/>
    <m/>
    <x v="1"/>
    <m/>
    <s v="Technology &amp; Internet"/>
    <m/>
    <n v="10"/>
    <s v="San jose"/>
    <s v="Masters"/>
    <x v="0"/>
    <m/>
    <x v="0"/>
    <s v="Machine Learning Engineer"/>
    <x v="0"/>
    <m/>
    <m/>
    <m/>
    <m/>
    <m/>
    <s v="Forums"/>
    <m/>
    <x v="1"/>
    <s v="Just relocated to the US and didn't spend a lot of time to my learning"/>
    <m/>
    <s v="Same issue with relocation"/>
    <n v="4"/>
    <s v="Learn regularly and look closely to the comments you get on reviews; they are always really nice tips and tricks"/>
    <s v="Google"/>
    <m/>
    <n v="9"/>
    <s v="More short interactions on the courses (small quizzes)."/>
    <m/>
    <s v="You're making an awesome good job! It love it!"/>
    <m/>
  </r>
  <r>
    <n v="206"/>
    <n v="206"/>
    <x v="1"/>
    <x v="0"/>
    <x v="0"/>
    <x v="0"/>
    <m/>
    <m/>
    <d v="1976-05-05T00:00:00"/>
    <x v="197"/>
    <n v="6"/>
    <n v="60"/>
    <x v="4"/>
    <n v="10"/>
    <s v="India"/>
    <n v="1"/>
    <s v="backpack"/>
    <m/>
    <s v="â€œData is the new bacon&quot;"/>
    <m/>
    <x v="1"/>
    <m/>
    <m/>
    <x v="3"/>
    <m/>
    <m/>
    <m/>
    <m/>
    <m/>
    <s v="Bachelors"/>
    <x v="0"/>
    <m/>
    <x v="0"/>
    <m/>
    <x v="0"/>
    <s v="Deep Learning Foundations"/>
    <m/>
    <m/>
    <m/>
    <s v="iOS Developer"/>
    <s v="Forums"/>
    <m/>
    <x v="2"/>
    <m/>
    <n v="4"/>
    <m/>
    <n v="8"/>
    <s v="Apply what your learn in real business projects"/>
    <m/>
    <s v="Company Partner (General Electric)"/>
    <n v="9"/>
    <s v="Increase brand awareness in Europe"/>
    <s v="AI, React Redux, System Architecture (TOGAF, etc)"/>
    <s v="I'd appreciate if Udacity could offer courses on standard certification (i.e. Java, TOGAF, PMP, PMI, ...)"/>
    <m/>
  </r>
  <r>
    <n v="207"/>
    <n v="207"/>
    <x v="1"/>
    <x v="0"/>
    <x v="0"/>
    <x v="0"/>
    <s v="General interest in the topic (personal growth and enrichment)"/>
    <m/>
    <d v="1980-08-07T00:00:00"/>
    <x v="198"/>
    <n v="7"/>
    <n v="30"/>
    <x v="16"/>
    <n v="4"/>
    <s v="US"/>
    <n v="1"/>
    <s v="jacket (brand is TBD... probably Patagonia)"/>
    <m/>
    <m/>
    <s v="Data driven humanoid"/>
    <x v="0"/>
    <s v="Software Engineer"/>
    <m/>
    <x v="2"/>
    <m/>
    <s v="Technology &amp; Internet"/>
    <m/>
    <n v="11"/>
    <s v="rankingCoach"/>
    <s v="Bachelors"/>
    <x v="0"/>
    <m/>
    <x v="0"/>
    <m/>
    <x v="1"/>
    <m/>
    <m/>
    <m/>
    <m/>
    <m/>
    <s v="Forums"/>
    <m/>
    <x v="5"/>
    <m/>
    <n v="6"/>
    <m/>
    <n v="30"/>
    <s v="stay focused, work your projects, it's wort it "/>
    <s v="Google"/>
    <m/>
    <n v="10"/>
    <s v="have different workloads for different student engagement."/>
    <s v="i am all set with current stack"/>
    <s v="you inspired me in lot of ways. Keep up the good work."/>
    <m/>
  </r>
  <r>
    <n v="208"/>
    <n v="208"/>
    <x v="0"/>
    <x v="0"/>
    <x v="1"/>
    <x v="0"/>
    <m/>
    <m/>
    <d v="1981-08-11T00:00:00"/>
    <x v="199"/>
    <n v="5"/>
    <n v="20"/>
    <x v="12"/>
    <n v="0"/>
    <s v="France"/>
    <n v="1"/>
    <s v="t-shirt"/>
    <m/>
    <m/>
    <s v="Self-driven engineer of self-driving cars"/>
    <x v="0"/>
    <s v="Research"/>
    <m/>
    <x v="3"/>
    <s v="Assistant Professor"/>
    <s v="Education"/>
    <m/>
    <n v="15"/>
    <s v="Stony Brook University"/>
    <s v="PhD"/>
    <x v="0"/>
    <m/>
    <x v="1"/>
    <m/>
    <x v="0"/>
    <m/>
    <s v="Self-Driving Car Engineer"/>
    <m/>
    <m/>
    <m/>
    <s v="Slack Channel"/>
    <m/>
    <x v="1"/>
    <n v="16"/>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09"/>
    <n v="209"/>
    <x v="0"/>
    <x v="1"/>
    <x v="0"/>
    <x v="0"/>
    <m/>
    <m/>
    <d v="2017-11-09T00:00:00"/>
    <x v="200"/>
    <n v="7"/>
    <n v="120"/>
    <x v="6"/>
    <n v="15"/>
    <s v="US"/>
    <n v="1"/>
    <s v="t-shirt"/>
    <m/>
    <s v="â€œMachine learning for lifeâ€"/>
    <m/>
    <x v="0"/>
    <s v="Data Scientist"/>
    <m/>
    <x v="7"/>
    <m/>
    <s v="Technology &amp; Internet"/>
    <m/>
    <n v="2"/>
    <s v="BEEVA"/>
    <s v="Bachelors"/>
    <x v="0"/>
    <m/>
    <x v="0"/>
    <m/>
    <x v="1"/>
    <m/>
    <m/>
    <m/>
    <m/>
    <m/>
    <s v="Forums"/>
    <m/>
    <x v="1"/>
    <n v="8"/>
    <n v="6"/>
    <m/>
    <n v="10"/>
    <s v="No hurry. Just enjoy every lesson."/>
    <s v="Friend / word of mouth"/>
    <m/>
    <n v="8"/>
    <s v="Creating advanced versions of the courses and nanodegrees with even more practice and real world problems."/>
    <s v="Scala. Reinforcement Learning"/>
    <s v="No."/>
    <m/>
  </r>
  <r>
    <n v="210"/>
    <n v="210"/>
    <x v="1"/>
    <x v="0"/>
    <x v="0"/>
    <x v="0"/>
    <m/>
    <m/>
    <d v="1989-07-17T00:00:00"/>
    <x v="201"/>
    <n v="6"/>
    <n v="120"/>
    <x v="5"/>
    <n v="5"/>
    <s v="Argentina"/>
    <n v="0"/>
    <s v="jacket (brand is TBD... probably Patagonia)"/>
    <m/>
    <s v="â€œA quality life demands quality questionsâ€"/>
    <m/>
    <x v="0"/>
    <s v="Software Engineer"/>
    <m/>
    <x v="4"/>
    <m/>
    <s v="Technology &amp; Internet"/>
    <m/>
    <n v="5"/>
    <s v="Android Developer"/>
    <s v="Nanodegree Program"/>
    <x v="0"/>
    <m/>
    <x v="0"/>
    <m/>
    <x v="1"/>
    <m/>
    <m/>
    <m/>
    <m/>
    <m/>
    <s v="Stack Overflow"/>
    <m/>
    <x v="2"/>
    <m/>
    <n v="5"/>
    <m/>
    <n v="3"/>
    <s v="Read the documentation of the libraries used"/>
    <s v="Google"/>
    <m/>
    <n v="9"/>
    <s v="More complex projects. Perhaps competition for students in open competitions such as Kaggle"/>
    <m/>
    <m/>
    <m/>
  </r>
  <r>
    <n v="211"/>
    <n v="211"/>
    <x v="1"/>
    <x v="0"/>
    <x v="0"/>
    <x v="0"/>
    <m/>
    <m/>
    <d v="1986-05-16T00:00:00"/>
    <x v="202"/>
    <n v="5"/>
    <n v="360"/>
    <x v="1"/>
    <n v="1"/>
    <s v="Argentina"/>
    <n v="1"/>
    <s v="backpack"/>
    <m/>
    <s v="â€œMachine learning for lifeâ€"/>
    <m/>
    <x v="1"/>
    <m/>
    <m/>
    <x v="3"/>
    <m/>
    <m/>
    <m/>
    <m/>
    <m/>
    <s v="Bachelors"/>
    <x v="0"/>
    <m/>
    <x v="0"/>
    <m/>
    <x v="0"/>
    <m/>
    <m/>
    <m/>
    <s v="None"/>
    <m/>
    <m/>
    <m/>
    <x v="1"/>
    <m/>
    <m/>
    <m/>
    <m/>
    <m/>
    <s v="Friend / word of mouth"/>
    <m/>
    <n v="10"/>
    <s v="I love the experience so far..No improvement needed!"/>
    <s v="NLP"/>
    <m/>
    <m/>
  </r>
  <r>
    <n v="212"/>
    <n v="212"/>
    <x v="1"/>
    <x v="1"/>
    <x v="0"/>
    <x v="0"/>
    <m/>
    <s v="get a chance to move to another cou try"/>
    <d v="1987-08-31T00:00:00"/>
    <x v="203"/>
    <n v="5"/>
    <n v="120"/>
    <x v="1"/>
    <n v="10"/>
    <s v="India"/>
    <n v="1"/>
    <s v="track suit / sweat suit"/>
    <m/>
    <s v="â€œData is the new bacon&quot;"/>
    <m/>
    <x v="0"/>
    <s v="Accounting/Finance"/>
    <m/>
    <x v="0"/>
    <m/>
    <m/>
    <s v="Banks"/>
    <n v="5"/>
    <s v="Banco Promerica"/>
    <s v="Masters"/>
    <x v="0"/>
    <m/>
    <x v="0"/>
    <m/>
    <x v="0"/>
    <s v="Deep Learning Foundations"/>
    <m/>
    <m/>
    <m/>
    <m/>
    <s v="Ask Me Anythings (AMAs)"/>
    <m/>
    <x v="5"/>
    <m/>
    <n v="3"/>
    <m/>
    <n v="6"/>
    <s v="Focus in the goal,read a lot, practice make perfection. Ask anything "/>
    <s v="Google"/>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n v="213"/>
    <x v="1"/>
    <x v="0"/>
    <x v="0"/>
    <x v="1"/>
    <s v="General interest in the topic (personal growth and enrichment)"/>
    <m/>
    <d v="1992-11-26T00:00:00"/>
    <x v="204"/>
    <n v="6"/>
    <n v="40"/>
    <x v="2"/>
    <n v="20"/>
    <s v="Japan"/>
    <n v="1"/>
    <s v="hoodie"/>
    <m/>
    <s v="â€œA quality life demands quality questionsâ€"/>
    <m/>
    <x v="0"/>
    <s v="Software Engineer"/>
    <m/>
    <x v="1"/>
    <m/>
    <s v="Technology &amp; Internet"/>
    <m/>
    <n v="2"/>
    <s v="Grofers"/>
    <s v="Bachelors"/>
    <x v="0"/>
    <m/>
    <x v="0"/>
    <m/>
    <x v="0"/>
    <s v="Deep Learning Foundations"/>
    <m/>
    <m/>
    <m/>
    <m/>
    <s v="Slack Channel"/>
    <m/>
    <x v="2"/>
    <m/>
    <n v="5"/>
    <m/>
    <n v="30"/>
    <s v="Do a little bit everyday and talk to people on the various channels"/>
    <m/>
    <s v="Don't remember, joined in 2012 :)"/>
    <n v="10"/>
    <s v="There are some topics I'd like explained, it would be great if we could occasionally hold webinars discussing topics not covered in the nanodegree, perhaps alumni can do it too"/>
    <s v="Advanced deep learning, kernel programming , "/>
    <m/>
    <m/>
  </r>
  <r>
    <n v="214"/>
    <n v="214"/>
    <x v="1"/>
    <x v="1"/>
    <x v="1"/>
    <x v="0"/>
    <m/>
    <m/>
    <m/>
    <x v="42"/>
    <n v="7"/>
    <n v="40"/>
    <x v="1"/>
    <n v="3"/>
    <s v="Argentina"/>
    <n v="0"/>
    <s v="t-shirt"/>
    <m/>
    <s v="â€œA quality life demands quality questionsâ€"/>
    <m/>
    <x v="1"/>
    <m/>
    <m/>
    <x v="3"/>
    <m/>
    <m/>
    <m/>
    <m/>
    <m/>
    <s v="Masters"/>
    <x v="0"/>
    <m/>
    <x v="0"/>
    <s v="Machine Learning Engineer"/>
    <x v="0"/>
    <m/>
    <m/>
    <m/>
    <m/>
    <m/>
    <s v="Stack Overflow"/>
    <m/>
    <x v="5"/>
    <m/>
    <m/>
    <n v="30"/>
    <n v="500"/>
    <s v="Don't give up and explore more projects!!"/>
    <s v="Twitter"/>
    <m/>
    <n v="7"/>
    <s v="Provide more challenging projects"/>
    <s v="General Adversarial Networks"/>
    <m/>
    <m/>
  </r>
  <r>
    <n v="215"/>
    <n v="215"/>
    <x v="0"/>
    <x v="0"/>
    <x v="0"/>
    <x v="0"/>
    <s v="General interest in the topic (personal growth and enrichment)"/>
    <m/>
    <d v="1990-04-02T00:00:00"/>
    <x v="205"/>
    <n v="7"/>
    <n v="15"/>
    <x v="1"/>
    <n v="1"/>
    <s v="Spain"/>
    <n v="0"/>
    <s v="track suit / sweat suit"/>
    <m/>
    <s v="â€œA quality life demands quality questionsâ€"/>
    <m/>
    <x v="0"/>
    <s v="Software Engineer"/>
    <m/>
    <x v="0"/>
    <m/>
    <s v="Technology &amp; Internet"/>
    <m/>
    <n v="7"/>
    <s v="Astropay"/>
    <s v="Masters"/>
    <x v="0"/>
    <m/>
    <x v="0"/>
    <m/>
    <x v="1"/>
    <m/>
    <m/>
    <m/>
    <m/>
    <m/>
    <s v="Stack Overflow"/>
    <m/>
    <x v="2"/>
    <m/>
    <n v="3"/>
    <m/>
    <n v="12"/>
    <s v="Try to devote as much time as possible"/>
    <s v="Friend / word of mouth"/>
    <m/>
    <n v="10"/>
    <s v="Presencial classes"/>
    <s v="More of AI"/>
    <s v="Everything was great (except for the annoying email)"/>
    <m/>
  </r>
  <r>
    <n v="216"/>
    <n v="216"/>
    <x v="0"/>
    <x v="0"/>
    <x v="0"/>
    <x v="0"/>
    <s v="General interest in the topic (personal growth and enrichment)"/>
    <m/>
    <d v="1982-05-13T00:00:00"/>
    <x v="206"/>
    <n v="7"/>
    <n v="60"/>
    <x v="11"/>
    <n v="0"/>
    <s v="Argentina"/>
    <n v="1"/>
    <s v="hat"/>
    <m/>
    <s v="â€œA quality life demands quality questionsâ€"/>
    <m/>
    <x v="0"/>
    <s v="Data Analyst"/>
    <m/>
    <x v="7"/>
    <m/>
    <s v="Insurance"/>
    <m/>
    <n v="7"/>
    <s v="Banchile "/>
    <s v="Masters"/>
    <x v="0"/>
    <m/>
    <x v="0"/>
    <m/>
    <x v="0"/>
    <s v="Deep Learning Foundations"/>
    <m/>
    <m/>
    <m/>
    <m/>
    <s v="Forums"/>
    <m/>
    <x v="1"/>
    <n v="10"/>
    <m/>
    <n v="10"/>
    <n v="15"/>
    <s v="The project are difficult but are so cool"/>
    <s v="Google"/>
    <m/>
    <n v="9"/>
    <s v="I think in some project should be more video class"/>
    <s v="More machine learning and algorithms"/>
    <m/>
    <m/>
  </r>
  <r>
    <n v="217"/>
    <n v="217"/>
    <x v="1"/>
    <x v="0"/>
    <x v="0"/>
    <x v="0"/>
    <m/>
    <m/>
    <m/>
    <x v="42"/>
    <n v="7"/>
    <n v="180"/>
    <x v="11"/>
    <n v="2"/>
    <s v="Russia"/>
    <n v="0"/>
    <s v="backpack"/>
    <m/>
    <m/>
    <s v="Data will never die"/>
    <x v="1"/>
    <m/>
    <m/>
    <x v="3"/>
    <m/>
    <m/>
    <m/>
    <m/>
    <m/>
    <s v="Masters"/>
    <x v="1"/>
    <m/>
    <x v="1"/>
    <m/>
    <x v="0"/>
    <s v="Deep Learning Foundations"/>
    <m/>
    <m/>
    <m/>
    <m/>
    <s v="Forums"/>
    <m/>
    <x v="1"/>
    <n v="10"/>
    <m/>
    <n v="10"/>
    <n v="8"/>
    <s v="repeat, practice, do"/>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8"/>
    <n v="218"/>
    <x v="0"/>
    <x v="1"/>
    <x v="0"/>
    <x v="0"/>
    <s v="General interest in the topic (personal growth and enrichment)"/>
    <m/>
    <d v="1966-09-20T00:00:00"/>
    <x v="207"/>
    <n v="7"/>
    <n v="30"/>
    <x v="5"/>
    <n v="16"/>
    <s v="Japan"/>
    <n v="1"/>
    <s v="hat"/>
    <m/>
    <s v="â€œMachine learning for lifeâ€"/>
    <m/>
    <x v="0"/>
    <s v=" Artificial Intelligence Engineer"/>
    <m/>
    <x v="6"/>
    <m/>
    <s v="Utilities, Energy and Extraction"/>
    <m/>
    <n v="27"/>
    <s v="Chaparral Energy"/>
    <s v="Masters"/>
    <x v="0"/>
    <m/>
    <x v="0"/>
    <m/>
    <x v="0"/>
    <s v="Deep Learning Foundations"/>
    <m/>
    <m/>
    <m/>
    <m/>
    <s v="Slack Channel"/>
    <m/>
    <x v="2"/>
    <m/>
    <n v="3"/>
    <m/>
    <n v="8"/>
    <s v="Don't be afraid at ask questions - no questions are stupid. Also, don't be afraid to submit quizzes and projects when you're not 100% sure of their correctness - you can submit as often as you like."/>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n v="219"/>
    <x v="1"/>
    <x v="0"/>
    <x v="0"/>
    <x v="0"/>
    <s v="General interest in the topic (personal growth and enrichment)"/>
    <m/>
    <d v="1990-11-05T00:00:00"/>
    <x v="208"/>
    <n v="7"/>
    <n v="60"/>
    <x v="5"/>
    <n v="3"/>
    <s v="France"/>
    <n v="0"/>
    <s v="t-shirt"/>
    <m/>
    <s v="â€œData is the new bacon&quot;"/>
    <m/>
    <x v="0"/>
    <s v="Software Engineer"/>
    <m/>
    <x v="1"/>
    <m/>
    <s v="Electronics"/>
    <m/>
    <n v="2"/>
    <s v="software engineer"/>
    <s v="Masters"/>
    <x v="0"/>
    <m/>
    <x v="0"/>
    <m/>
    <x v="1"/>
    <m/>
    <m/>
    <m/>
    <m/>
    <m/>
    <s v="Stack Overflow"/>
    <m/>
    <x v="5"/>
    <m/>
    <n v="6"/>
    <m/>
    <n v="6"/>
    <s v="keep it in mind and stick to it"/>
    <s v="Friend / word of mouth"/>
    <m/>
    <n v="9"/>
    <s v="more first hand learning materials and project"/>
    <s v="deep learning framework  deep  dive "/>
    <s v="The projects should be harder"/>
    <m/>
  </r>
  <r>
    <n v="220"/>
    <n v="220"/>
    <x v="0"/>
    <x v="0"/>
    <x v="0"/>
    <x v="0"/>
    <s v="General interest in the topic (personal growth and enrichment)"/>
    <m/>
    <d v="1977-09-11T00:00:00"/>
    <x v="209"/>
    <n v="6"/>
    <n v="90"/>
    <x v="5"/>
    <n v="12"/>
    <s v="India"/>
    <n v="1"/>
    <s v="track suit / sweat suit"/>
    <m/>
    <m/>
    <s v="AI to the rescue"/>
    <x v="0"/>
    <s v="Other"/>
    <m/>
    <x v="2"/>
    <m/>
    <s v="Technology &amp; Internet"/>
    <m/>
    <n v="25"/>
    <s v="Falck A/S"/>
    <s v="Associates"/>
    <x v="0"/>
    <m/>
    <x v="0"/>
    <m/>
    <x v="0"/>
    <s v="Deep Learning Foundations"/>
    <m/>
    <m/>
    <m/>
    <m/>
    <s v="Slack Channel"/>
    <m/>
    <x v="2"/>
    <m/>
    <m/>
    <n v="15"/>
    <n v="50"/>
    <s v="Prepare and ask for help "/>
    <s v="Google"/>
    <m/>
    <n v="8"/>
    <s v="Not change the content so much during the degree. "/>
    <s v="You have it all"/>
    <s v="You rock! "/>
    <m/>
  </r>
  <r>
    <n v="221"/>
    <n v="221"/>
    <x v="0"/>
    <x v="0"/>
    <x v="0"/>
    <x v="1"/>
    <s v="General interest in the topic (personal growth and enrichment)"/>
    <m/>
    <d v="1995-06-12T00:00:00"/>
    <x v="210"/>
    <n v="8"/>
    <n v="100"/>
    <x v="4"/>
    <n v="6"/>
    <s v="China"/>
    <n v="1"/>
    <s v="t-shirt"/>
    <m/>
    <s v="â€œData is the new bacon&quot;"/>
    <m/>
    <x v="0"/>
    <s v="Customer Service"/>
    <m/>
    <x v="1"/>
    <m/>
    <s v="Automotive"/>
    <m/>
    <n v="1"/>
    <s v="Barista"/>
    <s v="Nanodegree Program"/>
    <x v="0"/>
    <m/>
    <x v="0"/>
    <m/>
    <x v="0"/>
    <s v="Deep Learning Foundations"/>
    <m/>
    <m/>
    <m/>
    <m/>
    <s v="Forums"/>
    <m/>
    <x v="6"/>
    <m/>
    <n v="6"/>
    <m/>
    <n v="30"/>
    <s v="Find people in person to work with"/>
    <s v="Google"/>
    <m/>
    <n v="7"/>
    <s v="Not sure"/>
    <s v="C++ "/>
    <m/>
    <m/>
  </r>
  <r>
    <n v="222"/>
    <n v="222"/>
    <x v="0"/>
    <x v="0"/>
    <x v="0"/>
    <x v="0"/>
    <s v="General interest in the topic (personal growth and enrichment)"/>
    <m/>
    <d v="1990-04-03T00:00:00"/>
    <x v="211"/>
    <n v="7"/>
    <n v="5"/>
    <x v="2"/>
    <n v="3"/>
    <s v="Japan"/>
    <n v="0"/>
    <s v="hoodie"/>
    <m/>
    <s v="â€œA quality life demands quality questionsâ€"/>
    <m/>
    <x v="0"/>
    <s v="Accounting/Finance"/>
    <m/>
    <x v="1"/>
    <m/>
    <s v="Agriculture"/>
    <m/>
    <n v="5"/>
    <s v="DRW Trading Group"/>
    <s v="Masters"/>
    <x v="0"/>
    <m/>
    <x v="0"/>
    <m/>
    <x v="1"/>
    <m/>
    <m/>
    <m/>
    <m/>
    <m/>
    <s v="Slack Channel"/>
    <m/>
    <x v="2"/>
    <m/>
    <n v="4"/>
    <m/>
    <n v="8"/>
    <s v="have fun"/>
    <s v="Google"/>
    <m/>
    <n v="10"/>
    <s v="more courses"/>
    <s v="mathematical modelling"/>
    <s v="no"/>
    <m/>
  </r>
  <r>
    <n v="223"/>
    <n v="223"/>
    <x v="1"/>
    <x v="1"/>
    <x v="0"/>
    <x v="1"/>
    <m/>
    <m/>
    <d v="1976-04-11T00:00:00"/>
    <x v="212"/>
    <n v="7"/>
    <n v="20"/>
    <x v="5"/>
    <n v="5"/>
    <s v="Singapore"/>
    <n v="1"/>
    <s v="t-shirt"/>
    <m/>
    <m/>
    <s v="Too cute to compute"/>
    <x v="0"/>
    <s v="Freelancing"/>
    <m/>
    <x v="4"/>
    <m/>
    <s v="Technology &amp; Internet"/>
    <m/>
    <n v="18"/>
    <s v="App Development"/>
    <s v="Associates"/>
    <x v="0"/>
    <m/>
    <x v="0"/>
    <m/>
    <x v="0"/>
    <s v="Deep Learning Foundations"/>
    <m/>
    <m/>
    <m/>
    <m/>
    <s v="Slack Channel"/>
    <m/>
    <x v="2"/>
    <m/>
    <n v="3"/>
    <m/>
    <n v="50"/>
    <s v="Try out things, as much as you can. So your fingers and not your eyes are learning the stuff, just like playing the piano."/>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m/>
  </r>
  <r>
    <n v="224"/>
    <n v="224"/>
    <x v="1"/>
    <x v="0"/>
    <x v="0"/>
    <x v="0"/>
    <m/>
    <m/>
    <d v="1991-02-12T00:00:00"/>
    <x v="213"/>
    <n v="6"/>
    <n v="2"/>
    <x v="5"/>
    <n v="3"/>
    <s v="Singapore"/>
    <n v="0"/>
    <s v="track suit / sweat suit"/>
    <m/>
    <s v="â€œData is the new bacon&quot;"/>
    <m/>
    <x v="0"/>
    <s v="Data Engineer"/>
    <m/>
    <x v="3"/>
    <s v="semi senior"/>
    <s v="Technology &amp; Internet"/>
    <m/>
    <n v="3"/>
    <s v="globant"/>
    <s v="Nanodegree Program"/>
    <x v="0"/>
    <m/>
    <x v="0"/>
    <m/>
    <x v="0"/>
    <s v="Deep Learning Foundations"/>
    <m/>
    <m/>
    <m/>
    <m/>
    <s v="Slack Channel"/>
    <m/>
    <x v="6"/>
    <m/>
    <m/>
    <n v="8"/>
    <n v="9"/>
    <s v="ask in slack"/>
    <s v="Google"/>
    <m/>
    <n v="7"/>
    <s v="more projects or more difficult"/>
    <m/>
    <m/>
    <m/>
  </r>
  <r>
    <n v="225"/>
    <n v="225"/>
    <x v="0"/>
    <x v="1"/>
    <x v="1"/>
    <x v="1"/>
    <m/>
    <m/>
    <d v="1993-08-10T00:00:00"/>
    <x v="214"/>
    <n v="8"/>
    <n v="2"/>
    <x v="7"/>
    <n v="30"/>
    <s v="Spain"/>
    <n v="1"/>
    <s v="backpack"/>
    <m/>
    <s v="â€œMachine learning for lifeâ€"/>
    <m/>
    <x v="1"/>
    <m/>
    <m/>
    <x v="3"/>
    <m/>
    <m/>
    <m/>
    <m/>
    <m/>
    <s v="PhD"/>
    <x v="0"/>
    <m/>
    <x v="0"/>
    <s v="Machine Learning Engineer"/>
    <x v="0"/>
    <s v="Deep Learning Foundations"/>
    <m/>
    <m/>
    <m/>
    <m/>
    <s v="Forums"/>
    <m/>
    <x v="5"/>
    <m/>
    <n v="3"/>
    <m/>
    <n v="60"/>
    <s v="Keep motivated"/>
    <m/>
    <s v="News"/>
    <n v="10"/>
    <s v="Maybe you can offer a different level of projects."/>
    <s v="Higher level math or the construction of large scale software."/>
    <s v="Keep moving, and try to deliver more and more new things to China."/>
    <m/>
  </r>
  <r>
    <n v="226"/>
    <n v="226"/>
    <x v="1"/>
    <x v="1"/>
    <x v="0"/>
    <x v="0"/>
    <s v="General interest in the topic (personal growth and enrichment)"/>
    <m/>
    <d v="1989-01-20T00:00:00"/>
    <x v="215"/>
    <n v="6"/>
    <n v="10"/>
    <x v="1"/>
    <n v="12"/>
    <s v="Argentina"/>
    <n v="1"/>
    <s v="hoodie"/>
    <m/>
    <s v="â€Math - all the cool kids are doing itâ€"/>
    <m/>
    <x v="0"/>
    <s v="Product Management/Project Management"/>
    <m/>
    <x v="1"/>
    <m/>
    <s v="Advertising &amp; Marketing"/>
    <m/>
    <n v="4"/>
    <s v="Facebook"/>
    <s v="Bachelors"/>
    <x v="0"/>
    <m/>
    <x v="1"/>
    <m/>
    <x v="0"/>
    <m/>
    <m/>
    <m/>
    <m/>
    <m/>
    <s v="Ask Me Anythings (AMAs)"/>
    <m/>
    <x v="2"/>
    <m/>
    <n v="2"/>
    <m/>
    <n v="6"/>
    <s v="Find a buddy to go through the work together"/>
    <m/>
    <s v="Sebastien"/>
    <n v="8"/>
    <s v="Give me early access to Nano degrees. I have not be able to register for a few that I am interested in and I would have completed them"/>
    <m/>
    <s v="Keep doing the awesome work team"/>
    <m/>
  </r>
  <r>
    <n v="227"/>
    <n v="227"/>
    <x v="0"/>
    <x v="1"/>
    <x v="0"/>
    <x v="0"/>
    <m/>
    <m/>
    <d v="1990-10-17T00:00:00"/>
    <x v="216"/>
    <n v="6"/>
    <n v="0"/>
    <x v="1"/>
    <n v="5"/>
    <s v="Japan"/>
    <n v="1"/>
    <s v="hoodie"/>
    <m/>
    <m/>
    <s v="Build It"/>
    <x v="1"/>
    <m/>
    <m/>
    <x v="3"/>
    <m/>
    <m/>
    <m/>
    <m/>
    <m/>
    <s v="Bachelors"/>
    <x v="0"/>
    <m/>
    <x v="0"/>
    <m/>
    <x v="1"/>
    <m/>
    <m/>
    <m/>
    <m/>
    <m/>
    <s v="Stack Overflow"/>
    <m/>
    <x v="6"/>
    <m/>
    <m/>
    <s v="alot"/>
    <n v="3"/>
    <s v="find a mentor offline"/>
    <s v="Google"/>
    <m/>
    <n v="8"/>
    <s v="Better help"/>
    <s v="application of DL"/>
    <s v="no"/>
    <m/>
  </r>
  <r>
    <n v="228"/>
    <n v="228"/>
    <x v="1"/>
    <x v="1"/>
    <x v="0"/>
    <x v="1"/>
    <m/>
    <m/>
    <d v="1993-07-15T00:00:00"/>
    <x v="217"/>
    <n v="8"/>
    <n v="45"/>
    <x v="1"/>
    <n v="6"/>
    <s v="Singapore"/>
    <n v="0"/>
    <s v="t-shirt"/>
    <m/>
    <s v="â€œData is the new bacon&quot;"/>
    <m/>
    <x v="0"/>
    <s v="Data Analyst"/>
    <m/>
    <x v="1"/>
    <m/>
    <s v="Healthcare and Pharmaceuticals"/>
    <m/>
    <n v="1"/>
    <s v="BD"/>
    <s v="Bachelors"/>
    <x v="0"/>
    <m/>
    <x v="1"/>
    <m/>
    <x v="0"/>
    <m/>
    <m/>
    <m/>
    <m/>
    <m/>
    <s v="Stack Overflow"/>
    <m/>
    <x v="5"/>
    <m/>
    <n v="5"/>
    <m/>
    <n v="25"/>
    <s v="Even if you feel like the initial lessons don't take that much time, the projects usually end up taking x1.5-x2 as long as the lessons. Plan accordingly"/>
    <s v="Google"/>
    <m/>
    <n v="10"/>
    <s v="Provide more project ideas that are not graded"/>
    <s v="Hadoop"/>
    <m/>
    <m/>
  </r>
  <r>
    <n v="229"/>
    <n v="229"/>
    <x v="1"/>
    <x v="0"/>
    <x v="0"/>
    <x v="0"/>
    <m/>
    <m/>
    <d v="1970-08-19T00:00:00"/>
    <x v="218"/>
    <n v="7"/>
    <n v="60"/>
    <x v="1"/>
    <n v="5"/>
    <s v="Spain"/>
    <n v="0"/>
    <s v="backpack"/>
    <m/>
    <s v="â€œMachine learning for lifeâ€"/>
    <m/>
    <x v="0"/>
    <m/>
    <s v="Technical support"/>
    <x v="1"/>
    <m/>
    <s v="Retail &amp; Consumer Durables"/>
    <m/>
    <n v="15"/>
    <s v="Walgreens"/>
    <s v="Bachelors"/>
    <x v="0"/>
    <m/>
    <x v="1"/>
    <m/>
    <x v="0"/>
    <m/>
    <m/>
    <m/>
    <m/>
    <m/>
    <s v="Forums"/>
    <m/>
    <x v="1"/>
    <n v="15"/>
    <n v="5"/>
    <m/>
    <n v="40"/>
    <s v="Pay attention to videos"/>
    <s v="Google"/>
    <m/>
    <n v="10"/>
    <s v="It's been fine"/>
    <s v="Na"/>
    <s v="Na"/>
    <m/>
  </r>
  <r>
    <n v="230"/>
    <n v="230"/>
    <x v="0"/>
    <x v="1"/>
    <x v="0"/>
    <x v="0"/>
    <s v="General interest in the topic (personal growth and enrichment)"/>
    <m/>
    <d v="1977-03-20T00:00:00"/>
    <x v="219"/>
    <n v="7"/>
    <n v="0"/>
    <x v="8"/>
    <n v="12"/>
    <s v="Mexico"/>
    <n v="1"/>
    <s v="t-shirt"/>
    <m/>
    <s v="â€œMachine learning for lifeâ€"/>
    <m/>
    <x v="0"/>
    <s v="Data Analyst"/>
    <m/>
    <x v="1"/>
    <m/>
    <s v="Education"/>
    <m/>
    <n v="15"/>
    <s v="E12x"/>
    <s v="Bachelors"/>
    <x v="0"/>
    <m/>
    <x v="0"/>
    <m/>
    <x v="1"/>
    <s v="Deep Learning Foundations"/>
    <s v="Self-Driving Car Engineer"/>
    <s v="Robotics"/>
    <m/>
    <m/>
    <s v="Stack Overflow"/>
    <m/>
    <x v="3"/>
    <m/>
    <n v="3"/>
    <m/>
    <n v="4"/>
    <s v="_x000a_"/>
    <s v="Google"/>
    <m/>
    <n v="8"/>
    <s v="_x000a_"/>
    <s v="_x000a_"/>
    <s v="_x000a_"/>
    <m/>
  </r>
  <r>
    <n v="231"/>
    <n v="231"/>
    <x v="1"/>
    <x v="1"/>
    <x v="1"/>
    <x v="0"/>
    <s v="General interest in the topic (personal growth and enrichment)"/>
    <m/>
    <d v="1993-12-09T00:00:00"/>
    <x v="220"/>
    <n v="8"/>
    <n v="120"/>
    <x v="14"/>
    <n v="2"/>
    <s v="Russia"/>
    <n v="1"/>
    <s v="jacket (brand is TBD... probably Patagonia)"/>
    <m/>
    <s v="â€œMachine learning for lifeâ€"/>
    <m/>
    <x v="0"/>
    <s v="Software Engineer"/>
    <m/>
    <x v="7"/>
    <m/>
    <m/>
    <s v="Finance "/>
    <n v="0"/>
    <s v="Fintellix Solutions Pvt Ltd "/>
    <s v="Bachelors"/>
    <x v="0"/>
    <m/>
    <x v="0"/>
    <s v="Machine Learning Engineer"/>
    <x v="0"/>
    <m/>
    <m/>
    <m/>
    <m/>
    <m/>
    <s v="Mentor Help (classroom or 1:1 mentors)"/>
    <m/>
    <x v="5"/>
    <m/>
    <n v="4"/>
    <m/>
    <n v="100"/>
    <s v="Do take into consideration the suggestion given by mentors during project Evaluation "/>
    <s v="Google"/>
    <m/>
    <n v="10"/>
    <s v="Make the videos a bit longer and keep the continuation "/>
    <s v="Artificial intelligence NanoDegree, React, Tenorflow "/>
    <s v="Keep up the good work"/>
    <m/>
  </r>
  <r>
    <n v="232"/>
    <n v="232"/>
    <x v="0"/>
    <x v="1"/>
    <x v="0"/>
    <x v="0"/>
    <s v="General interest in the topic (personal growth and enrichment)"/>
    <m/>
    <d v="1990-05-29T00:00:00"/>
    <x v="221"/>
    <n v="7"/>
    <n v="40"/>
    <x v="8"/>
    <n v="4"/>
    <s v="UK"/>
    <n v="0"/>
    <s v="jacket (brand is TBD... probably Patagonia)"/>
    <m/>
    <s v="â€œA quality life demands quality questionsâ€"/>
    <m/>
    <x v="0"/>
    <s v="Marketing"/>
    <m/>
    <x v="8"/>
    <m/>
    <s v="Technology &amp; Internet"/>
    <m/>
    <n v="6"/>
    <s v="Datasigns Technologies"/>
    <s v="Bachelors"/>
    <x v="0"/>
    <s v="Business Analyst"/>
    <x v="0"/>
    <m/>
    <x v="0"/>
    <m/>
    <m/>
    <m/>
    <m/>
    <m/>
    <s v="Slack Channel"/>
    <m/>
    <x v="5"/>
    <m/>
    <n v="2"/>
    <m/>
    <n v="100"/>
    <s v="Stay focused and be consistent. Doesn't matter how difficult it seems, you will reach your goal."/>
    <s v="Friend / word of mouth"/>
    <m/>
    <n v="10"/>
    <s v="Pricing options"/>
    <s v="Something on finance?"/>
    <s v="I love you guys! You guys are doing great! "/>
    <m/>
  </r>
  <r>
    <n v="233"/>
    <n v="233"/>
    <x v="1"/>
    <x v="1"/>
    <x v="0"/>
    <x v="0"/>
    <s v="General interest in the topic (personal growth and enrichment)"/>
    <m/>
    <d v="1986-05-01T00:00:00"/>
    <x v="222"/>
    <n v="6"/>
    <n v="35"/>
    <x v="7"/>
    <n v="20"/>
    <s v="US"/>
    <n v="1"/>
    <s v="hoodie"/>
    <m/>
    <s v="â€œMachine learning for lifeâ€"/>
    <m/>
    <x v="0"/>
    <s v="Research"/>
    <m/>
    <x v="0"/>
    <m/>
    <s v="Technology &amp; Internet"/>
    <m/>
    <n v="5"/>
    <s v="RoboAI"/>
    <s v="Masters"/>
    <x v="0"/>
    <m/>
    <x v="0"/>
    <m/>
    <x v="0"/>
    <s v="Deep Learning Foundations"/>
    <m/>
    <m/>
    <m/>
    <m/>
    <s v="Forums"/>
    <m/>
    <x v="1"/>
    <n v="25"/>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n v="234"/>
    <x v="0"/>
    <x v="1"/>
    <x v="0"/>
    <x v="0"/>
    <s v="General interest in the topic (personal growth and enrichment)"/>
    <m/>
    <d v="1979-04-24T00:00:00"/>
    <x v="223"/>
    <n v="6"/>
    <n v="40"/>
    <x v="5"/>
    <n v="10"/>
    <s v="US"/>
    <n v="1"/>
    <s v="t-shirt"/>
    <m/>
    <s v="â€œMachine learning for lifeâ€"/>
    <m/>
    <x v="0"/>
    <s v=" Artificial Intelligence Engineer"/>
    <m/>
    <x v="0"/>
    <m/>
    <m/>
    <s v="Finance"/>
    <n v="6"/>
    <s v="Data Scientist"/>
    <s v="PhD"/>
    <x v="0"/>
    <m/>
    <x v="0"/>
    <m/>
    <x v="0"/>
    <s v="Deep Learning Foundations"/>
    <m/>
    <m/>
    <m/>
    <m/>
    <s v="Slack Channel"/>
    <m/>
    <x v="1"/>
    <n v="12"/>
    <m/>
    <n v="12"/>
    <n v="4"/>
    <s v="be relaxed and concentrated when studying "/>
    <s v="Google"/>
    <m/>
    <n v="9"/>
    <s v="more examples"/>
    <m/>
    <m/>
    <m/>
  </r>
  <r>
    <n v="235"/>
    <n v="235"/>
    <x v="0"/>
    <x v="1"/>
    <x v="0"/>
    <x v="0"/>
    <m/>
    <m/>
    <d v="1986-12-09T00:00:00"/>
    <x v="224"/>
    <n v="7"/>
    <n v="60"/>
    <x v="5"/>
    <n v="5"/>
    <s v="Mexico"/>
    <n v="1"/>
    <s v="backpack"/>
    <m/>
    <s v="â€œMachine learning for lifeâ€"/>
    <m/>
    <x v="0"/>
    <s v="Machine Learning Engineer"/>
    <m/>
    <x v="1"/>
    <m/>
    <s v="Electronics"/>
    <m/>
    <n v="9"/>
    <s v="Bangalore"/>
    <s v="Bachelors"/>
    <x v="0"/>
    <m/>
    <x v="0"/>
    <m/>
    <x v="0"/>
    <s v="Deep Learning Foundations"/>
    <m/>
    <m/>
    <m/>
    <m/>
    <s v="Forums"/>
    <m/>
    <x v="2"/>
    <m/>
    <m/>
    <n v="20"/>
    <n v="20"/>
    <s v="Interact with like minded people. Use slack to observe what other are doing to motivate you. If possible form study group if you are find it difficult to follow alone. Every day at least open udacity classroom."/>
    <s v="Google"/>
    <m/>
    <n v="9"/>
    <s v="Indepth and more tougher projects"/>
    <s v="Artificial Intelligence, Embedded platform, Cloud computing"/>
    <m/>
    <m/>
  </r>
  <r>
    <n v="236"/>
    <n v="236"/>
    <x v="1"/>
    <x v="0"/>
    <x v="0"/>
    <x v="1"/>
    <s v="General interest in the topic (personal growth and enrichment)"/>
    <m/>
    <d v="1977-01-01T00:00:00"/>
    <x v="225"/>
    <n v="6"/>
    <n v="40"/>
    <x v="20"/>
    <n v="5"/>
    <s v="Argentina"/>
    <n v="1"/>
    <s v="jacket (brand is TBD... probably Patagonia)"/>
    <m/>
    <m/>
    <s v="Born to learn"/>
    <x v="0"/>
    <s v="Product Management/Project Management"/>
    <m/>
    <x v="0"/>
    <m/>
    <m/>
    <s v="Banking and Fintech"/>
    <n v="20"/>
    <s v="..."/>
    <s v="Bachelors"/>
    <x v="1"/>
    <m/>
    <x v="0"/>
    <m/>
    <x v="1"/>
    <m/>
    <m/>
    <m/>
    <m/>
    <s v="Android, iOS, Full Stack"/>
    <s v="Forums"/>
    <m/>
    <x v="5"/>
    <m/>
    <n v="4"/>
    <m/>
    <n v="150"/>
    <s v="Never give up! The slower you study, the faster you learn "/>
    <s v="Google"/>
    <m/>
    <n v="10"/>
    <s v="I am a happy customer"/>
    <s v="Game programming"/>
    <m/>
    <m/>
  </r>
  <r>
    <n v="237"/>
    <n v="237"/>
    <x v="1"/>
    <x v="0"/>
    <x v="0"/>
    <x v="0"/>
    <m/>
    <m/>
    <d v="1968-07-31T00:00:00"/>
    <x v="226"/>
    <n v="8"/>
    <n v="0"/>
    <x v="5"/>
    <n v="12"/>
    <s v="Singapore"/>
    <n v="0"/>
    <s v="t-shirt"/>
    <m/>
    <s v="â€œA quality life demands quality questionsâ€"/>
    <m/>
    <x v="0"/>
    <s v="Business Intelligence / Business Analyst"/>
    <m/>
    <x v="1"/>
    <m/>
    <s v="Technology &amp; Internet"/>
    <m/>
    <n v="1"/>
    <s v="Free lancing"/>
    <s v="Masters"/>
    <x v="0"/>
    <m/>
    <x v="1"/>
    <m/>
    <x v="0"/>
    <m/>
    <m/>
    <m/>
    <m/>
    <m/>
    <s v="Mentor Help (classroom or 1:1 mentors)"/>
    <m/>
    <x v="1"/>
    <n v="20"/>
    <m/>
    <n v="10"/>
    <n v="40"/>
    <s v="Pick interesting data sets for your projects even if it seems challenging. Also, keep an open mind when looking at a dataset, you might be surprised by the relationships you might find."/>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8"/>
    <n v="238"/>
    <x v="1"/>
    <x v="0"/>
    <x v="0"/>
    <x v="0"/>
    <m/>
    <m/>
    <d v="1992-04-01T00:00:00"/>
    <x v="227"/>
    <n v="8"/>
    <n v="80"/>
    <x v="1"/>
    <n v="15"/>
    <s v="Japan"/>
    <n v="0"/>
    <s v="socks"/>
    <m/>
    <s v="â€œData is the new bacon&quot;"/>
    <m/>
    <x v="1"/>
    <m/>
    <m/>
    <x v="3"/>
    <m/>
    <m/>
    <m/>
    <m/>
    <m/>
    <s v="Bachelors"/>
    <x v="0"/>
    <m/>
    <x v="1"/>
    <m/>
    <x v="1"/>
    <m/>
    <m/>
    <m/>
    <m/>
    <m/>
    <s v="Forums"/>
    <m/>
    <x v="1"/>
    <n v="15"/>
    <n v="5"/>
    <m/>
    <n v="20"/>
    <s v="Dont feel discouraged if you are completely lost at some point. Keep at it and it'll all make sense"/>
    <s v="Friend / word of mouth"/>
    <m/>
    <n v="10"/>
    <s v="The mentor experience hasn't been helpful, a better response rate would largely improve it"/>
    <s v="GANs, self-driving cars, robotics, ML"/>
    <m/>
    <m/>
  </r>
  <r>
    <n v="239"/>
    <n v="239"/>
    <x v="1"/>
    <x v="0"/>
    <x v="0"/>
    <x v="0"/>
    <m/>
    <m/>
    <d v="1989-01-15T00:00:00"/>
    <x v="228"/>
    <n v="8"/>
    <n v="10"/>
    <x v="5"/>
    <n v="8"/>
    <s v="UK"/>
    <n v="0"/>
    <s v="jacket (brand is TBD... probably Patagonia)"/>
    <m/>
    <s v="â€œMachine learning for lifeâ€"/>
    <m/>
    <x v="0"/>
    <s v="Business Intelligence / Business Analyst"/>
    <m/>
    <x v="1"/>
    <m/>
    <s v="Advertising &amp; Marketing"/>
    <m/>
    <n v="3"/>
    <m/>
    <s v="Bachelors"/>
    <x v="1"/>
    <m/>
    <x v="1"/>
    <m/>
    <x v="0"/>
    <m/>
    <m/>
    <m/>
    <m/>
    <m/>
    <s v="Forums"/>
    <m/>
    <x v="5"/>
    <m/>
    <n v="5"/>
    <m/>
    <n v="12"/>
    <s v="Try to immerse yourself with course content or the project you are working on everyday. "/>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0"/>
    <n v="240"/>
    <x v="1"/>
    <x v="0"/>
    <x v="0"/>
    <x v="0"/>
    <s v="General interest in the topic (personal growth and enrichment)"/>
    <m/>
    <d v="1974-12-05T00:00:00"/>
    <x v="229"/>
    <n v="7"/>
    <n v="150"/>
    <x v="6"/>
    <n v="24"/>
    <s v="Canada"/>
    <n v="0"/>
    <s v="t-shirt"/>
    <m/>
    <s v="â€œMachine learning for lifeâ€"/>
    <m/>
    <x v="0"/>
    <s v="Software Engineer"/>
    <m/>
    <x v="1"/>
    <m/>
    <s v="Business Support &amp; Logistics"/>
    <m/>
    <n v="23"/>
    <s v="Swiss Post Solutions"/>
    <s v="Nanodegree Program"/>
    <x v="0"/>
    <m/>
    <x v="1"/>
    <m/>
    <x v="0"/>
    <m/>
    <m/>
    <m/>
    <m/>
    <m/>
    <s v="Stack Overflow"/>
    <m/>
    <x v="3"/>
    <m/>
    <n v="2"/>
    <m/>
    <n v="5"/>
    <s v="Try to incorporate studying into your daily and weekly routine. Try to be curious and interested in the subjects."/>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1"/>
    <n v="241"/>
    <x v="1"/>
    <x v="0"/>
    <x v="0"/>
    <x v="0"/>
    <s v="General interest in the topic (personal growth and enrichment)"/>
    <m/>
    <d v="1989-01-18T00:00:00"/>
    <x v="230"/>
    <n v="7"/>
    <n v="60"/>
    <x v="8"/>
    <n v="2"/>
    <s v="China"/>
    <n v="1"/>
    <s v="track suit / sweat suit"/>
    <m/>
    <m/>
    <s v="&quot;Be audacious&quot;"/>
    <x v="0"/>
    <s v="Product Management/Project Management"/>
    <m/>
    <x v="0"/>
    <m/>
    <s v="Business Support &amp; Logistics"/>
    <m/>
    <n v="6"/>
    <s v="Dematic"/>
    <s v="Masters"/>
    <x v="0"/>
    <m/>
    <x v="0"/>
    <m/>
    <x v="0"/>
    <m/>
    <m/>
    <m/>
    <s v="None"/>
    <m/>
    <m/>
    <m/>
    <x v="1"/>
    <m/>
    <m/>
    <m/>
    <m/>
    <m/>
    <s v="Google"/>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2"/>
    <n v="242"/>
    <x v="0"/>
    <x v="1"/>
    <x v="0"/>
    <x v="0"/>
    <m/>
    <m/>
    <d v="1969-02-25T00:00:00"/>
    <x v="231"/>
    <n v="8"/>
    <n v="0"/>
    <x v="6"/>
    <n v="15"/>
    <s v="China"/>
    <n v="0"/>
    <s v="backpack"/>
    <m/>
    <m/>
    <s v="Data is the new Gold"/>
    <x v="0"/>
    <s v="Self employed"/>
    <m/>
    <x v="3"/>
    <s v="Business Owner"/>
    <s v="Technology &amp; Internet"/>
    <m/>
    <n v="20"/>
    <s v="SerpicoDEV"/>
    <s v="Bachelors"/>
    <x v="0"/>
    <m/>
    <x v="1"/>
    <s v="Machine Learning Engineer"/>
    <x v="0"/>
    <m/>
    <m/>
    <m/>
    <m/>
    <m/>
    <s v="Forums"/>
    <m/>
    <x v="5"/>
    <m/>
    <n v="6"/>
    <m/>
    <n v="8"/>
    <s v="Watch every video. Ask questions. Read about your degree peripherally in the news"/>
    <s v="Friend / word of mouth"/>
    <m/>
    <n v="8"/>
    <s v="More qualified mentors and advisors. "/>
    <s v="IoT"/>
    <s v="I would like to contract hire graduates. I am having difficultly finding people. I tried Blitz, but they are close to useless, as they do not get back to me."/>
    <m/>
  </r>
  <r>
    <n v="243"/>
    <n v="243"/>
    <x v="0"/>
    <x v="0"/>
    <x v="1"/>
    <x v="0"/>
    <m/>
    <m/>
    <d v="1994-07-22T00:00:00"/>
    <x v="232"/>
    <n v="7"/>
    <n v="40"/>
    <x v="7"/>
    <n v="4"/>
    <s v="Spain"/>
    <n v="1"/>
    <s v="t-shirt"/>
    <m/>
    <s v="â€œData is the new bacon&quot;"/>
    <m/>
    <x v="0"/>
    <s v="Data Engineer"/>
    <m/>
    <x v="3"/>
    <s v="Associate "/>
    <s v="Insurance"/>
    <m/>
    <n v="1"/>
    <s v="Digit insurance"/>
    <s v="Nanodegree Program"/>
    <x v="0"/>
    <m/>
    <x v="1"/>
    <s v="Machine Learning Engineer"/>
    <x v="0"/>
    <m/>
    <m/>
    <m/>
    <m/>
    <m/>
    <s v="Forums"/>
    <m/>
    <x v="1"/>
    <n v="20"/>
    <n v="5"/>
    <m/>
    <n v="5"/>
    <s v="Nanodegree is instrumental to career .I have learned a lot   with nanodegree which helped me to secure my first job. I would suggest everyone to master the skills required for tech jobs by enrolling in nanodegree."/>
    <s v="Friend / word of mouth"/>
    <m/>
    <n v="10"/>
    <s v="Organizing meetups or webinars to engage the learning community"/>
    <s v="Data warehousing , natural language processing"/>
    <s v="Thanks for giving me a great start in my career . "/>
    <m/>
  </r>
  <r>
    <n v="244"/>
    <n v="244"/>
    <x v="1"/>
    <x v="0"/>
    <x v="1"/>
    <x v="0"/>
    <s v="General interest in the topic (personal growth and enrichment)"/>
    <m/>
    <d v="1970-05-22T00:00:00"/>
    <x v="233"/>
    <n v="5"/>
    <n v="3"/>
    <x v="7"/>
    <n v="12"/>
    <s v="Russia"/>
    <n v="0"/>
    <s v="t-shirt"/>
    <m/>
    <s v="â€œMachine learning for lifeâ€"/>
    <m/>
    <x v="0"/>
    <s v="Co-founder (or solo founder)"/>
    <m/>
    <x v="5"/>
    <m/>
    <s v="Construction, Machinery, and Homes"/>
    <m/>
    <n v="20"/>
    <s v="Mentria Investments Limited"/>
    <s v="PhD"/>
    <x v="0"/>
    <m/>
    <x v="0"/>
    <m/>
    <x v="0"/>
    <m/>
    <m/>
    <m/>
    <m/>
    <s v="Introduction to Deep Learning"/>
    <s v="Slack Channel"/>
    <m/>
    <x v="5"/>
    <m/>
    <m/>
    <n v="8"/>
    <n v="15"/>
    <s v="Be patient and don't be in a hurry when working on assignment"/>
    <s v="Google"/>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n v="245"/>
    <n v="245"/>
    <x v="0"/>
    <x v="1"/>
    <x v="0"/>
    <x v="0"/>
    <m/>
    <m/>
    <d v="1984-11-13T00:00:00"/>
    <x v="234"/>
    <n v="6"/>
    <n v="0"/>
    <x v="6"/>
    <n v="5"/>
    <s v="China"/>
    <n v="1"/>
    <s v="backpack"/>
    <m/>
    <s v="â€œData is the new bacon&quot;"/>
    <m/>
    <x v="0"/>
    <s v=" Artificial Intelligence Engineer"/>
    <m/>
    <x v="1"/>
    <m/>
    <s v="Technology &amp; Internet"/>
    <m/>
    <n v="10"/>
    <s v="Ok.computer LLC"/>
    <s v="Masters"/>
    <x v="0"/>
    <m/>
    <x v="0"/>
    <m/>
    <x v="0"/>
    <s v="Deep Learning Foundations"/>
    <m/>
    <m/>
    <m/>
    <m/>
    <s v="Slack Channel"/>
    <m/>
    <x v="5"/>
    <m/>
    <n v="6"/>
    <m/>
    <n v="20"/>
    <s v="Follow Slack tips"/>
    <s v="LinkedIn"/>
    <m/>
    <n v="10"/>
    <s v="It's perfect"/>
    <s v="Bioinformatics "/>
    <m/>
    <m/>
  </r>
  <r>
    <n v="246"/>
    <n v="246"/>
    <x v="1"/>
    <x v="1"/>
    <x v="0"/>
    <x v="0"/>
    <s v="General interest in the topic (personal growth and enrichment)"/>
    <m/>
    <d v="1989-04-20T00:00:00"/>
    <x v="235"/>
    <n v="7"/>
    <n v="80"/>
    <x v="7"/>
    <n v="10"/>
    <s v="China"/>
    <n v="1"/>
    <s v="hoodie"/>
    <m/>
    <s v="â€œMachine learning for lifeâ€"/>
    <m/>
    <x v="0"/>
    <s v="Software Engineer"/>
    <m/>
    <x v="3"/>
    <s v="Senior programmer"/>
    <m/>
    <s v="Mining"/>
    <n v="4"/>
    <s v="MiningTag S.A."/>
    <s v="Masters"/>
    <x v="0"/>
    <m/>
    <x v="0"/>
    <m/>
    <x v="0"/>
    <m/>
    <m/>
    <m/>
    <s v="None"/>
    <m/>
    <m/>
    <m/>
    <x v="1"/>
    <m/>
    <m/>
    <m/>
    <m/>
    <m/>
    <s v="Google"/>
    <m/>
    <n v="10"/>
    <s v="Add more nanodegree"/>
    <s v="Programming language theory, BigData, theory of the computation"/>
    <s v="bug in the section &quot;birthday&quot;(Is hard write the day).... Udacity is great! :)"/>
    <m/>
  </r>
  <r>
    <n v="247"/>
    <n v="247"/>
    <x v="1"/>
    <x v="0"/>
    <x v="0"/>
    <x v="0"/>
    <m/>
    <m/>
    <d v="1986-05-18T00:00:00"/>
    <x v="236"/>
    <n v="8"/>
    <n v="30"/>
    <x v="5"/>
    <n v="3"/>
    <s v="Japan"/>
    <n v="0"/>
    <s v="hoodie"/>
    <m/>
    <s v="â€œA quality life demands quality questionsâ€"/>
    <m/>
    <x v="0"/>
    <s v="Software Engineer"/>
    <m/>
    <x v="1"/>
    <m/>
    <s v="Electronics"/>
    <m/>
    <n v="6"/>
    <s v="Seagate Technology"/>
    <s v="Masters"/>
    <x v="0"/>
    <m/>
    <x v="1"/>
    <m/>
    <x v="0"/>
    <m/>
    <s v="Self-Driving Car Engineer"/>
    <m/>
    <m/>
    <m/>
    <s v="Forums"/>
    <m/>
    <x v="1"/>
    <n v="10"/>
    <m/>
    <n v="10"/>
    <n v="30"/>
    <s v="Focus, make notes and study hard!"/>
    <s v="Google"/>
    <m/>
    <n v="10"/>
    <s v="Have a more engaging career service, I would pay to get hired because Udacity knows the value of my projects"/>
    <m/>
    <m/>
    <m/>
  </r>
  <r>
    <n v="248"/>
    <n v="248"/>
    <x v="1"/>
    <x v="0"/>
    <x v="1"/>
    <x v="1"/>
    <m/>
    <m/>
    <d v="1984-08-28T00:00:00"/>
    <x v="237"/>
    <n v="6"/>
    <n v="2"/>
    <x v="5"/>
    <n v="5"/>
    <s v="China"/>
    <n v="0"/>
    <s v="hoodie"/>
    <m/>
    <s v="â€Math - all the cool kids are doing itâ€"/>
    <m/>
    <x v="1"/>
    <m/>
    <m/>
    <x v="3"/>
    <m/>
    <m/>
    <m/>
    <m/>
    <m/>
    <s v="Bachelors"/>
    <x v="0"/>
    <m/>
    <x v="1"/>
    <m/>
    <x v="0"/>
    <m/>
    <m/>
    <m/>
    <m/>
    <m/>
    <s v="Stack Overflow"/>
    <m/>
    <x v="5"/>
    <m/>
    <m/>
    <n v="8"/>
    <n v="80"/>
    <s v="Be patient"/>
    <s v="Twitter"/>
    <m/>
    <n v="10"/>
    <s v="I cannot think of something"/>
    <s v="Computational Mathematics"/>
    <m/>
    <m/>
  </r>
  <r>
    <n v="249"/>
    <n v="249"/>
    <x v="0"/>
    <x v="1"/>
    <x v="0"/>
    <x v="0"/>
    <s v="General interest in the topic (personal growth and enrichment)"/>
    <m/>
    <d v="1992-10-01T00:00:00"/>
    <x v="238"/>
    <n v="10"/>
    <n v="60"/>
    <x v="1"/>
    <n v="0"/>
    <s v="India"/>
    <n v="0"/>
    <m/>
    <s v="Self-driving toy car...."/>
    <m/>
    <s v="Watch and learn"/>
    <x v="1"/>
    <m/>
    <m/>
    <x v="3"/>
    <m/>
    <m/>
    <m/>
    <m/>
    <m/>
    <s v="Masters"/>
    <x v="0"/>
    <m/>
    <x v="0"/>
    <m/>
    <x v="0"/>
    <s v="Deep Learning Foundations"/>
    <m/>
    <m/>
    <m/>
    <m/>
    <s v="Stack Overflow"/>
    <m/>
    <x v="2"/>
    <m/>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n v="250"/>
    <x v="1"/>
    <x v="0"/>
    <x v="0"/>
    <x v="0"/>
    <s v="General interest in the topic (personal growth and enrichment)"/>
    <m/>
    <d v="1996-02-11T00:00:00"/>
    <x v="239"/>
    <n v="8"/>
    <n v="30"/>
    <x v="1"/>
    <n v="15"/>
    <s v="Japan"/>
    <n v="1"/>
    <s v="t-shirt"/>
    <m/>
    <s v="â€Math - all the cool kids are doing itâ€"/>
    <m/>
    <x v="0"/>
    <s v="Co-founder (or solo founder)"/>
    <m/>
    <x v="6"/>
    <m/>
    <s v="Technology &amp; Internet"/>
    <m/>
    <n v="2"/>
    <s v="WeLoveMail"/>
    <s v="Nanodegree Program"/>
    <x v="0"/>
    <m/>
    <x v="1"/>
    <m/>
    <x v="1"/>
    <m/>
    <m/>
    <m/>
    <m/>
    <m/>
    <s v="Stack Overflow"/>
    <m/>
    <x v="1"/>
    <n v="15"/>
    <m/>
    <n v="10"/>
    <n v="120"/>
    <s v="Put in the hours regularly every day. Even if it's less than an hour. Most importantly, do the things. Don't just read and watch, do things! Test and learn."/>
    <s v="Google"/>
    <m/>
    <n v="10"/>
    <s v="Collect all recommended readings in each course, blogposts, articles etc on one place. Instead od going through the videos to find where a particular blogpost was mentioned."/>
    <s v="Math nanodegree"/>
    <s v="You rock! I love what you're doing."/>
    <m/>
  </r>
  <r>
    <n v="251"/>
    <n v="251"/>
    <x v="0"/>
    <x v="1"/>
    <x v="0"/>
    <x v="0"/>
    <s v="General interest in the topic (personal growth and enrichment)"/>
    <m/>
    <d v="1981-11-10T00:00:00"/>
    <x v="240"/>
    <n v="8"/>
    <n v="60"/>
    <x v="5"/>
    <n v="60"/>
    <s v="China"/>
    <n v="0"/>
    <s v="hoodie"/>
    <m/>
    <s v="â€Math - all the cool kids are doing itâ€"/>
    <m/>
    <x v="0"/>
    <s v="Software Engineer"/>
    <m/>
    <x v="0"/>
    <m/>
    <s v="Technology &amp; Internet"/>
    <m/>
    <n v="14"/>
    <m/>
    <s v="Masters"/>
    <x v="0"/>
    <m/>
    <x v="0"/>
    <m/>
    <x v="0"/>
    <s v="Deep Learning Foundations"/>
    <m/>
    <m/>
    <m/>
    <m/>
    <s v="Slack Channel"/>
    <m/>
    <x v="6"/>
    <m/>
    <n v="4"/>
    <m/>
    <n v="8"/>
    <s v="Schedule time for it and stick to the schedule: don't put it off."/>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2"/>
    <n v="252"/>
    <x v="1"/>
    <x v="0"/>
    <x v="0"/>
    <x v="0"/>
    <s v="General interest in the topic (personal growth and enrichment)"/>
    <m/>
    <d v="1971-08-20T00:00:00"/>
    <x v="241"/>
    <n v="8"/>
    <n v="0"/>
    <x v="6"/>
    <n v="12"/>
    <s v="Russia"/>
    <n v="0"/>
    <s v="t-shirt"/>
    <m/>
    <s v="â€œData is the new bacon&quot;"/>
    <m/>
    <x v="1"/>
    <m/>
    <m/>
    <x v="3"/>
    <m/>
    <m/>
    <m/>
    <m/>
    <m/>
    <s v="Masters"/>
    <x v="0"/>
    <m/>
    <x v="0"/>
    <m/>
    <x v="0"/>
    <s v="Deep Learning Foundations"/>
    <m/>
    <m/>
    <m/>
    <m/>
    <s v="Forums"/>
    <m/>
    <x v="5"/>
    <m/>
    <m/>
    <n v="40"/>
    <n v="40"/>
    <s v="Check out the prerequisites and fill in the gaps with supplemental courses, peruse the forum and reach out for help there, try to stay on track with the suggested deadlines and be prepared to spend a lot of time on projects"/>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n v="253"/>
    <n v="253"/>
    <x v="1"/>
    <x v="0"/>
    <x v="0"/>
    <x v="0"/>
    <s v="General interest in the topic (personal growth and enrichment)"/>
    <m/>
    <d v="1987-06-22T00:00:00"/>
    <x v="242"/>
    <n v="7"/>
    <n v="0"/>
    <x v="2"/>
    <n v="18"/>
    <s v="Mexico"/>
    <n v="1"/>
    <s v="hoodie"/>
    <m/>
    <m/>
    <s v="Data speaks "/>
    <x v="0"/>
    <m/>
    <s v="Musician"/>
    <x v="3"/>
    <s v="Co-owner, bassist"/>
    <s v="Entertainment &amp; Leisure"/>
    <m/>
    <n v="12"/>
    <s v="TDWP LLC."/>
    <s v="Nanodegree Program"/>
    <x v="0"/>
    <m/>
    <x v="1"/>
    <m/>
    <x v="0"/>
    <m/>
    <m/>
    <m/>
    <m/>
    <m/>
    <s v="Stack Overflow"/>
    <m/>
    <x v="1"/>
    <n v="12"/>
    <n v="6"/>
    <m/>
    <n v="14"/>
    <s v="Review all preliminary skills required for the program before beginning the nanodegree. (Review statistics concepts, programming languages, etc)"/>
    <s v="Google"/>
    <m/>
    <n v="8"/>
    <s v="Work with schools more often toward providing accredited programs. (Like your Georgia Tech x Udacity OMCS). -I hope to enroll once I finish my BS!! "/>
    <s v="Research methology, operations research, probability theory, multivariable calculus, tableau"/>
    <s v="I â¤ï¸ Udacity!"/>
    <m/>
  </r>
  <r>
    <n v="254"/>
    <n v="254"/>
    <x v="0"/>
    <x v="1"/>
    <x v="1"/>
    <x v="1"/>
    <s v="General interest in the topic (personal growth and enrichment)"/>
    <m/>
    <d v="1993-09-23T00:00:00"/>
    <x v="243"/>
    <n v="7"/>
    <n v="0"/>
    <x v="13"/>
    <n v="10"/>
    <s v="India"/>
    <n v="1"/>
    <s v="t-shirt"/>
    <m/>
    <s v="â€œData is the new bacon&quot;"/>
    <m/>
    <x v="0"/>
    <s v="Software Engineer"/>
    <m/>
    <x v="1"/>
    <m/>
    <s v="Technology &amp; Internet"/>
    <m/>
    <n v="2"/>
    <s v="Cecropia"/>
    <s v="Bachelors"/>
    <x v="0"/>
    <m/>
    <x v="0"/>
    <m/>
    <x v="0"/>
    <s v="Deep Learning Foundations"/>
    <m/>
    <m/>
    <m/>
    <m/>
    <s v="Stack Overflow"/>
    <m/>
    <x v="6"/>
    <m/>
    <n v="4"/>
    <m/>
    <n v="5"/>
    <s v="Make a schedule and stick to it"/>
    <s v="Google"/>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n v="255"/>
    <n v="255"/>
    <x v="1"/>
    <x v="0"/>
    <x v="0"/>
    <x v="1"/>
    <m/>
    <m/>
    <d v="1979-04-28T00:00:00"/>
    <x v="244"/>
    <n v="6"/>
    <n v="45"/>
    <x v="2"/>
    <n v="5"/>
    <s v="France"/>
    <n v="1"/>
    <s v="t-shirt"/>
    <m/>
    <s v="â€Math - all the cool kids are doing itâ€"/>
    <m/>
    <x v="0"/>
    <s v="Data Analyst"/>
    <m/>
    <x v="1"/>
    <m/>
    <s v="Healthcare and Pharmaceuticals"/>
    <m/>
    <n v="8"/>
    <s v="New york presbyterian"/>
    <s v="Masters"/>
    <x v="0"/>
    <m/>
    <x v="0"/>
    <m/>
    <x v="0"/>
    <s v="Deep Learning Foundations"/>
    <m/>
    <m/>
    <m/>
    <m/>
    <s v="Live Help"/>
    <m/>
    <x v="5"/>
    <m/>
    <n v="4"/>
    <m/>
    <n v="5"/>
    <s v="Make sure it is the only thing you are doing so you can give it the proper time commitment it deserves. "/>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n v="256"/>
    <x v="1"/>
    <x v="1"/>
    <x v="0"/>
    <x v="0"/>
    <s v="General interest in the topic (personal growth and enrichment)"/>
    <m/>
    <d v="1968-10-19T00:00:00"/>
    <x v="245"/>
    <n v="8"/>
    <n v="0"/>
    <x v="1"/>
    <n v="50"/>
    <s v="UK"/>
    <n v="1"/>
    <s v="backpack"/>
    <m/>
    <m/>
    <s v="Learn more. Do more. Be more."/>
    <x v="1"/>
    <m/>
    <m/>
    <x v="3"/>
    <m/>
    <m/>
    <m/>
    <m/>
    <m/>
    <s v="Masters"/>
    <x v="0"/>
    <m/>
    <x v="0"/>
    <m/>
    <x v="0"/>
    <s v="Deep Learning Foundations"/>
    <m/>
    <m/>
    <m/>
    <s v="iOS Developer and Full Stack Web Developer"/>
    <s v="Forums"/>
    <m/>
    <x v="2"/>
    <m/>
    <m/>
    <n v="10"/>
    <n v="24"/>
    <s v="Every Sunday, schedule work time for the week in your calendar and commit to that schedule"/>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7"/>
    <n v="257"/>
    <x v="1"/>
    <x v="0"/>
    <x v="0"/>
    <x v="0"/>
    <m/>
    <m/>
    <d v="1986-07-23T00:00:00"/>
    <x v="246"/>
    <n v="6"/>
    <n v="2"/>
    <x v="16"/>
    <n v="10"/>
    <s v="Spain"/>
    <n v="1"/>
    <s v="backpack"/>
    <m/>
    <s v="â€œMachine learning for lifeâ€"/>
    <m/>
    <x v="0"/>
    <s v="Software Engineer"/>
    <m/>
    <x v="7"/>
    <m/>
    <s v="Government"/>
    <m/>
    <n v="10"/>
    <s v="Eicon"/>
    <s v="Masters"/>
    <x v="0"/>
    <m/>
    <x v="0"/>
    <m/>
    <x v="0"/>
    <s v="Deep Learning Foundations"/>
    <m/>
    <m/>
    <m/>
    <s v="Intro do Data Science"/>
    <s v="Forums"/>
    <m/>
    <x v="3"/>
    <m/>
    <n v="1"/>
    <m/>
    <n v="3"/>
    <s v="When you are not watching the videos of the nanodegree program, go apply what you have learned somewhere, creating projects of your own, contributing to open source projects, etc..."/>
    <s v="Google"/>
    <m/>
    <n v="10"/>
    <s v="Nothing at all. I love udacity"/>
    <s v="A focused course about Reinforced Learning"/>
    <s v="Keep on going. I love the model, the classes and the subjects on the nanodegree programs. My only regret is not having enough time to do all the classes :D"/>
    <m/>
  </r>
  <r>
    <n v="258"/>
    <n v="258"/>
    <x v="1"/>
    <x v="1"/>
    <x v="0"/>
    <x v="0"/>
    <s v="General interest in the topic (personal growth and enrichment)"/>
    <m/>
    <d v="1983-11-26T00:00:00"/>
    <x v="247"/>
    <n v="7"/>
    <n v="15"/>
    <x v="9"/>
    <n v="12"/>
    <s v="France"/>
    <n v="0"/>
    <s v="jacket (brand is TBD... probably Patagonia)"/>
    <m/>
    <s v="â€œA quality life demands quality questionsâ€"/>
    <m/>
    <x v="0"/>
    <s v="Software Engineer"/>
    <m/>
    <x v="1"/>
    <m/>
    <s v="Food &amp; Beverages"/>
    <m/>
    <n v="5"/>
    <s v="Applied Vision Corporation"/>
    <s v="Masters"/>
    <x v="0"/>
    <m/>
    <x v="0"/>
    <m/>
    <x v="1"/>
    <m/>
    <m/>
    <m/>
    <m/>
    <m/>
    <s v="Forums"/>
    <m/>
    <x v="6"/>
    <m/>
    <n v="6"/>
    <m/>
    <n v="10"/>
    <s v="Watch the videos at least twice and get comfortable looking for information on the forums and elsewhere onlin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n v="259"/>
    <x v="0"/>
    <x v="0"/>
    <x v="1"/>
    <x v="1"/>
    <s v="General interest in the topic (personal growth and enrichment)"/>
    <m/>
    <d v="1994-06-19T00:00:00"/>
    <x v="248"/>
    <n v="5"/>
    <n v="0"/>
    <x v="10"/>
    <n v="5"/>
    <s v="Argentina"/>
    <n v="0"/>
    <s v="backpack"/>
    <m/>
    <s v="â€œA quality life demands quality questionsâ€"/>
    <m/>
    <x v="0"/>
    <s v="Educator / Instructor"/>
    <m/>
    <x v="1"/>
    <m/>
    <s v="Education"/>
    <m/>
    <n v="1"/>
    <s v="Udacity"/>
    <s v="Bachelors"/>
    <x v="0"/>
    <m/>
    <x v="1"/>
    <m/>
    <x v="0"/>
    <m/>
    <m/>
    <m/>
    <m/>
    <m/>
    <s v="Forums"/>
    <m/>
    <x v="5"/>
    <m/>
    <n v="5"/>
    <m/>
    <n v="20"/>
    <s v="Keep working consistently, you will surely attain your goal. :D"/>
    <m/>
    <s v="class-central"/>
    <n v="10"/>
    <s v="Live Help is a great thing. Try to implement it for all NDs. "/>
    <s v="Writing a Research Paper"/>
    <s v="Keep adding new NDs. :D"/>
    <m/>
  </r>
  <r>
    <n v="260"/>
    <n v="260"/>
    <x v="0"/>
    <x v="0"/>
    <x v="0"/>
    <x v="0"/>
    <s v="General interest in the topic (personal growth and enrichment)"/>
    <m/>
    <d v="1981-03-20T00:00:00"/>
    <x v="249"/>
    <n v="6"/>
    <n v="90"/>
    <x v="2"/>
    <n v="5"/>
    <s v="Singapore"/>
    <n v="1"/>
    <s v="t-shirt"/>
    <m/>
    <s v="â€œA quality life demands quality questionsâ€"/>
    <m/>
    <x v="0"/>
    <s v="Product Management/Project Management"/>
    <m/>
    <x v="0"/>
    <m/>
    <s v="Technology &amp; Internet"/>
    <m/>
    <n v="14"/>
    <s v="Amazon"/>
    <s v="Masters"/>
    <x v="0"/>
    <m/>
    <x v="0"/>
    <m/>
    <x v="0"/>
    <s v="Deep Learning Foundations"/>
    <m/>
    <m/>
    <m/>
    <m/>
    <s v="Forums"/>
    <m/>
    <x v="4"/>
    <m/>
    <n v="2"/>
    <m/>
    <n v="60"/>
    <s v="Go through suggested readings "/>
    <s v="Google"/>
    <m/>
    <n v="10"/>
    <s v="More complex projects. Courses on optimization -LP,MIP"/>
    <s v="Optimization basics "/>
    <s v="None "/>
    <m/>
  </r>
  <r>
    <n v="261"/>
    <n v="261"/>
    <x v="1"/>
    <x v="1"/>
    <x v="0"/>
    <x v="1"/>
    <s v="General interest in the topic (personal growth and enrichment)"/>
    <m/>
    <d v="1989-09-14T00:00:00"/>
    <x v="250"/>
    <n v="7"/>
    <n v="90"/>
    <x v="14"/>
    <n v="6"/>
    <s v="France"/>
    <n v="1"/>
    <s v="hoodie"/>
    <m/>
    <s v="â€œA quality life demands quality questionsâ€"/>
    <m/>
    <x v="0"/>
    <s v="Data Analyst"/>
    <m/>
    <x v="1"/>
    <m/>
    <s v="Healthcare and Pharmaceuticals"/>
    <m/>
    <n v="3"/>
    <s v="Virginia Mason Medical Center"/>
    <s v="Bachelors"/>
    <x v="0"/>
    <m/>
    <x v="1"/>
    <m/>
    <x v="0"/>
    <m/>
    <m/>
    <m/>
    <m/>
    <m/>
    <s v="Forums"/>
    <m/>
    <x v="5"/>
    <m/>
    <n v="4"/>
    <m/>
    <n v="25"/>
    <s v="Do something every day"/>
    <m/>
    <s v="Quora"/>
    <n v="10"/>
    <s v="Udacity is perfect"/>
    <s v="Project ideas that I can work on after graduating"/>
    <s v="I love the website UI"/>
    <m/>
  </r>
  <r>
    <n v="262"/>
    <n v="262"/>
    <x v="0"/>
    <x v="0"/>
    <x v="1"/>
    <x v="0"/>
    <m/>
    <m/>
    <d v="1991-08-25T00:00:00"/>
    <x v="251"/>
    <n v="8"/>
    <n v="100"/>
    <x v="5"/>
    <n v="20"/>
    <s v="Argentina"/>
    <n v="0"/>
    <s v="t-shirt"/>
    <m/>
    <s v="â€œMachine learning for lifeâ€"/>
    <m/>
    <x v="1"/>
    <m/>
    <m/>
    <x v="3"/>
    <m/>
    <m/>
    <m/>
    <m/>
    <m/>
    <s v="Bachelors"/>
    <x v="0"/>
    <m/>
    <x v="0"/>
    <s v="Machine Learning Engineer"/>
    <x v="0"/>
    <m/>
    <m/>
    <m/>
    <m/>
    <m/>
    <s v="Stack Overflow"/>
    <m/>
    <x v="1"/>
    <n v="10"/>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m/>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n v="263"/>
    <x v="0"/>
    <x v="1"/>
    <x v="0"/>
    <x v="0"/>
    <s v="General interest in the topic (personal growth and enrichment)"/>
    <m/>
    <d v="1987-07-28T00:00:00"/>
    <x v="252"/>
    <n v="6"/>
    <n v="15"/>
    <x v="6"/>
    <n v="4"/>
    <s v="Argentina"/>
    <n v="0"/>
    <s v="t-shirt"/>
    <m/>
    <s v="â€œMachine learning for lifeâ€"/>
    <m/>
    <x v="0"/>
    <m/>
    <s v="IT Professional"/>
    <x v="2"/>
    <m/>
    <s v="Education"/>
    <m/>
    <n v="9"/>
    <s v="Newark Unified School District"/>
    <s v="Associates"/>
    <x v="0"/>
    <m/>
    <x v="0"/>
    <m/>
    <x v="0"/>
    <s v="Deep Learning Foundations"/>
    <m/>
    <m/>
    <m/>
    <m/>
    <s v="Forums"/>
    <m/>
    <x v="3"/>
    <m/>
    <n v="5"/>
    <m/>
    <n v="4"/>
    <s v="Research via the forums/Slack/Google helps a lot when you get stuck."/>
    <m/>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n v="264"/>
    <n v="264"/>
    <x v="1"/>
    <x v="1"/>
    <x v="0"/>
    <x v="0"/>
    <s v="General interest in the topic (personal growth and enrichment)"/>
    <m/>
    <d v="1982-03-02T00:00:00"/>
    <x v="253"/>
    <n v="6"/>
    <n v="2"/>
    <x v="2"/>
    <n v="32"/>
    <s v="Singapore"/>
    <n v="0"/>
    <s v="jacket (brand is TBD... probably Patagonia)"/>
    <m/>
    <s v="â€œA quality life demands quality questionsâ€"/>
    <m/>
    <x v="0"/>
    <s v="Data Scientist"/>
    <m/>
    <x v="1"/>
    <m/>
    <s v="Technology &amp; Internet"/>
    <m/>
    <n v="3"/>
    <s v="Intuit"/>
    <s v="PhD"/>
    <x v="0"/>
    <m/>
    <x v="0"/>
    <m/>
    <x v="0"/>
    <s v="Deep Learning Foundations"/>
    <m/>
    <m/>
    <m/>
    <m/>
    <s v="Slack Channel"/>
    <m/>
    <x v="2"/>
    <m/>
    <n v="5"/>
    <m/>
    <n v="10"/>
    <s v="Jump in!"/>
    <s v="Google"/>
    <m/>
    <n v="9"/>
    <s v="In person sessions"/>
    <s v="Affective computing"/>
    <m/>
    <m/>
  </r>
  <r>
    <n v="265"/>
    <n v="265"/>
    <x v="1"/>
    <x v="1"/>
    <x v="0"/>
    <x v="0"/>
    <m/>
    <m/>
    <d v="1987-11-24T00:00:00"/>
    <x v="254"/>
    <n v="8"/>
    <n v="15"/>
    <x v="6"/>
    <n v="3"/>
    <s v="Singapore"/>
    <n v="0"/>
    <s v="backpack"/>
    <m/>
    <s v="â€Math - all the cool kids are doing itâ€"/>
    <m/>
    <x v="0"/>
    <s v="Data Scientist"/>
    <m/>
    <x v="1"/>
    <m/>
    <s v="Electronics"/>
    <m/>
    <n v="3"/>
    <s v="Philips"/>
    <s v="Masters"/>
    <x v="0"/>
    <m/>
    <x v="0"/>
    <s v="Machine Learning Engineer"/>
    <x v="0"/>
    <m/>
    <m/>
    <m/>
    <m/>
    <m/>
    <s v="Forums"/>
    <m/>
    <x v="5"/>
    <m/>
    <n v="6"/>
    <m/>
    <n v="8"/>
    <s v="Study in small and frequent sessions"/>
    <s v="Google"/>
    <m/>
    <n v="10"/>
    <s v="nothings comes to mind"/>
    <m/>
    <s v="Udacity is great, keep up the good work!"/>
    <m/>
  </r>
  <r>
    <n v="266"/>
    <n v="266"/>
    <x v="1"/>
    <x v="1"/>
    <x v="0"/>
    <x v="0"/>
    <s v="General interest in the topic (personal growth and enrichment)"/>
    <m/>
    <d v="1985-07-25T00:00:00"/>
    <x v="255"/>
    <n v="6"/>
    <n v="270"/>
    <x v="7"/>
    <n v="2"/>
    <s v="Mexico"/>
    <n v="0"/>
    <s v="hoodie"/>
    <m/>
    <s v="â€œA quality life demands quality questionsâ€"/>
    <m/>
    <x v="0"/>
    <s v="Software Engineer"/>
    <m/>
    <x v="1"/>
    <m/>
    <s v="Insurance"/>
    <m/>
    <n v="7"/>
    <s v="NTT Data"/>
    <s v="Masters"/>
    <x v="0"/>
    <m/>
    <x v="1"/>
    <m/>
    <x v="0"/>
    <m/>
    <m/>
    <m/>
    <m/>
    <s v="Android Development"/>
    <s v="Stack Overflow"/>
    <m/>
    <x v="5"/>
    <m/>
    <n v="4"/>
    <m/>
    <n v="100"/>
    <s v="Try to understand the intricacies of the material rather than going for rote learning"/>
    <s v="Friend / word of mouth"/>
    <m/>
    <n v="8"/>
    <s v="Assignment of mentors to help when students are stuck"/>
    <m/>
    <m/>
    <m/>
  </r>
  <r>
    <n v="267"/>
    <n v="267"/>
    <x v="1"/>
    <x v="0"/>
    <x v="0"/>
    <x v="0"/>
    <m/>
    <m/>
    <d v="1996-07-28T00:00:00"/>
    <x v="256"/>
    <n v="6"/>
    <n v="20"/>
    <x v="6"/>
    <n v="10"/>
    <s v="US"/>
    <n v="0"/>
    <s v="t-shirt"/>
    <m/>
    <s v="â€œMachine learning for lifeâ€"/>
    <m/>
    <x v="1"/>
    <m/>
    <m/>
    <x v="3"/>
    <m/>
    <m/>
    <m/>
    <m/>
    <m/>
    <s v="Bachelors"/>
    <x v="0"/>
    <m/>
    <x v="0"/>
    <m/>
    <x v="0"/>
    <m/>
    <m/>
    <m/>
    <s v="None"/>
    <m/>
    <m/>
    <m/>
    <x v="1"/>
    <m/>
    <m/>
    <m/>
    <m/>
    <m/>
    <s v="Google"/>
    <m/>
    <n v="10"/>
    <s v="Include more mathematics for a ground level understanding in Nanodegrees."/>
    <s v="A mathematics nanodegree"/>
    <s v="You guys are awesome!!"/>
    <m/>
  </r>
  <r>
    <n v="268"/>
    <n v="268"/>
    <x v="0"/>
    <x v="1"/>
    <x v="1"/>
    <x v="0"/>
    <s v="General interest in the topic (personal growth and enrichment)"/>
    <m/>
    <d v="1987-10-07T00:00:00"/>
    <x v="257"/>
    <n v="6"/>
    <n v="60"/>
    <x v="11"/>
    <n v="4"/>
    <s v="Japan"/>
    <n v="1"/>
    <s v="t-shirt"/>
    <m/>
    <s v="â€œMachine learning for lifeâ€"/>
    <m/>
    <x v="0"/>
    <s v="Research"/>
    <m/>
    <x v="3"/>
    <s v="PostDoc"/>
    <m/>
    <s v="Citizen Science/Astrophysics"/>
    <n v="7"/>
    <s v="University of Minnesota/Zooniverse"/>
    <s v="PhD"/>
    <x v="0"/>
    <m/>
    <x v="0"/>
    <m/>
    <x v="0"/>
    <m/>
    <m/>
    <m/>
    <s v="None"/>
    <m/>
    <m/>
    <m/>
    <x v="1"/>
    <m/>
    <m/>
    <m/>
    <m/>
    <m/>
    <s v="Google"/>
    <m/>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69"/>
    <n v="269"/>
    <x v="0"/>
    <x v="0"/>
    <x v="0"/>
    <x v="1"/>
    <s v="General interest in the topic (personal growth and enrichment)"/>
    <m/>
    <d v="1961-09-24T00:00:00"/>
    <x v="258"/>
    <n v="6"/>
    <n v="0"/>
    <x v="14"/>
    <n v="26"/>
    <s v="US"/>
    <n v="1"/>
    <s v="backpack"/>
    <m/>
    <s v="â€œMachine learning for lifeâ€"/>
    <m/>
    <x v="0"/>
    <s v="Self employed"/>
    <m/>
    <x v="4"/>
    <m/>
    <s v="Electronics"/>
    <m/>
    <n v="33"/>
    <s v="Ing.Buero fuer Automation"/>
    <s v="Bachelors"/>
    <x v="0"/>
    <m/>
    <x v="0"/>
    <m/>
    <x v="0"/>
    <s v="Deep Learning Foundations"/>
    <m/>
    <m/>
    <m/>
    <m/>
    <s v="Slack Channel"/>
    <m/>
    <x v="1"/>
    <n v="20"/>
    <m/>
    <n v="10"/>
    <n v="36"/>
    <s v="Never give up, advance by working hard."/>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n v="270"/>
    <x v="0"/>
    <x v="0"/>
    <x v="0"/>
    <x v="1"/>
    <s v="General interest in the topic (personal growth and enrichment)"/>
    <m/>
    <d v="1990-05-03T00:00:00"/>
    <x v="259"/>
    <n v="6"/>
    <n v="30"/>
    <x v="1"/>
    <n v="10"/>
    <s v="Singapore"/>
    <n v="1"/>
    <s v="shoes (brand is TBDâ€¦ probably Adidas or Puma)"/>
    <m/>
    <s v="â€œData is the new bacon&quot;"/>
    <m/>
    <x v="0"/>
    <s v="Customer Service"/>
    <m/>
    <x v="1"/>
    <m/>
    <s v="Technology &amp; Internet"/>
    <m/>
    <n v="3"/>
    <s v="Rbc"/>
    <s v="Bachelors"/>
    <x v="0"/>
    <m/>
    <x v="1"/>
    <s v="Machine Learning Engineer"/>
    <x v="0"/>
    <m/>
    <m/>
    <m/>
    <m/>
    <m/>
    <s v="Stack Overflow"/>
    <m/>
    <x v="4"/>
    <m/>
    <n v="2"/>
    <m/>
    <n v="20"/>
    <s v="Just keep on trying. "/>
    <s v="Google"/>
    <m/>
    <n v="7"/>
    <s v="Get creativity groups together "/>
    <s v="C++"/>
    <s v="Nope"/>
    <m/>
  </r>
  <r>
    <n v="271"/>
    <n v="271"/>
    <x v="1"/>
    <x v="1"/>
    <x v="0"/>
    <x v="0"/>
    <s v="General interest in the topic (personal growth and enrichment)"/>
    <m/>
    <d v="1975-09-19T00:00:00"/>
    <x v="260"/>
    <n v="8"/>
    <n v="0"/>
    <x v="5"/>
    <n v="10"/>
    <s v="Argentina"/>
    <n v="1"/>
    <s v="t-shirt"/>
    <m/>
    <s v="â€œMachine learning for lifeâ€"/>
    <m/>
    <x v="0"/>
    <s v="Co-founder (or solo founder)"/>
    <m/>
    <x v="6"/>
    <m/>
    <s v="Technology &amp; Internet"/>
    <m/>
    <n v="18"/>
    <s v="Persice"/>
    <s v="Masters"/>
    <x v="0"/>
    <m/>
    <x v="0"/>
    <m/>
    <x v="0"/>
    <s v="Deep Learning Foundations"/>
    <m/>
    <m/>
    <m/>
    <m/>
    <s v="Stack Overflow"/>
    <m/>
    <x v="6"/>
    <m/>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n v="272"/>
    <x v="0"/>
    <x v="0"/>
    <x v="0"/>
    <x v="0"/>
    <s v="General interest in the topic (personal growth and enrichment)"/>
    <m/>
    <d v="1984-03-30T00:00:00"/>
    <x v="261"/>
    <n v="8"/>
    <n v="0"/>
    <x v="5"/>
    <n v="2"/>
    <s v="Argentina"/>
    <n v="0"/>
    <s v="hat"/>
    <m/>
    <s v="â€Math - all the cool kids are doing itâ€"/>
    <m/>
    <x v="0"/>
    <s v="Software Engineer"/>
    <m/>
    <x v="1"/>
    <m/>
    <s v="Technology &amp; Internet"/>
    <m/>
    <n v="14"/>
    <s v="BeeLiked"/>
    <s v="Bachelors"/>
    <x v="0"/>
    <m/>
    <x v="0"/>
    <m/>
    <x v="0"/>
    <s v="Deep Learning Foundations"/>
    <m/>
    <m/>
    <m/>
    <m/>
    <s v="Forums"/>
    <m/>
    <x v="5"/>
    <m/>
    <n v="2"/>
    <m/>
    <n v="12"/>
    <s v="Practice a lot from scratch without the ready made Jupiter Notebooks"/>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3"/>
    <n v="273"/>
    <x v="0"/>
    <x v="0"/>
    <x v="0"/>
    <x v="0"/>
    <s v="General interest in the topic (personal growth and enrichment)"/>
    <m/>
    <d v="1988-08-01T00:00:00"/>
    <x v="262"/>
    <n v="7"/>
    <n v="50"/>
    <x v="5"/>
    <n v="10"/>
    <s v="Russia"/>
    <n v="0"/>
    <s v="t-shirt"/>
    <m/>
    <s v="â€œMachine learning for lifeâ€"/>
    <m/>
    <x v="0"/>
    <s v="Software Engineer"/>
    <m/>
    <x v="1"/>
    <m/>
    <s v="Healthcare and Pharmaceuticals"/>
    <m/>
    <n v="7"/>
    <m/>
    <s v="Masters"/>
    <x v="0"/>
    <m/>
    <x v="0"/>
    <s v="Machine Learning Engineer"/>
    <x v="0"/>
    <m/>
    <m/>
    <m/>
    <m/>
    <m/>
    <s v="Forums"/>
    <m/>
    <x v="4"/>
    <m/>
    <n v="2"/>
    <m/>
    <n v="8"/>
    <s v="Make sure you are able reserve enough time for the program."/>
    <s v="Friend / word of mouth"/>
    <m/>
    <n v="10"/>
    <s v="Make courses more coherent. Switch from topic to topic was sometimes confusing, I was not sure if I missed module or lecture."/>
    <m/>
    <m/>
    <m/>
  </r>
  <r>
    <n v="274"/>
    <n v="274"/>
    <x v="0"/>
    <x v="1"/>
    <x v="0"/>
    <x v="0"/>
    <s v="General interest in the topic (personal growth and enrichment)"/>
    <m/>
    <d v="1988-12-15T00:00:00"/>
    <x v="263"/>
    <n v="7"/>
    <n v="120"/>
    <x v="16"/>
    <n v="6"/>
    <s v="Japan"/>
    <n v="1"/>
    <s v="t-shirt"/>
    <m/>
    <s v="â€œData is the new bacon&quot;"/>
    <m/>
    <x v="0"/>
    <s v="Software Engineer"/>
    <m/>
    <x v="1"/>
    <m/>
    <s v="Technology &amp; Internet"/>
    <m/>
    <n v="3"/>
    <s v="AP Origin"/>
    <s v="Bachelors"/>
    <x v="0"/>
    <m/>
    <x v="0"/>
    <m/>
    <x v="0"/>
    <s v="Deep Learning Foundations"/>
    <m/>
    <m/>
    <m/>
    <m/>
    <s v="Forums"/>
    <m/>
    <x v="5"/>
    <m/>
    <n v="3"/>
    <m/>
    <n v="72"/>
    <s v="Don't give up and always ask questions."/>
    <s v="Facebook"/>
    <m/>
    <n v="9"/>
    <s v="Lower the costs of school fees"/>
    <s v="Augmented Reality"/>
    <s v="Cool classroom after the revamp!"/>
    <m/>
  </r>
  <r>
    <n v="275"/>
    <n v="275"/>
    <x v="0"/>
    <x v="1"/>
    <x v="0"/>
    <x v="0"/>
    <m/>
    <m/>
    <d v="1985-10-15T00:00:00"/>
    <x v="264"/>
    <n v="7"/>
    <n v="30"/>
    <x v="16"/>
    <n v="5"/>
    <s v="Spain"/>
    <n v="0"/>
    <s v="hoodie"/>
    <m/>
    <s v="â€œData is the new bacon&quot;"/>
    <m/>
    <x v="0"/>
    <s v="Data Analyst"/>
    <m/>
    <x v="1"/>
    <m/>
    <s v="Insurance"/>
    <m/>
    <n v="4"/>
    <s v="Assurant"/>
    <s v="Masters"/>
    <x v="1"/>
    <s v="Business Analyst"/>
    <x v="0"/>
    <m/>
    <x v="0"/>
    <m/>
    <m/>
    <m/>
    <m/>
    <m/>
    <s v="Mentor Help (classroom or 1:1 mentors)"/>
    <m/>
    <x v="4"/>
    <m/>
    <n v="5"/>
    <m/>
    <n v="60"/>
    <s v="If the directions are vague, just submit the project and reviewer will clarify what you need to do."/>
    <s v="Google"/>
    <m/>
    <n v="7"/>
    <s v="Depends on nanodegree. "/>
    <s v="Expand python learning. Maybe text analytics"/>
    <s v="Nope"/>
    <m/>
  </r>
  <r>
    <n v="276"/>
    <n v="276"/>
    <x v="1"/>
    <x v="0"/>
    <x v="0"/>
    <x v="0"/>
    <m/>
    <m/>
    <d v="1989-04-06T00:00:00"/>
    <x v="265"/>
    <n v="8"/>
    <n v="60"/>
    <x v="13"/>
    <n v="3"/>
    <s v="UK"/>
    <n v="1"/>
    <s v="jacket (brand is TBD... probably Patagonia)"/>
    <m/>
    <s v="â€Math - all the cool kids are doing itâ€"/>
    <m/>
    <x v="0"/>
    <s v="Software Engineer"/>
    <m/>
    <x v="1"/>
    <m/>
    <s v="Real Estate"/>
    <m/>
    <n v="5"/>
    <s v="foundi"/>
    <s v="Bachelors"/>
    <x v="0"/>
    <m/>
    <x v="0"/>
    <m/>
    <x v="0"/>
    <m/>
    <m/>
    <m/>
    <m/>
    <s v="Full stack web"/>
    <s v="Slack Channel"/>
    <m/>
    <x v="4"/>
    <m/>
    <n v="6"/>
    <m/>
    <n v="12"/>
    <s v="Self motivated"/>
    <s v="Google"/>
    <m/>
    <n v="10"/>
    <s v="More partner for Asia country"/>
    <s v="Docker, K8s  data warehouse, data pipeline"/>
    <s v="Love Udacity and love what U guys are doing! Keep up the good work"/>
    <m/>
  </r>
  <r>
    <n v="277"/>
    <n v="277"/>
    <x v="0"/>
    <x v="1"/>
    <x v="0"/>
    <x v="0"/>
    <s v="General interest in the topic (personal growth and enrichment)"/>
    <m/>
    <d v="1990-06-22T00:00:00"/>
    <x v="266"/>
    <n v="9"/>
    <n v="0"/>
    <x v="5"/>
    <n v="10"/>
    <s v="India"/>
    <n v="0"/>
    <s v="hoodie"/>
    <m/>
    <s v="â€œA quality life demands quality questionsâ€"/>
    <m/>
    <x v="0"/>
    <s v="Educator / Instructor"/>
    <m/>
    <x v="2"/>
    <m/>
    <s v="Education"/>
    <m/>
    <n v="3"/>
    <s v="New Professions Lab"/>
    <s v="PhD"/>
    <x v="0"/>
    <m/>
    <x v="0"/>
    <m/>
    <x v="0"/>
    <s v="Deep Learning Foundations"/>
    <m/>
    <m/>
    <m/>
    <m/>
    <s v="Slack Channel"/>
    <m/>
    <x v="6"/>
    <m/>
    <n v="3"/>
    <m/>
    <n v="6"/>
    <s v="Stick to the deadlines. Don't be illusioned that they are only recommended"/>
    <s v="Friend / word of mouth"/>
    <m/>
    <n v="8"/>
    <s v="Give people less freedom. Make strict deadlines. Otherwise people always have something more urgent and important"/>
    <s v="Mobile apps"/>
    <s v="nope"/>
    <m/>
  </r>
  <r>
    <n v="278"/>
    <n v="278"/>
    <x v="1"/>
    <x v="0"/>
    <x v="0"/>
    <x v="0"/>
    <m/>
    <m/>
    <d v="1978-11-17T00:00:00"/>
    <x v="267"/>
    <n v="7"/>
    <n v="30"/>
    <x v="8"/>
    <n v="6"/>
    <s v="Singapore"/>
    <n v="1"/>
    <s v="hoodie"/>
    <m/>
    <s v="â€œData is the new bacon&quot;"/>
    <m/>
    <x v="0"/>
    <s v="Business/Strategy"/>
    <m/>
    <x v="6"/>
    <m/>
    <s v="Technology &amp; Internet"/>
    <m/>
    <n v="16"/>
    <s v="Eteg"/>
    <s v="Bachelors"/>
    <x v="0"/>
    <m/>
    <x v="0"/>
    <m/>
    <x v="1"/>
    <m/>
    <m/>
    <m/>
    <m/>
    <m/>
    <s v="Mentor Help (classroom or 1:1 mentors)"/>
    <m/>
    <x v="5"/>
    <m/>
    <n v="6"/>
    <m/>
    <n v="40"/>
    <s v="Focus."/>
    <s v="Google"/>
    <m/>
    <n v="9"/>
    <s v="Using more guided projects, like Jupyter Notebook in Python."/>
    <s v="Startup business execution - what to do and what not to do."/>
    <s v="No."/>
    <m/>
  </r>
  <r>
    <n v="279"/>
    <n v="279"/>
    <x v="0"/>
    <x v="1"/>
    <x v="0"/>
    <x v="0"/>
    <m/>
    <m/>
    <d v="1993-08-02T00:00:00"/>
    <x v="268"/>
    <n v="8"/>
    <n v="50"/>
    <x v="9"/>
    <n v="5"/>
    <s v="China"/>
    <n v="1"/>
    <s v="t-shirt"/>
    <m/>
    <m/>
    <s v="No slogan"/>
    <x v="1"/>
    <m/>
    <m/>
    <x v="3"/>
    <m/>
    <m/>
    <m/>
    <m/>
    <m/>
    <s v="Bachelors"/>
    <x v="0"/>
    <m/>
    <x v="0"/>
    <m/>
    <x v="0"/>
    <s v="Deep Learning Foundations"/>
    <m/>
    <m/>
    <m/>
    <m/>
    <s v="Slack Channel"/>
    <m/>
    <x v="7"/>
    <m/>
    <n v="3"/>
    <m/>
    <n v="4"/>
    <s v="Read a lot. Check in with slack. Know Python well."/>
    <s v="Google"/>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0"/>
    <n v="280"/>
    <x v="1"/>
    <x v="0"/>
    <x v="0"/>
    <x v="1"/>
    <s v="General interest in the topic (personal growth and enrichment)"/>
    <m/>
    <d v="1985-04-04T00:00:00"/>
    <x v="269"/>
    <n v="8"/>
    <n v="120"/>
    <x v="5"/>
    <n v="10"/>
    <s v="Argentina"/>
    <n v="1"/>
    <s v="hoodie"/>
    <m/>
    <s v="â€œMachine learning for lifeâ€"/>
    <m/>
    <x v="0"/>
    <s v="Research"/>
    <m/>
    <x v="0"/>
    <m/>
    <s v="Technology &amp; Internet"/>
    <m/>
    <n v="10"/>
    <s v="HERE Technologies"/>
    <s v="Bachelors"/>
    <x v="0"/>
    <m/>
    <x v="0"/>
    <m/>
    <x v="1"/>
    <m/>
    <m/>
    <m/>
    <m/>
    <m/>
    <s v="Forums"/>
    <m/>
    <x v="5"/>
    <m/>
    <n v="6"/>
    <m/>
    <n v="48"/>
    <s v="if stuck go further then come back"/>
    <s v="Google"/>
    <m/>
    <n v="10"/>
    <s v="more video lectures instead of text (only new NDs suffer from this) : )"/>
    <s v="Math, Machine Learning in depth"/>
    <s v="you are awesome &lt;3"/>
    <m/>
  </r>
  <r>
    <n v="281"/>
    <n v="281"/>
    <x v="1"/>
    <x v="0"/>
    <x v="0"/>
    <x v="0"/>
    <s v="General interest in the topic (personal growth and enrichment)"/>
    <m/>
    <d v="1987-06-01T00:00:00"/>
    <x v="270"/>
    <n v="8"/>
    <n v="0"/>
    <x v="1"/>
    <n v="10"/>
    <s v="Spain"/>
    <n v="1"/>
    <s v="t-shirt"/>
    <m/>
    <m/>
    <s v="Dream into reality"/>
    <x v="0"/>
    <s v="Freelancing"/>
    <m/>
    <x v="4"/>
    <m/>
    <s v="Technology &amp; Internet"/>
    <m/>
    <n v="5"/>
    <s v="IBM"/>
    <s v="Nanodegree Program"/>
    <x v="0"/>
    <m/>
    <x v="0"/>
    <m/>
    <x v="0"/>
    <s v="Deep Learning Foundations"/>
    <m/>
    <m/>
    <m/>
    <m/>
    <s v="Ask Me Anythings (AMAs)"/>
    <m/>
    <x v="5"/>
    <m/>
    <m/>
    <n v="10"/>
    <n v="10"/>
    <s v="Decide a time of the day when you want to develop your skills and book it for the next months so that not even your parents stop you from developing your skills during that time."/>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2"/>
    <n v="282"/>
    <x v="0"/>
    <x v="0"/>
    <x v="0"/>
    <x v="0"/>
    <s v="General interest in the topic (personal growth and enrichment)"/>
    <m/>
    <d v="1995-04-29T00:00:00"/>
    <x v="271"/>
    <n v="8"/>
    <n v="150"/>
    <x v="6"/>
    <n v="2"/>
    <s v="Argentina"/>
    <n v="1"/>
    <s v="t-shirt"/>
    <m/>
    <s v="â€œA quality life demands quality questionsâ€"/>
    <m/>
    <x v="0"/>
    <s v="Software Engineer"/>
    <m/>
    <x v="3"/>
    <s v="Entry level "/>
    <s v="Technology &amp; Internet"/>
    <m/>
    <n v="0"/>
    <s v="Newgen"/>
    <s v="Bachelors"/>
    <x v="0"/>
    <m/>
    <x v="0"/>
    <s v="Machine Learning Engineer"/>
    <x v="0"/>
    <m/>
    <m/>
    <m/>
    <m/>
    <m/>
    <s v="Forums"/>
    <m/>
    <x v="1"/>
    <n v="10"/>
    <n v="5"/>
    <m/>
    <n v="8"/>
    <s v="When things get tough, just stick with it and you'll come out much wiser. "/>
    <s v="Google"/>
    <m/>
    <n v="10"/>
    <s v="Everything is perfect!"/>
    <m/>
    <m/>
    <m/>
  </r>
  <r>
    <n v="283"/>
    <n v="283"/>
    <x v="0"/>
    <x v="1"/>
    <x v="0"/>
    <x v="0"/>
    <m/>
    <m/>
    <d v="1990-06-06T00:00:00"/>
    <x v="272"/>
    <n v="7"/>
    <n v="30"/>
    <x v="5"/>
    <n v="18"/>
    <s v="Russia"/>
    <n v="1"/>
    <s v="hoodie"/>
    <m/>
    <s v="â€œMachine learning for lifeâ€"/>
    <m/>
    <x v="0"/>
    <s v="Data Scientist"/>
    <m/>
    <x v="1"/>
    <m/>
    <s v="Telecommunications"/>
    <m/>
    <n v="4"/>
    <s v="RIA Novosti / MIA Rossiya Segodnya"/>
    <s v="Nanodegree Program"/>
    <x v="0"/>
    <m/>
    <x v="1"/>
    <s v="Machine Learning Engineer"/>
    <x v="0"/>
    <m/>
    <m/>
    <m/>
    <m/>
    <m/>
    <s v="Forums"/>
    <m/>
    <x v="5"/>
    <m/>
    <n v="4"/>
    <m/>
    <n v="10"/>
    <s v="Constant learning"/>
    <s v="Google"/>
    <m/>
    <n v="10"/>
    <s v="add big data nanodegree"/>
    <s v="spark"/>
    <s v="Thank you for such an amazing source of knowledge!"/>
    <m/>
  </r>
  <r>
    <n v="284"/>
    <n v="284"/>
    <x v="1"/>
    <x v="0"/>
    <x v="0"/>
    <x v="0"/>
    <s v="General interest in the topic (personal growth and enrichment)"/>
    <m/>
    <d v="2017-03-19T00:00:00"/>
    <x v="273"/>
    <n v="7"/>
    <n v="0"/>
    <x v="13"/>
    <n v="5"/>
    <s v="UK"/>
    <n v="1"/>
    <s v="t-shirt"/>
    <m/>
    <s v="â€œA quality life demands quality questionsâ€"/>
    <m/>
    <x v="1"/>
    <m/>
    <m/>
    <x v="3"/>
    <m/>
    <m/>
    <m/>
    <m/>
    <m/>
    <s v="Bachelors"/>
    <x v="0"/>
    <m/>
    <x v="0"/>
    <s v="Machine Learning Engineer"/>
    <x v="0"/>
    <m/>
    <m/>
    <m/>
    <m/>
    <m/>
    <s v="Stack Overflow"/>
    <m/>
    <x v="1"/>
    <n v="25"/>
    <m/>
    <n v="15"/>
    <n v="50"/>
    <s v="Learning will take longer than you might initially expect. Be prepared for your timeline to be slower than you might prefer."/>
    <s v="Friend / word of mouth"/>
    <m/>
    <n v="9"/>
    <s v="It could provide more videos or text material up front to prepare for the more advanced projects."/>
    <s v="Video game programming and design"/>
    <s v="Nope"/>
    <m/>
  </r>
  <r>
    <n v="285"/>
    <n v="285"/>
    <x v="0"/>
    <x v="0"/>
    <x v="0"/>
    <x v="0"/>
    <s v="General interest in the topic (personal growth and enrichment)"/>
    <m/>
    <d v="1987-07-30T00:00:00"/>
    <x v="274"/>
    <n v="7"/>
    <n v="20"/>
    <x v="11"/>
    <n v="10"/>
    <s v="Spain"/>
    <n v="1"/>
    <s v="t-shirt"/>
    <m/>
    <s v="â€œMachine learning for lifeâ€"/>
    <m/>
    <x v="0"/>
    <s v="Software Engineer"/>
    <m/>
    <x v="1"/>
    <m/>
    <s v="Technology &amp; Internet"/>
    <m/>
    <n v="8"/>
    <s v="Chengbao "/>
    <s v="Bachelors"/>
    <x v="0"/>
    <m/>
    <x v="0"/>
    <m/>
    <x v="0"/>
    <s v="Deep Learning Foundations"/>
    <m/>
    <m/>
    <m/>
    <m/>
    <s v="Slack Channel"/>
    <m/>
    <x v="4"/>
    <m/>
    <n v="3"/>
    <m/>
    <n v="8"/>
    <s v="Create a study schedule and stick to it, when you get stuck speak up and get help, most importantly don't stop "/>
    <m/>
    <s v="Don't remember "/>
    <n v="10"/>
    <s v="Keep up what you're doing"/>
    <s v=" "/>
    <s v=" "/>
    <m/>
  </r>
  <r>
    <n v="286"/>
    <n v="286"/>
    <x v="1"/>
    <x v="1"/>
    <x v="0"/>
    <x v="0"/>
    <s v="General interest in the topic (personal growth and enrichment)"/>
    <m/>
    <d v="1990-04-28T00:00:00"/>
    <x v="275"/>
    <n v="7"/>
    <n v="45"/>
    <x v="6"/>
    <n v="2"/>
    <s v="France"/>
    <n v="1"/>
    <s v="t-shirt"/>
    <m/>
    <s v="â€œData is the new bacon&quot;"/>
    <m/>
    <x v="0"/>
    <s v="Data Scientist"/>
    <m/>
    <x v="3"/>
    <s v="Junior"/>
    <m/>
    <s v="E-Learning"/>
    <n v="2"/>
    <s v="LinuxAcademy.com"/>
    <s v="Masters"/>
    <x v="0"/>
    <m/>
    <x v="0"/>
    <m/>
    <x v="0"/>
    <s v="Deep Learning Foundations"/>
    <m/>
    <m/>
    <m/>
    <m/>
    <s v="Stack Overflow"/>
    <m/>
    <x v="5"/>
    <m/>
    <n v="4"/>
    <m/>
    <n v="6"/>
    <s v="Consistent study is the best way to make it through the program"/>
    <s v="LinkedIn"/>
    <m/>
    <n v="9"/>
    <s v="Not make people pay for a product that isn't fully fleshed out. It was annoying to have material reorganize itself every week or so while the team figured out the flow. "/>
    <m/>
    <m/>
    <m/>
  </r>
  <r>
    <n v="287"/>
    <n v="287"/>
    <x v="0"/>
    <x v="1"/>
    <x v="0"/>
    <x v="0"/>
    <m/>
    <m/>
    <d v="1975-10-07T00:00:00"/>
    <x v="276"/>
    <n v="5"/>
    <n v="75"/>
    <x v="5"/>
    <n v="10"/>
    <s v="Japan"/>
    <n v="1"/>
    <s v="t-shirt"/>
    <m/>
    <s v="â€œMachine learning for lifeâ€"/>
    <m/>
    <x v="0"/>
    <s v="Software Engineer"/>
    <m/>
    <x v="1"/>
    <m/>
    <s v="Healthcare and Pharmaceuticals"/>
    <m/>
    <n v="17"/>
    <m/>
    <s v="Bachelors"/>
    <x v="0"/>
    <m/>
    <x v="0"/>
    <m/>
    <x v="0"/>
    <s v="Deep Learning Foundations"/>
    <m/>
    <m/>
    <m/>
    <s v=" Android Basics"/>
    <s v="Forums"/>
    <m/>
    <x v="1"/>
    <n v="10"/>
    <m/>
    <n v="10"/>
    <n v="15"/>
    <s v="passion is important"/>
    <s v="Friend / word of mouth"/>
    <m/>
    <n v="10"/>
    <s v="provide world-class education to challenge to new technology to anyone, anywhere."/>
    <s v="Big Data"/>
    <m/>
    <m/>
  </r>
  <r>
    <n v="288"/>
    <n v="288"/>
    <x v="1"/>
    <x v="0"/>
    <x v="0"/>
    <x v="1"/>
    <s v="General interest in the topic (personal growth and enrichment)"/>
    <m/>
    <d v="1984-11-13T00:00:00"/>
    <x v="234"/>
    <n v="6"/>
    <n v="35"/>
    <x v="5"/>
    <n v="1"/>
    <s v="China"/>
    <n v="1"/>
    <s v="backpack"/>
    <m/>
    <s v="â€œA quality life demands quality questionsâ€"/>
    <m/>
    <x v="0"/>
    <s v="Consulting"/>
    <m/>
    <x v="1"/>
    <m/>
    <s v="Telecommunications"/>
    <m/>
    <n v="10"/>
    <s v="AT&amp;T"/>
    <s v="Bachelors"/>
    <x v="0"/>
    <m/>
    <x v="1"/>
    <m/>
    <x v="0"/>
    <m/>
    <m/>
    <m/>
    <m/>
    <m/>
    <s v="Stack Overflow"/>
    <m/>
    <x v="2"/>
    <m/>
    <n v="5"/>
    <m/>
    <n v="15"/>
    <s v="Start Early"/>
    <s v="Friend / word of mouth"/>
    <m/>
    <n v="10"/>
    <s v="Try and follow a more academic approach rather than more marketing approach"/>
    <s v="Courses related Wireless Engineering, Networking and IoT"/>
    <s v="No"/>
    <m/>
  </r>
  <r>
    <n v="289"/>
    <n v="289"/>
    <x v="0"/>
    <x v="0"/>
    <x v="0"/>
    <x v="0"/>
    <s v="General interest in the topic (personal growth and enrichment)"/>
    <m/>
    <d v="1979-05-29T00:00:00"/>
    <x v="277"/>
    <n v="6"/>
    <n v="30"/>
    <x v="5"/>
    <n v="5"/>
    <s v="Russia"/>
    <n v="1"/>
    <s v="t-shirt"/>
    <m/>
    <s v="â€œMachine learning for lifeâ€"/>
    <m/>
    <x v="0"/>
    <s v="Other"/>
    <m/>
    <x v="2"/>
    <m/>
    <s v="Insurance"/>
    <m/>
    <n v="17"/>
    <s v="Linea Directa Aseguradora"/>
    <s v="Masters"/>
    <x v="0"/>
    <m/>
    <x v="0"/>
    <m/>
    <x v="0"/>
    <s v="Deep Learning Foundations"/>
    <m/>
    <m/>
    <m/>
    <m/>
    <s v="Slack Channel"/>
    <m/>
    <x v="6"/>
    <m/>
    <m/>
    <n v="10"/>
    <n v="12"/>
    <s v="The nanodegrees are an exceptional experience to learn last tech from the best, do your best"/>
    <s v="Twitter"/>
    <m/>
    <n v="10"/>
    <s v="I donÂ´t know"/>
    <s v="A Nanodegree about cloud technologies"/>
    <m/>
    <m/>
  </r>
  <r>
    <n v="290"/>
    <n v="290"/>
    <x v="1"/>
    <x v="1"/>
    <x v="1"/>
    <x v="1"/>
    <s v="General interest in the topic (personal growth and enrichment)"/>
    <m/>
    <d v="1989-02-23T00:00:00"/>
    <x v="278"/>
    <n v="6"/>
    <n v="90"/>
    <x v="11"/>
    <n v="5"/>
    <s v="China"/>
    <n v="0"/>
    <s v="shoes (brand is TBDâ€¦ probably Adidas or Puma)"/>
    <m/>
    <s v="â€œMachine learning for lifeâ€"/>
    <m/>
    <x v="0"/>
    <s v="Educator / Instructor"/>
    <m/>
    <x v="7"/>
    <m/>
    <s v="Education"/>
    <m/>
    <n v="0"/>
    <s v="Udacity"/>
    <s v="PhD"/>
    <x v="0"/>
    <m/>
    <x v="0"/>
    <m/>
    <x v="0"/>
    <s v="Deep Learning Foundations"/>
    <m/>
    <m/>
    <m/>
    <m/>
    <s v="Forums"/>
    <m/>
    <x v="6"/>
    <m/>
    <n v="6"/>
    <m/>
    <n v="6"/>
    <s v="more ask and practice "/>
    <m/>
    <s v="WeChat"/>
    <n v="8"/>
    <s v="Give me encouragement"/>
    <s v="The review system"/>
    <s v="improve the quality of the certificate with unique authentication digital code, and public to LinkedIn"/>
    <m/>
  </r>
  <r>
    <n v="291"/>
    <n v="291"/>
    <x v="0"/>
    <x v="1"/>
    <x v="0"/>
    <x v="0"/>
    <m/>
    <m/>
    <d v="1986-08-09T00:00:00"/>
    <x v="279"/>
    <n v="9"/>
    <n v="20"/>
    <x v="5"/>
    <n v="40"/>
    <s v="Japan"/>
    <n v="0"/>
    <s v="shoes (brand is TBDâ€¦ probably Adidas or Puma)"/>
    <m/>
    <s v="â€œA quality life demands quality questionsâ€"/>
    <m/>
    <x v="0"/>
    <s v="Software Engineer"/>
    <m/>
    <x v="1"/>
    <m/>
    <s v="Education"/>
    <m/>
    <n v="11"/>
    <s v="Udacity"/>
    <s v="High school or below"/>
    <x v="0"/>
    <m/>
    <x v="0"/>
    <s v="Machine Learning Engineer"/>
    <x v="0"/>
    <s v="Deep Learning Foundations"/>
    <m/>
    <m/>
    <m/>
    <m/>
    <m/>
    <s v="External resources (khan academy, coursera)"/>
    <x v="5"/>
    <m/>
    <n v="4"/>
    <m/>
    <n v="3"/>
    <s v="Do something every day, even if it's just one video or a couple lines of code for a project."/>
    <s v="Google"/>
    <m/>
    <n v="7"/>
    <s v="less term-based, more subscription content"/>
    <s v="blockchain, network/server security, devops"/>
    <m/>
    <m/>
  </r>
  <r>
    <n v="292"/>
    <n v="292"/>
    <x v="0"/>
    <x v="0"/>
    <x v="0"/>
    <x v="0"/>
    <s v="General interest in the topic (personal growth and enrichment)"/>
    <m/>
    <d v="1986-01-14T00:00:00"/>
    <x v="280"/>
    <n v="8"/>
    <n v="0"/>
    <x v="5"/>
    <n v="10"/>
    <s v="India"/>
    <n v="0"/>
    <s v="hoodie"/>
    <m/>
    <s v="â€œData is the new bacon&quot;"/>
    <m/>
    <x v="0"/>
    <m/>
    <s v="Chief Scientist (Cybersecurity)"/>
    <x v="8"/>
    <m/>
    <s v="Technology &amp; Internet"/>
    <m/>
    <n v="12"/>
    <s v="AlienVault"/>
    <s v="Nanodegree Program"/>
    <x v="0"/>
    <m/>
    <x v="0"/>
    <s v="Machine Learning Engineer"/>
    <x v="0"/>
    <m/>
    <m/>
    <m/>
    <m/>
    <m/>
    <s v="Forums"/>
    <m/>
    <x v="4"/>
    <m/>
    <n v="5"/>
    <m/>
    <n v="15"/>
    <s v="Being persistence"/>
    <s v="Twitter"/>
    <m/>
    <n v="9"/>
    <s v="Nothing"/>
    <s v="3d/game development"/>
    <m/>
    <m/>
  </r>
  <r>
    <n v="293"/>
    <n v="293"/>
    <x v="1"/>
    <x v="0"/>
    <x v="0"/>
    <x v="0"/>
    <m/>
    <m/>
    <d v="1995-02-11T00:00:00"/>
    <x v="281"/>
    <n v="7"/>
    <n v="120"/>
    <x v="7"/>
    <n v="4"/>
    <s v="Singapore"/>
    <n v="0"/>
    <s v="hoodie"/>
    <m/>
    <s v="â€œMachine learning for lifeâ€"/>
    <m/>
    <x v="1"/>
    <m/>
    <m/>
    <x v="3"/>
    <m/>
    <m/>
    <m/>
    <m/>
    <m/>
    <s v="Bachelors"/>
    <x v="0"/>
    <m/>
    <x v="0"/>
    <s v="Machine Learning Engineer"/>
    <x v="0"/>
    <m/>
    <m/>
    <m/>
    <m/>
    <m/>
    <s v="Slack Channel"/>
    <m/>
    <x v="1"/>
    <n v="20"/>
    <m/>
    <n v="20"/>
    <n v="10"/>
    <s v="Focus on projects more, there lies the actual learning."/>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4"/>
    <n v="294"/>
    <x v="1"/>
    <x v="1"/>
    <x v="0"/>
    <x v="1"/>
    <m/>
    <m/>
    <d v="1991-07-03T00:00:00"/>
    <x v="282"/>
    <n v="8"/>
    <n v="6"/>
    <x v="14"/>
    <n v="2"/>
    <s v="Spain"/>
    <n v="0"/>
    <s v="shoes (brand is TBDâ€¦ probably Adidas or Puma)"/>
    <m/>
    <s v="â€œMachine learning for lifeâ€"/>
    <m/>
    <x v="1"/>
    <m/>
    <m/>
    <x v="3"/>
    <m/>
    <m/>
    <m/>
    <m/>
    <m/>
    <s v="Masters"/>
    <x v="0"/>
    <m/>
    <x v="0"/>
    <m/>
    <x v="0"/>
    <s v="Deep Learning Foundations"/>
    <m/>
    <m/>
    <m/>
    <m/>
    <s v="Forums"/>
    <m/>
    <x v="5"/>
    <m/>
    <n v="4"/>
    <m/>
    <n v="48"/>
    <s v="Learn by doing the projects."/>
    <s v="Google"/>
    <m/>
    <n v="10"/>
    <s v="Reduce the cost the nanodegree at least for Indian students, robotics nanodegree for one term is 75k which is huge cost for Indian students."/>
    <s v="Computer graphics"/>
    <m/>
    <m/>
  </r>
  <r>
    <n v="295"/>
    <n v="295"/>
    <x v="0"/>
    <x v="1"/>
    <x v="0"/>
    <x v="0"/>
    <m/>
    <m/>
    <d v="1975-02-28T00:00:00"/>
    <x v="283"/>
    <n v="6"/>
    <n v="0"/>
    <x v="25"/>
    <n v="2"/>
    <s v="Singapore"/>
    <n v="1"/>
    <s v="t-shirt"/>
    <m/>
    <s v="â€œMachine learning for lifeâ€"/>
    <m/>
    <x v="0"/>
    <s v="Software Engineer"/>
    <m/>
    <x v="1"/>
    <m/>
    <s v="Government"/>
    <m/>
    <n v="12"/>
    <s v="Planet9 energy "/>
    <s v="Associates"/>
    <x v="0"/>
    <m/>
    <x v="0"/>
    <m/>
    <x v="0"/>
    <m/>
    <m/>
    <m/>
    <s v="None"/>
    <m/>
    <m/>
    <m/>
    <x v="1"/>
    <m/>
    <m/>
    <m/>
    <m/>
    <m/>
    <s v="Friend / word of mouth"/>
    <m/>
    <n v="8"/>
    <s v="Real time support for assignments issues "/>
    <s v="More ai "/>
    <s v="No"/>
    <m/>
  </r>
  <r>
    <n v="296"/>
    <n v="296"/>
    <x v="1"/>
    <x v="0"/>
    <x v="0"/>
    <x v="0"/>
    <m/>
    <m/>
    <d v="1989-12-09T00:00:00"/>
    <x v="284"/>
    <n v="8"/>
    <n v="0"/>
    <x v="5"/>
    <n v="30"/>
    <s v="Singapore"/>
    <n v="0"/>
    <s v="t-shirt"/>
    <m/>
    <s v="â€œData is the new bacon&quot;"/>
    <m/>
    <x v="0"/>
    <s v="Software Engineer"/>
    <m/>
    <x v="1"/>
    <m/>
    <s v="Technology &amp; Internet"/>
    <m/>
    <n v="7"/>
    <s v="AppCraft"/>
    <s v="Masters"/>
    <x v="0"/>
    <m/>
    <x v="0"/>
    <m/>
    <x v="0"/>
    <m/>
    <m/>
    <m/>
    <s v="None"/>
    <m/>
    <m/>
    <m/>
    <x v="1"/>
    <m/>
    <m/>
    <m/>
    <m/>
    <m/>
    <s v="Twitter"/>
    <m/>
    <n v="8"/>
    <s v="Add courses in audio format so I can listen them when I'm out for a walk."/>
    <s v="Software Architecture"/>
    <m/>
    <m/>
  </r>
  <r>
    <n v="297"/>
    <n v="297"/>
    <x v="1"/>
    <x v="0"/>
    <x v="0"/>
    <x v="0"/>
    <s v="General interest in the topic (personal growth and enrichment)"/>
    <m/>
    <d v="1984-04-13T00:00:00"/>
    <x v="285"/>
    <n v="7"/>
    <n v="0"/>
    <x v="6"/>
    <n v="8"/>
    <s v="India"/>
    <n v="1"/>
    <s v="backpack"/>
    <m/>
    <s v="â€œA quality life demands quality questionsâ€"/>
    <m/>
    <x v="0"/>
    <m/>
    <s v="Engineer / Technician"/>
    <x v="1"/>
    <m/>
    <s v="Technology &amp; Internet"/>
    <m/>
    <n v="10"/>
    <s v="Convergint Technologies"/>
    <s v="Nanodegree Program"/>
    <x v="0"/>
    <m/>
    <x v="0"/>
    <s v="Machine Learning Engineer"/>
    <x v="0"/>
    <s v="Deep Learning Foundations"/>
    <m/>
    <m/>
    <m/>
    <m/>
    <s v="Stack Overflow"/>
    <m/>
    <x v="4"/>
    <m/>
    <n v="5"/>
    <m/>
    <n v="10"/>
    <s v="Do something on the program every day, even if it only reviewing 5 minutes of a previous lesson."/>
    <s v="Friend / word of mouth"/>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n v="298"/>
    <n v="298"/>
    <x v="0"/>
    <x v="1"/>
    <x v="0"/>
    <x v="1"/>
    <m/>
    <m/>
    <d v="1988-07-07T00:00:00"/>
    <x v="286"/>
    <n v="6"/>
    <n v="0"/>
    <x v="5"/>
    <n v="20"/>
    <s v="Argentina"/>
    <n v="0"/>
    <s v="hoodie"/>
    <m/>
    <s v="â€Math - all the cool kids are doing itâ€"/>
    <m/>
    <x v="0"/>
    <s v="Software Engineer"/>
    <m/>
    <x v="1"/>
    <m/>
    <s v="Technology &amp; Internet"/>
    <m/>
    <n v="6"/>
    <s v="IBM"/>
    <s v="Masters"/>
    <x v="0"/>
    <m/>
    <x v="0"/>
    <m/>
    <x v="1"/>
    <m/>
    <m/>
    <m/>
    <m/>
    <m/>
    <s v="Slack Channel"/>
    <m/>
    <x v="2"/>
    <m/>
    <n v="3"/>
    <m/>
    <n v="20"/>
    <s v="Buy the book. Understand each line of code in examples."/>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n v="299"/>
    <x v="0"/>
    <x v="0"/>
    <x v="0"/>
    <x v="0"/>
    <s v="General interest in the topic (personal growth and enrichment)"/>
    <m/>
    <d v="1960-03-16T00:00:00"/>
    <x v="287"/>
    <n v="6"/>
    <n v="60"/>
    <x v="5"/>
    <n v="6"/>
    <s v="China"/>
    <n v="0"/>
    <s v="jacket (brand is TBD... probably Patagonia)"/>
    <m/>
    <m/>
    <s v="Lerning fo Life"/>
    <x v="0"/>
    <s v="Co-founder (or solo founder)"/>
    <m/>
    <x v="6"/>
    <m/>
    <m/>
    <s v="Wealth Management"/>
    <n v="33"/>
    <s v="Wright Capital Welath Management"/>
    <s v="Masters"/>
    <x v="0"/>
    <m/>
    <x v="0"/>
    <m/>
    <x v="0"/>
    <s v="Deep Learning Foundations"/>
    <m/>
    <m/>
    <m/>
    <m/>
    <s v="Forums"/>
    <m/>
    <x v="4"/>
    <m/>
    <n v="5"/>
    <m/>
    <n v="12"/>
    <s v="DonÂ´t give up, look for help -- there is plenty available."/>
    <m/>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n v="300"/>
    <n v="300"/>
    <x v="1"/>
    <x v="1"/>
    <x v="1"/>
    <x v="1"/>
    <s v="General interest in the topic (personal growth and enrichment)"/>
    <s v="Be able to use Machine Learning"/>
    <d v="1989-02-18T00:00:00"/>
    <x v="288"/>
    <n v="8"/>
    <n v="5"/>
    <x v="6"/>
    <n v="4"/>
    <s v="US"/>
    <n v="1"/>
    <s v="hoodie"/>
    <m/>
    <s v="â€œMachine learning for lifeâ€"/>
    <m/>
    <x v="1"/>
    <m/>
    <m/>
    <x v="3"/>
    <m/>
    <m/>
    <m/>
    <m/>
    <m/>
    <s v="Bachelors"/>
    <x v="1"/>
    <m/>
    <x v="1"/>
    <s v="Machine Learning Engineer"/>
    <x v="0"/>
    <s v="Deep Learning Foundations"/>
    <m/>
    <m/>
    <m/>
    <m/>
    <s v="Forums"/>
    <m/>
    <x v="1"/>
    <n v="40"/>
    <n v="6"/>
    <m/>
    <n v="6"/>
    <s v="Just Start"/>
    <s v="Facebook"/>
    <m/>
    <n v="10"/>
    <s v="Speed Up Learning"/>
    <s v="Building Crypto Currencies"/>
    <s v="I love your product."/>
    <m/>
  </r>
  <r>
    <n v="301"/>
    <n v="301"/>
    <x v="1"/>
    <x v="1"/>
    <x v="0"/>
    <x v="1"/>
    <s v="General interest in the topic (personal growth and enrichment)"/>
    <m/>
    <d v="2017-10-11T00:00:00"/>
    <x v="289"/>
    <n v="7"/>
    <n v="60"/>
    <x v="16"/>
    <n v="25"/>
    <s v="US"/>
    <n v="0"/>
    <s v="hoodie"/>
    <m/>
    <s v="â€œMachine learning for lifeâ€"/>
    <m/>
    <x v="0"/>
    <s v="Data Scientist"/>
    <m/>
    <x v="1"/>
    <m/>
    <s v="Telecommunications"/>
    <m/>
    <n v="11"/>
    <s v="Amsterdam "/>
    <s v="Masters"/>
    <x v="0"/>
    <m/>
    <x v="0"/>
    <m/>
    <x v="0"/>
    <s v="Deep Learning Foundations"/>
    <m/>
    <m/>
    <m/>
    <m/>
    <s v="Slack Channel"/>
    <m/>
    <x v="4"/>
    <m/>
    <n v="6"/>
    <m/>
    <n v="10"/>
    <s v="Slack"/>
    <s v="Friend / word of mouth"/>
    <m/>
    <n v="10"/>
    <s v="More content"/>
    <s v="Streaming data. Advanced neural nets. Databases (maybe something in lign with kleppmans book)"/>
    <m/>
    <m/>
  </r>
  <r>
    <n v="302"/>
    <n v="302"/>
    <x v="1"/>
    <x v="1"/>
    <x v="0"/>
    <x v="0"/>
    <m/>
    <m/>
    <d v="1981-12-21T00:00:00"/>
    <x v="290"/>
    <n v="7"/>
    <n v="80"/>
    <x v="7"/>
    <n v="20"/>
    <s v="India"/>
    <n v="0"/>
    <s v="t-shirt"/>
    <m/>
    <s v="â€Math - all the cool kids are doing itâ€"/>
    <m/>
    <x v="0"/>
    <s v="Software Engineer"/>
    <m/>
    <x v="1"/>
    <m/>
    <s v="Technology &amp; Internet"/>
    <m/>
    <n v="15"/>
    <s v="Self-employed"/>
    <s v="Masters"/>
    <x v="0"/>
    <m/>
    <x v="0"/>
    <m/>
    <x v="0"/>
    <m/>
    <m/>
    <m/>
    <s v="None"/>
    <m/>
    <m/>
    <m/>
    <x v="1"/>
    <m/>
    <m/>
    <m/>
    <m/>
    <m/>
    <s v="Twitter"/>
    <m/>
    <n v="7"/>
    <s v="Reduce pricing or add make content/labs to justify the pricing."/>
    <s v="Advanced ML/AI courses."/>
    <s v="Keep up your good work!"/>
    <m/>
  </r>
  <r>
    <n v="303"/>
    <n v="303"/>
    <x v="1"/>
    <x v="0"/>
    <x v="1"/>
    <x v="0"/>
    <s v="General interest in the topic (personal growth and enrichment)"/>
    <m/>
    <d v="1988-06-09T00:00:00"/>
    <x v="291"/>
    <n v="6"/>
    <n v="25"/>
    <x v="1"/>
    <n v="30"/>
    <s v="Russia"/>
    <n v="0"/>
    <s v="t-shirt"/>
    <m/>
    <s v="â€œData is the new bacon&quot;"/>
    <m/>
    <x v="0"/>
    <s v="Research"/>
    <m/>
    <x v="3"/>
    <s v="PhD/Graduate-student"/>
    <s v="Healthcare and Pharmaceuticals"/>
    <m/>
    <n v="4"/>
    <s v="University Hospital Heidelberg"/>
    <s v="Masters"/>
    <x v="0"/>
    <m/>
    <x v="1"/>
    <m/>
    <x v="0"/>
    <m/>
    <m/>
    <m/>
    <m/>
    <m/>
    <s v="Forums"/>
    <m/>
    <x v="2"/>
    <m/>
    <n v="5"/>
    <m/>
    <n v="20"/>
    <s v="Most of all have fun and share your ideas and knowledge!"/>
    <s v="Friend / word of mouth"/>
    <m/>
    <n v="10"/>
    <s v="Several Nanodegree tiers e.g. only certificate, with/without mentoring etc. at different price levels"/>
    <s v="Software architecture"/>
    <m/>
    <m/>
  </r>
  <r>
    <n v="304"/>
    <n v="304"/>
    <x v="0"/>
    <x v="0"/>
    <x v="0"/>
    <x v="0"/>
    <s v="General interest in the topic (personal growth and enrichment)"/>
    <m/>
    <d v="2017-11-17T00:00:00"/>
    <x v="292"/>
    <n v="8"/>
    <n v="30"/>
    <x v="1"/>
    <n v="5"/>
    <s v="Argentina"/>
    <n v="0"/>
    <m/>
    <s v="None"/>
    <m/>
    <s v="God is Good"/>
    <x v="0"/>
    <s v="Data Analyst"/>
    <m/>
    <x v="7"/>
    <m/>
    <m/>
    <s v="Financial "/>
    <n v="10"/>
    <s v="UST global "/>
    <s v="Masters"/>
    <x v="0"/>
    <m/>
    <x v="1"/>
    <m/>
    <x v="0"/>
    <m/>
    <m/>
    <m/>
    <m/>
    <m/>
    <s v="Mentor Help (classroom or 1:1 mentors)"/>
    <m/>
    <x v="1"/>
    <s v="Over 10"/>
    <m/>
    <s v="Not yet"/>
    <n v="5"/>
    <s v="It is demanding, so make sure you have the time"/>
    <s v="Facebook"/>
    <m/>
    <n v="6"/>
    <s v="Make the project and class work smiliar"/>
    <s v="None yet "/>
    <s v="The materials are too enormus"/>
    <m/>
  </r>
  <r>
    <n v="305"/>
    <n v="305"/>
    <x v="0"/>
    <x v="1"/>
    <x v="0"/>
    <x v="0"/>
    <m/>
    <m/>
    <d v="1986-12-23T00:00:00"/>
    <x v="293"/>
    <n v="8"/>
    <n v="90"/>
    <x v="6"/>
    <n v="4"/>
    <s v="UK"/>
    <n v="0"/>
    <s v="t-shirt"/>
    <m/>
    <s v="â€œA quality life demands quality questionsâ€"/>
    <m/>
    <x v="0"/>
    <s v="Software Engineer"/>
    <m/>
    <x v="1"/>
    <m/>
    <s v="Technology &amp; Internet"/>
    <m/>
    <n v="9"/>
    <s v="Apple "/>
    <s v="Masters"/>
    <x v="0"/>
    <m/>
    <x v="0"/>
    <s v="Machine Learning Engineer"/>
    <x v="0"/>
    <m/>
    <m/>
    <m/>
    <m/>
    <m/>
    <s v="Stack Overflow"/>
    <m/>
    <x v="5"/>
    <m/>
    <n v="6"/>
    <m/>
    <n v="6"/>
    <s v="Steady progress to avoid too much work later on "/>
    <s v="Friend / word of mouth"/>
    <m/>
    <n v="8"/>
    <s v="More theory "/>
    <s v="Self driving "/>
    <m/>
    <m/>
  </r>
  <r>
    <n v="306"/>
    <n v="306"/>
    <x v="1"/>
    <x v="0"/>
    <x v="0"/>
    <x v="0"/>
    <m/>
    <m/>
    <d v="1994-01-01T00:00:00"/>
    <x v="294"/>
    <n v="8"/>
    <n v="150"/>
    <x v="4"/>
    <n v="5"/>
    <s v="India"/>
    <n v="1"/>
    <s v="jacket (brand is TBD... probably Patagonia)"/>
    <m/>
    <s v="â€œMachine learning for lifeâ€"/>
    <m/>
    <x v="0"/>
    <s v="Software Engineer"/>
    <m/>
    <x v="1"/>
    <m/>
    <m/>
    <s v="ERP"/>
    <n v="2"/>
    <s v="Hyderabad"/>
    <s v="Bachelors"/>
    <x v="0"/>
    <m/>
    <x v="1"/>
    <m/>
    <x v="0"/>
    <m/>
    <m/>
    <m/>
    <m/>
    <m/>
    <s v="Forums"/>
    <m/>
    <x v="1"/>
    <n v="12"/>
    <n v="2"/>
    <m/>
    <n v="50"/>
    <s v="Go through all the lecture videos and take parallel notes which will be easy to revise later. Complete all the quizs provided and try to solve without looking at solution hints."/>
    <s v="Google"/>
    <m/>
    <n v="10"/>
    <s v="Live projects of Companies"/>
    <s v="Advanced R, Deep Learning"/>
    <s v="Keep up the good work"/>
    <m/>
  </r>
  <r>
    <n v="307"/>
    <n v="307"/>
    <x v="0"/>
    <x v="0"/>
    <x v="0"/>
    <x v="0"/>
    <s v="General interest in the topic (personal growth and enrichment)"/>
    <m/>
    <d v="1983-01-11T00:00:00"/>
    <x v="295"/>
    <n v="7"/>
    <n v="30"/>
    <x v="13"/>
    <n v="5"/>
    <s v="Singapore"/>
    <n v="0"/>
    <s v="t-shirt"/>
    <m/>
    <s v="â€œData is the new bacon&quot;"/>
    <m/>
    <x v="0"/>
    <s v="Business Intelligence / Business Analyst"/>
    <m/>
    <x v="1"/>
    <m/>
    <s v="Insurance"/>
    <m/>
    <n v="6"/>
    <s v="Munich"/>
    <s v="PhD"/>
    <x v="0"/>
    <m/>
    <x v="0"/>
    <m/>
    <x v="0"/>
    <s v="Deep Learning Foundations"/>
    <m/>
    <m/>
    <m/>
    <m/>
    <s v="Forums"/>
    <m/>
    <x v="2"/>
    <m/>
    <n v="2"/>
    <m/>
    <n v="10"/>
    <s v=" "/>
    <s v="Google"/>
    <m/>
    <n v="10"/>
    <s v=" "/>
    <m/>
    <s v=" "/>
    <m/>
  </r>
  <r>
    <n v="308"/>
    <n v="308"/>
    <x v="1"/>
    <x v="0"/>
    <x v="0"/>
    <x v="0"/>
    <s v="General interest in the topic (personal growth and enrichment)"/>
    <m/>
    <d v="1989-03-11T00:00:00"/>
    <x v="296"/>
    <n v="7"/>
    <n v="60"/>
    <x v="16"/>
    <n v="2"/>
    <s v="France"/>
    <n v="1"/>
    <s v="t-shirt"/>
    <m/>
    <s v="â€œA quality life demands quality questionsâ€"/>
    <m/>
    <x v="0"/>
    <s v="Software Engineer"/>
    <m/>
    <x v="4"/>
    <m/>
    <s v="Technology &amp; Internet"/>
    <m/>
    <n v="5"/>
    <s v="Accesa"/>
    <s v="Bachelors"/>
    <x v="0"/>
    <m/>
    <x v="0"/>
    <m/>
    <x v="0"/>
    <s v="Deep Learning Foundations"/>
    <m/>
    <m/>
    <m/>
    <m/>
    <s v="Stack Overflow"/>
    <m/>
    <x v="6"/>
    <m/>
    <n v="2"/>
    <m/>
    <n v="8"/>
    <s v="Keep focused, work hard and you will grow more than your portfolio."/>
    <s v="Friend / word of mouth"/>
    <m/>
    <n v="8"/>
    <s v="Not change the UI interface so often, especially close to project deadlines."/>
    <m/>
    <m/>
    <m/>
  </r>
  <r>
    <n v="309"/>
    <n v="309"/>
    <x v="0"/>
    <x v="0"/>
    <x v="0"/>
    <x v="0"/>
    <s v="General interest in the topic (personal growth and enrichment)"/>
    <m/>
    <d v="1991-02-09T00:00:00"/>
    <x v="297"/>
    <n v="7"/>
    <n v="0"/>
    <x v="1"/>
    <n v="2"/>
    <s v="Russia"/>
    <n v="0"/>
    <s v="t-shirt"/>
    <m/>
    <s v="â€œMachine learning for lifeâ€"/>
    <m/>
    <x v="1"/>
    <m/>
    <m/>
    <x v="3"/>
    <m/>
    <m/>
    <m/>
    <m/>
    <m/>
    <s v="Bachelors"/>
    <x v="0"/>
    <m/>
    <x v="1"/>
    <m/>
    <x v="0"/>
    <m/>
    <m/>
    <m/>
    <m/>
    <m/>
    <s v="Mentor Help (classroom or 1:1 mentors)"/>
    <m/>
    <x v="6"/>
    <m/>
    <n v="4"/>
    <m/>
    <n v="25"/>
    <s v="Since its learn at your own pace its easy to forget about the Nanodegree. A ND requires a commitment before signing up. "/>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0"/>
    <n v="310"/>
    <x v="0"/>
    <x v="1"/>
    <x v="0"/>
    <x v="1"/>
    <s v="General interest in the topic (personal growth and enrichment)"/>
    <m/>
    <d v="1982-06-27T00:00:00"/>
    <x v="298"/>
    <n v="6"/>
    <n v="90"/>
    <x v="5"/>
    <n v="10"/>
    <s v="France"/>
    <n v="1"/>
    <s v="hoodie"/>
    <m/>
    <m/>
    <s v="Engineering Dreams"/>
    <x v="0"/>
    <s v="Other"/>
    <m/>
    <x v="2"/>
    <m/>
    <s v="Business Support &amp; Logistics"/>
    <m/>
    <n v="11"/>
    <s v="Rivigo"/>
    <s v="Bachelors"/>
    <x v="0"/>
    <m/>
    <x v="0"/>
    <m/>
    <x v="0"/>
    <s v="Deep Learning Foundations"/>
    <m/>
    <m/>
    <m/>
    <m/>
    <s v="Slack Channel"/>
    <m/>
    <x v="1"/>
    <n v="15"/>
    <n v="6"/>
    <m/>
    <n v="20"/>
    <s v="Be dedicated through out the course and you will find everything is worth the hardwork"/>
    <s v="Friend / word of mouth"/>
    <m/>
    <n v="10"/>
    <s v="Best in business. "/>
    <s v="Data science, machine learning, artificial intelligence"/>
    <s v="Can the courses be a little cheaper :)"/>
    <m/>
  </r>
  <r>
    <n v="311"/>
    <n v="311"/>
    <x v="0"/>
    <x v="0"/>
    <x v="0"/>
    <x v="0"/>
    <s v="General interest in the topic (personal growth and enrichment)"/>
    <m/>
    <d v="1974-05-20T00:00:00"/>
    <x v="98"/>
    <n v="8"/>
    <n v="15"/>
    <x v="6"/>
    <n v="2"/>
    <s v="Mexico"/>
    <n v="1"/>
    <s v="t-shirt"/>
    <m/>
    <s v="â€œMachine learning for lifeâ€"/>
    <m/>
    <x v="0"/>
    <s v="Self employed"/>
    <m/>
    <x v="1"/>
    <m/>
    <s v="Technology &amp; Internet"/>
    <m/>
    <n v="13"/>
    <s v="Awakening Byte"/>
    <s v="Bachelors"/>
    <x v="0"/>
    <m/>
    <x v="0"/>
    <m/>
    <x v="0"/>
    <s v="Deep Learning Foundations"/>
    <m/>
    <m/>
    <m/>
    <m/>
    <s v="Slack Channel"/>
    <m/>
    <x v="1"/>
    <n v="12"/>
    <n v="2"/>
    <m/>
    <n v="8"/>
    <s v="learn with a group"/>
    <s v="Twitter"/>
    <m/>
    <n v="10"/>
    <s v="gain advanced knowledge, ahead of others"/>
    <s v="reinforcement learning"/>
    <s v="you are awesome!"/>
    <m/>
  </r>
  <r>
    <n v="312"/>
    <n v="312"/>
    <x v="1"/>
    <x v="0"/>
    <x v="0"/>
    <x v="0"/>
    <m/>
    <m/>
    <d v="1965-07-14T00:00:00"/>
    <x v="299"/>
    <n v="6"/>
    <n v="0"/>
    <x v="5"/>
    <n v="20"/>
    <s v="Canada"/>
    <n v="0"/>
    <s v="backpack"/>
    <m/>
    <s v="â€œMachine learning for lifeâ€"/>
    <m/>
    <x v="1"/>
    <m/>
    <m/>
    <x v="3"/>
    <m/>
    <m/>
    <m/>
    <m/>
    <m/>
    <s v="Bachelors"/>
    <x v="0"/>
    <m/>
    <x v="0"/>
    <s v="Machine Learning Engineer"/>
    <x v="0"/>
    <m/>
    <m/>
    <m/>
    <m/>
    <m/>
    <s v="Slack Channel"/>
    <m/>
    <x v="6"/>
    <m/>
    <n v="6"/>
    <m/>
    <n v="20"/>
    <s v="Be consistent in studying.  2 hours per day."/>
    <s v="Friend / word of mouth"/>
    <m/>
    <n v="10"/>
    <s v="Provide survey of local companies that are likely to hire students that graduates."/>
    <s v="Cannot think of any."/>
    <s v="Set expectations for local employment that are available for graduates."/>
    <m/>
  </r>
  <r>
    <n v="313"/>
    <n v="313"/>
    <x v="1"/>
    <x v="0"/>
    <x v="0"/>
    <x v="0"/>
    <m/>
    <m/>
    <d v="1973-01-04T00:00:00"/>
    <x v="300"/>
    <n v="7"/>
    <n v="30"/>
    <x v="4"/>
    <n v="20"/>
    <s v="China"/>
    <n v="1"/>
    <s v="t-shirt"/>
    <m/>
    <s v="â€œMachine learning for lifeâ€"/>
    <m/>
    <x v="0"/>
    <s v="Software Engineer"/>
    <m/>
    <x v="1"/>
    <m/>
    <s v="Technology &amp; Internet"/>
    <m/>
    <n v="20"/>
    <s v="The Summit Group"/>
    <s v="Bachelors"/>
    <x v="0"/>
    <m/>
    <x v="0"/>
    <m/>
    <x v="0"/>
    <m/>
    <m/>
    <m/>
    <s v="None"/>
    <m/>
    <m/>
    <m/>
    <x v="1"/>
    <m/>
    <m/>
    <m/>
    <m/>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n v="314"/>
    <x v="1"/>
    <x v="1"/>
    <x v="0"/>
    <x v="0"/>
    <s v="General interest in the topic (personal growth and enrichment)"/>
    <m/>
    <d v="1992-01-23T00:00:00"/>
    <x v="301"/>
    <n v="8"/>
    <n v="40"/>
    <x v="13"/>
    <n v="6"/>
    <s v="US"/>
    <n v="1"/>
    <s v="socks"/>
    <m/>
    <s v="â€œMachine learning for lifeâ€"/>
    <m/>
    <x v="0"/>
    <s v="Research"/>
    <m/>
    <x v="1"/>
    <m/>
    <s v="Education"/>
    <m/>
    <n v="2"/>
    <s v="TU Dresden"/>
    <s v="Masters"/>
    <x v="0"/>
    <m/>
    <x v="0"/>
    <m/>
    <x v="0"/>
    <m/>
    <m/>
    <m/>
    <s v="None"/>
    <m/>
    <m/>
    <m/>
    <x v="1"/>
    <m/>
    <m/>
    <m/>
    <m/>
    <m/>
    <s v="Facebook"/>
    <m/>
    <n v="5"/>
    <s v="Harder tasks"/>
    <s v="Low level programming"/>
    <m/>
    <m/>
  </r>
  <r>
    <n v="315"/>
    <n v="315"/>
    <x v="1"/>
    <x v="1"/>
    <x v="0"/>
    <x v="0"/>
    <s v="General interest in the topic (personal growth and enrichment)"/>
    <m/>
    <d v="1972-04-06T00:00:00"/>
    <x v="302"/>
    <n v="6"/>
    <n v="35"/>
    <x v="1"/>
    <n v="7"/>
    <s v="Japan"/>
    <n v="1"/>
    <s v="hat"/>
    <m/>
    <s v="â€œA quality life demands quality questionsâ€"/>
    <m/>
    <x v="0"/>
    <s v="Product Management/Project Management"/>
    <m/>
    <x v="0"/>
    <m/>
    <s v="Technology &amp; Internet"/>
    <m/>
    <n v="23"/>
    <s v="ManTech International"/>
    <s v="Masters"/>
    <x v="0"/>
    <m/>
    <x v="0"/>
    <s v="Machine Learning Engineer"/>
    <x v="0"/>
    <m/>
    <m/>
    <m/>
    <m/>
    <m/>
    <s v="Forums"/>
    <m/>
    <x v="1"/>
    <n v="10"/>
    <n v="3"/>
    <m/>
    <n v="8"/>
    <s v="Do a little bit everyday, rather than a lot on only one day per week."/>
    <s v="Google"/>
    <m/>
    <n v="7"/>
    <s v="Lower the costs."/>
    <s v="Sciences (physics, chemistry, biology, etc)"/>
    <m/>
    <m/>
  </r>
  <r>
    <n v="316"/>
    <n v="316"/>
    <x v="1"/>
    <x v="0"/>
    <x v="0"/>
    <x v="1"/>
    <s v="General interest in the topic (personal growth and enrichment)"/>
    <m/>
    <d v="1989-02-05T00:00:00"/>
    <x v="303"/>
    <n v="7"/>
    <n v="40"/>
    <x v="6"/>
    <n v="25"/>
    <s v="Spain"/>
    <n v="0"/>
    <s v="t-shirt"/>
    <m/>
    <s v="â€œMachine learning for lifeâ€"/>
    <m/>
    <x v="0"/>
    <s v="Self employed"/>
    <m/>
    <x v="1"/>
    <m/>
    <s v="Technology &amp; Internet"/>
    <m/>
    <n v="1"/>
    <s v="Office of the Federal Public Defender"/>
    <s v="Masters"/>
    <x v="0"/>
    <m/>
    <x v="0"/>
    <s v="Machine Learning Engineer"/>
    <x v="0"/>
    <m/>
    <m/>
    <m/>
    <m/>
    <m/>
    <s v="Mentor Help (classroom or 1:1 mentors)"/>
    <m/>
    <x v="5"/>
    <m/>
    <n v="2"/>
    <m/>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m/>
    <n v="10"/>
    <s v="Improve the sense of working with other students through the program._x000a_The isolation is, for me, a significant motivation-killer, but also contributes to a loss of perspective about the importance, significance, and takeaways from the lessons"/>
    <m/>
    <m/>
    <m/>
  </r>
  <r>
    <n v="317"/>
    <n v="317"/>
    <x v="1"/>
    <x v="0"/>
    <x v="0"/>
    <x v="0"/>
    <m/>
    <m/>
    <d v="1992-04-03T00:00:00"/>
    <x v="304"/>
    <n v="6"/>
    <n v="30"/>
    <x v="5"/>
    <n v="20"/>
    <s v="India"/>
    <n v="1"/>
    <s v="t-shirt"/>
    <m/>
    <s v="â€œMachine learning for lifeâ€"/>
    <m/>
    <x v="0"/>
    <s v="Software Engineer"/>
    <m/>
    <x v="1"/>
    <m/>
    <s v="Technology &amp; Internet"/>
    <m/>
    <n v="3"/>
    <s v="Radius Payment Solutions"/>
    <s v="Bachelors"/>
    <x v="0"/>
    <m/>
    <x v="0"/>
    <m/>
    <x v="0"/>
    <m/>
    <m/>
    <m/>
    <s v="None"/>
    <m/>
    <m/>
    <m/>
    <x v="1"/>
    <m/>
    <m/>
    <m/>
    <m/>
    <m/>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8"/>
    <n v="318"/>
    <x v="1"/>
    <x v="0"/>
    <x v="1"/>
    <x v="0"/>
    <m/>
    <m/>
    <d v="1992-01-06T00:00:00"/>
    <x v="305"/>
    <n v="7"/>
    <n v="0"/>
    <x v="4"/>
    <n v="15"/>
    <s v="India"/>
    <n v="1"/>
    <s v="backpack"/>
    <m/>
    <m/>
    <s v="&quot;Talk is cheap, show me the code.&quot;"/>
    <x v="1"/>
    <m/>
    <m/>
    <x v="3"/>
    <m/>
    <m/>
    <m/>
    <m/>
    <m/>
    <s v="Bachelors"/>
    <x v="0"/>
    <m/>
    <x v="0"/>
    <s v="Machine Learning Engineer"/>
    <x v="0"/>
    <s v="Deep Learning Foundations"/>
    <m/>
    <m/>
    <m/>
    <m/>
    <s v="Forums"/>
    <m/>
    <x v="5"/>
    <m/>
    <n v="6"/>
    <m/>
    <n v="20"/>
    <s v="take it easy cause it's really easy"/>
    <s v="Google"/>
    <m/>
    <n v="6"/>
    <s v="help me know more about how to use those skills in real life"/>
    <s v="_x000a_"/>
    <s v="please make more NLP course in DLFD"/>
    <m/>
  </r>
  <r>
    <n v="319"/>
    <n v="319"/>
    <x v="0"/>
    <x v="0"/>
    <x v="1"/>
    <x v="0"/>
    <s v="General interest in the topic (personal growth and enrichment)"/>
    <m/>
    <d v="1991-05-28T00:00:00"/>
    <x v="306"/>
    <n v="5"/>
    <n v="45"/>
    <x v="6"/>
    <n v="30"/>
    <s v="India"/>
    <n v="1"/>
    <s v="jacket (brand is TBD... probably Patagonia)"/>
    <m/>
    <m/>
    <s v="I'm AI-powered"/>
    <x v="1"/>
    <m/>
    <m/>
    <x v="3"/>
    <m/>
    <m/>
    <m/>
    <m/>
    <m/>
    <s v="Masters"/>
    <x v="0"/>
    <m/>
    <x v="0"/>
    <m/>
    <x v="0"/>
    <s v="Deep Learning Foundations"/>
    <m/>
    <m/>
    <m/>
    <m/>
    <s v="Slack Channel"/>
    <m/>
    <x v="4"/>
    <m/>
    <n v="4"/>
    <m/>
    <n v="6"/>
    <s v="Take a sneak peak at the (next) project's details first. This way you'll know what's coming and how much time to allocate in studying materials towards that project."/>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0"/>
    <n v="320"/>
    <x v="1"/>
    <x v="0"/>
    <x v="0"/>
    <x v="0"/>
    <m/>
    <m/>
    <d v="1974-06-20T00:00:00"/>
    <x v="307"/>
    <n v="7"/>
    <n v="0"/>
    <x v="8"/>
    <n v="2"/>
    <s v="Argentina"/>
    <n v="0"/>
    <s v="t-shirt"/>
    <m/>
    <s v="â€œData is the new bacon&quot;"/>
    <m/>
    <x v="1"/>
    <m/>
    <m/>
    <x v="3"/>
    <m/>
    <m/>
    <m/>
    <m/>
    <m/>
    <s v="Bachelors"/>
    <x v="1"/>
    <m/>
    <x v="1"/>
    <m/>
    <x v="0"/>
    <m/>
    <m/>
    <m/>
    <m/>
    <m/>
    <s v="Forums"/>
    <m/>
    <x v="1"/>
    <n v="10"/>
    <n v="2"/>
    <m/>
    <n v="14"/>
    <s v="Set a schedule and stick to it."/>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1"/>
    <n v="321"/>
    <x v="0"/>
    <x v="1"/>
    <x v="0"/>
    <x v="0"/>
    <s v="General interest in the topic (personal growth and enrichment)"/>
    <m/>
    <d v="1993-01-20T00:00:00"/>
    <x v="308"/>
    <n v="8"/>
    <n v="0"/>
    <x v="5"/>
    <n v="30"/>
    <s v="Singapore"/>
    <n v="0"/>
    <s v="t-shirt"/>
    <m/>
    <s v="â€œMachine learning for lifeâ€"/>
    <m/>
    <x v="0"/>
    <s v="Software Engineer"/>
    <m/>
    <x v="3"/>
    <s v="Mid Level"/>
    <s v="Automotive"/>
    <m/>
    <n v="2"/>
    <s v="ASV"/>
    <s v="Bachelors"/>
    <x v="0"/>
    <m/>
    <x v="0"/>
    <s v="Machine Learning Engineer"/>
    <x v="0"/>
    <s v="Deep Learning Foundations"/>
    <m/>
    <m/>
    <m/>
    <m/>
    <s v="Slack Channel"/>
    <m/>
    <x v="6"/>
    <m/>
    <n v="4"/>
    <m/>
    <n v="3"/>
    <s v="Learn the basics before you go on to the nanodegrees. Too many people in the machine learning/AI programs don't have a working knowledge of linear algebra, calculus, basic programming, etc. "/>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2"/>
    <n v="322"/>
    <x v="1"/>
    <x v="0"/>
    <x v="0"/>
    <x v="1"/>
    <s v="General interest in the topic (personal growth and enrichment)"/>
    <m/>
    <d v="1991-06-10T00:00:00"/>
    <x v="309"/>
    <n v="8"/>
    <n v="0"/>
    <x v="11"/>
    <n v="1"/>
    <s v="Singapore"/>
    <n v="1"/>
    <s v="t-shirt"/>
    <m/>
    <s v="â€œData is the new bacon&quot;"/>
    <m/>
    <x v="1"/>
    <m/>
    <m/>
    <x v="3"/>
    <m/>
    <m/>
    <m/>
    <m/>
    <m/>
    <s v="Bachelors"/>
    <x v="0"/>
    <m/>
    <x v="0"/>
    <m/>
    <x v="0"/>
    <m/>
    <m/>
    <m/>
    <s v="None"/>
    <m/>
    <m/>
    <m/>
    <x v="1"/>
    <m/>
    <m/>
    <m/>
    <m/>
    <m/>
    <s v="Google"/>
    <m/>
    <n v="9"/>
    <s v="More complex projects"/>
    <s v="Parallel programming"/>
    <s v="More coding on projects could be great!"/>
    <m/>
  </r>
  <r>
    <n v="323"/>
    <n v="323"/>
    <x v="1"/>
    <x v="1"/>
    <x v="0"/>
    <x v="0"/>
    <s v="General interest in the topic (personal growth and enrichment)"/>
    <m/>
    <d v="1979-05-18T00:00:00"/>
    <x v="310"/>
    <n v="6"/>
    <n v="0"/>
    <x v="6"/>
    <n v="12"/>
    <s v="Russia"/>
    <n v="1"/>
    <s v="hoodie"/>
    <m/>
    <s v="â€Math - all the cool kids are doing itâ€"/>
    <m/>
    <x v="0"/>
    <s v="Software Engineer"/>
    <m/>
    <x v="1"/>
    <m/>
    <s v="Technology &amp; Internet"/>
    <m/>
    <n v="15"/>
    <s v="IBM"/>
    <s v="Masters"/>
    <x v="0"/>
    <m/>
    <x v="0"/>
    <m/>
    <x v="1"/>
    <m/>
    <m/>
    <m/>
    <m/>
    <m/>
    <s v="Mentor Help (classroom or 1:1 mentors)"/>
    <m/>
    <x v="5"/>
    <m/>
    <n v="6"/>
    <m/>
    <n v="30"/>
    <s v="Dive in. Get started on the projects as soon as possible, because to me they made all the other materials make sense when I found them confusing from text / video alone."/>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4"/>
    <n v="324"/>
    <x v="0"/>
    <x v="1"/>
    <x v="0"/>
    <x v="0"/>
    <m/>
    <m/>
    <d v="1980-08-06T00:00:00"/>
    <x v="311"/>
    <n v="7"/>
    <n v="120"/>
    <x v="6"/>
    <n v="12"/>
    <s v="Japan"/>
    <n v="1"/>
    <s v="shoes (brand is TBDâ€¦ probably Adidas or Puma)"/>
    <m/>
    <s v="â€œMachine learning for lifeâ€"/>
    <m/>
    <x v="0"/>
    <s v="Data Scientist"/>
    <m/>
    <x v="1"/>
    <m/>
    <s v="Technology &amp; Internet"/>
    <m/>
    <n v="14"/>
    <s v="CTS"/>
    <s v="Masters"/>
    <x v="0"/>
    <m/>
    <x v="0"/>
    <s v="Machine Learning Engineer"/>
    <x v="0"/>
    <s v="Deep Learning Foundations"/>
    <m/>
    <m/>
    <m/>
    <m/>
    <s v="Forums"/>
    <m/>
    <x v="1"/>
    <n v="10"/>
    <m/>
    <n v="8"/>
    <n v="24"/>
    <s v="Practice,Practice, Practice. Practice makes one perfect"/>
    <s v="Google"/>
    <m/>
    <n v="9"/>
    <s v="Video content quality is uneven . This needs to be standardised. Most of videos by Udacity is good but other Udacity partners is not so good"/>
    <s v="Advanced Bayesian techniques , Recommender systems"/>
    <s v="Keep up the good work !!"/>
    <m/>
  </r>
  <r>
    <n v="325"/>
    <n v="325"/>
    <x v="1"/>
    <x v="1"/>
    <x v="1"/>
    <x v="0"/>
    <m/>
    <m/>
    <d v="1979-01-04T00:00:00"/>
    <x v="312"/>
    <n v="8"/>
    <n v="15"/>
    <x v="2"/>
    <n v="10"/>
    <s v="France"/>
    <n v="0"/>
    <s v="socks"/>
    <m/>
    <m/>
    <s v="Data says it all"/>
    <x v="0"/>
    <s v="Educator / Instructor"/>
    <m/>
    <x v="3"/>
    <s v="Professor"/>
    <s v="Education"/>
    <m/>
    <n v="6"/>
    <s v="Mercyhurst University"/>
    <s v="PhD"/>
    <x v="0"/>
    <m/>
    <x v="0"/>
    <s v="Machine Learning Engineer"/>
    <x v="0"/>
    <m/>
    <m/>
    <m/>
    <m/>
    <m/>
    <s v="Forums"/>
    <m/>
    <x v="5"/>
    <m/>
    <n v="6"/>
    <m/>
    <n v="40"/>
    <s v="Work on it every day even if it is just for a few minutes."/>
    <m/>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n v="326"/>
    <n v="326"/>
    <x v="1"/>
    <x v="0"/>
    <x v="0"/>
    <x v="0"/>
    <m/>
    <m/>
    <d v="1992-02-09T00:00:00"/>
    <x v="313"/>
    <n v="7"/>
    <n v="180"/>
    <x v="7"/>
    <n v="20"/>
    <s v="Russia"/>
    <n v="1"/>
    <s v="hoodie"/>
    <m/>
    <s v="â€œA quality life demands quality questionsâ€"/>
    <m/>
    <x v="0"/>
    <s v="Data Engineer"/>
    <m/>
    <x v="1"/>
    <m/>
    <s v="Technology &amp; Internet"/>
    <m/>
    <n v="2"/>
    <s v="Tatras Data"/>
    <s v="Masters"/>
    <x v="0"/>
    <m/>
    <x v="0"/>
    <s v="Machine Learning Engineer"/>
    <x v="0"/>
    <m/>
    <s v="Self-Driving Car Engineer"/>
    <m/>
    <m/>
    <m/>
    <s v="Mentor Help (classroom or 1:1 mentors)"/>
    <m/>
    <x v="6"/>
    <m/>
    <n v="4"/>
    <m/>
    <n v="10"/>
    <s v="Just be consistent "/>
    <s v="Google"/>
    <m/>
    <n v="6"/>
    <s v="Special Online sessions for complicated topics."/>
    <s v="Akka, Microservices"/>
    <s v="Sometimes, because of work, it becomes hard to concentrate on the course work and projects thats why i loose a lot of money over the platform."/>
    <m/>
  </r>
  <r>
    <n v="327"/>
    <n v="327"/>
    <x v="1"/>
    <x v="0"/>
    <x v="0"/>
    <x v="0"/>
    <m/>
    <m/>
    <d v="1991-10-02T00:00:00"/>
    <x v="314"/>
    <n v="9"/>
    <n v="2"/>
    <x v="5"/>
    <n v="5"/>
    <s v="UK"/>
    <n v="1"/>
    <s v="hoodie"/>
    <m/>
    <s v="â€œMachine learning for lifeâ€"/>
    <m/>
    <x v="0"/>
    <s v="Software Engineer"/>
    <m/>
    <x v="1"/>
    <m/>
    <s v="Technology &amp; Internet"/>
    <m/>
    <n v="4"/>
    <s v="Bangalore"/>
    <s v="Bachelors"/>
    <x v="0"/>
    <m/>
    <x v="0"/>
    <m/>
    <x v="0"/>
    <s v="Deep Learning Foundations"/>
    <m/>
    <m/>
    <s v="None"/>
    <s v="Android Developer ND"/>
    <m/>
    <m/>
    <x v="1"/>
    <m/>
    <m/>
    <m/>
    <m/>
    <m/>
    <s v="Friend / word of mouth"/>
    <m/>
    <n v="10"/>
    <s v="Udacity should provide foundation courses for all NDs."/>
    <s v="Project management courses could be a better choice for me in future career growth."/>
    <s v="There should be some more scholarships available for each course."/>
    <m/>
  </r>
  <r>
    <n v="328"/>
    <n v="328"/>
    <x v="0"/>
    <x v="1"/>
    <x v="0"/>
    <x v="1"/>
    <s v="General interest in the topic (personal growth and enrichment)"/>
    <m/>
    <d v="1972-11-16T00:00:00"/>
    <x v="315"/>
    <n v="8"/>
    <n v="0"/>
    <x v="5"/>
    <n v="50"/>
    <s v="India"/>
    <n v="1"/>
    <s v="jacket (brand is TBD... probably Patagonia)"/>
    <m/>
    <s v="â€œA quality life demands quality questionsâ€"/>
    <m/>
    <x v="0"/>
    <s v="Software Engineer"/>
    <m/>
    <x v="0"/>
    <m/>
    <s v="Technology &amp; Internet"/>
    <m/>
    <n v="5"/>
    <s v="Server Density"/>
    <s v="Nanodegree Program"/>
    <x v="0"/>
    <m/>
    <x v="0"/>
    <m/>
    <x v="0"/>
    <s v="Deep Learning Foundations"/>
    <m/>
    <m/>
    <m/>
    <s v="FSND, FSND, Ruby"/>
    <s v="Slack Channel"/>
    <m/>
    <x v="2"/>
    <m/>
    <n v="5"/>
    <m/>
    <n v="8"/>
    <s v="Start with the projects as early as possible "/>
    <s v="Google"/>
    <m/>
    <n v="8"/>
    <s v="Train and help your mentors more"/>
    <s v="nodejs"/>
    <s v="."/>
    <m/>
  </r>
  <r>
    <n v="329"/>
    <n v="329"/>
    <x v="1"/>
    <x v="1"/>
    <x v="1"/>
    <x v="0"/>
    <m/>
    <m/>
    <d v="1985-06-20T00:00:00"/>
    <x v="316"/>
    <n v="7"/>
    <n v="30"/>
    <x v="1"/>
    <n v="2"/>
    <s v="Argentina"/>
    <n v="0"/>
    <s v="backpack"/>
    <m/>
    <s v="â€œA quality life demands quality questionsâ€"/>
    <m/>
    <x v="0"/>
    <s v="Software Engineer"/>
    <m/>
    <x v="1"/>
    <m/>
    <s v="Government"/>
    <m/>
    <n v="10"/>
    <s v="Tribunal Regional Eleitoral do MaranhÃ£o"/>
    <s v="Masters"/>
    <x v="0"/>
    <s v="Business Analyst"/>
    <x v="0"/>
    <m/>
    <x v="0"/>
    <m/>
    <m/>
    <m/>
    <m/>
    <m/>
    <s v="Slack Channel"/>
    <m/>
    <x v="6"/>
    <m/>
    <n v="4"/>
    <m/>
    <n v="6"/>
    <s v="Open your mind"/>
    <s v="Friend / word of mouth"/>
    <m/>
    <n v="9"/>
    <s v="Localization to other languages should be improved"/>
    <m/>
    <m/>
    <m/>
  </r>
  <r>
    <n v="330"/>
    <n v="330"/>
    <x v="1"/>
    <x v="0"/>
    <x v="0"/>
    <x v="0"/>
    <m/>
    <m/>
    <d v="1969-02-25T00:00:00"/>
    <x v="231"/>
    <n v="8"/>
    <n v="0"/>
    <x v="8"/>
    <n v="2"/>
    <s v="Argentina"/>
    <n v="1"/>
    <m/>
    <m/>
    <m/>
    <m/>
    <x v="1"/>
    <m/>
    <m/>
    <x v="3"/>
    <m/>
    <m/>
    <m/>
    <m/>
    <m/>
    <s v="Bachelors"/>
    <x v="0"/>
    <m/>
    <x v="0"/>
    <s v="Machine Learning Engineer"/>
    <x v="0"/>
    <m/>
    <m/>
    <m/>
    <m/>
    <m/>
    <s v="Forums"/>
    <m/>
    <x v="5"/>
    <m/>
    <n v="6"/>
    <m/>
    <n v="16"/>
    <s v="Use the forums!"/>
    <s v="Google"/>
    <m/>
    <n v="9"/>
    <s v="Give Udacity t-shirts to grads! They've paid for it!"/>
    <m/>
    <s v="Does this survey info not exist with each student registered? "/>
    <m/>
  </r>
  <r>
    <n v="331"/>
    <n v="331"/>
    <x v="0"/>
    <x v="0"/>
    <x v="0"/>
    <x v="1"/>
    <m/>
    <m/>
    <d v="1989-01-15T00:00:00"/>
    <x v="228"/>
    <n v="7"/>
    <n v="10"/>
    <x v="11"/>
    <n v="10"/>
    <s v="France"/>
    <n v="0"/>
    <s v="hoodie"/>
    <m/>
    <s v="â€œData is the new bacon&quot;"/>
    <m/>
    <x v="0"/>
    <s v="Software Engineer"/>
    <m/>
    <x v="4"/>
    <m/>
    <s v="Education"/>
    <m/>
    <n v="4"/>
    <s v="INESC-ID"/>
    <s v="Masters"/>
    <x v="0"/>
    <m/>
    <x v="1"/>
    <m/>
    <x v="0"/>
    <m/>
    <m/>
    <m/>
    <m/>
    <m/>
    <s v="Forums"/>
    <m/>
    <x v="2"/>
    <m/>
    <n v="5"/>
    <m/>
    <n v="180"/>
    <s v="Take notes of the formulas in the videos. Read the description of the project before starting watching the videos. On the first struggle, immediately check the forum."/>
    <s v="Friend / word of mouth"/>
    <m/>
    <n v="1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n v="332"/>
    <x v="1"/>
    <x v="0"/>
    <x v="0"/>
    <x v="0"/>
    <s v="General interest in the topic (personal growth and enrichment)"/>
    <m/>
    <d v="1991-11-26T00:00:00"/>
    <x v="317"/>
    <n v="8"/>
    <n v="110"/>
    <x v="5"/>
    <n v="0"/>
    <s v="Spain"/>
    <n v="0"/>
    <s v="backpack"/>
    <m/>
    <s v="â€œA quality life demands quality questionsâ€"/>
    <m/>
    <x v="0"/>
    <s v="Software Engineer"/>
    <m/>
    <x v="1"/>
    <m/>
    <s v="Technology &amp; Internet"/>
    <m/>
    <n v="3"/>
    <s v="Samsung Research India"/>
    <s v="Bachelors"/>
    <x v="0"/>
    <m/>
    <x v="0"/>
    <m/>
    <x v="0"/>
    <s v="Deep Learning Foundations"/>
    <m/>
    <m/>
    <m/>
    <m/>
    <s v="Forums"/>
    <m/>
    <x v="5"/>
    <m/>
    <n v="6"/>
    <m/>
    <n v="6"/>
    <s v="If stuck, watch the lectures multiple times."/>
    <s v="Google"/>
    <m/>
    <n v="9"/>
    <s v="Better collaboration with companies for job offers for students"/>
    <s v="Advanced Deep Learning"/>
    <s v="You people are doing great :)"/>
    <m/>
  </r>
  <r>
    <n v="333"/>
    <n v="333"/>
    <x v="0"/>
    <x v="1"/>
    <x v="0"/>
    <x v="0"/>
    <s v="General interest in the topic (personal growth and enrichment)"/>
    <m/>
    <d v="1972-06-29T00:00:00"/>
    <x v="318"/>
    <n v="7"/>
    <n v="60"/>
    <x v="16"/>
    <n v="20"/>
    <s v="Russia"/>
    <n v="0"/>
    <s v="socks"/>
    <m/>
    <s v="â€œMachine learning for lifeâ€"/>
    <m/>
    <x v="0"/>
    <s v="Freelancing"/>
    <m/>
    <x v="1"/>
    <m/>
    <s v="Technology &amp; Internet"/>
    <m/>
    <n v="15"/>
    <s v="Conento"/>
    <s v="Masters"/>
    <x v="0"/>
    <m/>
    <x v="0"/>
    <m/>
    <x v="1"/>
    <m/>
    <m/>
    <m/>
    <m/>
    <m/>
    <s v="Forums"/>
    <m/>
    <x v="6"/>
    <m/>
    <n v="6"/>
    <m/>
    <n v="25"/>
    <s v="Enjoy!"/>
    <s v="Google"/>
    <m/>
    <n v="9"/>
    <s v="For me, the relation with the mentor has not really worked out very well, in the sense that it has not been very useful."/>
    <s v="Bayesian models"/>
    <s v="Thanks!"/>
    <m/>
  </r>
  <r>
    <n v="334"/>
    <n v="334"/>
    <x v="0"/>
    <x v="1"/>
    <x v="0"/>
    <x v="0"/>
    <s v="General interest in the topic (personal growth and enrichment)"/>
    <m/>
    <d v="1983-05-25T00:00:00"/>
    <x v="319"/>
    <n v="8"/>
    <n v="0"/>
    <x v="10"/>
    <n v="2"/>
    <s v="US"/>
    <n v="0"/>
    <s v="t-shirt"/>
    <m/>
    <s v="â€œMachine learning for lifeâ€"/>
    <m/>
    <x v="0"/>
    <s v="Software Engineer"/>
    <m/>
    <x v="1"/>
    <m/>
    <s v="Entertainment &amp; Leisure"/>
    <m/>
    <n v="12"/>
    <s v="xyz-soft"/>
    <s v="High school or below"/>
    <x v="0"/>
    <m/>
    <x v="0"/>
    <s v="Machine Learning Engineer"/>
    <x v="0"/>
    <s v="Deep Learning Foundations"/>
    <m/>
    <m/>
    <m/>
    <m/>
    <s v="Forums"/>
    <m/>
    <x v="5"/>
    <m/>
    <n v="6"/>
    <m/>
    <n v="4"/>
    <s v="be smart"/>
    <s v="Google"/>
    <m/>
    <n v="10"/>
    <s v="Richer course"/>
    <s v="AI, mechanical &amp; IC, and English"/>
    <m/>
    <m/>
  </r>
  <r>
    <n v="335"/>
    <n v="335"/>
    <x v="1"/>
    <x v="1"/>
    <x v="1"/>
    <x v="0"/>
    <s v="General interest in the topic (personal growth and enrichment)"/>
    <m/>
    <m/>
    <x v="42"/>
    <n v="6"/>
    <n v="120"/>
    <x v="7"/>
    <n v="10"/>
    <s v="Russia"/>
    <n v="0"/>
    <s v="shoes (brand is TBDâ€¦ probably Adidas or Puma)"/>
    <m/>
    <s v="â€œMachine learning for lifeâ€"/>
    <m/>
    <x v="0"/>
    <s v="Software Engineer"/>
    <m/>
    <x v="1"/>
    <m/>
    <s v="Technology &amp; Internet"/>
    <m/>
    <n v="2"/>
    <s v="Monotype Solution"/>
    <s v="Nanodegree Program"/>
    <x v="0"/>
    <m/>
    <x v="0"/>
    <s v="Machine Learning Engineer"/>
    <x v="0"/>
    <m/>
    <m/>
    <m/>
    <m/>
    <m/>
    <s v="Mentor Help (classroom or 1:1 mentors)"/>
    <m/>
    <x v="5"/>
    <m/>
    <n v="4"/>
    <m/>
    <n v="12"/>
    <s v="Be discpline. be curious "/>
    <s v="Google"/>
    <m/>
    <n v="10"/>
    <s v="It's already great"/>
    <s v="Keras"/>
    <s v="No"/>
    <m/>
  </r>
  <r>
    <n v="336"/>
    <n v="336"/>
    <x v="1"/>
    <x v="0"/>
    <x v="0"/>
    <x v="0"/>
    <s v="General interest in the topic (personal growth and enrichment)"/>
    <m/>
    <d v="1989-01-26T00:00:00"/>
    <x v="320"/>
    <n v="8"/>
    <n v="0"/>
    <x v="20"/>
    <n v="20"/>
    <s v="Mexico"/>
    <n v="1"/>
    <s v="hoodie"/>
    <m/>
    <s v="â€œMachine learning for lifeâ€"/>
    <m/>
    <x v="0"/>
    <s v="Co-founder (or solo founder)"/>
    <m/>
    <x v="6"/>
    <m/>
    <s v="Technology &amp; Internet"/>
    <m/>
    <n v="2"/>
    <m/>
    <s v="Nanodegree Program"/>
    <x v="0"/>
    <m/>
    <x v="0"/>
    <s v="Machine Learning Engineer"/>
    <x v="0"/>
    <m/>
    <m/>
    <m/>
    <m/>
    <s v="Front-End Web Developer"/>
    <s v="Slack Channel"/>
    <m/>
    <x v="5"/>
    <m/>
    <n v="6"/>
    <m/>
    <n v="20"/>
    <s v="Aim for 2-4 hours of study or project development each day. Small sprints like this prevent fatigue and negative progress. "/>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n v="337"/>
    <x v="1"/>
    <x v="0"/>
    <x v="0"/>
    <x v="0"/>
    <m/>
    <m/>
    <d v="1997-10-08T00:00:00"/>
    <x v="321"/>
    <n v="7"/>
    <n v="120"/>
    <x v="6"/>
    <n v="3"/>
    <s v="Singapore"/>
    <n v="1"/>
    <m/>
    <m/>
    <m/>
    <m/>
    <x v="0"/>
    <s v="Machine Learning Engineer"/>
    <m/>
    <x v="7"/>
    <m/>
    <s v="Technology &amp; Internet"/>
    <m/>
    <n v="4"/>
    <s v="NVIDIA"/>
    <s v="Associates"/>
    <x v="0"/>
    <m/>
    <x v="0"/>
    <m/>
    <x v="0"/>
    <s v="Deep Learning Foundations"/>
    <s v="Self-Driving Car Engineer"/>
    <m/>
    <m/>
    <m/>
    <s v="Slack Channel"/>
    <m/>
    <x v="2"/>
    <m/>
    <m/>
    <s v="8+"/>
    <n v="6"/>
    <s v="You should free as much time as possible before the degree and look for work opportunities throughout the program."/>
    <s v="Friend / word of mouth"/>
    <m/>
    <n v="10"/>
    <s v="Introducing students to industry professionals in leading roles for networking"/>
    <s v="Advanced Deep Learning (Deep Learning only). Making games (non-VR)"/>
    <m/>
    <m/>
  </r>
  <r>
    <n v="338"/>
    <n v="338"/>
    <x v="0"/>
    <x v="0"/>
    <x v="0"/>
    <x v="1"/>
    <s v="General interest in the topic (personal growth and enrichment)"/>
    <m/>
    <d v="1994-10-21T00:00:00"/>
    <x v="322"/>
    <n v="6"/>
    <n v="40"/>
    <x v="6"/>
    <n v="5"/>
    <s v="Singapore"/>
    <n v="1"/>
    <s v="jacket (brand is TBD... probably Patagonia)"/>
    <m/>
    <s v="â€œA quality life demands quality questionsâ€"/>
    <m/>
    <x v="0"/>
    <s v="Software Engineer"/>
    <m/>
    <x v="1"/>
    <m/>
    <s v="Business Support &amp; Logistics"/>
    <m/>
    <n v="0"/>
    <s v="Intuit"/>
    <s v="Bachelors"/>
    <x v="0"/>
    <m/>
    <x v="0"/>
    <m/>
    <x v="1"/>
    <m/>
    <m/>
    <m/>
    <m/>
    <m/>
    <s v="Forums"/>
    <m/>
    <x v="6"/>
    <m/>
    <n v="2"/>
    <m/>
    <n v="48"/>
    <s v="Try to stay as much ahead as possible, especially with the projects."/>
    <s v="Google"/>
    <m/>
    <n v="9"/>
    <s v="Have more resources dedicated to practice and projects instead of videos."/>
    <s v="Self improvement courses, investment or finance related courses."/>
    <m/>
    <m/>
  </r>
  <r>
    <n v="339"/>
    <n v="339"/>
    <x v="1"/>
    <x v="1"/>
    <x v="0"/>
    <x v="0"/>
    <s v="General interest in the topic (personal growth and enrichment)"/>
    <m/>
    <d v="1996-11-04T00:00:00"/>
    <x v="323"/>
    <n v="6"/>
    <n v="0"/>
    <x v="6"/>
    <n v="4"/>
    <s v="Mexico"/>
    <n v="1"/>
    <s v="backpack"/>
    <m/>
    <s v="â€Math - all the cool kids are doing itâ€"/>
    <m/>
    <x v="1"/>
    <m/>
    <m/>
    <x v="3"/>
    <m/>
    <m/>
    <m/>
    <m/>
    <m/>
    <s v="Bachelors"/>
    <x v="0"/>
    <m/>
    <x v="0"/>
    <m/>
    <x v="0"/>
    <s v="Deep Learning Foundations"/>
    <m/>
    <m/>
    <m/>
    <m/>
    <s v="Slack Channel"/>
    <m/>
    <x v="4"/>
    <m/>
    <n v="6"/>
    <m/>
    <n v="80"/>
    <s v="communicate with others! Two heads are better than one!"/>
    <m/>
    <s v="WeChat"/>
    <n v="9"/>
    <s v="modify the website so we cancommunicate with others during learning time(eg:watching video etc)"/>
    <s v="circuit design"/>
    <s v="great job!  keep trying!"/>
    <m/>
  </r>
  <r>
    <n v="340"/>
    <n v="340"/>
    <x v="0"/>
    <x v="0"/>
    <x v="0"/>
    <x v="0"/>
    <s v="General interest in the topic (personal growth and enrichment)"/>
    <m/>
    <d v="1988-12-15T00:00:00"/>
    <x v="263"/>
    <n v="8"/>
    <n v="120"/>
    <x v="5"/>
    <n v="10"/>
    <s v="Russia"/>
    <n v="0"/>
    <s v="jacket (brand is TBD... probably Patagonia)"/>
    <m/>
    <s v="â€œData is the new bacon&quot;"/>
    <m/>
    <x v="0"/>
    <s v="Software Engineer"/>
    <m/>
    <x v="1"/>
    <m/>
    <s v="Technology &amp; Internet"/>
    <m/>
    <n v="7"/>
    <s v="MV Sistemas"/>
    <s v="Bachelors"/>
    <x v="0"/>
    <m/>
    <x v="0"/>
    <s v="Machine Learning Engineer"/>
    <x v="0"/>
    <m/>
    <m/>
    <m/>
    <m/>
    <m/>
    <s v="Slack Channel"/>
    <m/>
    <x v="1"/>
    <n v="10"/>
    <n v="6"/>
    <m/>
    <n v="6"/>
    <s v="Go deep on the subject."/>
    <s v="Google"/>
    <m/>
    <n v="10"/>
    <s v="More Quizzes"/>
    <s v="Software Architecture"/>
    <m/>
    <m/>
  </r>
  <r>
    <n v="341"/>
    <n v="341"/>
    <x v="1"/>
    <x v="0"/>
    <x v="0"/>
    <x v="0"/>
    <m/>
    <m/>
    <d v="1989-03-10T00:00:00"/>
    <x v="324"/>
    <n v="7"/>
    <n v="420"/>
    <x v="2"/>
    <n v="3"/>
    <s v="India"/>
    <n v="0"/>
    <s v="t-shirt"/>
    <m/>
    <s v="â€œMachine learning for lifeâ€"/>
    <m/>
    <x v="1"/>
    <m/>
    <m/>
    <x v="3"/>
    <m/>
    <m/>
    <m/>
    <m/>
    <m/>
    <s v="Bachelors"/>
    <x v="0"/>
    <m/>
    <x v="0"/>
    <s v="Machine Learning Engineer"/>
    <x v="0"/>
    <m/>
    <m/>
    <m/>
    <m/>
    <m/>
    <s v="Forums"/>
    <m/>
    <x v="5"/>
    <m/>
    <n v="6"/>
    <m/>
    <n v="1"/>
    <s v="Work on different example"/>
    <s v="Google"/>
    <m/>
    <n v="4"/>
    <s v="Increase employment offer"/>
    <m/>
    <m/>
    <m/>
  </r>
  <r>
    <n v="342"/>
    <n v="342"/>
    <x v="1"/>
    <x v="0"/>
    <x v="0"/>
    <x v="1"/>
    <s v="General interest in the topic (personal growth and enrichment)"/>
    <m/>
    <d v="1996-07-15T00:00:00"/>
    <x v="325"/>
    <n v="7"/>
    <n v="0"/>
    <x v="5"/>
    <n v="45"/>
    <s v="France"/>
    <n v="1"/>
    <s v="shoes (brand is TBDâ€¦ probably Adidas or Puma)"/>
    <m/>
    <s v="â€œMachine learning for lifeâ€"/>
    <m/>
    <x v="1"/>
    <m/>
    <m/>
    <x v="3"/>
    <m/>
    <m/>
    <m/>
    <m/>
    <m/>
    <s v="Nanodegree Program"/>
    <x v="1"/>
    <m/>
    <x v="0"/>
    <m/>
    <x v="0"/>
    <s v="Deep Learning Foundations"/>
    <m/>
    <m/>
    <m/>
    <s v="ABND, FEND, FSND"/>
    <s v="Slack Channel"/>
    <m/>
    <x v="1"/>
    <n v="18"/>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n v="10"/>
    <s v="Get Nanodegree with credit eligible!"/>
    <s v="SLAM(Robot) and hardware development"/>
    <m/>
    <m/>
  </r>
  <r>
    <n v="343"/>
    <n v="343"/>
    <x v="1"/>
    <x v="0"/>
    <x v="0"/>
    <x v="0"/>
    <m/>
    <m/>
    <d v="1988-07-05T00:00:00"/>
    <x v="326"/>
    <n v="7"/>
    <n v="25"/>
    <x v="7"/>
    <n v="8"/>
    <s v="US"/>
    <n v="0"/>
    <s v="track suit / sweat suit"/>
    <m/>
    <s v="â€œMachine learning for lifeâ€"/>
    <m/>
    <x v="0"/>
    <s v="Consulting"/>
    <m/>
    <x v="1"/>
    <m/>
    <s v="Construction, Machinery, and Homes"/>
    <m/>
    <n v="2"/>
    <s v="Deloitte"/>
    <s v="Masters"/>
    <x v="0"/>
    <m/>
    <x v="0"/>
    <m/>
    <x v="0"/>
    <s v="Deep Learning Foundations"/>
    <m/>
    <m/>
    <m/>
    <m/>
    <s v="Stack Overflow"/>
    <m/>
    <x v="1"/>
    <n v="10"/>
    <n v="6"/>
    <m/>
    <n v="20"/>
    <s v="Schedule time to work and stick to that schedule religiously."/>
    <m/>
    <s v="Don't remember."/>
    <n v="7"/>
    <s v="Don't know"/>
    <s v="Operating Systems"/>
    <s v="NO"/>
    <n v="0"/>
  </r>
  <r>
    <n v="344"/>
    <n v="344"/>
    <x v="0"/>
    <x v="0"/>
    <x v="0"/>
    <x v="0"/>
    <s v="General interest in the topic (personal growth and enrichment)"/>
    <m/>
    <d v="1990-05-24T00:00:00"/>
    <x v="327"/>
    <n v="5"/>
    <n v="30"/>
    <x v="20"/>
    <n v="56"/>
    <s v="Singapore"/>
    <n v="1"/>
    <m/>
    <m/>
    <m/>
    <m/>
    <x v="0"/>
    <s v="Software Engineer"/>
    <m/>
    <x v="4"/>
    <m/>
    <s v="Government"/>
    <m/>
    <n v="4"/>
    <s v="attain"/>
    <s v="Bachelors"/>
    <x v="0"/>
    <m/>
    <x v="0"/>
    <m/>
    <x v="0"/>
    <s v="Deep Learning Foundations"/>
    <m/>
    <m/>
    <m/>
    <s v="ios development "/>
    <s v="Forums"/>
    <m/>
    <x v="2"/>
    <m/>
    <n v="4"/>
    <m/>
    <n v="6"/>
    <s v="consistently working on the class everyday "/>
    <s v="Google"/>
    <m/>
    <n v="10"/>
    <s v="make classes cheaper"/>
    <s v="neural science "/>
    <s v="great service"/>
    <m/>
  </r>
  <r>
    <n v="345"/>
    <n v="345"/>
    <x v="0"/>
    <x v="1"/>
    <x v="1"/>
    <x v="0"/>
    <m/>
    <m/>
    <d v="1988-06-03T00:00:00"/>
    <x v="328"/>
    <n v="7"/>
    <n v="20"/>
    <x v="5"/>
    <n v="3"/>
    <s v="India"/>
    <n v="0"/>
    <s v="backpack"/>
    <m/>
    <s v="â€Math - all the cool kids are doing itâ€"/>
    <m/>
    <x v="0"/>
    <s v="Data Scientist"/>
    <m/>
    <x v="1"/>
    <m/>
    <s v="Healthcare and Pharmaceuticals"/>
    <m/>
    <n v="3"/>
    <s v="Centre d'epidemiologie clinique"/>
    <s v="PhD"/>
    <x v="0"/>
    <m/>
    <x v="1"/>
    <s v="Machine Learning Engineer"/>
    <x v="0"/>
    <m/>
    <m/>
    <m/>
    <m/>
    <m/>
    <s v="Forums"/>
    <m/>
    <x v="5"/>
    <m/>
    <n v="3"/>
    <m/>
    <n v="8"/>
    <s v="Forums are magic"/>
    <s v="Google"/>
    <m/>
    <n v="10"/>
    <s v="Provide more additional reading in the courses"/>
    <m/>
    <m/>
    <m/>
  </r>
  <r>
    <n v="346"/>
    <n v="346"/>
    <x v="0"/>
    <x v="1"/>
    <x v="0"/>
    <x v="0"/>
    <m/>
    <m/>
    <d v="1989-06-20T00:00:00"/>
    <x v="329"/>
    <n v="6"/>
    <n v="10"/>
    <x v="11"/>
    <n v="3"/>
    <s v="Argentina"/>
    <n v="0"/>
    <s v="jacket (brand is TBD... probably Patagonia)"/>
    <m/>
    <s v="â€œMachine learning for lifeâ€"/>
    <m/>
    <x v="0"/>
    <s v="Business Intelligence / Business Analyst"/>
    <m/>
    <x v="1"/>
    <m/>
    <s v="Healthcare and Pharmaceuticals"/>
    <m/>
    <n v="3"/>
    <s v="UPMC"/>
    <s v="Masters"/>
    <x v="1"/>
    <m/>
    <x v="0"/>
    <s v="Machine Learning Engineer"/>
    <x v="0"/>
    <m/>
    <m/>
    <m/>
    <m/>
    <m/>
    <s v="Forums"/>
    <m/>
    <x v="5"/>
    <m/>
    <n v="3"/>
    <m/>
    <n v="9"/>
    <s v="Take notes while listening to the lectures."/>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n v="347"/>
    <x v="1"/>
    <x v="1"/>
    <x v="0"/>
    <x v="1"/>
    <s v="General interest in the topic (personal growth and enrichment)"/>
    <m/>
    <d v="1986-08-01T00:00:00"/>
    <x v="330"/>
    <n v="7"/>
    <n v="25"/>
    <x v="5"/>
    <n v="8"/>
    <s v="France"/>
    <n v="0"/>
    <s v="hoodie"/>
    <m/>
    <s v="â€œData is the new bacon&quot;"/>
    <m/>
    <x v="0"/>
    <m/>
    <s v="Application Developer"/>
    <x v="3"/>
    <s v="Senior"/>
    <s v="Technology &amp; Internet"/>
    <m/>
    <n v="4"/>
    <s v="Accenture"/>
    <s v="Masters"/>
    <x v="0"/>
    <m/>
    <x v="0"/>
    <m/>
    <x v="0"/>
    <s v="Deep Learning Foundations"/>
    <m/>
    <m/>
    <m/>
    <m/>
    <s v="Forums"/>
    <m/>
    <x v="1"/>
    <n v="8"/>
    <n v="6"/>
    <m/>
    <n v="8"/>
    <s v="Try to study every day, even if it is just for 20 minutes. This helps me identify the problems early and organize my week accordingly."/>
    <m/>
    <s v="When it was created after the first AI course."/>
    <n v="10"/>
    <s v="I work and also study and I have to commute to work, some audio materials, similiar to podcasts, would be a great way to keep learning when you have to drive or you are on the subway, etc. "/>
    <m/>
    <m/>
    <m/>
  </r>
  <r>
    <n v="348"/>
    <n v="348"/>
    <x v="0"/>
    <x v="0"/>
    <x v="1"/>
    <x v="0"/>
    <s v="General interest in the topic (personal growth and enrichment)"/>
    <m/>
    <d v="1989-03-24T00:00:00"/>
    <x v="331"/>
    <n v="7"/>
    <n v="30"/>
    <x v="1"/>
    <n v="12"/>
    <s v="France"/>
    <n v="1"/>
    <m/>
    <s v="Notebooks"/>
    <s v="â€œMachine learning for lifeâ€"/>
    <m/>
    <x v="0"/>
    <s v="Research"/>
    <m/>
    <x v="1"/>
    <m/>
    <s v="Technology &amp; Internet"/>
    <m/>
    <n v="3"/>
    <s v="University of Helsinki, Finland"/>
    <s v="Masters"/>
    <x v="0"/>
    <m/>
    <x v="0"/>
    <s v="Machine Learning Engineer"/>
    <x v="0"/>
    <m/>
    <m/>
    <m/>
    <m/>
    <m/>
    <s v="Stack Overflow"/>
    <m/>
    <x v="1"/>
    <n v="21"/>
    <m/>
    <n v="16"/>
    <n v="12"/>
    <s v="All projects have information on how much time you would need to complete it. So, plan and allocate time efficiently and have a fixed graduation date to motivate yourself.  "/>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49"/>
    <n v="349"/>
    <x v="1"/>
    <x v="0"/>
    <x v="0"/>
    <x v="0"/>
    <m/>
    <m/>
    <m/>
    <x v="42"/>
    <n v="6"/>
    <n v="180"/>
    <x v="6"/>
    <n v="5"/>
    <s v="Singapore"/>
    <n v="1"/>
    <s v="t-shirt"/>
    <m/>
    <s v="â€Math - all the cool kids are doing itâ€"/>
    <m/>
    <x v="0"/>
    <s v="Other"/>
    <m/>
    <x v="1"/>
    <m/>
    <s v="Technology &amp; Internet"/>
    <m/>
    <n v="13"/>
    <s v="Microsoft"/>
    <s v="Masters"/>
    <x v="0"/>
    <m/>
    <x v="0"/>
    <m/>
    <x v="0"/>
    <s v="Deep Learning Foundations"/>
    <m/>
    <m/>
    <m/>
    <m/>
    <s v="Slack Channel"/>
    <m/>
    <x v="2"/>
    <m/>
    <n v="5"/>
    <m/>
    <n v="15"/>
    <s v="Take full advantage of slack channel."/>
    <m/>
    <s v="TechCrunch"/>
    <n v="10"/>
    <s v="In Self Driving Car Nanodegree Program, I feel that there is a large gap between the course and the real world. So, I'd be happy to hear more advanced stories."/>
    <s v="GPU Programming"/>
    <e v="#NAME?"/>
    <m/>
  </r>
  <r>
    <n v="350"/>
    <n v="350"/>
    <x v="0"/>
    <x v="0"/>
    <x v="0"/>
    <x v="0"/>
    <s v="General interest in the topic (personal growth and enrichment)"/>
    <m/>
    <d v="1987-08-16T00:00:00"/>
    <x v="332"/>
    <n v="8"/>
    <n v="0"/>
    <x v="6"/>
    <n v="15"/>
    <s v="US"/>
    <n v="0"/>
    <m/>
    <s v="I didn't know about a swag store until now"/>
    <m/>
    <s v="My AI has more Neurons than me"/>
    <x v="0"/>
    <s v="Other"/>
    <m/>
    <x v="4"/>
    <m/>
    <s v="Technology &amp; Internet"/>
    <m/>
    <n v="15"/>
    <s v="Myself"/>
    <s v="Bachelors"/>
    <x v="0"/>
    <m/>
    <x v="0"/>
    <s v="Machine Learning Engineer"/>
    <x v="0"/>
    <m/>
    <m/>
    <m/>
    <m/>
    <m/>
    <m/>
    <s v="Stackoverflow and official Documentation i.e. on Keras.org or tensorflow.org"/>
    <x v="1"/>
    <s v="maybe 12? If the work on the projects counts too a lot more like a 100."/>
    <m/>
    <n v="100"/>
    <n v="50"/>
    <s v="Read the official documentation "/>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n v="351"/>
    <x v="0"/>
    <x v="1"/>
    <x v="1"/>
    <x v="0"/>
    <s v="General interest in the topic (personal growth and enrichment)"/>
    <m/>
    <d v="1992-05-16T00:00:00"/>
    <x v="333"/>
    <n v="6"/>
    <n v="2"/>
    <x v="6"/>
    <n v="2"/>
    <s v="Spain"/>
    <n v="1"/>
    <m/>
    <m/>
    <m/>
    <m/>
    <x v="1"/>
    <m/>
    <m/>
    <x v="3"/>
    <m/>
    <m/>
    <m/>
    <m/>
    <m/>
    <s v="Masters"/>
    <x v="0"/>
    <m/>
    <x v="0"/>
    <m/>
    <x v="0"/>
    <s v="Deep Learning Foundations"/>
    <m/>
    <m/>
    <m/>
    <m/>
    <s v="Slack Channel"/>
    <m/>
    <x v="4"/>
    <m/>
    <n v="4"/>
    <m/>
    <n v="5"/>
    <s v="I would say use the slack and forums more often as they provide great interactions and communications with experienced people."/>
    <s v="Google"/>
    <m/>
    <n v="10"/>
    <s v="sometimes the new degrees lack some material or some preparation, and I think that needs to be taken into consideration."/>
    <s v="I didn't find an introductory course about MongoDB."/>
    <m/>
    <n v="1"/>
  </r>
  <r>
    <n v="352"/>
    <n v="352"/>
    <x v="1"/>
    <x v="0"/>
    <x v="0"/>
    <x v="0"/>
    <s v="General interest in the topic (personal growth and enrichment)"/>
    <m/>
    <d v="1978-06-01T00:00:00"/>
    <x v="334"/>
    <n v="7"/>
    <n v="100"/>
    <x v="11"/>
    <n v="12"/>
    <s v="France"/>
    <n v="1"/>
    <m/>
    <m/>
    <m/>
    <m/>
    <x v="0"/>
    <s v="Data Engineer"/>
    <m/>
    <x v="1"/>
    <m/>
    <s v="Technology &amp; Internet"/>
    <m/>
    <n v="15"/>
    <s v="Self employed"/>
    <s v="Masters"/>
    <x v="0"/>
    <m/>
    <x v="0"/>
    <m/>
    <x v="0"/>
    <s v="Deep Learning Foundations"/>
    <m/>
    <m/>
    <m/>
    <m/>
    <s v="Forums"/>
    <m/>
    <x v="1"/>
    <n v="10"/>
    <n v="5"/>
    <m/>
    <n v="300"/>
    <s v="Read all resources provided and slog"/>
    <s v="Google"/>
    <m/>
    <n v="10"/>
    <s v="More exercises "/>
    <s v="ai in life sciences"/>
    <s v="I hope ai, self driving, robotics programs allow scheduling at my schedule"/>
    <m/>
  </r>
  <r>
    <n v="353"/>
    <n v="353"/>
    <x v="0"/>
    <x v="1"/>
    <x v="0"/>
    <x v="0"/>
    <s v="General interest in the topic (personal growth and enrichment)"/>
    <m/>
    <d v="1982-09-29T00:00:00"/>
    <x v="335"/>
    <n v="7"/>
    <n v="15"/>
    <x v="2"/>
    <n v="1"/>
    <s v="US"/>
    <n v="1"/>
    <m/>
    <m/>
    <m/>
    <m/>
    <x v="0"/>
    <s v=" Artificial Intelligence Engineer"/>
    <m/>
    <x v="0"/>
    <m/>
    <s v="Real Estate"/>
    <m/>
    <n v="8"/>
    <s v="Assemigroup"/>
    <s v="Bachelors"/>
    <x v="0"/>
    <m/>
    <x v="0"/>
    <m/>
    <x v="0"/>
    <s v="Deep Learning Foundations"/>
    <m/>
    <m/>
    <m/>
    <m/>
    <s v="Forums"/>
    <m/>
    <x v="1"/>
    <n v="7"/>
    <m/>
    <n v="7"/>
    <n v="6"/>
    <s v="you get what you put in, make time for it"/>
    <m/>
    <s v="reddit"/>
    <n v="8"/>
    <s v="more accurately estimate time requirements"/>
    <s v="Advanced AI"/>
    <m/>
    <n v="1"/>
  </r>
  <r>
    <n v="354"/>
    <n v="354"/>
    <x v="0"/>
    <x v="0"/>
    <x v="0"/>
    <x v="0"/>
    <s v="General interest in the topic (personal growth and enrichment)"/>
    <m/>
    <d v="1972-11-14T00:00:00"/>
    <x v="336"/>
    <n v="7"/>
    <n v="120"/>
    <x v="5"/>
    <n v="3"/>
    <s v="UK"/>
    <n v="0"/>
    <s v="jacket (brand is TBD... probably Patagonia)"/>
    <m/>
    <s v="â€œMachine learning for lifeâ€"/>
    <m/>
    <x v="0"/>
    <s v="Product Management/Project Management"/>
    <m/>
    <x v="3"/>
    <s v="Founder"/>
    <s v="Technology &amp; Internet"/>
    <m/>
    <n v="20"/>
    <s v="Shenzhen Shinetech Software"/>
    <s v="Masters"/>
    <x v="0"/>
    <m/>
    <x v="1"/>
    <m/>
    <x v="0"/>
    <m/>
    <m/>
    <m/>
    <m/>
    <m/>
    <s v="Forums"/>
    <m/>
    <x v="6"/>
    <m/>
    <n v="6"/>
    <m/>
    <n v="8"/>
    <s v="reserve enough time for studying"/>
    <m/>
    <s v="Blog"/>
    <n v="9"/>
    <s v="make Nanodegree self paced"/>
    <s v="Algorithmic Trading; Product Management"/>
    <s v="Help students in China find a job in tech industries globally"/>
    <m/>
  </r>
  <r>
    <n v="355"/>
    <n v="355"/>
    <x v="0"/>
    <x v="0"/>
    <x v="0"/>
    <x v="0"/>
    <s v="General interest in the topic (personal growth and enrichment)"/>
    <m/>
    <d v="1992-07-21T00:00:00"/>
    <x v="337"/>
    <n v="7"/>
    <n v="0"/>
    <x v="5"/>
    <n v="4"/>
    <s v="Mexico"/>
    <n v="1"/>
    <s v="shoes (brand is TBDâ€¦ probably Adidas or Puma)"/>
    <m/>
    <s v="â€œA quality life demands quality questionsâ€"/>
    <m/>
    <x v="1"/>
    <m/>
    <m/>
    <x v="3"/>
    <m/>
    <m/>
    <m/>
    <m/>
    <m/>
    <s v="Masters"/>
    <x v="0"/>
    <m/>
    <x v="0"/>
    <m/>
    <x v="0"/>
    <s v="Deep Learning Foundations"/>
    <m/>
    <m/>
    <m/>
    <m/>
    <s v="Forums"/>
    <m/>
    <x v="5"/>
    <m/>
    <n v="4"/>
    <m/>
    <n v="10"/>
    <s v="Open up to every piece of information. Be it forums, slack, stackoverflow and connect all bits for greater understanding."/>
    <s v="LinkedIn"/>
    <m/>
    <n v="9"/>
    <s v="Maybe providing recent breakthroughs and how they can be achieved by provided material."/>
    <s v="Maybe game developer nanodegree"/>
    <s v="Should work on deciding on prerequisites for the program. Sometimes, things get pretty advanced."/>
    <m/>
  </r>
  <r>
    <n v="356"/>
    <n v="356"/>
    <x v="0"/>
    <x v="0"/>
    <x v="1"/>
    <x v="0"/>
    <m/>
    <m/>
    <d v="1991-11-10T00:00:00"/>
    <x v="338"/>
    <n v="6"/>
    <n v="10"/>
    <x v="13"/>
    <n v="10"/>
    <s v="Russia"/>
    <n v="1"/>
    <s v="hat"/>
    <m/>
    <s v="â€œMachine learning for lifeâ€"/>
    <m/>
    <x v="1"/>
    <m/>
    <m/>
    <x v="3"/>
    <m/>
    <m/>
    <m/>
    <m/>
    <m/>
    <s v="Masters"/>
    <x v="0"/>
    <m/>
    <x v="1"/>
    <m/>
    <x v="0"/>
    <m/>
    <m/>
    <m/>
    <m/>
    <m/>
    <s v="Forums"/>
    <m/>
    <x v="5"/>
    <m/>
    <n v="5"/>
    <m/>
    <n v="30"/>
    <s v="Nanodegree gives the students a really good perspective about the field they are interested in"/>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n v="357"/>
    <n v="357"/>
    <x v="1"/>
    <x v="0"/>
    <x v="0"/>
    <x v="0"/>
    <s v="General interest in the topic (personal growth and enrichment)"/>
    <m/>
    <d v="1987-10-13T00:00:00"/>
    <x v="339"/>
    <n v="7"/>
    <n v="0"/>
    <x v="6"/>
    <n v="2"/>
    <s v="Japan"/>
    <n v="1"/>
    <m/>
    <m/>
    <m/>
    <m/>
    <x v="0"/>
    <s v="Software Engineer"/>
    <m/>
    <x v="1"/>
    <m/>
    <s v="Business Support &amp; Logistics"/>
    <m/>
    <n v="4"/>
    <s v="meetingmasters.de"/>
    <s v="Bachelors"/>
    <x v="0"/>
    <m/>
    <x v="0"/>
    <m/>
    <x v="0"/>
    <s v="Deep Learning Foundations"/>
    <m/>
    <m/>
    <m/>
    <m/>
    <s v="Forums"/>
    <m/>
    <x v="5"/>
    <m/>
    <m/>
    <n v="10"/>
    <n v="10"/>
    <s v="don't worry too much about the deadlines and do the lessons and quizzes thoroughly."/>
    <s v="Google"/>
    <m/>
    <n v="10"/>
    <s v="I don't know"/>
    <s v="in depth courses for self-driving car technologies like ROS, real-time OS or different sensors and how to use them. "/>
    <m/>
    <m/>
  </r>
  <r>
    <n v="358"/>
    <n v="358"/>
    <x v="0"/>
    <x v="1"/>
    <x v="0"/>
    <x v="0"/>
    <s v="General interest in the topic (personal growth and enrichment)"/>
    <m/>
    <d v="1978-11-27T00:00:00"/>
    <x v="340"/>
    <n v="7"/>
    <n v="20"/>
    <x v="7"/>
    <n v="3"/>
    <s v="US"/>
    <n v="1"/>
    <m/>
    <m/>
    <m/>
    <m/>
    <x v="0"/>
    <s v="Educator / Instructor"/>
    <m/>
    <x v="0"/>
    <m/>
    <s v="Education"/>
    <m/>
    <n v="8"/>
    <s v="UDLA Ecuador"/>
    <s v="PhD"/>
    <x v="0"/>
    <m/>
    <x v="0"/>
    <m/>
    <x v="1"/>
    <s v="Deep Learning Foundations"/>
    <m/>
    <m/>
    <m/>
    <m/>
    <s v="Stack Overflow"/>
    <m/>
    <x v="5"/>
    <m/>
    <n v="6"/>
    <m/>
    <n v="36"/>
    <s v="Persistence"/>
    <s v="Google"/>
    <m/>
    <n v="8"/>
    <s v="Apply the tuition discounts on time."/>
    <s v="Kotlin"/>
    <s v="Nice work."/>
    <n v="1"/>
  </r>
  <r>
    <n v="359"/>
    <n v="359"/>
    <x v="1"/>
    <x v="0"/>
    <x v="0"/>
    <x v="1"/>
    <m/>
    <m/>
    <d v="1986-07-28T00:00:00"/>
    <x v="341"/>
    <n v="7"/>
    <n v="13"/>
    <x v="11"/>
    <n v="5"/>
    <s v="UK"/>
    <n v="1"/>
    <s v="t-shirt"/>
    <m/>
    <s v="â€œMachine learning for lifeâ€"/>
    <m/>
    <x v="0"/>
    <s v="Other"/>
    <m/>
    <x v="0"/>
    <m/>
    <s v="Food &amp; Beverages"/>
    <m/>
    <n v="3"/>
    <s v="Kimdogo GmbH"/>
    <s v="Bachelors"/>
    <x v="0"/>
    <m/>
    <x v="0"/>
    <m/>
    <x v="0"/>
    <s v="Deep Learning Foundations"/>
    <m/>
    <m/>
    <m/>
    <m/>
    <s v="Mentor Help (classroom or 1:1 mentors)"/>
    <m/>
    <x v="2"/>
    <m/>
    <n v="6"/>
    <m/>
    <n v="3"/>
    <s v="Learning from Udacity means you  got tomorrowâ€™s skills today."/>
    <s v="Google"/>
    <m/>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n v="360"/>
    <x v="0"/>
    <x v="1"/>
    <x v="0"/>
    <x v="0"/>
    <s v="General interest in the topic (personal growth and enrichment)"/>
    <m/>
    <d v="1973-01-09T00:00:00"/>
    <x v="342"/>
    <n v="6"/>
    <n v="120"/>
    <x v="6"/>
    <n v="15"/>
    <s v="Mexico"/>
    <n v="0"/>
    <s v="hoodie"/>
    <m/>
    <s v="â€œMachine learning for lifeâ€"/>
    <m/>
    <x v="0"/>
    <s v="Accounting/Finance"/>
    <m/>
    <x v="6"/>
    <m/>
    <s v="Advertising &amp; Marketing"/>
    <m/>
    <n v="20"/>
    <s v="Modern Times Groups AB"/>
    <s v="Masters"/>
    <x v="0"/>
    <m/>
    <x v="1"/>
    <m/>
    <x v="0"/>
    <s v="Deep Learning Foundations"/>
    <m/>
    <m/>
    <m/>
    <m/>
    <s v="Forums"/>
    <m/>
    <x v="5"/>
    <m/>
    <n v="5"/>
    <m/>
    <n v="15"/>
    <s v="Stick to it, ask questions, search the internet_x000a_the New Skills you learn are well worth the_x000a_effort"/>
    <s v="Google"/>
    <m/>
    <n v="10"/>
    <s v="Meet and greets / Conferences outside of U.S."/>
    <s v="Difficult to say, the end goal was to get into AI Nanodegree, which I am doing now, that may lead to bigger appetite for further studies into this area, but exactly what I cannot say now."/>
    <m/>
    <n v="0"/>
  </r>
  <r>
    <n v="361"/>
    <n v="361"/>
    <x v="0"/>
    <x v="1"/>
    <x v="0"/>
    <x v="0"/>
    <m/>
    <m/>
    <d v="1977-01-07T00:00:00"/>
    <x v="343"/>
    <n v="8"/>
    <n v="45"/>
    <x v="13"/>
    <n v="20"/>
    <s v="Canada"/>
    <n v="0"/>
    <s v="t-shirt"/>
    <m/>
    <s v="â€œData is the new bacon&quot;"/>
    <m/>
    <x v="0"/>
    <s v="Data Engineer"/>
    <m/>
    <x v="0"/>
    <m/>
    <s v="Telecommunications"/>
    <m/>
    <n v="15"/>
    <s v="Ice"/>
    <s v="Masters"/>
    <x v="0"/>
    <m/>
    <x v="0"/>
    <m/>
    <x v="1"/>
    <s v="Deep Learning Foundations"/>
    <m/>
    <m/>
    <m/>
    <m/>
    <s v="Slack Channel"/>
    <m/>
    <x v="4"/>
    <m/>
    <n v="5"/>
    <m/>
    <n v="15"/>
    <s v="It takes more time than you think"/>
    <s v="Google"/>
    <m/>
    <n v="9"/>
    <s v="More predictable reviewers"/>
    <m/>
    <m/>
    <m/>
  </r>
  <r>
    <n v="362"/>
    <n v="362"/>
    <x v="0"/>
    <x v="1"/>
    <x v="0"/>
    <x v="0"/>
    <s v="General interest in the topic (personal growth and enrichment)"/>
    <m/>
    <d v="1982-03-31T00:00:00"/>
    <x v="344"/>
    <n v="8"/>
    <n v="2"/>
    <x v="5"/>
    <n v="7"/>
    <s v="Spain"/>
    <n v="0"/>
    <s v="t-shirt"/>
    <m/>
    <s v="â€œA quality life demands quality questionsâ€"/>
    <m/>
    <x v="0"/>
    <s v="Business/Strategy"/>
    <m/>
    <x v="1"/>
    <m/>
    <s v="Automotive"/>
    <m/>
    <n v="11"/>
    <s v="Goodyear"/>
    <s v="Bachelors"/>
    <x v="0"/>
    <m/>
    <x v="1"/>
    <s v="Machine Learning Engineer"/>
    <x v="0"/>
    <s v="Deep Learning Foundations"/>
    <m/>
    <m/>
    <m/>
    <m/>
    <s v="Stack Overflow"/>
    <m/>
    <x v="5"/>
    <m/>
    <n v="5"/>
    <m/>
    <n v="4"/>
    <s v="Be curious, try by yourself and question everything"/>
    <s v="Google"/>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n v="363"/>
    <n v="363"/>
    <x v="1"/>
    <x v="0"/>
    <x v="0"/>
    <x v="0"/>
    <m/>
    <m/>
    <d v="1991-09-04T00:00:00"/>
    <x v="345"/>
    <n v="8"/>
    <n v="30"/>
    <x v="5"/>
    <n v="1"/>
    <s v="Mexico"/>
    <n v="0"/>
    <s v="t-shirt"/>
    <m/>
    <s v="â€œMachine learning for lifeâ€"/>
    <m/>
    <x v="0"/>
    <s v="Other"/>
    <m/>
    <x v="1"/>
    <m/>
    <s v="Electronics"/>
    <m/>
    <n v="3"/>
    <s v="ON Semiconductor"/>
    <s v="Masters"/>
    <x v="0"/>
    <m/>
    <x v="0"/>
    <m/>
    <x v="0"/>
    <s v="Deep Learning Foundations"/>
    <m/>
    <m/>
    <m/>
    <m/>
    <s v="Forums"/>
    <m/>
    <x v="6"/>
    <m/>
    <n v="3"/>
    <m/>
    <n v="6"/>
    <s v="Search forum. There are lots of helpful staff!!!"/>
    <s v="Google"/>
    <m/>
    <n v="9"/>
    <s v="For Carnd, it would be very helpful if the projects have more guides."/>
    <s v="java, python, data structure, data science"/>
    <s v="What is the career service related to AI or Carnd? I want to become an AI engineer in the future. I need more information on that."/>
    <m/>
  </r>
  <r>
    <n v="364"/>
    <n v="364"/>
    <x v="1"/>
    <x v="1"/>
    <x v="0"/>
    <x v="0"/>
    <s v="General interest in the topic (personal growth and enrichment)"/>
    <m/>
    <d v="1991-07-11T00:00:00"/>
    <x v="346"/>
    <n v="6"/>
    <n v="90"/>
    <x v="1"/>
    <n v="12"/>
    <s v="France"/>
    <n v="1"/>
    <m/>
    <m/>
    <m/>
    <m/>
    <x v="0"/>
    <s v="Business Intelligence / Business Analyst"/>
    <m/>
    <x v="1"/>
    <m/>
    <s v="Technology &amp; Internet"/>
    <m/>
    <n v="3"/>
    <s v="Capgemini"/>
    <s v="Bachelors"/>
    <x v="0"/>
    <m/>
    <x v="0"/>
    <s v="Machine Learning Engineer"/>
    <x v="0"/>
    <s v="Deep Learning Foundations"/>
    <m/>
    <m/>
    <m/>
    <m/>
    <s v="Forums"/>
    <m/>
    <x v="5"/>
    <m/>
    <n v="6"/>
    <m/>
    <n v="12"/>
    <s v="Go through each and every lesson and starting working on the code, we learn more while coding"/>
    <s v="Friend / word of mouth"/>
    <m/>
    <n v="10"/>
    <s v="Nothing, everything is perfect."/>
    <s v="Microstrategy (BI tools)"/>
    <s v="Udacity is awesome. :)"/>
    <n v="1"/>
  </r>
  <r>
    <n v="365"/>
    <n v="365"/>
    <x v="1"/>
    <x v="0"/>
    <x v="1"/>
    <x v="0"/>
    <s v="General interest in the topic (personal growth and enrichment)"/>
    <m/>
    <d v="1991-11-23T00:00:00"/>
    <x v="347"/>
    <n v="7"/>
    <n v="0"/>
    <x v="6"/>
    <n v="3"/>
    <s v="China"/>
    <n v="1"/>
    <m/>
    <m/>
    <m/>
    <m/>
    <x v="0"/>
    <s v="Software Engineer"/>
    <m/>
    <x v="4"/>
    <m/>
    <s v="Technology &amp; Internet"/>
    <m/>
    <n v="2"/>
    <s v="Mediatek"/>
    <s v="Bachelors"/>
    <x v="0"/>
    <m/>
    <x v="0"/>
    <m/>
    <x v="0"/>
    <s v="Deep Learning Foundations"/>
    <m/>
    <m/>
    <m/>
    <m/>
    <s v="Slack Channel"/>
    <m/>
    <x v="4"/>
    <m/>
    <n v="6"/>
    <m/>
    <n v="200"/>
    <s v="Try to communicate to other student"/>
    <m/>
    <s v="Baidu"/>
    <n v="8"/>
    <s v="More project"/>
    <m/>
    <s v="Too expensive, and there is a lot of same context in two similar course, I do not want to pay a lot money for the same contextâ€¦â€¦â€¦"/>
    <m/>
  </r>
  <r>
    <n v="366"/>
    <n v="366"/>
    <x v="1"/>
    <x v="0"/>
    <x v="0"/>
    <x v="0"/>
    <s v="General interest in the topic (personal growth and enrichment)"/>
    <m/>
    <d v="1983-12-26T00:00:00"/>
    <x v="348"/>
    <n v="8"/>
    <n v="0"/>
    <x v="1"/>
    <n v="2"/>
    <s v="Japan"/>
    <n v="1"/>
    <m/>
    <m/>
    <m/>
    <m/>
    <x v="0"/>
    <s v="Co-founder (or solo founder)"/>
    <m/>
    <x v="6"/>
    <m/>
    <s v="Technology &amp; Internet"/>
    <m/>
    <n v="12"/>
    <s v="CashFlix"/>
    <s v="Masters"/>
    <x v="0"/>
    <m/>
    <x v="0"/>
    <s v="Machine Learning Engineer"/>
    <x v="0"/>
    <m/>
    <m/>
    <m/>
    <m/>
    <m/>
    <s v="Forums"/>
    <m/>
    <x v="1"/>
    <n v="10"/>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n v="10"/>
    <s v="Already indicate supplementary material, especially for matters of greater difficulty."/>
    <s v="I already love it!!!"/>
    <s v="I'm a Forum, Class and 1:1 Mentor for the SDC and ML Nanodegrees."/>
    <n v="1"/>
  </r>
  <r>
    <n v="367"/>
    <n v="367"/>
    <x v="1"/>
    <x v="0"/>
    <x v="0"/>
    <x v="0"/>
    <s v="General interest in the topic (personal growth and enrichment)"/>
    <m/>
    <m/>
    <x v="42"/>
    <n v="6"/>
    <n v="0"/>
    <x v="5"/>
    <n v="10"/>
    <s v="India"/>
    <n v="0"/>
    <s v="t-shirt"/>
    <m/>
    <s v="â€œMachine learning for lifeâ€"/>
    <m/>
    <x v="0"/>
    <s v="Software Engineer"/>
    <m/>
    <x v="2"/>
    <m/>
    <s v="Technology &amp; Internet"/>
    <m/>
    <n v="30"/>
    <m/>
    <s v="Bachelors"/>
    <x v="0"/>
    <m/>
    <x v="0"/>
    <m/>
    <x v="0"/>
    <m/>
    <m/>
    <m/>
    <s v="None"/>
    <m/>
    <m/>
    <m/>
    <x v="1"/>
    <m/>
    <m/>
    <m/>
    <m/>
    <m/>
    <s v="Friend / word of mouth"/>
    <m/>
    <n v="9"/>
    <s v="Keep up with the latest changes in the field and listen to the students feedback."/>
    <s v="Nothing in the plan"/>
    <s v="No."/>
    <n v="0"/>
  </r>
  <r>
    <n v="368"/>
    <n v="368"/>
    <x v="0"/>
    <x v="1"/>
    <x v="0"/>
    <x v="0"/>
    <m/>
    <m/>
    <d v="1972-03-07T00:00:00"/>
    <x v="349"/>
    <n v="6"/>
    <n v="80"/>
    <x v="5"/>
    <n v="12"/>
    <s v="France"/>
    <n v="1"/>
    <m/>
    <m/>
    <m/>
    <m/>
    <x v="0"/>
    <s v="Software Engineer"/>
    <m/>
    <x v="3"/>
    <s v="Senior"/>
    <m/>
    <s v="Financial"/>
    <n v="15"/>
    <s v="Wolters Kluwer"/>
    <s v="Masters"/>
    <x v="0"/>
    <m/>
    <x v="1"/>
    <m/>
    <x v="0"/>
    <m/>
    <m/>
    <m/>
    <m/>
    <m/>
    <s v="Forums"/>
    <m/>
    <x v="6"/>
    <m/>
    <n v="4"/>
    <m/>
    <n v="10"/>
    <s v="Have a good reason to learn what you are planning to learn. When &quot;why&quot; is bigger than &quot;how&quot;, everything becomes easier and more fun."/>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n v="369"/>
    <x v="1"/>
    <x v="0"/>
    <x v="0"/>
    <x v="0"/>
    <m/>
    <m/>
    <d v="1990-10-16T00:00:00"/>
    <x v="350"/>
    <n v="7"/>
    <n v="30"/>
    <x v="1"/>
    <n v="8"/>
    <s v="France"/>
    <n v="1"/>
    <m/>
    <m/>
    <m/>
    <m/>
    <x v="0"/>
    <s v="Self Driving Car"/>
    <m/>
    <x v="3"/>
    <s v="Student Mentor SDC Program"/>
    <s v="Education"/>
    <m/>
    <n v="1"/>
    <s v="Udacity"/>
    <s v="Bachelors"/>
    <x v="0"/>
    <m/>
    <x v="0"/>
    <s v="Machine Learning Engineer"/>
    <x v="0"/>
    <s v="Deep Learning Foundations"/>
    <m/>
    <m/>
    <m/>
    <m/>
    <s v="Mentor Help (classroom or 1:1 mentors)"/>
    <m/>
    <x v="1"/>
    <n v="18"/>
    <n v="6"/>
    <m/>
    <n v="10"/>
    <s v="Be very focous and picture yourself why you are taking the program, it'll give you strenghts in difficult times"/>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n v="370"/>
    <x v="1"/>
    <x v="0"/>
    <x v="0"/>
    <x v="0"/>
    <m/>
    <m/>
    <d v="1988-07-06T00:00:00"/>
    <x v="351"/>
    <n v="7"/>
    <n v="30"/>
    <x v="20"/>
    <n v="10"/>
    <s v="Russia"/>
    <n v="1"/>
    <m/>
    <m/>
    <m/>
    <m/>
    <x v="0"/>
    <s v=" Artificial Intelligence Engineer"/>
    <m/>
    <x v="1"/>
    <m/>
    <s v="Healthcare and Pharmaceuticals"/>
    <m/>
    <n v="1"/>
    <s v="Huawei"/>
    <s v="Masters"/>
    <x v="0"/>
    <m/>
    <x v="0"/>
    <m/>
    <x v="0"/>
    <s v="Deep Learning Foundations"/>
    <m/>
    <m/>
    <m/>
    <m/>
    <s v="Slack Channel"/>
    <m/>
    <x v="5"/>
    <m/>
    <n v="5"/>
    <m/>
    <n v="8"/>
    <s v="Quiz is helpful for your projects."/>
    <s v="Friend / word of mouth"/>
    <m/>
    <n v="10"/>
    <s v="Real meetup for students and teachers"/>
    <s v="Robotics"/>
    <s v="NO"/>
    <n v="0"/>
  </r>
  <r>
    <n v="371"/>
    <n v="371"/>
    <x v="1"/>
    <x v="0"/>
    <x v="0"/>
    <x v="1"/>
    <s v="General interest in the topic (personal growth and enrichment)"/>
    <m/>
    <d v="1995-09-19T00:00:00"/>
    <x v="352"/>
    <n v="8"/>
    <n v="60"/>
    <x v="7"/>
    <n v="30"/>
    <s v="China"/>
    <n v="0"/>
    <s v="backpack"/>
    <m/>
    <m/>
    <s v="&quot;Machine Learning - Now everyone can model!&quot;"/>
    <x v="1"/>
    <m/>
    <m/>
    <x v="3"/>
    <m/>
    <m/>
    <m/>
    <m/>
    <m/>
    <s v="Bachelors"/>
    <x v="0"/>
    <m/>
    <x v="1"/>
    <m/>
    <x v="0"/>
    <m/>
    <m/>
    <m/>
    <m/>
    <m/>
    <s v="Stack Overflow"/>
    <m/>
    <x v="1"/>
    <s v="More than 10"/>
    <n v="5"/>
    <m/>
    <n v="20"/>
    <s v="don't let procrastination take over. Dig in right from the start, and never let up."/>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2"/>
    <n v="372"/>
    <x v="1"/>
    <x v="0"/>
    <x v="0"/>
    <x v="1"/>
    <s v="General interest in the topic (personal growth and enrichment)"/>
    <m/>
    <d v="1987-09-30T00:00:00"/>
    <x v="353"/>
    <n v="6"/>
    <n v="60"/>
    <x v="6"/>
    <n v="5"/>
    <s v="Singapore"/>
    <n v="0"/>
    <s v="hoodie"/>
    <m/>
    <s v="â€œMachine learning for lifeâ€"/>
    <m/>
    <x v="0"/>
    <s v="Software Engineer"/>
    <m/>
    <x v="3"/>
    <s v="Junior"/>
    <s v="Technology &amp; Internet"/>
    <m/>
    <n v="1"/>
    <s v="OpenWare"/>
    <s v="Bachelors"/>
    <x v="0"/>
    <m/>
    <x v="0"/>
    <m/>
    <x v="0"/>
    <s v="Deep Learning Foundations"/>
    <m/>
    <m/>
    <m/>
    <m/>
    <s v="Slack Channel"/>
    <m/>
    <x v="4"/>
    <m/>
    <n v="4"/>
    <m/>
    <n v="3"/>
    <s v="Ask when confused and try to solve the problem on your own before seeking help"/>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3"/>
    <n v="373"/>
    <x v="1"/>
    <x v="0"/>
    <x v="0"/>
    <x v="0"/>
    <m/>
    <m/>
    <d v="1982-11-10T00:00:00"/>
    <x v="354"/>
    <n v="8"/>
    <n v="8"/>
    <x v="1"/>
    <n v="25"/>
    <s v="Japan"/>
    <n v="0"/>
    <s v="jacket (brand is TBD... probably Patagonia)"/>
    <m/>
    <s v="â€œA quality life demands quality questionsâ€"/>
    <m/>
    <x v="0"/>
    <s v="Self employed"/>
    <m/>
    <x v="4"/>
    <m/>
    <s v="Technology &amp; Internet"/>
    <m/>
    <n v="2"/>
    <m/>
    <s v="Masters"/>
    <x v="1"/>
    <m/>
    <x v="0"/>
    <s v="Machine Learning Engineer"/>
    <x v="0"/>
    <s v="Deep Learning Foundations"/>
    <m/>
    <m/>
    <m/>
    <m/>
    <m/>
    <s v="stack overflow"/>
    <x v="1"/>
    <n v="25"/>
    <m/>
    <n v="10"/>
    <n v="5"/>
    <s v="Work hard. Don't lose momentum. "/>
    <s v="Google"/>
    <m/>
    <n v="9"/>
    <s v="I think there are little things here and there, but there's no one main thing that is required. "/>
    <s v="Bioinformatics"/>
    <m/>
    <n v="1"/>
  </r>
  <r>
    <n v="374"/>
    <n v="374"/>
    <x v="0"/>
    <x v="1"/>
    <x v="0"/>
    <x v="0"/>
    <m/>
    <m/>
    <d v="1975-03-08T00:00:00"/>
    <x v="355"/>
    <n v="8"/>
    <n v="30"/>
    <x v="4"/>
    <n v="25"/>
    <s v="Singapore"/>
    <n v="1"/>
    <m/>
    <m/>
    <m/>
    <m/>
    <x v="0"/>
    <s v="Software Engineer"/>
    <m/>
    <x v="1"/>
    <m/>
    <s v="Retail &amp; Consumer Durables"/>
    <m/>
    <n v="9"/>
    <s v="secufloss"/>
    <s v="Bachelors"/>
    <x v="0"/>
    <m/>
    <x v="0"/>
    <m/>
    <x v="0"/>
    <s v="Deep Learning Foundations"/>
    <m/>
    <m/>
    <m/>
    <m/>
    <s v="Forums"/>
    <m/>
    <x v="6"/>
    <m/>
    <n v="5"/>
    <m/>
    <n v="20"/>
    <s v="Know your goal know what to do once you know keep working until you achieve it."/>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n v="375"/>
    <x v="0"/>
    <x v="0"/>
    <x v="0"/>
    <x v="0"/>
    <s v="General interest in the topic (personal growth and enrichment)"/>
    <m/>
    <d v="1979-07-17T00:00:00"/>
    <x v="356"/>
    <n v="7"/>
    <n v="2"/>
    <x v="7"/>
    <n v="3"/>
    <s v="India"/>
    <n v="1"/>
    <s v="t-shirt"/>
    <m/>
    <m/>
    <s v="å­¸ï¼ç„¡æ­¢ç›¡"/>
    <x v="0"/>
    <s v=" Artificial Intelligence Engineer"/>
    <m/>
    <x v="1"/>
    <m/>
    <s v="Automotive"/>
    <m/>
    <n v="10"/>
    <s v="Taipei"/>
    <s v="Masters"/>
    <x v="0"/>
    <m/>
    <x v="0"/>
    <m/>
    <x v="0"/>
    <s v="Deep Learning Foundations"/>
    <m/>
    <m/>
    <m/>
    <m/>
    <s v="Slack Channel"/>
    <m/>
    <x v="4"/>
    <m/>
    <n v="3"/>
    <m/>
    <n v="24"/>
    <s v="learn by doing and asking"/>
    <m/>
    <s v="internet news"/>
    <n v="7"/>
    <s v="each project and reviews"/>
    <s v="none for now"/>
    <s v="for self driving scar ND, maybe could let student choose which term to learn"/>
    <m/>
  </r>
  <r>
    <n v="376"/>
    <n v="376"/>
    <x v="0"/>
    <x v="0"/>
    <x v="0"/>
    <x v="1"/>
    <m/>
    <m/>
    <d v="1985-02-01T00:00:00"/>
    <x v="357"/>
    <n v="7"/>
    <n v="100"/>
    <x v="7"/>
    <n v="15"/>
    <s v="Spain"/>
    <n v="1"/>
    <m/>
    <m/>
    <m/>
    <m/>
    <x v="1"/>
    <m/>
    <m/>
    <x v="3"/>
    <m/>
    <m/>
    <m/>
    <m/>
    <m/>
    <s v="Bachelors"/>
    <x v="0"/>
    <m/>
    <x v="0"/>
    <m/>
    <x v="0"/>
    <s v="Deep Learning Foundations"/>
    <m/>
    <m/>
    <m/>
    <m/>
    <s v="Live Help"/>
    <m/>
    <x v="4"/>
    <m/>
    <n v="5"/>
    <m/>
    <n v="4"/>
    <s v="Its awesome, go for it. I t would be one of the most important steps you take during the formative years of your career"/>
    <s v="Google"/>
    <m/>
    <n v="9"/>
    <s v="Keep it up. Its awesome!"/>
    <s v="Tensorflow , keras"/>
    <s v="Keep up the good work!"/>
    <n v="1"/>
  </r>
  <r>
    <n v="377"/>
    <n v="377"/>
    <x v="0"/>
    <x v="0"/>
    <x v="0"/>
    <x v="1"/>
    <m/>
    <m/>
    <d v="1985-01-01T00:00:00"/>
    <x v="358"/>
    <n v="7"/>
    <n v="90"/>
    <x v="8"/>
    <n v="12"/>
    <s v="India"/>
    <n v="1"/>
    <m/>
    <m/>
    <m/>
    <m/>
    <x v="0"/>
    <s v="Software Engineer"/>
    <m/>
    <x v="3"/>
    <s v="Senior Software Engineer "/>
    <s v="Technology &amp; Internet"/>
    <m/>
    <n v="11"/>
    <s v="Teradata"/>
    <s v="Masters"/>
    <x v="0"/>
    <m/>
    <x v="0"/>
    <m/>
    <x v="0"/>
    <s v="Deep Learning Foundations"/>
    <m/>
    <m/>
    <m/>
    <m/>
    <s v="Stack Overflow"/>
    <m/>
    <x v="5"/>
    <m/>
    <n v="4"/>
    <m/>
    <n v="24"/>
    <s v="Triple the estimate of how much time you have to spend"/>
    <s v="Google"/>
    <m/>
    <n v="8"/>
    <s v=" "/>
    <s v=" "/>
    <s v=" "/>
    <n v="0"/>
  </r>
  <r>
    <n v="378"/>
    <n v="378"/>
    <x v="1"/>
    <x v="0"/>
    <x v="0"/>
    <x v="0"/>
    <m/>
    <m/>
    <d v="1988-10-26T00:00:00"/>
    <x v="359"/>
    <n v="7"/>
    <n v="45"/>
    <x v="4"/>
    <n v="3"/>
    <s v="Spain"/>
    <n v="1"/>
    <m/>
    <m/>
    <m/>
    <m/>
    <x v="0"/>
    <s v="Other"/>
    <m/>
    <x v="1"/>
    <m/>
    <m/>
    <s v="Industrial Automation"/>
    <n v="0"/>
    <s v="JR Automation Technologies"/>
    <s v="Bachelors"/>
    <x v="0"/>
    <m/>
    <x v="0"/>
    <s v="Machine Learning Engineer"/>
    <x v="0"/>
    <m/>
    <m/>
    <m/>
    <m/>
    <m/>
    <s v="Forums"/>
    <m/>
    <x v="2"/>
    <m/>
    <n v="5"/>
    <m/>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n v="6"/>
    <s v="Provide forums in addition to Slack channels. Slack is great for discussion but seems cumbersome when searching for a specific topic because it can be spread through many threads"/>
    <s v="Electronics design, industrial design"/>
    <m/>
    <n v="1"/>
  </r>
  <r>
    <n v="379"/>
    <n v="379"/>
    <x v="1"/>
    <x v="0"/>
    <x v="0"/>
    <x v="0"/>
    <m/>
    <m/>
    <d v="1979-08-01T00:00:00"/>
    <x v="360"/>
    <n v="8"/>
    <n v="90"/>
    <x v="6"/>
    <n v="15"/>
    <s v="Argentina"/>
    <n v="0"/>
    <s v="track suit / sweat suit"/>
    <m/>
    <m/>
    <s v="&quot;I am a learning machine&quot;"/>
    <x v="0"/>
    <s v="Product Management/Project Management"/>
    <m/>
    <x v="0"/>
    <m/>
    <s v="Automotive"/>
    <m/>
    <n v="1"/>
    <s v="Valeo"/>
    <s v="Masters"/>
    <x v="0"/>
    <m/>
    <x v="0"/>
    <m/>
    <x v="1"/>
    <m/>
    <m/>
    <m/>
    <m/>
    <m/>
    <s v="Forums"/>
    <m/>
    <x v="1"/>
    <n v="10"/>
    <n v="5"/>
    <m/>
    <n v="16"/>
    <s v="Do not start this as you start a new job... you'll need time!"/>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0"/>
    <n v="380"/>
    <x v="0"/>
    <x v="0"/>
    <x v="0"/>
    <x v="0"/>
    <s v="General interest in the topic (personal growth and enrichment)"/>
    <m/>
    <d v="1996-06-01T00:00:00"/>
    <x v="361"/>
    <n v="8"/>
    <n v="45"/>
    <x v="5"/>
    <n v="5"/>
    <s v="US"/>
    <n v="1"/>
    <m/>
    <m/>
    <m/>
    <m/>
    <x v="0"/>
    <s v="Software Engineer"/>
    <m/>
    <x v="7"/>
    <m/>
    <s v="Automotive"/>
    <m/>
    <n v="1"/>
    <s v="Tesla"/>
    <s v="Associates"/>
    <x v="0"/>
    <m/>
    <x v="0"/>
    <s v="Machine Learning Engineer"/>
    <x v="0"/>
    <m/>
    <m/>
    <m/>
    <m/>
    <m/>
    <s v="Stack Overflow"/>
    <m/>
    <x v="1"/>
    <n v="25"/>
    <n v="5"/>
    <m/>
    <n v="1"/>
    <s v="Just do it "/>
    <s v="Google"/>
    <m/>
    <n v="10"/>
    <s v="Give more scholarship opportunities "/>
    <s v="Aero and space engineering, please =D"/>
    <m/>
    <n v="1"/>
  </r>
  <r>
    <n v="381"/>
    <n v="381"/>
    <x v="1"/>
    <x v="1"/>
    <x v="0"/>
    <x v="0"/>
    <s v="General interest in the topic (personal growth and enrichment)"/>
    <m/>
    <d v="1972-12-02T00:00:00"/>
    <x v="362"/>
    <n v="8"/>
    <n v="15"/>
    <x v="6"/>
    <n v="24"/>
    <s v="France"/>
    <n v="1"/>
    <m/>
    <m/>
    <m/>
    <m/>
    <x v="0"/>
    <s v="Other"/>
    <m/>
    <x v="5"/>
    <m/>
    <s v="Retail &amp; Consumer Durables"/>
    <m/>
    <n v="20"/>
    <s v="Madrid"/>
    <s v="Masters"/>
    <x v="0"/>
    <m/>
    <x v="0"/>
    <s v="Machine Learning Engineer"/>
    <x v="0"/>
    <m/>
    <m/>
    <m/>
    <m/>
    <m/>
    <s v="Forums"/>
    <m/>
    <x v="6"/>
    <m/>
    <n v="6"/>
    <m/>
    <n v="12"/>
    <s v="Try to go beyond assignments and concentrate on presenting and communicating your work in a professional way."/>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2"/>
    <n v="382"/>
    <x v="1"/>
    <x v="0"/>
    <x v="0"/>
    <x v="0"/>
    <m/>
    <m/>
    <d v="1992-05-06T00:00:00"/>
    <x v="363"/>
    <n v="7"/>
    <n v="2"/>
    <x v="11"/>
    <n v="2"/>
    <s v="Canada"/>
    <n v="0"/>
    <s v="shoes (brand is TBDâ€¦ probably Adidas or Puma)"/>
    <m/>
    <m/>
    <s v="Go high or go home"/>
    <x v="0"/>
    <s v="Software Engineer"/>
    <m/>
    <x v="1"/>
    <m/>
    <s v="Retail &amp; Consumer Durables"/>
    <m/>
    <n v="2"/>
    <s v="TOLA Corp"/>
    <s v="Bachelors"/>
    <x v="0"/>
    <m/>
    <x v="0"/>
    <m/>
    <x v="0"/>
    <s v="Deep Learning Foundations"/>
    <m/>
    <m/>
    <m/>
    <m/>
    <s v="Slack Channel"/>
    <m/>
    <x v="6"/>
    <m/>
    <n v="3"/>
    <m/>
    <n v="5"/>
    <s v="Stay engaged in slack community as lots of questions"/>
    <s v="Facebook"/>
    <m/>
    <n v="8"/>
    <s v="Make more hands on exercises"/>
    <s v="Machine Learning, Big data"/>
    <m/>
    <m/>
  </r>
  <r>
    <n v="383"/>
    <n v="383"/>
    <x v="1"/>
    <x v="0"/>
    <x v="0"/>
    <x v="0"/>
    <s v="General interest in the topic (personal growth and enrichment)"/>
    <m/>
    <d v="1986-09-05T00:00:00"/>
    <x v="364"/>
    <n v="6"/>
    <n v="80"/>
    <x v="5"/>
    <n v="3"/>
    <s v="Spain"/>
    <n v="1"/>
    <s v="jacket (brand is TBD... probably Patagonia)"/>
    <m/>
    <s v="â€œData is the new bacon&quot;"/>
    <m/>
    <x v="0"/>
    <s v="Co-founder (or solo founder)"/>
    <m/>
    <x v="4"/>
    <m/>
    <s v="Technology &amp; Internet"/>
    <m/>
    <n v="10"/>
    <s v="Simples"/>
    <s v="Bachelors"/>
    <x v="0"/>
    <m/>
    <x v="0"/>
    <m/>
    <x v="0"/>
    <s v="Deep Learning Foundations"/>
    <m/>
    <m/>
    <m/>
    <m/>
    <s v="Slack Channel"/>
    <m/>
    <x v="1"/>
    <n v="18"/>
    <n v="4"/>
    <m/>
    <n v="20"/>
    <s v="Think where you want to reach, and bring the future to the present. This will make you study every day"/>
    <s v="Google"/>
    <m/>
    <n v="10"/>
    <s v="Nothing"/>
    <s v="Math"/>
    <s v="I would like to thank you all!"/>
    <m/>
  </r>
  <r>
    <n v="384"/>
    <n v="384"/>
    <x v="1"/>
    <x v="0"/>
    <x v="0"/>
    <x v="0"/>
    <s v="General interest in the topic (personal growth and enrichment)"/>
    <m/>
    <d v="1991-04-12T00:00:00"/>
    <x v="365"/>
    <n v="7"/>
    <n v="0"/>
    <x v="1"/>
    <n v="12"/>
    <s v="Japan"/>
    <n v="0"/>
    <s v="hoodie"/>
    <m/>
    <s v="â€Math - all the cool kids are doing itâ€"/>
    <m/>
    <x v="0"/>
    <s v="Software Engineer"/>
    <m/>
    <x v="2"/>
    <m/>
    <s v="Healthcare and Pharmaceuticals"/>
    <m/>
    <n v="8"/>
    <s v="self-employed"/>
    <s v="Bachelors"/>
    <x v="0"/>
    <m/>
    <x v="0"/>
    <m/>
    <x v="0"/>
    <s v="Deep Learning Foundations"/>
    <m/>
    <m/>
    <m/>
    <s v="Front-End Web Developer"/>
    <s v="Stack Overflow"/>
    <m/>
    <x v="7"/>
    <m/>
    <n v="1"/>
    <m/>
    <n v="1"/>
    <s v="Use trial week as much as possible to properly evaluate their starting level"/>
    <s v="Google"/>
    <m/>
    <n v="6"/>
    <s v="Greatly improve learning materials quality - deep learning foundations felt very simple and basic. It felt much poorer course than stanfords cs231n which is freely available on youtube."/>
    <m/>
    <m/>
    <n v="0"/>
  </r>
  <r>
    <n v="385"/>
    <n v="385"/>
    <x v="0"/>
    <x v="1"/>
    <x v="0"/>
    <x v="0"/>
    <m/>
    <m/>
    <d v="1995-01-22T00:00:00"/>
    <x v="366"/>
    <n v="7"/>
    <n v="40"/>
    <x v="11"/>
    <n v="2"/>
    <s v="Japan"/>
    <n v="1"/>
    <m/>
    <m/>
    <m/>
    <m/>
    <x v="0"/>
    <s v=" Artificial Intelligence Engineer"/>
    <m/>
    <x v="1"/>
    <m/>
    <s v="Technology &amp; Internet"/>
    <m/>
    <n v="1"/>
    <s v="Aganitha"/>
    <s v="Masters"/>
    <x v="0"/>
    <m/>
    <x v="0"/>
    <m/>
    <x v="0"/>
    <s v="Deep Learning Foundations"/>
    <m/>
    <m/>
    <m/>
    <m/>
    <s v="Slack Channel"/>
    <m/>
    <x v="2"/>
    <m/>
    <n v="3"/>
    <m/>
    <n v="9"/>
    <s v="Do the projects honestly"/>
    <s v="Friend / word of mouth"/>
    <m/>
    <n v="8"/>
    <s v="More theoretical content"/>
    <m/>
    <m/>
    <n v="1"/>
  </r>
  <r>
    <n v="386"/>
    <n v="386"/>
    <x v="0"/>
    <x v="1"/>
    <x v="0"/>
    <x v="0"/>
    <m/>
    <m/>
    <d v="2017-04-18T00:00:00"/>
    <x v="367"/>
    <n v="7"/>
    <n v="40"/>
    <x v="1"/>
    <n v="3"/>
    <s v="China"/>
    <n v="1"/>
    <m/>
    <m/>
    <m/>
    <m/>
    <x v="0"/>
    <s v="Software Engineer"/>
    <m/>
    <x v="1"/>
    <m/>
    <s v="Telecommunications"/>
    <m/>
    <n v="9"/>
    <s v="Nokia"/>
    <s v="Bachelors"/>
    <x v="0"/>
    <m/>
    <x v="0"/>
    <m/>
    <x v="0"/>
    <s v="Deep Learning Foundations"/>
    <m/>
    <m/>
    <m/>
    <s v="Android Developer"/>
    <s v="Forums"/>
    <m/>
    <x v="5"/>
    <m/>
    <n v="2"/>
    <m/>
    <n v="10"/>
    <s v="Be patient, it is normal things won't work at the first try, just need to keep trying"/>
    <s v="Google"/>
    <m/>
    <n v="10"/>
    <s v="Have more self paced nanodegrees instead of term based "/>
    <s v="Android Things"/>
    <s v="Thank you Udacity, you are doing an awesome job"/>
    <n v="1"/>
  </r>
  <r>
    <n v="387"/>
    <n v="387"/>
    <x v="0"/>
    <x v="1"/>
    <x v="0"/>
    <x v="0"/>
    <m/>
    <m/>
    <d v="1983-09-22T00:00:00"/>
    <x v="368"/>
    <n v="7"/>
    <n v="35"/>
    <x v="4"/>
    <n v="2"/>
    <s v="US"/>
    <n v="1"/>
    <m/>
    <m/>
    <m/>
    <m/>
    <x v="0"/>
    <s v="Data Engineer"/>
    <m/>
    <x v="2"/>
    <m/>
    <s v="Technology &amp; Internet"/>
    <m/>
    <n v="12"/>
    <s v="Google"/>
    <s v="Bachelors"/>
    <x v="0"/>
    <m/>
    <x v="0"/>
    <m/>
    <x v="0"/>
    <s v="Deep Learning Foundations"/>
    <m/>
    <m/>
    <m/>
    <m/>
    <s v="Slack Channel"/>
    <m/>
    <x v="5"/>
    <m/>
    <n v="4"/>
    <m/>
    <n v="5"/>
    <s v="Study regularly and read old chapters again"/>
    <s v="Facebook"/>
    <m/>
    <n v="10"/>
    <s v="Have in person meetups"/>
    <m/>
    <m/>
    <n v="1"/>
  </r>
  <r>
    <n v="388"/>
    <n v="388"/>
    <x v="1"/>
    <x v="1"/>
    <x v="0"/>
    <x v="0"/>
    <s v="General interest in the topic (personal growth and enrichment)"/>
    <m/>
    <d v="1989-02-23T00:00:00"/>
    <x v="278"/>
    <n v="6"/>
    <n v="140"/>
    <x v="2"/>
    <n v="4"/>
    <s v="Argentina"/>
    <n v="1"/>
    <m/>
    <m/>
    <m/>
    <m/>
    <x v="0"/>
    <s v="Software Engineer"/>
    <m/>
    <x v="1"/>
    <m/>
    <s v="Food &amp; Beverages"/>
    <m/>
    <n v="3"/>
    <s v="redbull "/>
    <s v="Bachelors"/>
    <x v="0"/>
    <m/>
    <x v="0"/>
    <m/>
    <x v="1"/>
    <s v="Deep Learning Foundations"/>
    <m/>
    <m/>
    <m/>
    <m/>
    <s v="Forums"/>
    <m/>
    <x v="2"/>
    <m/>
    <n v="5"/>
    <m/>
    <n v="10"/>
    <s v="consume an elephant piece by piece"/>
    <s v="Google"/>
    <m/>
    <n v="7"/>
    <s v="Help facilitate/incentivize more in-person mingling with community members"/>
    <m/>
    <m/>
    <n v="1"/>
  </r>
  <r>
    <n v="389"/>
    <n v="389"/>
    <x v="0"/>
    <x v="1"/>
    <x v="0"/>
    <x v="0"/>
    <m/>
    <m/>
    <d v="1993-05-11T00:00:00"/>
    <x v="369"/>
    <n v="7"/>
    <n v="120"/>
    <x v="1"/>
    <n v="3"/>
    <s v="Russia"/>
    <n v="0"/>
    <s v="shoes (brand is TBDâ€¦ probably Adidas or Puma)"/>
    <m/>
    <s v="â€œMachine learning for lifeâ€"/>
    <m/>
    <x v="0"/>
    <s v="Software Engineer"/>
    <m/>
    <x v="1"/>
    <m/>
    <s v="Technology &amp; Internet"/>
    <m/>
    <n v="2"/>
    <s v="Python Developer"/>
    <s v="Nanodegree Program"/>
    <x v="0"/>
    <m/>
    <x v="0"/>
    <s v="Machine Learning Engineer"/>
    <x v="0"/>
    <m/>
    <m/>
    <m/>
    <m/>
    <m/>
    <s v="Forums"/>
    <m/>
    <x v="5"/>
    <m/>
    <n v="5"/>
    <m/>
    <n v="3"/>
    <s v="Consistency is more important in learning process."/>
    <m/>
    <s v="Email"/>
    <n v="9"/>
    <s v="Conducting meets for alumni in popular cities is a good idea."/>
    <s v="Data Science"/>
    <s v="I really enjoyed my course doing in Udacity. I really want to thank you for improving me technically."/>
    <n v="1"/>
  </r>
  <r>
    <n v="390"/>
    <n v="390"/>
    <x v="1"/>
    <x v="1"/>
    <x v="0"/>
    <x v="0"/>
    <s v="General interest in the topic (personal growth and enrichment)"/>
    <m/>
    <d v="1977-09-13T00:00:00"/>
    <x v="370"/>
    <n v="7"/>
    <n v="50"/>
    <x v="5"/>
    <n v="6"/>
    <s v="Spain"/>
    <n v="1"/>
    <m/>
    <m/>
    <m/>
    <m/>
    <x v="0"/>
    <s v="Software Engineer"/>
    <m/>
    <x v="8"/>
    <m/>
    <s v="Insurance"/>
    <m/>
    <n v="11"/>
    <s v="LGT Capital Partners"/>
    <s v="PhD"/>
    <x v="0"/>
    <m/>
    <x v="0"/>
    <m/>
    <x v="1"/>
    <m/>
    <m/>
    <m/>
    <m/>
    <m/>
    <s v="Forums"/>
    <m/>
    <x v="6"/>
    <m/>
    <n v="1"/>
    <m/>
    <n v="40"/>
    <s v="Use the preview of the program well, so you know what you're getting and manage your expectations on the content of the Nanodegree."/>
    <s v="Google"/>
    <m/>
    <n v="7"/>
    <s v="Be more open about the usefulness of a Nanodegree in the job market."/>
    <m/>
    <m/>
    <n v="0"/>
  </r>
  <r>
    <n v="391"/>
    <n v="391"/>
    <x v="0"/>
    <x v="0"/>
    <x v="0"/>
    <x v="1"/>
    <m/>
    <m/>
    <d v="1981-02-15T00:00:00"/>
    <x v="371"/>
    <n v="8"/>
    <n v="60"/>
    <x v="5"/>
    <n v="5"/>
    <s v="Canada"/>
    <n v="0"/>
    <s v="t-shirt"/>
    <m/>
    <s v="â€œA quality life demands quality questionsâ€"/>
    <m/>
    <x v="0"/>
    <s v="Software Engineer"/>
    <m/>
    <x v="4"/>
    <m/>
    <s v="Utilities, Energy and Extraction"/>
    <m/>
    <n v="1"/>
    <s v="Energypro GmbH"/>
    <s v="Associates"/>
    <x v="0"/>
    <m/>
    <x v="0"/>
    <m/>
    <x v="0"/>
    <s v="Deep Learning Foundations"/>
    <m/>
    <m/>
    <m/>
    <m/>
    <s v="Forums"/>
    <m/>
    <x v="2"/>
    <m/>
    <n v="3"/>
    <m/>
    <n v="14"/>
    <s v="learning is healthy, without learning you will start to degenerat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2"/>
    <n v="392"/>
    <x v="0"/>
    <x v="0"/>
    <x v="0"/>
    <x v="0"/>
    <s v="General interest in the topic (personal growth and enrichment)"/>
    <m/>
    <d v="1974-08-31T00:00:00"/>
    <x v="372"/>
    <n v="7"/>
    <n v="30"/>
    <x v="5"/>
    <n v="4"/>
    <s v="UK"/>
    <n v="1"/>
    <m/>
    <m/>
    <m/>
    <m/>
    <x v="0"/>
    <s v="Business Intelligence / Business Analyst"/>
    <m/>
    <x v="0"/>
    <m/>
    <s v="Telecommunications"/>
    <m/>
    <n v="10"/>
    <s v="Telnor"/>
    <s v="Bachelors"/>
    <x v="1"/>
    <m/>
    <x v="0"/>
    <m/>
    <x v="0"/>
    <m/>
    <m/>
    <m/>
    <m/>
    <s v="Android Basics "/>
    <s v="Mentor Help (classroom or 1:1 mentors)"/>
    <m/>
    <x v="1"/>
    <n v="10"/>
    <n v="6"/>
    <m/>
    <n v="40"/>
    <s v="I will be hard and stressful, but at the same time it will be satisfying its like training for a marathon, it herts sometimes but you get stronger over time and end building an incredible future"/>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3"/>
    <n v="393"/>
    <x v="0"/>
    <x v="0"/>
    <x v="1"/>
    <x v="0"/>
    <s v="General interest in the topic (personal growth and enrichment)"/>
    <m/>
    <d v="1985-02-19T00:00:00"/>
    <x v="373"/>
    <n v="8"/>
    <n v="40"/>
    <x v="6"/>
    <n v="75"/>
    <s v="France"/>
    <n v="1"/>
    <m/>
    <m/>
    <m/>
    <m/>
    <x v="0"/>
    <s v="Data Scientist"/>
    <m/>
    <x v="1"/>
    <m/>
    <s v="Healthcare and Pharmaceuticals"/>
    <m/>
    <n v="2"/>
    <s v="Henry Ford Healthcare System"/>
    <s v="Masters"/>
    <x v="0"/>
    <m/>
    <x v="0"/>
    <s v="Machine Learning Engineer"/>
    <x v="0"/>
    <m/>
    <m/>
    <m/>
    <m/>
    <m/>
    <m/>
    <s v="I received no help."/>
    <x v="6"/>
    <m/>
    <m/>
    <n v="12"/>
    <n v="12"/>
    <s v="Don't skimp on the mathematical understanding. It's is often not strictly necessary to use many of the tools and solve the problems, but it'll pay off in debugging, understanding, and presenting your work._x000a__x000a_As with all education, you get out what you put in."/>
    <m/>
    <s v="News? Google? I used to be a computer science and engineering professor, so it was in my field."/>
    <n v="7"/>
    <s v="More extensive geographic network. The touted networking aspects were essentially useless to me."/>
    <s v="data engineering? intermediate software design?"/>
    <m/>
    <n v="1"/>
  </r>
  <r>
    <n v="394"/>
    <n v="394"/>
    <x v="0"/>
    <x v="0"/>
    <x v="0"/>
    <x v="0"/>
    <s v="General interest in the topic (personal growth and enrichment)"/>
    <m/>
    <d v="1976-06-13T00:00:00"/>
    <x v="374"/>
    <n v="8"/>
    <n v="0"/>
    <x v="17"/>
    <n v="0"/>
    <s v="Russia"/>
    <n v="1"/>
    <m/>
    <m/>
    <m/>
    <m/>
    <x v="0"/>
    <s v="Consulting"/>
    <m/>
    <x v="1"/>
    <m/>
    <s v="Technology &amp; Internet"/>
    <m/>
    <n v="20"/>
    <s v="Curry Gosselin Group Inc."/>
    <s v="Masters"/>
    <x v="0"/>
    <m/>
    <x v="0"/>
    <s v="Machine Learning Engineer"/>
    <x v="0"/>
    <m/>
    <m/>
    <m/>
    <m/>
    <m/>
    <s v="Forums"/>
    <m/>
    <x v="3"/>
    <m/>
    <n v="2"/>
    <m/>
    <n v="80"/>
    <s v="Use the forums."/>
    <m/>
    <s v="Bloomberg"/>
    <n v="10"/>
    <s v="n/a"/>
    <s v="Augmented Reality"/>
    <s v="I'd like to invest in Udacity. Offer investment opportunities to Udacity Alumni."/>
    <n v="1"/>
  </r>
  <r>
    <n v="395"/>
    <n v="395"/>
    <x v="1"/>
    <x v="1"/>
    <x v="0"/>
    <x v="1"/>
    <s v="General interest in the topic (personal growth and enrichment)"/>
    <m/>
    <d v="1976-12-16T00:00:00"/>
    <x v="375"/>
    <n v="7"/>
    <n v="3"/>
    <x v="14"/>
    <n v="7"/>
    <s v="Canada"/>
    <n v="0"/>
    <s v="backpack"/>
    <m/>
    <m/>
    <s v="Never stop learning"/>
    <x v="0"/>
    <s v="Consulting"/>
    <m/>
    <x v="0"/>
    <m/>
    <s v="Telecommunications"/>
    <m/>
    <n v="20"/>
    <s v="Ericcson"/>
    <s v="Bachelors"/>
    <x v="0"/>
    <m/>
    <x v="0"/>
    <m/>
    <x v="0"/>
    <s v="Deep Learning Foundations"/>
    <m/>
    <m/>
    <m/>
    <m/>
    <s v="Slack Channel"/>
    <m/>
    <x v="2"/>
    <m/>
    <m/>
    <n v="7"/>
    <n v="16"/>
    <s v="Do not limit yourself to Udacity materials, deep dive on the Internet for more details"/>
    <s v="Google"/>
    <m/>
    <n v="10"/>
    <s v="Colect, comment and share news relate to the topics that I'm interested in. "/>
    <s v="No idea at this moment, but what ever is hot topics today, should be on Udacity"/>
    <s v="Your are doing a great job today and I'm confident that you are getting better and better."/>
    <m/>
  </r>
  <r>
    <n v="396"/>
    <n v="396"/>
    <x v="1"/>
    <x v="0"/>
    <x v="0"/>
    <x v="1"/>
    <s v="General interest in the topic (personal growth and enrichment)"/>
    <m/>
    <d v="1978-02-10T00:00:00"/>
    <x v="376"/>
    <n v="7"/>
    <n v="0"/>
    <x v="1"/>
    <n v="10"/>
    <s v="China"/>
    <n v="1"/>
    <m/>
    <m/>
    <m/>
    <m/>
    <x v="0"/>
    <s v="Co-founder (or solo founder)"/>
    <m/>
    <x v="2"/>
    <m/>
    <s v="Transportation &amp; Delivery"/>
    <m/>
    <n v="15"/>
    <s v="Antevis UAB"/>
    <s v="Masters"/>
    <x v="0"/>
    <m/>
    <x v="0"/>
    <m/>
    <x v="0"/>
    <s v="Deep Learning Foundations"/>
    <m/>
    <m/>
    <m/>
    <m/>
    <s v="Forums"/>
    <m/>
    <x v="5"/>
    <m/>
    <n v="6"/>
    <m/>
    <n v="8"/>
    <s v="Implement and keep for further reference all lessons code locally on your machine. Get familiar with Source control and GitHub"/>
    <s v="Google"/>
    <m/>
    <n v="10"/>
    <s v="To have an option to pull lessons and quizzes code from GitHub might be a good idea."/>
    <m/>
    <m/>
    <n v="1"/>
  </r>
  <r>
    <n v="397"/>
    <n v="397"/>
    <x v="0"/>
    <x v="1"/>
    <x v="0"/>
    <x v="0"/>
    <m/>
    <m/>
    <d v="1986-08-23T00:00:00"/>
    <x v="377"/>
    <n v="8"/>
    <n v="20"/>
    <x v="4"/>
    <n v="0"/>
    <s v="China"/>
    <n v="0"/>
    <s v="jacket (brand is TBD... probably Patagonia)"/>
    <m/>
    <s v="â€œA quality life demands quality questionsâ€"/>
    <m/>
    <x v="0"/>
    <s v="Software Engineer"/>
    <m/>
    <x v="1"/>
    <m/>
    <s v="Technology &amp; Internet"/>
    <m/>
    <n v="8"/>
    <s v="Facebook"/>
    <s v="Bachelors"/>
    <x v="0"/>
    <m/>
    <x v="0"/>
    <m/>
    <x v="1"/>
    <m/>
    <m/>
    <m/>
    <m/>
    <m/>
    <s v="Slack Channel"/>
    <m/>
    <x v="3"/>
    <m/>
    <n v="2"/>
    <m/>
    <n v="3"/>
    <s v="Be curious, motivated"/>
    <s v="Facebook"/>
    <m/>
    <n v="6"/>
    <s v="Difficult to relearn a concept from video"/>
    <m/>
    <m/>
    <n v="1"/>
  </r>
  <r>
    <n v="398"/>
    <n v="398"/>
    <x v="1"/>
    <x v="0"/>
    <x v="0"/>
    <x v="0"/>
    <s v="General interest in the topic (personal growth and enrichment)"/>
    <m/>
    <d v="1962-06-05T00:00:00"/>
    <x v="378"/>
    <n v="7"/>
    <n v="90"/>
    <x v="13"/>
    <n v="20"/>
    <s v="Russia"/>
    <n v="1"/>
    <s v="t-shirt"/>
    <m/>
    <s v="â€œMachine learning for lifeâ€"/>
    <m/>
    <x v="0"/>
    <s v="Software Engineer"/>
    <m/>
    <x v="0"/>
    <m/>
    <s v="Technology &amp; Internet"/>
    <m/>
    <n v="20"/>
    <s v="Geoscape"/>
    <s v="Masters"/>
    <x v="0"/>
    <m/>
    <x v="0"/>
    <m/>
    <x v="1"/>
    <s v="Deep Learning Foundations"/>
    <m/>
    <m/>
    <m/>
    <s v="Android Developer"/>
    <s v="Stack Overflow"/>
    <m/>
    <x v="5"/>
    <m/>
    <n v="3"/>
    <m/>
    <n v="12"/>
    <s v="Stay focused on the goal. Use all available resources and reach out to mentors and fellow students."/>
    <s v="Google"/>
    <m/>
    <n v="10"/>
    <s v="Provide more quizzes."/>
    <s v="Calculus primer"/>
    <s v="So far, Udacity Rocks!"/>
    <m/>
  </r>
  <r>
    <n v="399"/>
    <n v="399"/>
    <x v="0"/>
    <x v="1"/>
    <x v="1"/>
    <x v="1"/>
    <m/>
    <m/>
    <d v="1995-07-26T00:00:00"/>
    <x v="379"/>
    <n v="5"/>
    <n v="0"/>
    <x v="1"/>
    <n v="10"/>
    <s v="UK"/>
    <n v="1"/>
    <m/>
    <m/>
    <m/>
    <m/>
    <x v="1"/>
    <m/>
    <m/>
    <x v="3"/>
    <m/>
    <m/>
    <m/>
    <m/>
    <m/>
    <s v="High school or below"/>
    <x v="0"/>
    <m/>
    <x v="1"/>
    <m/>
    <x v="0"/>
    <m/>
    <m/>
    <m/>
    <s v="None"/>
    <m/>
    <m/>
    <m/>
    <x v="1"/>
    <m/>
    <m/>
    <m/>
    <m/>
    <m/>
    <s v="Friend / word of mouth"/>
    <m/>
    <n v="8"/>
    <s v="I was pretty much happy with the services that provided"/>
    <s v="Deep learning free course "/>
    <s v="Love you guys "/>
    <n v="1"/>
  </r>
  <r>
    <n v="400"/>
    <n v="400"/>
    <x v="1"/>
    <x v="1"/>
    <x v="0"/>
    <x v="0"/>
    <s v="General interest in the topic (personal growth and enrichment)"/>
    <m/>
    <d v="2017-07-24T00:00:00"/>
    <x v="380"/>
    <n v="7"/>
    <n v="30"/>
    <x v="6"/>
    <n v="25"/>
    <s v="France"/>
    <n v="0"/>
    <s v="track suit / sweat suit"/>
    <m/>
    <s v="â€œA quality life demands quality questionsâ€"/>
    <m/>
    <x v="0"/>
    <s v="Accounting/Finance"/>
    <m/>
    <x v="0"/>
    <m/>
    <s v="Real Estate"/>
    <m/>
    <n v="6"/>
    <s v="MeyerPartner"/>
    <s v="Masters"/>
    <x v="0"/>
    <m/>
    <x v="1"/>
    <m/>
    <x v="0"/>
    <m/>
    <m/>
    <m/>
    <m/>
    <m/>
    <s v="Stack Overflow"/>
    <m/>
    <x v="6"/>
    <m/>
    <n v="4"/>
    <m/>
    <n v="25"/>
    <s v="Don't get distracted"/>
    <m/>
    <s v="News"/>
    <n v="7"/>
    <s v="Improve career advice. Be more specific covering different situations"/>
    <m/>
    <s v="Maybe test different presenters"/>
    <n v="0"/>
  </r>
  <r>
    <n v="401"/>
    <n v="401"/>
    <x v="1"/>
    <x v="1"/>
    <x v="0"/>
    <x v="0"/>
    <s v="General interest in the topic (personal growth and enrichment)"/>
    <m/>
    <d v="1974-03-20T00:00:00"/>
    <x v="381"/>
    <n v="7"/>
    <n v="100"/>
    <x v="16"/>
    <n v="6"/>
    <s v="China"/>
    <n v="0"/>
    <s v="hat"/>
    <m/>
    <s v="â€œA quality life demands quality questionsâ€"/>
    <m/>
    <x v="0"/>
    <s v="Other"/>
    <m/>
    <x v="3"/>
    <s v="Tax Officer"/>
    <s v="Government"/>
    <m/>
    <n v="3"/>
    <s v="Revenue Services of Brazil"/>
    <s v="Bachelors"/>
    <x v="0"/>
    <m/>
    <x v="0"/>
    <s v="Machine Learning Engineer"/>
    <x v="0"/>
    <m/>
    <m/>
    <m/>
    <m/>
    <m/>
    <s v="Forums"/>
    <m/>
    <x v="2"/>
    <m/>
    <n v="5"/>
    <m/>
    <n v="130"/>
    <s v="Have a time planning and do the activities according to it"/>
    <s v="Google"/>
    <m/>
    <n v="7"/>
    <s v="Improve some classes and topics"/>
    <s v="Social Network Analysis"/>
    <m/>
    <n v="1"/>
  </r>
  <r>
    <n v="402"/>
    <n v="402"/>
    <x v="0"/>
    <x v="1"/>
    <x v="0"/>
    <x v="0"/>
    <m/>
    <m/>
    <d v="1989-06-22T00:00:00"/>
    <x v="382"/>
    <n v="7"/>
    <n v="10"/>
    <x v="5"/>
    <n v="15"/>
    <s v="Mexico"/>
    <n v="1"/>
    <m/>
    <m/>
    <m/>
    <m/>
    <x v="0"/>
    <s v="Software Engineer"/>
    <m/>
    <x v="4"/>
    <m/>
    <s v="Technology &amp; Internet"/>
    <m/>
    <n v="6"/>
    <s v="Vizzuality"/>
    <s v="Masters"/>
    <x v="0"/>
    <m/>
    <x v="0"/>
    <s v="Machine Learning Engineer"/>
    <x v="0"/>
    <m/>
    <m/>
    <m/>
    <m/>
    <m/>
    <s v="Slack Channel"/>
    <m/>
    <x v="6"/>
    <m/>
    <n v="4"/>
    <m/>
    <n v="10"/>
    <s v="work every day "/>
    <s v="Google"/>
    <m/>
    <n v="10"/>
    <s v="im quite happy with the current experience"/>
    <s v="devops, systems, server side engineering"/>
    <m/>
    <n v="1"/>
  </r>
  <r>
    <n v="403"/>
    <n v="403"/>
    <x v="1"/>
    <x v="1"/>
    <x v="0"/>
    <x v="0"/>
    <s v="General interest in the topic (personal growth and enrichment)"/>
    <m/>
    <d v="1987-01-29T00:00:00"/>
    <x v="383"/>
    <n v="8"/>
    <n v="45"/>
    <x v="6"/>
    <n v="2"/>
    <s v="Singapore"/>
    <n v="1"/>
    <m/>
    <m/>
    <m/>
    <m/>
    <x v="0"/>
    <s v="Business Intelligence / Business Analyst"/>
    <m/>
    <x v="0"/>
    <m/>
    <s v="Healthcare and Pharmaceuticals"/>
    <m/>
    <n v="2"/>
    <s v="Mylan"/>
    <s v="Bachelors"/>
    <x v="0"/>
    <m/>
    <x v="1"/>
    <m/>
    <x v="0"/>
    <m/>
    <m/>
    <m/>
    <m/>
    <m/>
    <s v="Forums"/>
    <m/>
    <x v="5"/>
    <m/>
    <n v="4"/>
    <m/>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m/>
    <n v="9"/>
    <s v="Nothing"/>
    <s v="Data Visualization (full time nanodegree)"/>
    <m/>
    <n v="1"/>
  </r>
  <r>
    <n v="404"/>
    <n v="404"/>
    <x v="1"/>
    <x v="0"/>
    <x v="1"/>
    <x v="1"/>
    <s v="General interest in the topic (personal growth and enrichment)"/>
    <m/>
    <d v="1991-05-07T00:00:00"/>
    <x v="384"/>
    <n v="7"/>
    <n v="60"/>
    <x v="1"/>
    <n v="2"/>
    <s v="France"/>
    <n v="0"/>
    <s v="t-shirt"/>
    <m/>
    <s v="â€œData is the new bacon&quot;"/>
    <m/>
    <x v="0"/>
    <s v="Student"/>
    <m/>
    <x v="7"/>
    <m/>
    <s v="Nonprofit"/>
    <m/>
    <n v="2"/>
    <s v="Fraunhofer IMW"/>
    <s v="Bachelors"/>
    <x v="0"/>
    <m/>
    <x v="0"/>
    <m/>
    <x v="1"/>
    <m/>
    <m/>
    <m/>
    <m/>
    <m/>
    <s v="Stack Overflow"/>
    <m/>
    <x v="2"/>
    <m/>
    <n v="3"/>
    <m/>
    <n v="10"/>
    <s v="Keep praticing and take every chance to apply your knowledge!"/>
    <s v="Google"/>
    <m/>
    <n v="10"/>
    <s v="Everything is fine"/>
    <s v="Logic based AI"/>
    <s v="No thanks!"/>
    <n v="1"/>
  </r>
  <r>
    <n v="405"/>
    <n v="405"/>
    <x v="0"/>
    <x v="0"/>
    <x v="0"/>
    <x v="1"/>
    <s v="General interest in the topic (personal growth and enrichment)"/>
    <m/>
    <d v="1996-05-27T00:00:00"/>
    <x v="385"/>
    <n v="4"/>
    <n v="10"/>
    <x v="5"/>
    <n v="14"/>
    <s v="UK"/>
    <n v="0"/>
    <s v="t-shirt"/>
    <m/>
    <s v="â€œMachine learning for lifeâ€"/>
    <m/>
    <x v="1"/>
    <m/>
    <m/>
    <x v="3"/>
    <m/>
    <m/>
    <m/>
    <m/>
    <m/>
    <s v="Bachelors"/>
    <x v="0"/>
    <m/>
    <x v="0"/>
    <s v="Machine Learning Engineer"/>
    <x v="0"/>
    <m/>
    <m/>
    <m/>
    <m/>
    <m/>
    <s v="Forums"/>
    <m/>
    <x v="1"/>
    <n v="30"/>
    <n v="6"/>
    <m/>
    <n v="25"/>
    <s v="The best advice would be to have an &quot;All In or Nothing&quot; mindset where you devote yourself to learning the material and applying it during each hour you study for the nanodegree."/>
    <s v="Friend / word of mouth"/>
    <m/>
    <n v="9"/>
    <s v="Integrate more of Deep Learning into the course material"/>
    <s v="Life skills"/>
    <m/>
    <n v="1"/>
  </r>
  <r>
    <n v="406"/>
    <n v="406"/>
    <x v="1"/>
    <x v="0"/>
    <x v="0"/>
    <x v="0"/>
    <s v="General interest in the topic (personal growth and enrichment)"/>
    <m/>
    <d v="1984-08-31T00:00:00"/>
    <x v="386"/>
    <n v="8"/>
    <n v="60"/>
    <x v="5"/>
    <n v="20"/>
    <s v="China"/>
    <n v="0"/>
    <s v="t-shirt"/>
    <m/>
    <s v="â€Math - all the cool kids are doing itâ€"/>
    <m/>
    <x v="0"/>
    <s v="Educator / Instructor"/>
    <m/>
    <x v="4"/>
    <m/>
    <s v="Education"/>
    <m/>
    <n v="6"/>
    <s v="University of northern Colorado"/>
    <s v="Masters"/>
    <x v="0"/>
    <m/>
    <x v="0"/>
    <m/>
    <x v="0"/>
    <s v="Deep Learning Foundations"/>
    <m/>
    <m/>
    <m/>
    <m/>
    <s v="Forums"/>
    <m/>
    <x v="4"/>
    <m/>
    <n v="5"/>
    <m/>
    <n v="6"/>
    <s v="Work hard and start projects early"/>
    <s v="Google"/>
    <m/>
    <n v="8"/>
    <s v="Have more of the program but before starting"/>
    <m/>
    <m/>
    <n v="0"/>
  </r>
  <r>
    <n v="407"/>
    <n v="407"/>
    <x v="0"/>
    <x v="1"/>
    <x v="0"/>
    <x v="0"/>
    <s v="General interest in the topic (personal growth and enrichment)"/>
    <m/>
    <d v="1991-07-19T00:00:00"/>
    <x v="387"/>
    <n v="6"/>
    <n v="50"/>
    <x v="6"/>
    <n v="2"/>
    <s v="Canada"/>
    <n v="0"/>
    <s v="t-shirt"/>
    <m/>
    <s v="â€œData is the new bacon&quot;"/>
    <m/>
    <x v="0"/>
    <s v="Software Engineer"/>
    <m/>
    <x v="1"/>
    <m/>
    <s v="Airlines &amp; Aerospace (including Defense)"/>
    <m/>
    <n v="3"/>
    <s v="Bradar - Embraer Defesa e SeguranÃ§a"/>
    <s v="Bachelors"/>
    <x v="0"/>
    <m/>
    <x v="0"/>
    <s v="Machine Learning Engineer"/>
    <x v="0"/>
    <m/>
    <m/>
    <m/>
    <m/>
    <m/>
    <s v="Stack Overflow"/>
    <m/>
    <x v="5"/>
    <m/>
    <n v="6"/>
    <m/>
    <n v="220"/>
    <s v="Focus on the studying, practice everyday and stackoverflow will always be your bestfriend. "/>
    <s v="Friend / word of mouth"/>
    <m/>
    <n v="10"/>
    <s v="More challenges"/>
    <s v="Some topics about signal processing would be interesting "/>
    <m/>
    <n v="0"/>
  </r>
  <r>
    <n v="408"/>
    <n v="408"/>
    <x v="0"/>
    <x v="0"/>
    <x v="1"/>
    <x v="1"/>
    <s v="General interest in the topic (personal growth and enrichment)"/>
    <m/>
    <d v="1989-03-28T00:00:00"/>
    <x v="388"/>
    <n v="7"/>
    <n v="180"/>
    <x v="1"/>
    <n v="30"/>
    <s v="Spain"/>
    <n v="0"/>
    <s v="hoodie"/>
    <m/>
    <s v="â€œData is the new bacon&quot;"/>
    <m/>
    <x v="0"/>
    <s v="Student"/>
    <m/>
    <x v="4"/>
    <m/>
    <s v="Government"/>
    <m/>
    <n v="2"/>
    <s v="Minas Gerais House of Representatives"/>
    <s v="Masters"/>
    <x v="0"/>
    <m/>
    <x v="0"/>
    <m/>
    <x v="0"/>
    <s v="Deep Learning Foundations"/>
    <m/>
    <m/>
    <m/>
    <m/>
    <s v="Forums"/>
    <m/>
    <x v="6"/>
    <m/>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09"/>
    <n v="409"/>
    <x v="0"/>
    <x v="0"/>
    <x v="0"/>
    <x v="0"/>
    <s v="General interest in the topic (personal growth and enrichment)"/>
    <m/>
    <m/>
    <x v="42"/>
    <n v="45"/>
    <n v="180"/>
    <x v="4"/>
    <n v="5"/>
    <s v="Singapore"/>
    <n v="0"/>
    <s v="track suit / sweat suit"/>
    <m/>
    <s v="â€œMachine learning for lifeâ€"/>
    <m/>
    <x v="0"/>
    <s v="Data Scientist"/>
    <m/>
    <x v="2"/>
    <m/>
    <s v="Government"/>
    <m/>
    <n v="27"/>
    <s v="DC"/>
    <s v="Masters"/>
    <x v="0"/>
    <m/>
    <x v="0"/>
    <s v="Machine Learning Engineer"/>
    <x v="0"/>
    <m/>
    <m/>
    <m/>
    <m/>
    <m/>
    <s v="Forums"/>
    <m/>
    <x v="5"/>
    <m/>
    <n v="6"/>
    <m/>
    <n v="20"/>
    <s v="time and effort"/>
    <s v="Google"/>
    <m/>
    <n v="10"/>
    <s v="each project should be changed to capstone type and then the projects should be real life based rather than the educational type(Boston housing , Cust seg etc.) make it more current real life ..."/>
    <s v="very detail tensor flow and practical application"/>
    <m/>
    <n v="0"/>
  </r>
  <r>
    <n v="410"/>
    <n v="410"/>
    <x v="0"/>
    <x v="1"/>
    <x v="0"/>
    <x v="0"/>
    <s v="General interest in the topic (personal growth and enrichment)"/>
    <m/>
    <d v="1969-07-26T00:00:00"/>
    <x v="389"/>
    <n v="7"/>
    <n v="90"/>
    <x v="7"/>
    <n v="5"/>
    <s v="India"/>
    <n v="1"/>
    <m/>
    <m/>
    <m/>
    <m/>
    <x v="0"/>
    <s v="Software Engineer"/>
    <m/>
    <x v="1"/>
    <m/>
    <s v="Technology &amp; Internet"/>
    <m/>
    <n v="21"/>
    <m/>
    <s v="Bachelors"/>
    <x v="0"/>
    <m/>
    <x v="0"/>
    <m/>
    <x v="0"/>
    <s v="Deep Learning Foundations"/>
    <m/>
    <m/>
    <m/>
    <m/>
    <s v="Forums"/>
    <m/>
    <x v="2"/>
    <m/>
    <n v="5"/>
    <m/>
    <n v="36"/>
    <s v="Use forums when you get stuck"/>
    <s v="Google"/>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n v="411"/>
    <x v="0"/>
    <x v="1"/>
    <x v="0"/>
    <x v="0"/>
    <s v="General interest in the topic (personal growth and enrichment)"/>
    <m/>
    <d v="1988-01-24T00:00:00"/>
    <x v="390"/>
    <n v="7"/>
    <n v="40"/>
    <x v="5"/>
    <n v="12"/>
    <s v="Argentina"/>
    <n v="0"/>
    <s v="hoodie"/>
    <m/>
    <s v="â€œMachine learning for lifeâ€"/>
    <m/>
    <x v="0"/>
    <s v="Data Scientist"/>
    <m/>
    <x v="0"/>
    <m/>
    <s v="Telecommunications"/>
    <m/>
    <n v="3"/>
    <s v="Telia "/>
    <s v="PhD"/>
    <x v="0"/>
    <m/>
    <x v="0"/>
    <m/>
    <x v="1"/>
    <m/>
    <m/>
    <m/>
    <m/>
    <m/>
    <s v="Slack Channel"/>
    <m/>
    <x v="6"/>
    <m/>
    <n v="3"/>
    <m/>
    <n v="5"/>
    <s v="Pacing and leave lots of time to finish a project. Never feel rushed and panic "/>
    <s v="Google"/>
    <m/>
    <n v="10"/>
    <s v="The app is broken "/>
    <s v="Languages "/>
    <m/>
    <n v="1"/>
  </r>
  <r>
    <n v="412"/>
    <n v="412"/>
    <x v="0"/>
    <x v="1"/>
    <x v="0"/>
    <x v="0"/>
    <m/>
    <m/>
    <d v="1992-11-08T00:00:00"/>
    <x v="391"/>
    <n v="7"/>
    <n v="40"/>
    <x v="5"/>
    <n v="10"/>
    <s v="Argentina"/>
    <n v="0"/>
    <s v="hoodie"/>
    <m/>
    <s v="â€œA quality life demands quality questionsâ€"/>
    <m/>
    <x v="0"/>
    <s v="Software Engineer"/>
    <m/>
    <x v="1"/>
    <m/>
    <s v="Technology &amp; Internet"/>
    <m/>
    <n v="3"/>
    <s v="Indotrading"/>
    <s v="Bachelors"/>
    <x v="0"/>
    <m/>
    <x v="0"/>
    <m/>
    <x v="1"/>
    <m/>
    <m/>
    <m/>
    <m/>
    <m/>
    <s v="Forums"/>
    <m/>
    <x v="1"/>
    <n v="8"/>
    <n v="3"/>
    <m/>
    <n v="12"/>
    <s v="keep learning, dont give up"/>
    <s v="Google"/>
    <m/>
    <n v="7"/>
    <s v="more hands on project"/>
    <s v="advanced mobile development"/>
    <s v="no"/>
    <n v="1"/>
  </r>
  <r>
    <n v="413"/>
    <n v="413"/>
    <x v="0"/>
    <x v="1"/>
    <x v="0"/>
    <x v="0"/>
    <s v="General interest in the topic (personal growth and enrichment)"/>
    <m/>
    <d v="1992-01-27T00:00:00"/>
    <x v="392"/>
    <n v="7"/>
    <n v="30"/>
    <x v="5"/>
    <n v="20"/>
    <s v="Russia"/>
    <n v="0"/>
    <s v="hoodie"/>
    <m/>
    <s v="â€œMachine learning for lifeâ€"/>
    <m/>
    <x v="0"/>
    <s v="Software Engineer"/>
    <m/>
    <x v="1"/>
    <m/>
    <s v="Technology &amp; Internet"/>
    <m/>
    <n v="6"/>
    <s v="Apple"/>
    <s v="Masters"/>
    <x v="0"/>
    <m/>
    <x v="0"/>
    <m/>
    <x v="0"/>
    <s v="Deep Learning Foundations"/>
    <m/>
    <m/>
    <m/>
    <m/>
    <s v="Forums"/>
    <m/>
    <x v="1"/>
    <n v="15"/>
    <n v="4"/>
    <m/>
    <n v="8"/>
    <s v="Lifelong learning determines how far you can be."/>
    <s v="Google"/>
    <m/>
    <n v="10"/>
    <s v="Keep improving the course, like I'm in ML Nanodegreee too, there're some courses are pulled together but totally non-related."/>
    <s v="Self-driving car and AI"/>
    <s v="not yet."/>
    <n v="1"/>
  </r>
  <r>
    <n v="414"/>
    <n v="414"/>
    <x v="0"/>
    <x v="1"/>
    <x v="0"/>
    <x v="0"/>
    <m/>
    <m/>
    <d v="1991-05-11T00:00:00"/>
    <x v="393"/>
    <n v="7"/>
    <n v="60"/>
    <x v="6"/>
    <n v="10"/>
    <s v="Argentina"/>
    <n v="0"/>
    <s v="hoodie"/>
    <m/>
    <s v="â€œData is the new bacon&quot;"/>
    <m/>
    <x v="0"/>
    <s v="Business Intelligence / Business Analyst"/>
    <m/>
    <x v="1"/>
    <m/>
    <s v="Advertising &amp; Marketing"/>
    <m/>
    <n v="2"/>
    <s v="Accenture"/>
    <s v="Masters"/>
    <x v="0"/>
    <m/>
    <x v="0"/>
    <s v="Machine Learning Engineer"/>
    <x v="0"/>
    <m/>
    <m/>
    <m/>
    <m/>
    <m/>
    <s v="Stack Overflow"/>
    <m/>
    <x v="4"/>
    <m/>
    <n v="2"/>
    <m/>
    <n v="4"/>
    <s v="You know you have it in you! Go for it!"/>
    <s v="Friend / word of mouth"/>
    <m/>
    <n v="9"/>
    <s v="I cannot possibly think of anything. Udacity is wonderful!"/>
    <s v="Spark, Scala"/>
    <s v="Great work! Keep it up :)"/>
    <n v="0"/>
  </r>
  <r>
    <n v="415"/>
    <n v="415"/>
    <x v="1"/>
    <x v="0"/>
    <x v="0"/>
    <x v="0"/>
    <m/>
    <m/>
    <d v="1996-12-22T00:00:00"/>
    <x v="394"/>
    <n v="5"/>
    <n v="60"/>
    <x v="1"/>
    <n v="2"/>
    <s v="UK"/>
    <n v="1"/>
    <m/>
    <m/>
    <m/>
    <m/>
    <x v="1"/>
    <m/>
    <m/>
    <x v="3"/>
    <m/>
    <m/>
    <m/>
    <m/>
    <m/>
    <s v="High school or below"/>
    <x v="0"/>
    <m/>
    <x v="1"/>
    <m/>
    <x v="0"/>
    <m/>
    <m/>
    <m/>
    <m/>
    <m/>
    <s v="Slack Channel"/>
    <m/>
    <x v="2"/>
    <m/>
    <n v="6"/>
    <m/>
    <n v="72"/>
    <s v="Keep Learning Applying and try to do in your own way udacity team is ready to help you.Win won't come in single strike try hard to achieve quality in the course of learning udacity takes care of your project pecadillo's"/>
    <s v="Google"/>
    <m/>
    <n v="10"/>
    <s v="Yeah"/>
    <s v="Deep Learning,Kotlin,Hacking"/>
    <s v="Awesome it would be good if we had udacity code championships"/>
    <n v="1"/>
  </r>
  <r>
    <n v="416"/>
    <n v="416"/>
    <x v="1"/>
    <x v="1"/>
    <x v="0"/>
    <x v="0"/>
    <s v="General interest in the topic (personal growth and enrichment)"/>
    <m/>
    <d v="1985-08-18T00:00:00"/>
    <x v="395"/>
    <n v="8"/>
    <n v="30"/>
    <x v="1"/>
    <n v="3"/>
    <s v="Mexico"/>
    <n v="1"/>
    <m/>
    <m/>
    <m/>
    <m/>
    <x v="0"/>
    <s v="Data Engineer"/>
    <m/>
    <x v="1"/>
    <m/>
    <s v="Technology &amp; Internet"/>
    <m/>
    <n v="7"/>
    <s v="IBM"/>
    <s v="Masters"/>
    <x v="0"/>
    <m/>
    <x v="0"/>
    <m/>
    <x v="1"/>
    <m/>
    <m/>
    <m/>
    <m/>
    <m/>
    <s v="Forums"/>
    <m/>
    <x v="5"/>
    <m/>
    <n v="6"/>
    <m/>
    <n v="15"/>
    <s v="Always finish the project before deadline. Be active in forums &amp; slack. There is lot of useful information there. Udacity Nanodegree programs is the best online courses ."/>
    <s v="Google"/>
    <m/>
    <n v="10"/>
    <s v="I like it now. I don't have any ideas for improvement."/>
    <s v="Math foundations for Deep learning or Machine learning."/>
    <s v="No"/>
    <n v="0"/>
  </r>
  <r>
    <n v="417"/>
    <n v="417"/>
    <x v="0"/>
    <x v="0"/>
    <x v="0"/>
    <x v="1"/>
    <m/>
    <m/>
    <d v="1996-05-22T00:00:00"/>
    <x v="396"/>
    <n v="5"/>
    <n v="40"/>
    <x v="10"/>
    <n v="12"/>
    <s v="Russia"/>
    <n v="1"/>
    <m/>
    <m/>
    <m/>
    <m/>
    <x v="0"/>
    <s v="Machine Learning Engineer"/>
    <m/>
    <x v="7"/>
    <m/>
    <s v="Education"/>
    <m/>
    <n v="1"/>
    <s v="University of Houston"/>
    <s v="Bachelors"/>
    <x v="0"/>
    <m/>
    <x v="0"/>
    <m/>
    <x v="0"/>
    <s v="Deep Learning Foundations"/>
    <m/>
    <m/>
    <m/>
    <m/>
    <s v="Stack Overflow"/>
    <m/>
    <x v="2"/>
    <m/>
    <n v="4"/>
    <m/>
    <n v="3"/>
    <s v="Ask as many questions on slack and use the extra resources provided"/>
    <s v="Google"/>
    <m/>
    <n v="10"/>
    <s v="Add more advanced topics"/>
    <s v="C++"/>
    <s v="Y'all are amazing"/>
    <n v="1"/>
  </r>
  <r>
    <n v="418"/>
    <n v="418"/>
    <x v="0"/>
    <x v="0"/>
    <x v="0"/>
    <x v="0"/>
    <s v="General interest in the topic (personal growth and enrichment)"/>
    <m/>
    <d v="1984-08-04T00:00:00"/>
    <x v="397"/>
    <n v="8"/>
    <n v="180"/>
    <x v="4"/>
    <n v="200"/>
    <s v="US"/>
    <n v="0"/>
    <s v="hoodie"/>
    <m/>
    <s v="â€Math - all the cool kids are doing itâ€"/>
    <m/>
    <x v="0"/>
    <s v="Software Engineer"/>
    <m/>
    <x v="1"/>
    <m/>
    <m/>
    <s v="Finance "/>
    <n v="9"/>
    <m/>
    <s v="Masters"/>
    <x v="0"/>
    <m/>
    <x v="1"/>
    <m/>
    <x v="0"/>
    <m/>
    <m/>
    <m/>
    <m/>
    <m/>
    <s v="Forums"/>
    <m/>
    <x v="6"/>
    <m/>
    <n v="2"/>
    <m/>
    <n v="800"/>
    <s v="Commit"/>
    <s v="Google"/>
    <m/>
    <n v="9"/>
    <s v="n/a"/>
    <s v="n/a"/>
    <m/>
    <n v="1"/>
  </r>
  <r>
    <n v="419"/>
    <n v="419"/>
    <x v="0"/>
    <x v="1"/>
    <x v="0"/>
    <x v="1"/>
    <s v="General interest in the topic (personal growth and enrichment)"/>
    <m/>
    <d v="1989-02-21T00:00:00"/>
    <x v="398"/>
    <n v="7"/>
    <n v="60"/>
    <x v="26"/>
    <n v="12"/>
    <s v="Mexico"/>
    <n v="0"/>
    <s v="backpack"/>
    <m/>
    <s v="â€Math - all the cool kids are doing itâ€"/>
    <m/>
    <x v="0"/>
    <s v="Data Engineer"/>
    <m/>
    <x v="1"/>
    <m/>
    <s v="Airlines &amp; Aerospace (including Defense)"/>
    <m/>
    <n v="5"/>
    <s v="SpaceX"/>
    <s v="Masters"/>
    <x v="0"/>
    <m/>
    <x v="1"/>
    <m/>
    <x v="1"/>
    <m/>
    <m/>
    <m/>
    <m/>
    <m/>
    <s v="Forums"/>
    <m/>
    <x v="1"/>
    <s v="10+"/>
    <n v="6"/>
    <m/>
    <n v="400"/>
    <s v="Get ahead at the start"/>
    <s v="Google"/>
    <m/>
    <n v="8"/>
    <s v="The AI nanodegree was really weak on the help versus the data analyst program which was much better"/>
    <m/>
    <m/>
    <n v="1"/>
  </r>
  <r>
    <n v="420"/>
    <n v="420"/>
    <x v="0"/>
    <x v="0"/>
    <x v="1"/>
    <x v="1"/>
    <s v="General interest in the topic (personal growth and enrichment)"/>
    <m/>
    <d v="1993-06-03T00:00:00"/>
    <x v="399"/>
    <n v="7"/>
    <n v="3"/>
    <x v="1"/>
    <n v="6"/>
    <s v="Spain"/>
    <n v="1"/>
    <m/>
    <m/>
    <m/>
    <m/>
    <x v="0"/>
    <s v="Business Intelligence / Business Analyst"/>
    <m/>
    <x v="1"/>
    <m/>
    <s v="Manufacturing"/>
    <m/>
    <n v="1"/>
    <m/>
    <s v="Bachelors"/>
    <x v="0"/>
    <m/>
    <x v="0"/>
    <m/>
    <x v="1"/>
    <m/>
    <m/>
    <m/>
    <m/>
    <m/>
    <s v="Forums"/>
    <m/>
    <x v="4"/>
    <m/>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1"/>
    <n v="421"/>
    <x v="1"/>
    <x v="1"/>
    <x v="1"/>
    <x v="0"/>
    <s v="General interest in the topic (personal growth and enrichment)"/>
    <m/>
    <d v="1995-08-20T00:00:00"/>
    <x v="400"/>
    <n v="8"/>
    <n v="0"/>
    <x v="5"/>
    <n v="2"/>
    <s v="India"/>
    <n v="0"/>
    <s v="backpack"/>
    <m/>
    <s v="â€œA quality life demands quality questionsâ€"/>
    <m/>
    <x v="1"/>
    <m/>
    <m/>
    <x v="3"/>
    <m/>
    <m/>
    <m/>
    <m/>
    <m/>
    <s v="Bachelors"/>
    <x v="0"/>
    <m/>
    <x v="0"/>
    <s v="Machine Learning Engineer"/>
    <x v="0"/>
    <m/>
    <m/>
    <m/>
    <m/>
    <s v="Android Developer"/>
    <s v="Forums"/>
    <m/>
    <x v="1"/>
    <n v="25"/>
    <m/>
    <n v="10"/>
    <n v="12"/>
    <s v="Learn to Learn. Ask what,why and how!"/>
    <s v="Google"/>
    <m/>
    <n v="10"/>
    <s v="Make it  appear more closer and friendly to students."/>
    <s v="game development, advanced deep learning, UWP app development"/>
    <s v="Free education empowers both educator and student! Personify udacity and let it feel like our educator!"/>
    <n v="1"/>
  </r>
  <r>
    <n v="422"/>
    <n v="422"/>
    <x v="0"/>
    <x v="1"/>
    <x v="0"/>
    <x v="0"/>
    <s v="General interest in the topic (personal growth and enrichment)"/>
    <m/>
    <d v="1991-11-26T00:00:00"/>
    <x v="317"/>
    <n v="7"/>
    <n v="1"/>
    <x v="5"/>
    <n v="10"/>
    <s v="US"/>
    <n v="1"/>
    <m/>
    <m/>
    <m/>
    <m/>
    <x v="0"/>
    <s v="Data Analyst"/>
    <m/>
    <x v="1"/>
    <m/>
    <s v="Technology &amp; Internet"/>
    <m/>
    <n v="3"/>
    <s v="PayPal"/>
    <s v="Bachelors"/>
    <x v="0"/>
    <m/>
    <x v="0"/>
    <m/>
    <x v="0"/>
    <s v="Deep Learning Foundations"/>
    <m/>
    <m/>
    <m/>
    <m/>
    <s v="Forums"/>
    <m/>
    <x v="1"/>
    <n v="15"/>
    <n v="3"/>
    <m/>
    <n v="20"/>
    <s v="i think the single most important thing is to be persistentï¼Œsometimesï¼Œi have difficult understanding the topicï¼Œjust keep goingï¼Œa few days laterï¼Œthings difficult to understand before would become trivial"/>
    <s v="Google"/>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3"/>
    <n v="423"/>
    <x v="0"/>
    <x v="1"/>
    <x v="0"/>
    <x v="1"/>
    <m/>
    <m/>
    <d v="1981-07-28T00:00:00"/>
    <x v="401"/>
    <n v="6"/>
    <n v="60"/>
    <x v="11"/>
    <n v="10"/>
    <s v="India"/>
    <n v="1"/>
    <m/>
    <m/>
    <m/>
    <m/>
    <x v="0"/>
    <s v="Software Engineer"/>
    <m/>
    <x v="4"/>
    <m/>
    <s v="Technology &amp; Internet"/>
    <m/>
    <n v="11"/>
    <s v="ClickSales"/>
    <s v="Masters"/>
    <x v="0"/>
    <m/>
    <x v="0"/>
    <m/>
    <x v="1"/>
    <m/>
    <m/>
    <m/>
    <m/>
    <m/>
    <s v="Stack Overflow"/>
    <m/>
    <x v="6"/>
    <m/>
    <n v="4"/>
    <m/>
    <n v="10"/>
    <s v="Work on it every day for about 10-30 minutes."/>
    <s v="Google"/>
    <m/>
    <n v="10"/>
    <s v="I really like the new interface, and videos."/>
    <s v="Video Game design"/>
    <s v="I love Udacity, I think you are a game changer in the education and technology world."/>
    <n v="1"/>
  </r>
  <r>
    <n v="424"/>
    <n v="424"/>
    <x v="0"/>
    <x v="1"/>
    <x v="0"/>
    <x v="1"/>
    <m/>
    <m/>
    <d v="1993-05-06T00:00:00"/>
    <x v="402"/>
    <n v="5"/>
    <n v="240"/>
    <x v="4"/>
    <n v="24"/>
    <s v="UK"/>
    <n v="1"/>
    <m/>
    <m/>
    <m/>
    <m/>
    <x v="0"/>
    <s v="Software Engineer"/>
    <m/>
    <x v="4"/>
    <m/>
    <s v="Technology &amp; Internet"/>
    <m/>
    <n v="2"/>
    <s v="Platform45"/>
    <s v="Nanodegree Program"/>
    <x v="0"/>
    <m/>
    <x v="0"/>
    <m/>
    <x v="0"/>
    <s v="Deep Learning Foundations"/>
    <m/>
    <m/>
    <m/>
    <m/>
    <s v="Slack Channel"/>
    <m/>
    <x v="6"/>
    <m/>
    <n v="4"/>
    <m/>
    <n v="12"/>
    <s v="Learn a little bit every day. Read as many papers as possible and watch lectures where you can"/>
    <s v="Google"/>
    <m/>
    <n v="10"/>
    <s v="Not much"/>
    <m/>
    <m/>
    <n v="0"/>
  </r>
  <r>
    <n v="425"/>
    <n v="425"/>
    <x v="1"/>
    <x v="0"/>
    <x v="0"/>
    <x v="0"/>
    <m/>
    <m/>
    <d v="1961-06-18T00:00:00"/>
    <x v="403"/>
    <n v="7"/>
    <n v="0"/>
    <x v="1"/>
    <n v="15"/>
    <s v="Mexico"/>
    <n v="0"/>
    <s v="backpack"/>
    <m/>
    <s v="â€œMachine learning for lifeâ€"/>
    <m/>
    <x v="0"/>
    <s v="Consulting"/>
    <m/>
    <x v="1"/>
    <m/>
    <s v="Technology &amp; Internet"/>
    <m/>
    <n v="30"/>
    <s v="Freelancing"/>
    <s v="Masters"/>
    <x v="0"/>
    <m/>
    <x v="0"/>
    <s v="Machine Learning Engineer"/>
    <x v="0"/>
    <m/>
    <m/>
    <m/>
    <m/>
    <m/>
    <s v="Forums"/>
    <m/>
    <x v="5"/>
    <m/>
    <n v="6"/>
    <m/>
    <n v="40"/>
    <s v="Please understand that one has to learn more than what is in a nanodegree program to be qualified. Learn about all the pre qualifications as well as associated fields of study."/>
    <s v="Google"/>
    <m/>
    <n v="10"/>
    <s v="Be clear about the realistic requirements to get a job - it is very difficult even to get an entry level job with just one ND. "/>
    <s v="Python, Deep learning"/>
    <s v="The support by the team was excellent!"/>
    <n v="1"/>
  </r>
  <r>
    <n v="426"/>
    <n v="426"/>
    <x v="0"/>
    <x v="0"/>
    <x v="1"/>
    <x v="0"/>
    <s v="General interest in the topic (personal growth and enrichment)"/>
    <m/>
    <m/>
    <x v="42"/>
    <n v="8"/>
    <n v="0"/>
    <x v="1"/>
    <n v="4"/>
    <s v="France"/>
    <n v="0"/>
    <s v="track suit / sweat suit"/>
    <m/>
    <s v="â€œMachine learning for lifeâ€"/>
    <m/>
    <x v="1"/>
    <m/>
    <m/>
    <x v="3"/>
    <m/>
    <m/>
    <m/>
    <m/>
    <m/>
    <s v="Masters"/>
    <x v="0"/>
    <m/>
    <x v="0"/>
    <m/>
    <x v="1"/>
    <m/>
    <m/>
    <m/>
    <m/>
    <s v="Full Stack Web Developer"/>
    <s v="Mentor Help (classroom or 1:1 mentors)"/>
    <m/>
    <x v="6"/>
    <m/>
    <n v="6"/>
    <m/>
    <n v="4"/>
    <s v="Persistence"/>
    <s v="Google"/>
    <m/>
    <n v="8"/>
    <m/>
    <m/>
    <m/>
    <n v="0"/>
  </r>
  <r>
    <n v="427"/>
    <n v="427"/>
    <x v="1"/>
    <x v="0"/>
    <x v="0"/>
    <x v="0"/>
    <m/>
    <m/>
    <d v="1982-01-01T00:00:00"/>
    <x v="404"/>
    <n v="7"/>
    <n v="40"/>
    <x v="11"/>
    <n v="36"/>
    <s v="Argentina"/>
    <n v="0"/>
    <s v="t-shirt"/>
    <m/>
    <s v="â€œA quality life demands quality questionsâ€"/>
    <m/>
    <x v="0"/>
    <s v="Other"/>
    <m/>
    <x v="4"/>
    <m/>
    <s v="Government"/>
    <m/>
    <n v="6"/>
    <s v="Texas Department of Criminal Justice"/>
    <s v="Associates"/>
    <x v="0"/>
    <m/>
    <x v="0"/>
    <s v="Machine Learning Engineer"/>
    <x v="0"/>
    <m/>
    <m/>
    <m/>
    <m/>
    <m/>
    <s v="Forums"/>
    <m/>
    <x v="2"/>
    <m/>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n v="428"/>
    <x v="0"/>
    <x v="0"/>
    <x v="0"/>
    <x v="0"/>
    <s v="General interest in the topic (personal growth and enrichment)"/>
    <m/>
    <d v="1994-12-21T00:00:00"/>
    <x v="405"/>
    <n v="7"/>
    <n v="120"/>
    <x v="1"/>
    <n v="8"/>
    <s v="UK"/>
    <n v="1"/>
    <s v="hoodie"/>
    <m/>
    <s v="â€œMachine learning for lifeâ€"/>
    <m/>
    <x v="1"/>
    <m/>
    <m/>
    <x v="3"/>
    <m/>
    <m/>
    <m/>
    <m/>
    <m/>
    <s v="Nanodegree Program"/>
    <x v="0"/>
    <m/>
    <x v="1"/>
    <m/>
    <x v="0"/>
    <m/>
    <s v="Self-Driving Car Engineer"/>
    <m/>
    <m/>
    <m/>
    <s v="Forums"/>
    <m/>
    <x v="5"/>
    <m/>
    <n v="6"/>
    <m/>
    <n v="10"/>
    <s v="Make it a priority and you will learn more than you anticipate!"/>
    <s v="Google"/>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n v="429"/>
    <n v="429"/>
    <x v="1"/>
    <x v="1"/>
    <x v="1"/>
    <x v="0"/>
    <m/>
    <m/>
    <d v="1982-01-09T00:00:00"/>
    <x v="406"/>
    <n v="7"/>
    <n v="20"/>
    <x v="1"/>
    <n v="2"/>
    <s v="Russia"/>
    <n v="0"/>
    <s v="hoodie"/>
    <m/>
    <s v="â€œA quality life demands quality questionsâ€"/>
    <m/>
    <x v="1"/>
    <m/>
    <m/>
    <x v="3"/>
    <m/>
    <m/>
    <m/>
    <m/>
    <m/>
    <s v="PhD"/>
    <x v="0"/>
    <m/>
    <x v="1"/>
    <m/>
    <x v="0"/>
    <m/>
    <m/>
    <m/>
    <m/>
    <m/>
    <s v="Forums"/>
    <m/>
    <x v="1"/>
    <n v="10"/>
    <m/>
    <n v="10"/>
    <n v="30"/>
    <s v="Do it project by project. Breaks between projects are less detrimental than breaks within course/projects."/>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n v="430"/>
    <x v="1"/>
    <x v="0"/>
    <x v="0"/>
    <x v="1"/>
    <s v="General interest in the topic (personal growth and enrichment)"/>
    <m/>
    <d v="1991-12-19T00:00:00"/>
    <x v="407"/>
    <n v="8"/>
    <n v="15"/>
    <x v="4"/>
    <n v="30"/>
    <s v="Singapore"/>
    <n v="0"/>
    <s v="t-shirt"/>
    <m/>
    <s v="â€Math - all the cool kids are doing itâ€"/>
    <m/>
    <x v="0"/>
    <s v="Software Engineer"/>
    <m/>
    <x v="1"/>
    <m/>
    <s v="Technology &amp; Internet"/>
    <m/>
    <n v="2"/>
    <s v="Navex Global"/>
    <s v="Bachelors"/>
    <x v="0"/>
    <m/>
    <x v="0"/>
    <s v="Machine Learning Engineer"/>
    <x v="0"/>
    <m/>
    <m/>
    <m/>
    <m/>
    <m/>
    <s v="Stack Overflow"/>
    <m/>
    <x v="4"/>
    <m/>
    <n v="3"/>
    <m/>
    <n v="5"/>
    <s v="Work a little every day, even if it's just a small amount."/>
    <s v="Google"/>
    <m/>
    <n v="9"/>
    <s v="It would have been fun to have a study group. I wish there was a system for planning study groups. "/>
    <m/>
    <m/>
    <n v="1"/>
  </r>
  <r>
    <n v="431"/>
    <n v="431"/>
    <x v="1"/>
    <x v="0"/>
    <x v="1"/>
    <x v="0"/>
    <s v="General interest in the topic (personal growth and enrichment)"/>
    <m/>
    <d v="1990-12-31T00:00:00"/>
    <x v="408"/>
    <n v="6"/>
    <n v="0"/>
    <x v="20"/>
    <n v="4"/>
    <s v="Russia"/>
    <n v="1"/>
    <m/>
    <m/>
    <m/>
    <m/>
    <x v="0"/>
    <s v="Data Scientist"/>
    <m/>
    <x v="7"/>
    <m/>
    <s v="Healthcare and Pharmaceuticals"/>
    <m/>
    <n v="0"/>
    <s v="Remote"/>
    <s v="Bachelors"/>
    <x v="0"/>
    <m/>
    <x v="1"/>
    <m/>
    <x v="0"/>
    <m/>
    <m/>
    <m/>
    <m/>
    <m/>
    <s v="Forums"/>
    <m/>
    <x v="1"/>
    <n v="10"/>
    <n v="2"/>
    <m/>
    <n v="8"/>
    <s v="Follow a regular schedule and take active part in forum discussions"/>
    <s v="Google"/>
    <m/>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2"/>
    <n v="432"/>
    <x v="1"/>
    <x v="0"/>
    <x v="0"/>
    <x v="0"/>
    <m/>
    <m/>
    <d v="1983-09-26T00:00:00"/>
    <x v="409"/>
    <n v="7"/>
    <n v="40"/>
    <x v="6"/>
    <n v="10"/>
    <s v="Spain"/>
    <n v="0"/>
    <s v="hoodie"/>
    <m/>
    <s v="â€œMachine learning for lifeâ€"/>
    <m/>
    <x v="0"/>
    <s v="Business/Strategy"/>
    <m/>
    <x v="2"/>
    <m/>
    <s v="Business Support &amp; Logistics"/>
    <m/>
    <n v="13"/>
    <s v="AxisPoint Consulting"/>
    <s v="Masters"/>
    <x v="0"/>
    <m/>
    <x v="0"/>
    <s v="Machine Learning Engineer"/>
    <x v="0"/>
    <s v="Deep Learning Foundations"/>
    <m/>
    <m/>
    <m/>
    <m/>
    <s v="Forums"/>
    <m/>
    <x v="5"/>
    <m/>
    <n v="5"/>
    <m/>
    <n v="6"/>
    <s v="Try to look at the problems from different points of view and solve them by different ways"/>
    <s v="Friend / word of mouth"/>
    <m/>
    <n v="8"/>
    <s v="Make more projects and do them more complex"/>
    <s v="Actually I'm passing 2nd term of AIND program"/>
    <m/>
    <n v="1"/>
  </r>
  <r>
    <n v="433"/>
    <n v="433"/>
    <x v="1"/>
    <x v="1"/>
    <x v="0"/>
    <x v="0"/>
    <m/>
    <m/>
    <d v="1986-01-22T00:00:00"/>
    <x v="410"/>
    <n v="6"/>
    <n v="30"/>
    <x v="6"/>
    <n v="2"/>
    <s v="US"/>
    <n v="0"/>
    <s v="hoodie"/>
    <m/>
    <m/>
    <s v="I create the future"/>
    <x v="0"/>
    <s v="Software Engineer"/>
    <m/>
    <x v="3"/>
    <s v="Medium level"/>
    <s v="Entertainment &amp; Leisure"/>
    <m/>
    <n v="3"/>
    <s v="Rakuten Inc."/>
    <s v="Masters"/>
    <x v="0"/>
    <m/>
    <x v="1"/>
    <m/>
    <x v="0"/>
    <m/>
    <m/>
    <m/>
    <m/>
    <m/>
    <s v="Stack Overflow"/>
    <m/>
    <x v="1"/>
    <n v="12"/>
    <n v="5"/>
    <m/>
    <n v="20"/>
    <s v="Talk to people for help"/>
    <s v="Google"/>
    <m/>
    <n v="8"/>
    <s v="Have no idea so far"/>
    <s v="Data engineer, big scale website infrastructure "/>
    <s v="Help us to have the experience of a business level project "/>
    <n v="1"/>
  </r>
  <r>
    <n v="434"/>
    <n v="434"/>
    <x v="0"/>
    <x v="0"/>
    <x v="0"/>
    <x v="0"/>
    <s v="General interest in the topic (personal growth and enrichment)"/>
    <m/>
    <d v="1981-12-10T00:00:00"/>
    <x v="411"/>
    <n v="4"/>
    <n v="0"/>
    <x v="5"/>
    <n v="120"/>
    <s v="Argentina"/>
    <n v="0"/>
    <s v="backpack"/>
    <m/>
    <s v="â€œMachine learning for lifeâ€"/>
    <m/>
    <x v="0"/>
    <s v="Consulting"/>
    <m/>
    <x v="4"/>
    <m/>
    <s v="Technology &amp; Internet"/>
    <m/>
    <n v="15"/>
    <m/>
    <s v="Bachelors"/>
    <x v="0"/>
    <m/>
    <x v="0"/>
    <s v="Machine Learning Engineer"/>
    <x v="0"/>
    <m/>
    <m/>
    <m/>
    <m/>
    <m/>
    <s v="Slack Channel"/>
    <m/>
    <x v="2"/>
    <m/>
    <m/>
    <n v="10"/>
    <n v="20"/>
    <s v="Study hard."/>
    <s v="Google"/>
    <m/>
    <n v="10"/>
    <s v="I would like to have textbooks indications."/>
    <m/>
    <m/>
    <n v="0"/>
  </r>
  <r>
    <n v="435"/>
    <n v="435"/>
    <x v="1"/>
    <x v="0"/>
    <x v="0"/>
    <x v="1"/>
    <s v="General interest in the topic (personal growth and enrichment)"/>
    <m/>
    <d v="1987-02-25T00:00:00"/>
    <x v="40"/>
    <n v="8"/>
    <n v="60"/>
    <x v="6"/>
    <n v="20"/>
    <s v="France"/>
    <n v="0"/>
    <s v="hoodie"/>
    <m/>
    <s v="â€œA quality life demands quality questionsâ€"/>
    <m/>
    <x v="1"/>
    <m/>
    <m/>
    <x v="3"/>
    <m/>
    <m/>
    <m/>
    <m/>
    <m/>
    <s v="Masters"/>
    <x v="0"/>
    <m/>
    <x v="1"/>
    <m/>
    <x v="0"/>
    <m/>
    <m/>
    <m/>
    <m/>
    <m/>
    <s v="Forums"/>
    <m/>
    <x v="4"/>
    <m/>
    <n v="3"/>
    <m/>
    <n v="180"/>
    <s v="Do it for fun!"/>
    <s v="Twitter"/>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6"/>
    <n v="436"/>
    <x v="0"/>
    <x v="1"/>
    <x v="1"/>
    <x v="0"/>
    <s v="General interest in the topic (personal growth and enrichment)"/>
    <m/>
    <d v="1992-05-01T00:00:00"/>
    <x v="412"/>
    <n v="8"/>
    <n v="0"/>
    <x v="1"/>
    <n v="15"/>
    <s v="Japan"/>
    <n v="1"/>
    <m/>
    <m/>
    <m/>
    <m/>
    <x v="1"/>
    <m/>
    <m/>
    <x v="3"/>
    <m/>
    <m/>
    <m/>
    <m/>
    <m/>
    <s v="Masters"/>
    <x v="0"/>
    <m/>
    <x v="0"/>
    <m/>
    <x v="0"/>
    <s v="Deep Learning Foundations"/>
    <m/>
    <m/>
    <m/>
    <m/>
    <s v="Forums"/>
    <m/>
    <x v="4"/>
    <m/>
    <n v="5"/>
    <m/>
    <n v="5"/>
    <s v="The community of Nanodegree is really great, you can get help from there. People there really loves sharing"/>
    <s v="Google"/>
    <m/>
    <n v="8"/>
    <s v="Help me quickly get started in a new field"/>
    <s v="I haven't consider it yet"/>
    <s v="Sorry I'm a shy boy : )"/>
    <n v="0"/>
  </r>
  <r>
    <n v="437"/>
    <n v="437"/>
    <x v="0"/>
    <x v="0"/>
    <x v="0"/>
    <x v="0"/>
    <s v="General interest in the topic (personal growth and enrichment)"/>
    <m/>
    <d v="1980-04-02T00:00:00"/>
    <x v="413"/>
    <n v="7"/>
    <n v="50"/>
    <x v="1"/>
    <n v="3"/>
    <s v="US"/>
    <n v="1"/>
    <m/>
    <m/>
    <m/>
    <m/>
    <x v="0"/>
    <s v="Software Engineer"/>
    <m/>
    <x v="1"/>
    <m/>
    <s v="Technology &amp; Internet"/>
    <m/>
    <n v="12"/>
    <m/>
    <s v="Masters"/>
    <x v="0"/>
    <m/>
    <x v="0"/>
    <m/>
    <x v="0"/>
    <s v="Deep Learning Foundations"/>
    <m/>
    <m/>
    <m/>
    <m/>
    <s v="Stack Overflow"/>
    <m/>
    <x v="4"/>
    <m/>
    <n v="2"/>
    <m/>
    <n v="5"/>
    <s v="Be regular and try to stick to deadlines. Attend all lectures and do not leave them for the weekend. Finish them as and when they happen."/>
    <s v="Google"/>
    <m/>
    <n v="7"/>
    <s v="More email notifications about start of lectures/chapters and approaching deadlines."/>
    <m/>
    <m/>
    <n v="0"/>
  </r>
  <r>
    <n v="438"/>
    <n v="438"/>
    <x v="0"/>
    <x v="0"/>
    <x v="1"/>
    <x v="1"/>
    <m/>
    <m/>
    <d v="1993-11-02T00:00:00"/>
    <x v="414"/>
    <n v="7"/>
    <n v="30"/>
    <x v="1"/>
    <n v="5"/>
    <s v="Russia"/>
    <n v="1"/>
    <m/>
    <m/>
    <m/>
    <m/>
    <x v="1"/>
    <m/>
    <m/>
    <x v="3"/>
    <m/>
    <m/>
    <m/>
    <m/>
    <m/>
    <s v="Bachelors"/>
    <x v="0"/>
    <m/>
    <x v="0"/>
    <s v="Machine Learning Engineer"/>
    <x v="0"/>
    <m/>
    <m/>
    <m/>
    <m/>
    <m/>
    <s v="Forums"/>
    <m/>
    <x v="5"/>
    <m/>
    <n v="4"/>
    <m/>
    <n v="30"/>
    <s v="Nanodegrees are great and to the point. It will help you to achieve your goal ."/>
    <s v="Friend / word of mouth"/>
    <m/>
    <n v="9"/>
    <s v="make the prices a bit more affordable. Else everything else is excellent."/>
    <s v="IOT, Robotics hardware"/>
    <s v="If nanodegrees could be a bit more customizable,then I think that will be helpful  for students. "/>
    <n v="0"/>
  </r>
  <r>
    <n v="439"/>
    <n v="439"/>
    <x v="0"/>
    <x v="0"/>
    <x v="0"/>
    <x v="0"/>
    <m/>
    <s v="Master a domain that will form the foundation of my next company."/>
    <d v="1968-10-13T00:00:00"/>
    <x v="415"/>
    <n v="7"/>
    <n v="0"/>
    <x v="1"/>
    <n v="20"/>
    <s v="Mexico"/>
    <n v="1"/>
    <m/>
    <m/>
    <m/>
    <m/>
    <x v="0"/>
    <s v="Retired"/>
    <m/>
    <x v="6"/>
    <m/>
    <s v="Technology &amp; Internet"/>
    <m/>
    <n v="25"/>
    <s v="Think Exponential - my company"/>
    <s v="Masters"/>
    <x v="0"/>
    <m/>
    <x v="0"/>
    <m/>
    <x v="1"/>
    <s v="Deep Learning Foundations"/>
    <m/>
    <m/>
    <m/>
    <s v="Digital Marking"/>
    <s v="Forums"/>
    <m/>
    <x v="5"/>
    <m/>
    <n v="6"/>
    <m/>
    <n v="6"/>
    <s v="Invest the time to master all the example notebooks and cod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n v="440"/>
    <x v="0"/>
    <x v="1"/>
    <x v="0"/>
    <x v="0"/>
    <m/>
    <m/>
    <d v="1961-10-19T00:00:00"/>
    <x v="416"/>
    <n v="7"/>
    <n v="0"/>
    <x v="5"/>
    <n v="10"/>
    <s v="Spain"/>
    <n v="1"/>
    <m/>
    <m/>
    <m/>
    <m/>
    <x v="0"/>
    <s v="Software Engineer"/>
    <m/>
    <x v="3"/>
    <s v="Principal SW Scientist/Exec Director"/>
    <s v="Electronics"/>
    <m/>
    <n v="35"/>
    <s v="Control4 Inc."/>
    <s v="PhD"/>
    <x v="0"/>
    <m/>
    <x v="0"/>
    <m/>
    <x v="0"/>
    <s v="Deep Learning Foundations"/>
    <m/>
    <m/>
    <m/>
    <m/>
    <s v="Forums"/>
    <m/>
    <x v="2"/>
    <m/>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1"/>
    <n v="441"/>
    <x v="1"/>
    <x v="0"/>
    <x v="0"/>
    <x v="1"/>
    <s v="General interest in the topic (personal growth and enrichment)"/>
    <m/>
    <d v="1979-06-17T00:00:00"/>
    <x v="417"/>
    <n v="8"/>
    <n v="75"/>
    <x v="8"/>
    <n v="8"/>
    <s v="Japan"/>
    <n v="1"/>
    <m/>
    <m/>
    <m/>
    <m/>
    <x v="0"/>
    <s v="Product Management/Project Management"/>
    <m/>
    <x v="1"/>
    <m/>
    <s v="Utilities, Energy and Extraction"/>
    <m/>
    <n v="13"/>
    <s v="GE"/>
    <s v="Bachelors"/>
    <x v="0"/>
    <m/>
    <x v="0"/>
    <m/>
    <x v="0"/>
    <s v="Deep Learning Foundations"/>
    <m/>
    <m/>
    <m/>
    <m/>
    <s v="Forums"/>
    <m/>
    <x v="1"/>
    <s v="greater than 6-10 depending on the topic and week"/>
    <n v="6"/>
    <m/>
    <n v="12"/>
    <s v="Read and/or code everyday, even if its only 15 mins"/>
    <s v="Google"/>
    <m/>
    <n v="10"/>
    <s v="some of the free courses are dated or include errors--&gt; please update them."/>
    <s v="Robotics, AI,  C++"/>
    <s v="nope"/>
    <n v="1"/>
  </r>
  <r>
    <n v="442"/>
    <n v="442"/>
    <x v="0"/>
    <x v="1"/>
    <x v="0"/>
    <x v="0"/>
    <m/>
    <m/>
    <d v="1992-05-08T00:00:00"/>
    <x v="418"/>
    <n v="7"/>
    <n v="0"/>
    <x v="6"/>
    <n v="20"/>
    <s v="US"/>
    <n v="1"/>
    <m/>
    <m/>
    <m/>
    <m/>
    <x v="0"/>
    <s v="Business Intelligence / Business Analyst"/>
    <m/>
    <x v="1"/>
    <m/>
    <s v="Advertising &amp; Marketing"/>
    <m/>
    <n v="3"/>
    <s v="Everjobs "/>
    <s v="Bachelors"/>
    <x v="0"/>
    <m/>
    <x v="0"/>
    <m/>
    <x v="1"/>
    <m/>
    <m/>
    <m/>
    <m/>
    <m/>
    <s v="Slack Channel"/>
    <m/>
    <x v="1"/>
    <n v="10"/>
    <m/>
    <n v="8"/>
    <n v="8"/>
    <s v="Read daily"/>
    <s v="Google"/>
    <m/>
    <n v="9"/>
    <s v="Have more detail class"/>
    <m/>
    <m/>
    <n v="1"/>
  </r>
  <r>
    <n v="443"/>
    <n v="443"/>
    <x v="1"/>
    <x v="1"/>
    <x v="1"/>
    <x v="0"/>
    <s v="General interest in the topic (personal growth and enrichment)"/>
    <m/>
    <d v="1988-06-21T00:00:00"/>
    <x v="419"/>
    <n v="8"/>
    <n v="1"/>
    <x v="1"/>
    <n v="25"/>
    <s v="France"/>
    <n v="1"/>
    <m/>
    <m/>
    <m/>
    <m/>
    <x v="0"/>
    <s v="Software Engineer"/>
    <m/>
    <x v="1"/>
    <m/>
    <s v="Technology &amp; Internet"/>
    <m/>
    <n v="1"/>
    <s v="Google"/>
    <s v="PhD"/>
    <x v="0"/>
    <m/>
    <x v="1"/>
    <s v="Machine Learning Engineer"/>
    <x v="0"/>
    <s v="Deep Learning Foundations"/>
    <m/>
    <m/>
    <m/>
    <m/>
    <s v="Stack Overflow"/>
    <m/>
    <x v="7"/>
    <m/>
    <n v="1"/>
    <m/>
    <n v="30"/>
    <s v="DAND is awesome, and just keep working."/>
    <s v="Google"/>
    <m/>
    <n v="10"/>
    <s v="More nd!"/>
    <m/>
    <s v="Udacity rocks"/>
    <n v="1"/>
  </r>
  <r>
    <n v="444"/>
    <n v="444"/>
    <x v="1"/>
    <x v="0"/>
    <x v="0"/>
    <x v="0"/>
    <m/>
    <m/>
    <d v="1963-09-03T00:00:00"/>
    <x v="420"/>
    <n v="7"/>
    <n v="90"/>
    <x v="1"/>
    <n v="10"/>
    <s v="Canada"/>
    <n v="0"/>
    <s v="t-shirt"/>
    <m/>
    <s v="â€œA quality life demands quality questionsâ€"/>
    <m/>
    <x v="0"/>
    <s v="Research"/>
    <m/>
    <x v="1"/>
    <m/>
    <s v="Education"/>
    <m/>
    <n v="28"/>
    <s v="Concordia University"/>
    <s v="PhD"/>
    <x v="0"/>
    <m/>
    <x v="0"/>
    <m/>
    <x v="0"/>
    <m/>
    <m/>
    <m/>
    <m/>
    <s v="Front end developer"/>
    <s v="Forums"/>
    <m/>
    <x v="5"/>
    <m/>
    <n v="6"/>
    <m/>
    <n v="10"/>
    <s v="You are offered with all the ingredients to succeed, but its entirely up to you digest and apply them  "/>
    <s v="Google"/>
    <m/>
    <n v="9"/>
    <s v="I am an AIND-er  and I would appreciate more challenging home-works. "/>
    <m/>
    <m/>
    <n v="0"/>
  </r>
  <r>
    <n v="445"/>
    <n v="445"/>
    <x v="0"/>
    <x v="1"/>
    <x v="0"/>
    <x v="1"/>
    <s v="General interest in the topic (personal growth and enrichment)"/>
    <m/>
    <d v="1989-08-07T00:00:00"/>
    <x v="421"/>
    <n v="5"/>
    <n v="0"/>
    <x v="10"/>
    <n v="2"/>
    <s v="Singapore"/>
    <n v="0"/>
    <s v="backpack"/>
    <m/>
    <s v="â€œMachine learning for lifeâ€"/>
    <m/>
    <x v="0"/>
    <s v="Consulting"/>
    <m/>
    <x v="0"/>
    <m/>
    <s v="Technology &amp; Internet"/>
    <m/>
    <n v="5"/>
    <s v="Hortonworks"/>
    <s v="Bachelors"/>
    <x v="0"/>
    <m/>
    <x v="0"/>
    <m/>
    <x v="0"/>
    <s v="Deep Learning Foundations"/>
    <m/>
    <m/>
    <m/>
    <m/>
    <s v="Forums"/>
    <m/>
    <x v="5"/>
    <m/>
    <n v="6"/>
    <m/>
    <n v="12"/>
    <s v="block some time on your calendar and dont work for a startup (not a great source of time :D)"/>
    <s v="Google"/>
    <m/>
    <n v="10"/>
    <s v="ability to export transcript or material of course (e.g. export to onenote or pdf to make notes)"/>
    <s v="Sales, Finance, Business"/>
    <m/>
    <n v="1"/>
  </r>
  <r>
    <n v="446"/>
    <n v="446"/>
    <x v="1"/>
    <x v="1"/>
    <x v="0"/>
    <x v="0"/>
    <s v="General interest in the topic (personal growth and enrichment)"/>
    <m/>
    <d v="1990-08-29T00:00:00"/>
    <x v="422"/>
    <n v="6"/>
    <n v="180"/>
    <x v="5"/>
    <n v="9"/>
    <s v="Japan"/>
    <n v="1"/>
    <m/>
    <m/>
    <m/>
    <m/>
    <x v="0"/>
    <s v="Data Scientist"/>
    <m/>
    <x v="1"/>
    <m/>
    <m/>
    <s v="Outsourcing"/>
    <n v="1"/>
    <s v="Allied Global BPO"/>
    <s v="Masters"/>
    <x v="0"/>
    <m/>
    <x v="0"/>
    <m/>
    <x v="0"/>
    <s v="Deep Learning Foundations"/>
    <m/>
    <m/>
    <m/>
    <m/>
    <s v="Ask Me Anythings (AMAs)"/>
    <m/>
    <x v="1"/>
    <n v="10"/>
    <n v="6"/>
    <m/>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n v="447"/>
    <x v="1"/>
    <x v="0"/>
    <x v="0"/>
    <x v="0"/>
    <m/>
    <m/>
    <d v="1993-02-25T00:00:00"/>
    <x v="423"/>
    <n v="9"/>
    <n v="1"/>
    <x v="4"/>
    <n v="5"/>
    <s v="France"/>
    <n v="1"/>
    <m/>
    <m/>
    <m/>
    <m/>
    <x v="0"/>
    <s v="Software Engineer"/>
    <m/>
    <x v="1"/>
    <m/>
    <s v="Technology &amp; Internet"/>
    <m/>
    <n v="2"/>
    <s v="Oracle Financial Services Software"/>
    <s v="Bachelors"/>
    <x v="0"/>
    <m/>
    <x v="0"/>
    <s v="Machine Learning Engineer"/>
    <x v="0"/>
    <m/>
    <m/>
    <m/>
    <m/>
    <m/>
    <s v="Stack Overflow"/>
    <m/>
    <x v="5"/>
    <m/>
    <n v="5"/>
    <m/>
    <n v="100"/>
    <s v="The most important aspects of nanodegree is always the project and the time spent applying what you have learnt.Be sure you R&amp;D a lot while making projects about the subjects topics and modules.read a lot and experiment a lot with data and projects."/>
    <s v="Google"/>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8"/>
    <n v="448"/>
    <x v="0"/>
    <x v="1"/>
    <x v="0"/>
    <x v="0"/>
    <m/>
    <m/>
    <d v="1990-07-23T00:00:00"/>
    <x v="424"/>
    <n v="8"/>
    <n v="6"/>
    <x v="8"/>
    <n v="6"/>
    <s v="China"/>
    <n v="0"/>
    <s v="t-shirt"/>
    <m/>
    <s v="â€œA quality life demands quality questionsâ€"/>
    <m/>
    <x v="0"/>
    <s v="Software Engineer"/>
    <m/>
    <x v="1"/>
    <m/>
    <s v="Technology &amp; Internet"/>
    <m/>
    <n v="5"/>
    <s v="Pisom Tech"/>
    <s v="Bachelors"/>
    <x v="0"/>
    <m/>
    <x v="0"/>
    <s v="Machine Learning Engineer"/>
    <x v="0"/>
    <m/>
    <m/>
    <m/>
    <m/>
    <m/>
    <s v="Stack Overflow"/>
    <m/>
    <x v="5"/>
    <m/>
    <n v="4"/>
    <m/>
    <n v="3"/>
    <s v="Do it. It's worth it."/>
    <s v="Friend / word of mouth"/>
    <m/>
    <n v="10"/>
    <s v="Differentiate pricing for countries outside of US"/>
    <s v="IoT, Blockchains"/>
    <m/>
    <n v="0"/>
  </r>
  <r>
    <n v="449"/>
    <n v="449"/>
    <x v="0"/>
    <x v="0"/>
    <x v="0"/>
    <x v="0"/>
    <s v="General interest in the topic (personal growth and enrichment)"/>
    <m/>
    <d v="1976-07-07T00:00:00"/>
    <x v="425"/>
    <n v="6"/>
    <n v="50"/>
    <x v="1"/>
    <n v="5"/>
    <s v="France"/>
    <n v="1"/>
    <m/>
    <m/>
    <m/>
    <m/>
    <x v="0"/>
    <s v="Self Driving Car"/>
    <m/>
    <x v="0"/>
    <m/>
    <s v="Automotive"/>
    <m/>
    <n v="5"/>
    <s v="Dusseldorf "/>
    <s v="PhD"/>
    <x v="0"/>
    <m/>
    <x v="0"/>
    <s v="Machine Learning Engineer"/>
    <x v="0"/>
    <m/>
    <s v="Self-Driving Car Engineer"/>
    <m/>
    <m/>
    <m/>
    <s v="Forums"/>
    <m/>
    <x v="2"/>
    <m/>
    <n v="3"/>
    <m/>
    <n v="20"/>
    <s v="Try to finish assignments before the deadline"/>
    <m/>
    <s v="I had participated in the first AI class before Udacity was founded? And just followed the steps of Mr. Thrun "/>
    <n v="9"/>
    <s v="Enrich the content of some nanodegree parts, to facilitate understanding "/>
    <s v="Embedded development"/>
    <m/>
    <n v="0"/>
  </r>
  <r>
    <n v="450"/>
    <n v="450"/>
    <x v="1"/>
    <x v="0"/>
    <x v="0"/>
    <x v="0"/>
    <s v="General interest in the topic (personal growth and enrichment)"/>
    <m/>
    <d v="1979-08-26T00:00:00"/>
    <x v="426"/>
    <n v="8"/>
    <n v="75"/>
    <x v="7"/>
    <n v="20"/>
    <s v="Japan"/>
    <n v="0"/>
    <s v="t-shirt"/>
    <m/>
    <s v="â€œMachine learning for lifeâ€"/>
    <m/>
    <x v="0"/>
    <s v="Freelancing"/>
    <m/>
    <x v="4"/>
    <m/>
    <s v="Technology &amp; Internet"/>
    <m/>
    <n v="14"/>
    <s v="Self employed "/>
    <s v="Masters"/>
    <x v="0"/>
    <m/>
    <x v="0"/>
    <s v="Machine Learning Engineer"/>
    <x v="0"/>
    <m/>
    <m/>
    <m/>
    <m/>
    <m/>
    <s v="Forums"/>
    <m/>
    <x v="5"/>
    <m/>
    <m/>
    <n v="10"/>
    <n v="15"/>
    <s v="Don't give up and keep working. "/>
    <m/>
    <s v="Media"/>
    <n v="10"/>
    <s v="Build local communities of students"/>
    <s v="Quantum Computing "/>
    <s v="No"/>
    <n v="1"/>
  </r>
  <r>
    <n v="451"/>
    <n v="451"/>
    <x v="1"/>
    <x v="0"/>
    <x v="0"/>
    <x v="1"/>
    <s v="General interest in the topic (personal growth and enrichment)"/>
    <m/>
    <d v="1989-01-19T00:00:00"/>
    <x v="427"/>
    <n v="8"/>
    <n v="0"/>
    <x v="5"/>
    <n v="60"/>
    <s v="Mexico"/>
    <n v="1"/>
    <m/>
    <m/>
    <m/>
    <m/>
    <x v="0"/>
    <s v="Student"/>
    <m/>
    <x v="7"/>
    <m/>
    <s v="Technology &amp; Internet"/>
    <m/>
    <n v="1"/>
    <s v="self employed"/>
    <s v="Bachelors"/>
    <x v="0"/>
    <m/>
    <x v="0"/>
    <s v="Machine Learning Engineer"/>
    <x v="1"/>
    <m/>
    <m/>
    <m/>
    <m/>
    <m/>
    <s v="Slack Channel"/>
    <m/>
    <x v="2"/>
    <m/>
    <n v="2"/>
    <m/>
    <n v="6"/>
    <s v="Be very proactive about your schedule. Make sure you plan out what you want to do for the week and make sure you stick to those plans with the same commitment as you would a doctor's appointment. "/>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n v="452"/>
    <x v="1"/>
    <x v="0"/>
    <x v="0"/>
    <x v="0"/>
    <m/>
    <m/>
    <d v="1975-08-02T00:00:00"/>
    <x v="428"/>
    <n v="7"/>
    <n v="70"/>
    <x v="1"/>
    <n v="50"/>
    <s v="Mexico"/>
    <n v="1"/>
    <m/>
    <m/>
    <m/>
    <m/>
    <x v="0"/>
    <s v="Software Engineer"/>
    <m/>
    <x v="1"/>
    <m/>
    <s v="Transportation &amp; Delivery"/>
    <m/>
    <n v="15"/>
    <s v="Audasa"/>
    <s v="Masters"/>
    <x v="0"/>
    <m/>
    <x v="0"/>
    <m/>
    <x v="1"/>
    <m/>
    <m/>
    <m/>
    <m/>
    <m/>
    <s v="Forums"/>
    <m/>
    <x v="5"/>
    <m/>
    <n v="4"/>
    <m/>
    <n v="25"/>
    <s v="Work hard"/>
    <s v="Google"/>
    <m/>
    <n v="7"/>
    <s v="More project"/>
    <m/>
    <m/>
    <n v="0"/>
  </r>
  <r>
    <n v="453"/>
    <n v="453"/>
    <x v="0"/>
    <x v="1"/>
    <x v="0"/>
    <x v="0"/>
    <m/>
    <m/>
    <d v="1985-08-06T00:00:00"/>
    <x v="429"/>
    <n v="7"/>
    <n v="0"/>
    <x v="4"/>
    <n v="20"/>
    <s v="Argentina"/>
    <n v="0"/>
    <s v="hoodie"/>
    <m/>
    <s v="â€œData is the new bacon&quot;"/>
    <m/>
    <x v="0"/>
    <s v="Data Scientist"/>
    <m/>
    <x v="1"/>
    <m/>
    <s v="Technology &amp; Internet"/>
    <m/>
    <n v="2"/>
    <m/>
    <s v="Masters"/>
    <x v="0"/>
    <m/>
    <x v="0"/>
    <m/>
    <x v="0"/>
    <s v="Deep Learning Foundations"/>
    <m/>
    <m/>
    <m/>
    <m/>
    <s v="Slack Channel"/>
    <m/>
    <x v="2"/>
    <m/>
    <n v="5"/>
    <m/>
    <n v="10"/>
    <s v="Just do it"/>
    <s v="Friend / word of mouth"/>
    <m/>
    <n v="7"/>
    <s v="Less Siraj"/>
    <m/>
    <m/>
    <n v="0"/>
  </r>
  <r>
    <n v="454"/>
    <n v="454"/>
    <x v="0"/>
    <x v="1"/>
    <x v="0"/>
    <x v="0"/>
    <m/>
    <m/>
    <d v="1983-05-09T00:00:00"/>
    <x v="430"/>
    <n v="7"/>
    <n v="30"/>
    <x v="14"/>
    <n v="8"/>
    <s v="UK"/>
    <n v="1"/>
    <m/>
    <m/>
    <m/>
    <m/>
    <x v="0"/>
    <s v="Software Engineer"/>
    <m/>
    <x v="0"/>
    <m/>
    <s v="Government"/>
    <m/>
    <n v="14"/>
    <s v="TRE-RS"/>
    <s v="Bachelors"/>
    <x v="0"/>
    <m/>
    <x v="0"/>
    <m/>
    <x v="0"/>
    <s v="Deep Learning Foundations"/>
    <m/>
    <m/>
    <m/>
    <m/>
    <s v="Slack Channel"/>
    <m/>
    <x v="2"/>
    <m/>
    <n v="4"/>
    <m/>
    <n v="12"/>
    <s v="Try to understand the theory more than to worry about the applications, this will be a consequence"/>
    <s v="Google"/>
    <m/>
    <n v="10"/>
    <s v="It would be interesting a section of scientific publications in the area and possibly a video commenting on."/>
    <s v="Quantum Computing"/>
    <s v="You are awesome! :)"/>
    <n v="1"/>
  </r>
  <r>
    <n v="455"/>
    <n v="455"/>
    <x v="1"/>
    <x v="0"/>
    <x v="0"/>
    <x v="0"/>
    <s v="General interest in the topic (personal growth and enrichment)"/>
    <m/>
    <d v="1987-11-16T00:00:00"/>
    <x v="431"/>
    <n v="7"/>
    <n v="0"/>
    <x v="1"/>
    <n v="50"/>
    <s v="France"/>
    <n v="1"/>
    <m/>
    <m/>
    <m/>
    <m/>
    <x v="1"/>
    <m/>
    <m/>
    <x v="3"/>
    <m/>
    <m/>
    <m/>
    <m/>
    <m/>
    <s v="Masters"/>
    <x v="1"/>
    <m/>
    <x v="1"/>
    <s v="Machine Learning Engineer"/>
    <x v="0"/>
    <m/>
    <m/>
    <m/>
    <m/>
    <m/>
    <s v="Forums"/>
    <m/>
    <x v="1"/>
    <n v="20"/>
    <m/>
    <n v="10"/>
    <n v="5"/>
    <s v="Consistency is the key to success._x000a__x000a_If one is stuck on a problem or doesn't understand a concept, it helps to break it down and then tackle it one step at a time."/>
    <m/>
    <s v="YouTube interview of Peter Diamandis"/>
    <n v="9"/>
    <s v="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n v="456"/>
    <x v="1"/>
    <x v="0"/>
    <x v="0"/>
    <x v="1"/>
    <s v="General interest in the topic (personal growth and enrichment)"/>
    <m/>
    <d v="1996-12-12T00:00:00"/>
    <x v="432"/>
    <n v="7"/>
    <n v="50"/>
    <x v="7"/>
    <n v="15"/>
    <s v="Japan"/>
    <n v="1"/>
    <m/>
    <m/>
    <m/>
    <m/>
    <x v="1"/>
    <m/>
    <m/>
    <x v="3"/>
    <m/>
    <m/>
    <m/>
    <m/>
    <m/>
    <s v="Bachelors"/>
    <x v="0"/>
    <m/>
    <x v="0"/>
    <s v="Machine Learning Engineer"/>
    <x v="0"/>
    <m/>
    <m/>
    <m/>
    <m/>
    <m/>
    <s v="Forums"/>
    <m/>
    <x v="2"/>
    <m/>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n v="457"/>
    <x v="0"/>
    <x v="0"/>
    <x v="0"/>
    <x v="0"/>
    <s v="General interest in the topic (personal growth and enrichment)"/>
    <m/>
    <d v="1976-10-18T00:00:00"/>
    <x v="433"/>
    <n v="8"/>
    <n v="10"/>
    <x v="8"/>
    <n v="0"/>
    <s v="US"/>
    <n v="0"/>
    <s v="backpack"/>
    <m/>
    <s v="â€œA quality life demands quality questionsâ€"/>
    <m/>
    <x v="0"/>
    <s v="Research"/>
    <m/>
    <x v="1"/>
    <m/>
    <s v="Technology &amp; Internet"/>
    <m/>
    <n v="10"/>
    <m/>
    <s v="PhD"/>
    <x v="0"/>
    <m/>
    <x v="0"/>
    <m/>
    <x v="0"/>
    <s v="Deep Learning Foundations"/>
    <m/>
    <m/>
    <m/>
    <m/>
    <s v="Forums"/>
    <m/>
    <x v="2"/>
    <m/>
    <n v="4"/>
    <m/>
    <n v="12"/>
    <s v="consistent and regular studying of material"/>
    <s v="Friend / word of mouth"/>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n v="458"/>
    <x v="1"/>
    <x v="0"/>
    <x v="1"/>
    <x v="1"/>
    <s v="General interest in the topic (personal growth and enrichment)"/>
    <m/>
    <d v="1997-11-15T00:00:00"/>
    <x v="434"/>
    <n v="7"/>
    <n v="120"/>
    <x v="14"/>
    <n v="100"/>
    <s v="UK"/>
    <n v="0"/>
    <s v="shoes (brand is TBDâ€¦ probably Adidas or Puma)"/>
    <m/>
    <m/>
    <s v="I'm going Deep !"/>
    <x v="1"/>
    <m/>
    <m/>
    <x v="3"/>
    <m/>
    <m/>
    <m/>
    <m/>
    <m/>
    <s v="Bachelors"/>
    <x v="0"/>
    <m/>
    <x v="0"/>
    <m/>
    <x v="0"/>
    <s v="Deep Learning Foundations"/>
    <m/>
    <m/>
    <m/>
    <m/>
    <s v="Slack Channel"/>
    <m/>
    <x v="5"/>
    <m/>
    <n v="6"/>
    <m/>
    <n v="4"/>
    <s v="Dedication and patience are paramount. Stick with the problem long enough and you're bound to make a breakthrough. Research whatever it is you're learning. Make optional content your goal."/>
    <s v="Friend / word of mouth"/>
    <m/>
    <n v="9"/>
    <s v="Career Guidance for India"/>
    <s v="Advanced Deep Learning courses, Reinforcement learning and Outer Space Mechanics"/>
    <m/>
    <n v="1"/>
  </r>
  <r>
    <n v="459"/>
    <n v="459"/>
    <x v="1"/>
    <x v="1"/>
    <x v="0"/>
    <x v="0"/>
    <m/>
    <m/>
    <d v="1973-08-24T00:00:00"/>
    <x v="435"/>
    <n v="6"/>
    <n v="60"/>
    <x v="10"/>
    <n v="10"/>
    <s v="UK"/>
    <n v="0"/>
    <s v="backpack"/>
    <m/>
    <s v="â€œMachine learning for lifeâ€"/>
    <m/>
    <x v="1"/>
    <m/>
    <m/>
    <x v="3"/>
    <m/>
    <m/>
    <m/>
    <m/>
    <m/>
    <s v="Masters"/>
    <x v="0"/>
    <m/>
    <x v="1"/>
    <m/>
    <x v="0"/>
    <m/>
    <m/>
    <m/>
    <m/>
    <m/>
    <s v="Forums"/>
    <m/>
    <x v="1"/>
    <n v="40"/>
    <m/>
    <n v="20"/>
    <n v="25"/>
    <s v="Always finish what you start"/>
    <s v="Google"/>
    <m/>
    <n v="9"/>
    <s v="I wish there are more content at Data Analyst Nanodegree"/>
    <s v="Deep learning, NLP "/>
    <s v="I think employers in the USA recognize Udacity Nanodegree, but I am not sure about Canadian employers."/>
    <n v="1"/>
  </r>
  <r>
    <n v="460"/>
    <n v="460"/>
    <x v="1"/>
    <x v="0"/>
    <x v="0"/>
    <x v="0"/>
    <m/>
    <m/>
    <d v="1988-03-24T00:00:00"/>
    <x v="436"/>
    <n v="6"/>
    <n v="20"/>
    <x v="1"/>
    <n v="3"/>
    <s v="France"/>
    <n v="1"/>
    <m/>
    <m/>
    <m/>
    <m/>
    <x v="0"/>
    <s v="Software Engineer"/>
    <m/>
    <x v="4"/>
    <m/>
    <s v="Technology &amp; Internet"/>
    <m/>
    <n v="2"/>
    <s v="Microsoft"/>
    <s v="Masters"/>
    <x v="0"/>
    <m/>
    <x v="0"/>
    <s v="Machine Learning Engineer"/>
    <x v="0"/>
    <m/>
    <m/>
    <m/>
    <m/>
    <m/>
    <m/>
    <s v="Videos"/>
    <x v="2"/>
    <m/>
    <n v="5"/>
    <m/>
    <n v="20"/>
    <s v="Be consistent with your work"/>
    <s v="Friend / word of mouth"/>
    <m/>
    <n v="10"/>
    <s v="Nothing"/>
    <s v="Nothing"/>
    <s v="Nope"/>
    <n v="0"/>
  </r>
  <r>
    <n v="461"/>
    <n v="461"/>
    <x v="1"/>
    <x v="0"/>
    <x v="0"/>
    <x v="0"/>
    <s v="General interest in the topic (personal growth and enrichment)"/>
    <m/>
    <d v="1976-06-10T00:00:00"/>
    <x v="437"/>
    <n v="6"/>
    <n v="0"/>
    <x v="2"/>
    <n v="5"/>
    <s v="Spain"/>
    <n v="0"/>
    <s v="backpack"/>
    <m/>
    <s v="â€œMachine learning for lifeâ€"/>
    <m/>
    <x v="0"/>
    <s v="Freelancing"/>
    <m/>
    <x v="4"/>
    <m/>
    <s v="Technology &amp; Internet"/>
    <m/>
    <n v="15"/>
    <m/>
    <s v="Masters"/>
    <x v="0"/>
    <m/>
    <x v="0"/>
    <m/>
    <x v="0"/>
    <m/>
    <m/>
    <m/>
    <s v="None"/>
    <m/>
    <m/>
    <m/>
    <x v="1"/>
    <m/>
    <m/>
    <m/>
    <m/>
    <m/>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2"/>
    <n v="462"/>
    <x v="1"/>
    <x v="0"/>
    <x v="0"/>
    <x v="0"/>
    <m/>
    <m/>
    <d v="1992-09-16T00:00:00"/>
    <x v="438"/>
    <n v="7"/>
    <n v="0"/>
    <x v="14"/>
    <n v="5"/>
    <s v="Mexico"/>
    <n v="0"/>
    <s v="hoodie"/>
    <m/>
    <s v="â€œMachine learning for lifeâ€"/>
    <m/>
    <x v="1"/>
    <m/>
    <m/>
    <x v="3"/>
    <m/>
    <m/>
    <m/>
    <m/>
    <m/>
    <s v="Masters"/>
    <x v="0"/>
    <m/>
    <x v="0"/>
    <m/>
    <x v="0"/>
    <s v="Deep Learning Foundations"/>
    <m/>
    <m/>
    <m/>
    <m/>
    <s v="Forums"/>
    <m/>
    <x v="2"/>
    <m/>
    <n v="5"/>
    <m/>
    <n v="100"/>
    <s v="Stay focused and never give up._x000a_Not giving up is the key "/>
    <s v="Google"/>
    <m/>
    <n v="10"/>
    <s v="Integrate more job opportunities "/>
    <s v="Apache spark,_x000a_Distributed computing"/>
    <m/>
    <n v="1"/>
  </r>
  <r>
    <n v="463"/>
    <n v="463"/>
    <x v="1"/>
    <x v="0"/>
    <x v="0"/>
    <x v="0"/>
    <m/>
    <m/>
    <d v="1987-05-07T00:00:00"/>
    <x v="439"/>
    <n v="8"/>
    <n v="0"/>
    <x v="5"/>
    <n v="12"/>
    <s v="US"/>
    <n v="0"/>
    <s v="hoodie"/>
    <m/>
    <s v="â€œData is the new bacon&quot;"/>
    <m/>
    <x v="1"/>
    <m/>
    <m/>
    <x v="3"/>
    <m/>
    <m/>
    <m/>
    <m/>
    <m/>
    <s v="Bachelors"/>
    <x v="0"/>
    <m/>
    <x v="1"/>
    <m/>
    <x v="0"/>
    <m/>
    <m/>
    <m/>
    <m/>
    <m/>
    <s v="Forums"/>
    <m/>
    <x v="2"/>
    <m/>
    <n v="5"/>
    <m/>
    <n v="5"/>
    <s v="Study regularly and define deadlines to finish the projects"/>
    <s v="Google"/>
    <m/>
    <n v="8"/>
    <s v="Nothing"/>
    <s v="Time series forecast"/>
    <s v="ðŸ’™ u guys"/>
    <n v="1"/>
  </r>
  <r>
    <n v="464"/>
    <n v="464"/>
    <x v="1"/>
    <x v="0"/>
    <x v="1"/>
    <x v="0"/>
    <s v="General interest in the topic (personal growth and enrichment)"/>
    <m/>
    <d v="1980-11-10T00:00:00"/>
    <x v="440"/>
    <n v="7"/>
    <n v="0"/>
    <x v="5"/>
    <n v="0"/>
    <s v="Mexico"/>
    <n v="0"/>
    <s v="t-shirt"/>
    <m/>
    <s v="â€œMachine learning for lifeâ€"/>
    <m/>
    <x v="0"/>
    <s v="Data Scientist"/>
    <m/>
    <x v="1"/>
    <m/>
    <s v="Technology &amp; Internet"/>
    <m/>
    <n v="1"/>
    <s v="Self "/>
    <s v="Masters"/>
    <x v="0"/>
    <m/>
    <x v="1"/>
    <m/>
    <x v="0"/>
    <m/>
    <m/>
    <m/>
    <m/>
    <m/>
    <s v="Stack Overflow"/>
    <m/>
    <x v="5"/>
    <m/>
    <n v="3"/>
    <m/>
    <n v="8"/>
    <s v="Work on topics/projects you are comfortable with first... once you are halfway through the program you are likely to fight through the remainder "/>
    <m/>
    <s v="Email "/>
    <n v="6"/>
    <s v="Improve lecture qualities and deliver on job guarantee promise... grad plus support is horrible "/>
    <s v="Reinforcement learning, recommender systems... not taught by Georgia tech"/>
    <m/>
    <n v="1"/>
  </r>
  <r>
    <n v="465"/>
    <n v="465"/>
    <x v="1"/>
    <x v="0"/>
    <x v="0"/>
    <x v="0"/>
    <s v="General interest in the topic (personal growth and enrichment)"/>
    <m/>
    <d v="1986-02-15T00:00:00"/>
    <x v="441"/>
    <n v="7"/>
    <n v="90"/>
    <x v="8"/>
    <n v="0"/>
    <s v="Argentina"/>
    <n v="0"/>
    <s v="shoes (brand is TBDâ€¦ probably Adidas or Puma)"/>
    <m/>
    <s v="â€œMachine learning for lifeâ€"/>
    <m/>
    <x v="0"/>
    <m/>
    <s v="Udacity Mentor"/>
    <x v="4"/>
    <m/>
    <s v="Education"/>
    <m/>
    <n v="1"/>
    <s v="Remote"/>
    <s v="Bachelors"/>
    <x v="0"/>
    <m/>
    <x v="1"/>
    <s v="Machine Learning Engineer"/>
    <x v="1"/>
    <s v="Deep Learning Foundations"/>
    <s v="Self-Driving Car Engineer"/>
    <m/>
    <m/>
    <m/>
    <s v="Forums"/>
    <m/>
    <x v="1"/>
    <n v="10"/>
    <m/>
    <n v="8"/>
    <n v="12"/>
    <s v="- don't try to be perfect_x000a_- never give-up (persistence)_x000a_- Try more hands-on on related concepts of Nanodegree from other sources"/>
    <m/>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n v="466"/>
    <n v="466"/>
    <x v="0"/>
    <x v="1"/>
    <x v="0"/>
    <x v="0"/>
    <s v="General interest in the topic (personal growth and enrichment)"/>
    <m/>
    <d v="1954-10-29T00:00:00"/>
    <x v="442"/>
    <n v="6"/>
    <n v="48"/>
    <x v="5"/>
    <n v="4"/>
    <s v="France"/>
    <n v="0"/>
    <s v="backpack"/>
    <m/>
    <s v="â€œMachine learning for lifeâ€"/>
    <m/>
    <x v="0"/>
    <s v="Consulting"/>
    <m/>
    <x v="0"/>
    <m/>
    <s v="Technology &amp; Internet"/>
    <m/>
    <n v="40"/>
    <s v="Cleartech Ltda"/>
    <s v="Masters"/>
    <x v="0"/>
    <m/>
    <x v="0"/>
    <s v="Machine Learning Engineer"/>
    <x v="0"/>
    <m/>
    <m/>
    <m/>
    <m/>
    <m/>
    <s v="Forums"/>
    <m/>
    <x v="5"/>
    <m/>
    <n v="6"/>
    <m/>
    <n v="100"/>
    <s v="Complete the prerequisites before starting. Manage your time. Read extra papers, books etc."/>
    <s v="Google"/>
    <m/>
    <n v="9"/>
    <s v="The lectures could be more extensive with focus on the concepts and theory as well as could contain an introduction to the projects"/>
    <s v="Cloud Computing, BPM and Network Management"/>
    <m/>
    <n v="1"/>
  </r>
  <r>
    <n v="467"/>
    <n v="467"/>
    <x v="1"/>
    <x v="0"/>
    <x v="0"/>
    <x v="0"/>
    <m/>
    <m/>
    <d v="1981-02-27T00:00:00"/>
    <x v="55"/>
    <n v="7"/>
    <n v="0"/>
    <x v="16"/>
    <n v="12"/>
    <s v="Mexico"/>
    <n v="1"/>
    <m/>
    <m/>
    <m/>
    <m/>
    <x v="0"/>
    <s v="Co-founder (or solo founder)"/>
    <m/>
    <x v="2"/>
    <m/>
    <s v="Technology &amp; Internet"/>
    <m/>
    <n v="18"/>
    <s v="Kompstar"/>
    <s v="Nanodegree Program"/>
    <x v="0"/>
    <m/>
    <x v="0"/>
    <m/>
    <x v="0"/>
    <s v="Deep Learning Foundations"/>
    <m/>
    <m/>
    <m/>
    <m/>
    <s v="Slack Channel"/>
    <m/>
    <x v="1"/>
    <n v="20"/>
    <m/>
    <n v="10"/>
    <n v="30"/>
    <s v="Be good in math"/>
    <m/>
    <s v="vc.ru"/>
    <n v="10"/>
    <s v="I don't know. You are the best!"/>
    <s v="I would like to see Advanced Deep Learning Nanodegree."/>
    <s v="The price is little too high for me. Some discounts would be great."/>
    <n v="0"/>
  </r>
  <r>
    <n v="468"/>
    <n v="468"/>
    <x v="1"/>
    <x v="0"/>
    <x v="0"/>
    <x v="0"/>
    <m/>
    <m/>
    <d v="1994-09-10T00:00:00"/>
    <x v="443"/>
    <n v="7"/>
    <n v="0"/>
    <x v="7"/>
    <n v="3"/>
    <s v="India"/>
    <n v="1"/>
    <m/>
    <m/>
    <m/>
    <m/>
    <x v="0"/>
    <s v="Machine Learning Engineer"/>
    <m/>
    <x v="4"/>
    <m/>
    <s v="Education"/>
    <m/>
    <n v="0"/>
    <s v="Udacity"/>
    <s v="Bachelors"/>
    <x v="0"/>
    <m/>
    <x v="0"/>
    <s v="Machine Learning Engineer"/>
    <x v="0"/>
    <m/>
    <m/>
    <m/>
    <m/>
    <m/>
    <s v="Slack Channel"/>
    <m/>
    <x v="5"/>
    <m/>
    <n v="6"/>
    <m/>
    <n v="10"/>
    <s v="Involve yourself in the slack community"/>
    <s v="Google"/>
    <m/>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69"/>
    <n v="469"/>
    <x v="1"/>
    <x v="1"/>
    <x v="0"/>
    <x v="0"/>
    <s v="General interest in the topic (personal growth and enrichment)"/>
    <m/>
    <d v="1978-09-29T00:00:00"/>
    <x v="444"/>
    <n v="4"/>
    <n v="180"/>
    <x v="6"/>
    <n v="10"/>
    <s v="Singapore"/>
    <n v="1"/>
    <m/>
    <m/>
    <m/>
    <m/>
    <x v="0"/>
    <s v="Research"/>
    <m/>
    <x v="3"/>
    <s v="Engineer"/>
    <s v="Technology &amp; Internet"/>
    <m/>
    <n v="14"/>
    <s v="ABB Robotics"/>
    <s v="PhD"/>
    <x v="0"/>
    <m/>
    <x v="0"/>
    <s v="Machine Learning Engineer"/>
    <x v="1"/>
    <s v="Deep Learning Foundations"/>
    <s v="Self-Driving Car Engineer"/>
    <m/>
    <m/>
    <m/>
    <s v="Slack Channel"/>
    <m/>
    <x v="1"/>
    <n v="30"/>
    <n v="6"/>
    <m/>
    <n v="60"/>
    <s v="Do not worry if something doen not work now. It will work tomorrow. You are amaizing around awasome people. Enjoy as much as you can. Secure you future and amazing journey"/>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n v="0"/>
  </r>
  <r>
    <n v="470"/>
    <n v="470"/>
    <x v="0"/>
    <x v="0"/>
    <x v="0"/>
    <x v="0"/>
    <s v="General interest in the topic (personal growth and enrichment)"/>
    <m/>
    <d v="1984-08-02T00:00:00"/>
    <x v="445"/>
    <n v="6"/>
    <n v="120"/>
    <x v="6"/>
    <n v="12"/>
    <s v="Russia"/>
    <n v="1"/>
    <m/>
    <m/>
    <m/>
    <m/>
    <x v="0"/>
    <m/>
    <s v="Network Engineer"/>
    <x v="0"/>
    <m/>
    <s v="Telecommunications"/>
    <m/>
    <n v="7"/>
    <s v="Ambrogio Srl"/>
    <s v="Masters"/>
    <x v="0"/>
    <m/>
    <x v="0"/>
    <m/>
    <x v="0"/>
    <s v="Deep Learning Foundations"/>
    <m/>
    <m/>
    <m/>
    <m/>
    <s v="Forums"/>
    <m/>
    <x v="6"/>
    <m/>
    <n v="4"/>
    <m/>
    <n v="4"/>
    <s v="try to clear yourself theoretical aspects with the help of pratical examples and of active community, try to respect the suggested deadlines"/>
    <s v="Google"/>
    <m/>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1"/>
    <n v="471"/>
    <x v="0"/>
    <x v="1"/>
    <x v="0"/>
    <x v="0"/>
    <m/>
    <m/>
    <d v="1988-09-27T00:00:00"/>
    <x v="446"/>
    <n v="6"/>
    <n v="120"/>
    <x v="8"/>
    <n v="50"/>
    <s v="Russia"/>
    <n v="0"/>
    <s v="hoodie"/>
    <m/>
    <s v="â€œMachine learning for lifeâ€"/>
    <m/>
    <x v="0"/>
    <s v="Co-founder (or solo founder)"/>
    <m/>
    <x v="6"/>
    <m/>
    <s v="Technology &amp; Internet"/>
    <m/>
    <n v="1"/>
    <s v="Smart Health UG"/>
    <s v="Nanodegree Program"/>
    <x v="0"/>
    <m/>
    <x v="0"/>
    <s v="Machine Learning Engineer"/>
    <x v="0"/>
    <m/>
    <m/>
    <m/>
    <m/>
    <m/>
    <s v="Stack Overflow"/>
    <m/>
    <x v="1"/>
    <n v="25"/>
    <m/>
    <n v="15"/>
    <n v="5"/>
    <s v="Just do it!"/>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2"/>
    <n v="472"/>
    <x v="1"/>
    <x v="0"/>
    <x v="0"/>
    <x v="0"/>
    <m/>
    <m/>
    <d v="1973-06-01T00:00:00"/>
    <x v="447"/>
    <n v="7"/>
    <n v="0"/>
    <x v="4"/>
    <n v="10"/>
    <s v="Canada"/>
    <n v="1"/>
    <m/>
    <m/>
    <m/>
    <m/>
    <x v="0"/>
    <s v="Other"/>
    <m/>
    <x v="3"/>
    <s v="Senior Engineer"/>
    <s v="Healthcare and Pharmaceuticals"/>
    <m/>
    <n v="10"/>
    <s v="Sutter Health"/>
    <s v="Nanodegree Program"/>
    <x v="0"/>
    <m/>
    <x v="0"/>
    <m/>
    <x v="0"/>
    <s v="Deep Learning Foundations"/>
    <m/>
    <m/>
    <m/>
    <m/>
    <s v="Forums"/>
    <m/>
    <x v="2"/>
    <m/>
    <n v="2"/>
    <m/>
    <n v="10"/>
    <s v="Keep re-reviewing the training materials as often as possib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n v="473"/>
    <x v="1"/>
    <x v="0"/>
    <x v="0"/>
    <x v="0"/>
    <m/>
    <m/>
    <d v="1980-08-01T00:00:00"/>
    <x v="448"/>
    <n v="7"/>
    <n v="50"/>
    <x v="1"/>
    <n v="4"/>
    <s v="Mexico"/>
    <n v="1"/>
    <m/>
    <m/>
    <m/>
    <m/>
    <x v="0"/>
    <s v="Research"/>
    <m/>
    <x v="1"/>
    <m/>
    <s v="Manufacturing"/>
    <m/>
    <n v="12"/>
    <s v="Thorlabs, Inc"/>
    <s v="PhD"/>
    <x v="0"/>
    <m/>
    <x v="0"/>
    <m/>
    <x v="0"/>
    <s v="Deep Learning Foundations"/>
    <m/>
    <m/>
    <m/>
    <m/>
    <s v="Forums"/>
    <m/>
    <x v="4"/>
    <m/>
    <n v="4"/>
    <m/>
    <n v="7"/>
    <s v="Don't hesitate to ask questions and to look for help in the forums or slack channels. Udacity is really there to help you in successfully completing your Nanodegree. "/>
    <s v="Friend / word of mouth"/>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n v="474"/>
    <x v="0"/>
    <x v="0"/>
    <x v="0"/>
    <x v="0"/>
    <s v="General interest in the topic (personal growth and enrichment)"/>
    <m/>
    <d v="1982-12-09T00:00:00"/>
    <x v="449"/>
    <n v="8"/>
    <n v="25"/>
    <x v="5"/>
    <n v="40"/>
    <s v="Mexico"/>
    <n v="1"/>
    <m/>
    <m/>
    <m/>
    <m/>
    <x v="0"/>
    <s v="Business Intelligence / Business Analyst"/>
    <m/>
    <x v="1"/>
    <m/>
    <s v="Healthcare and Pharmaceuticals"/>
    <m/>
    <n v="5"/>
    <s v="Munich"/>
    <s v="PhD"/>
    <x v="0"/>
    <m/>
    <x v="0"/>
    <s v="Machine Learning Engineer"/>
    <x v="0"/>
    <m/>
    <m/>
    <m/>
    <m/>
    <m/>
    <s v="Forums"/>
    <m/>
    <x v="6"/>
    <m/>
    <n v="3"/>
    <m/>
    <n v="120"/>
    <s v="Work early in the morning before your day-job starts and not after a 10-12 hours day in office - is more efficient"/>
    <m/>
    <s v="Media"/>
    <n v="9"/>
    <s v="Nothing"/>
    <s v="Bioinformatics, Healthinformatics"/>
    <s v="NO"/>
    <n v="0"/>
  </r>
  <r>
    <n v="475"/>
    <n v="475"/>
    <x v="1"/>
    <x v="1"/>
    <x v="0"/>
    <x v="0"/>
    <s v="General interest in the topic (personal growth and enrichment)"/>
    <m/>
    <d v="1984-02-26T00:00:00"/>
    <x v="450"/>
    <n v="8"/>
    <n v="60"/>
    <x v="16"/>
    <n v="7"/>
    <s v="India"/>
    <n v="1"/>
    <m/>
    <m/>
    <m/>
    <m/>
    <x v="0"/>
    <s v="Software Engineer"/>
    <m/>
    <x v="1"/>
    <m/>
    <s v="Technology &amp; Internet"/>
    <m/>
    <n v="10"/>
    <m/>
    <s v="Masters"/>
    <x v="0"/>
    <m/>
    <x v="0"/>
    <m/>
    <x v="0"/>
    <s v="Deep Learning Foundations"/>
    <m/>
    <m/>
    <m/>
    <m/>
    <s v="Forums"/>
    <m/>
    <x v="6"/>
    <m/>
    <m/>
    <n v="16"/>
    <n v="30"/>
    <s v="Don't give up"/>
    <m/>
    <s v="Internet"/>
    <n v="8"/>
    <s v="Couch at personal level"/>
    <m/>
    <m/>
    <n v="0"/>
  </r>
  <r>
    <n v="476"/>
    <n v="476"/>
    <x v="0"/>
    <x v="1"/>
    <x v="0"/>
    <x v="0"/>
    <s v="General interest in the topic (personal growth and enrichment)"/>
    <m/>
    <d v="1983-12-09T00:00:00"/>
    <x v="451"/>
    <n v="6"/>
    <n v="30"/>
    <x v="6"/>
    <n v="25"/>
    <s v="Japan"/>
    <n v="0"/>
    <s v="t-shirt"/>
    <m/>
    <s v="â€œMachine learning for lifeâ€"/>
    <m/>
    <x v="0"/>
    <s v="Data Scientist"/>
    <m/>
    <x v="1"/>
    <m/>
    <m/>
    <s v="HR Consulting"/>
    <n v="5"/>
    <s v="PageGroup"/>
    <s v="Masters"/>
    <x v="0"/>
    <m/>
    <x v="0"/>
    <m/>
    <x v="0"/>
    <s v="Deep Learning Foundations"/>
    <m/>
    <m/>
    <m/>
    <m/>
    <s v="Forums"/>
    <m/>
    <x v="1"/>
    <n v="10"/>
    <n v="6"/>
    <m/>
    <n v="10"/>
    <s v="The Udacity forum and Google are your allies"/>
    <s v="Google"/>
    <m/>
    <n v="10"/>
    <s v="Add courses on cryptocurrencies"/>
    <s v="Cryptocurrencies"/>
    <s v="I don't like Slack. It doesn't work well for a course with so many students."/>
    <n v="0"/>
  </r>
  <r>
    <n v="477"/>
    <n v="477"/>
    <x v="1"/>
    <x v="0"/>
    <x v="0"/>
    <x v="1"/>
    <s v="General interest in the topic (personal growth and enrichment)"/>
    <m/>
    <d v="1993-03-30T00:00:00"/>
    <x v="452"/>
    <n v="9"/>
    <n v="0"/>
    <x v="6"/>
    <n v="6"/>
    <s v="Russia"/>
    <n v="1"/>
    <m/>
    <m/>
    <m/>
    <m/>
    <x v="0"/>
    <s v="Freelancing"/>
    <m/>
    <x v="1"/>
    <m/>
    <s v="Education"/>
    <m/>
    <n v="2"/>
    <s v="Udacity"/>
    <s v="Bachelors"/>
    <x v="0"/>
    <m/>
    <x v="1"/>
    <m/>
    <x v="0"/>
    <m/>
    <m/>
    <m/>
    <m/>
    <m/>
    <s v="Forums"/>
    <m/>
    <x v="1"/>
    <n v="15"/>
    <m/>
    <n v="30"/>
    <n v="22"/>
    <s v="Whenever you feel lonely and desperate, Udacity mentors and coaches are ready to help._x000a_Never give up and always stay motivated. It worths all your hard work."/>
    <m/>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8"/>
    <n v="478"/>
    <x v="1"/>
    <x v="0"/>
    <x v="0"/>
    <x v="1"/>
    <s v="General interest in the topic (personal growth and enrichment)"/>
    <m/>
    <m/>
    <x v="42"/>
    <n v="6"/>
    <n v="30"/>
    <x v="5"/>
    <n v="15"/>
    <s v="Japan"/>
    <n v="0"/>
    <s v="t-shirt"/>
    <m/>
    <s v="â€œMachine learning for lifeâ€"/>
    <m/>
    <x v="0"/>
    <s v="Software Engineer"/>
    <m/>
    <x v="1"/>
    <m/>
    <s v="Technology &amp; Internet"/>
    <m/>
    <n v="0"/>
    <s v="Oracle"/>
    <s v="Bachelors"/>
    <x v="0"/>
    <m/>
    <x v="0"/>
    <m/>
    <x v="0"/>
    <s v="Deep Learning Foundations"/>
    <m/>
    <m/>
    <m/>
    <m/>
    <s v="Slack Channel"/>
    <m/>
    <x v="6"/>
    <m/>
    <n v="4"/>
    <m/>
    <n v="2"/>
    <s v="Being regular with studies is key to success. My trick was to learn a concept every day and do the project in the weekend. Also apart from course material one should refer to other books and websites."/>
    <s v="Google"/>
    <m/>
    <n v="10"/>
    <s v="Make courses available at a lower price so that all can access it"/>
    <m/>
    <m/>
    <n v="1"/>
  </r>
  <r>
    <n v="479"/>
    <n v="479"/>
    <x v="1"/>
    <x v="0"/>
    <x v="0"/>
    <x v="0"/>
    <s v="General interest in the topic (personal growth and enrichment)"/>
    <m/>
    <d v="1982-01-13T00:00:00"/>
    <x v="453"/>
    <n v="7"/>
    <n v="40"/>
    <x v="1"/>
    <n v="15"/>
    <s v="India"/>
    <n v="1"/>
    <m/>
    <m/>
    <m/>
    <m/>
    <x v="0"/>
    <s v="Software Engineer"/>
    <m/>
    <x v="3"/>
    <s v="Administrator/Developer"/>
    <s v="Government"/>
    <m/>
    <n v="10"/>
    <s v="VSTV BiH"/>
    <s v="Masters"/>
    <x v="0"/>
    <m/>
    <x v="0"/>
    <s v="Machine Learning Engineer"/>
    <x v="0"/>
    <m/>
    <m/>
    <m/>
    <m/>
    <m/>
    <s v="Slack Channel"/>
    <m/>
    <x v="3"/>
    <m/>
    <m/>
    <n v="6"/>
    <n v="30"/>
    <s v="Projects can take a lot of time if you want to do them properly"/>
    <s v="Google"/>
    <m/>
    <n v="5"/>
    <s v="iPad app is not good enough"/>
    <s v="Organized group projects or some kind idea exchange between students"/>
    <s v="No"/>
    <n v="1"/>
  </r>
  <r>
    <n v="480"/>
    <n v="480"/>
    <x v="1"/>
    <x v="0"/>
    <x v="0"/>
    <x v="0"/>
    <s v="General interest in the topic (personal growth and enrichment)"/>
    <m/>
    <d v="1987-06-12T00:00:00"/>
    <x v="454"/>
    <n v="6"/>
    <n v="80"/>
    <x v="20"/>
    <n v="10"/>
    <s v="Argentina"/>
    <n v="0"/>
    <s v="t-shirt"/>
    <m/>
    <s v="â€œA quality life demands quality questionsâ€"/>
    <m/>
    <x v="0"/>
    <s v="Business Intelligence / Business Analyst"/>
    <m/>
    <x v="1"/>
    <m/>
    <m/>
    <s v="Banking"/>
    <n v="4"/>
    <m/>
    <s v="Bachelors"/>
    <x v="0"/>
    <m/>
    <x v="1"/>
    <m/>
    <x v="0"/>
    <m/>
    <m/>
    <m/>
    <m/>
    <m/>
    <s v="Forums"/>
    <m/>
    <x v="1"/>
    <n v="10"/>
    <m/>
    <n v="10"/>
    <n v="4"/>
    <s v="Start with the end in mind - if you are seeking a job, what type of portfolio do you want to create?"/>
    <s v="Google"/>
    <m/>
    <n v="8"/>
    <s v="Live reviews of projects - it gives the student the opportunity to seek clarification"/>
    <m/>
    <m/>
    <n v="1"/>
  </r>
  <r>
    <n v="481"/>
    <n v="481"/>
    <x v="0"/>
    <x v="0"/>
    <x v="0"/>
    <x v="1"/>
    <m/>
    <m/>
    <d v="1986-03-07T00:00:00"/>
    <x v="455"/>
    <n v="7"/>
    <n v="0"/>
    <x v="5"/>
    <n v="3"/>
    <s v="Argentina"/>
    <n v="1"/>
    <m/>
    <m/>
    <m/>
    <m/>
    <x v="0"/>
    <s v="Software Engineer"/>
    <m/>
    <x v="1"/>
    <m/>
    <s v="Technology &amp; Internet"/>
    <m/>
    <n v="12"/>
    <s v="Kinvey"/>
    <s v="Bachelors"/>
    <x v="0"/>
    <m/>
    <x v="0"/>
    <m/>
    <x v="0"/>
    <s v="Deep Learning Foundations"/>
    <m/>
    <m/>
    <m/>
    <m/>
    <s v="Mentor Help (classroom or 1:1 mentors)"/>
    <m/>
    <x v="5"/>
    <m/>
    <n v="2"/>
    <m/>
    <n v="48"/>
    <s v="Keep focus!"/>
    <s v="Google"/>
    <m/>
    <n v="10"/>
    <s v="Possibility to have a quick live chat one-one"/>
    <s v="C++"/>
    <s v="You guys are awesome!"/>
    <n v="1"/>
  </r>
  <r>
    <n v="482"/>
    <n v="482"/>
    <x v="1"/>
    <x v="0"/>
    <x v="0"/>
    <x v="0"/>
    <m/>
    <m/>
    <d v="1987-05-15T00:00:00"/>
    <x v="148"/>
    <n v="8"/>
    <n v="30"/>
    <x v="6"/>
    <n v="5"/>
    <s v="Mexico"/>
    <n v="0"/>
    <s v="hoodie"/>
    <m/>
    <s v="â€œData is the new bacon&quot;"/>
    <m/>
    <x v="0"/>
    <s v="Data Analyst"/>
    <m/>
    <x v="0"/>
    <m/>
    <s v="Retail &amp; Consumer Durables"/>
    <m/>
    <n v="7"/>
    <s v="Deloitte"/>
    <s v="Masters"/>
    <x v="0"/>
    <m/>
    <x v="1"/>
    <s v="Machine Learning Engineer"/>
    <x v="0"/>
    <s v="Deep Learning Foundations"/>
    <m/>
    <m/>
    <m/>
    <m/>
    <s v="Forums"/>
    <m/>
    <x v="6"/>
    <m/>
    <n v="6"/>
    <m/>
    <n v="20"/>
    <s v="Tenacity is the most important skill. Do not hesitate to ask questions on the forum or slack. Students and mentors are very helpful. "/>
    <s v="Google"/>
    <m/>
    <n v="9"/>
    <s v="Everything is perfect. Just continue to teach cutting advanced techniques like Deep Learning. "/>
    <s v="Bayesian statistics, how to write a Medium article, c++, how to implement a research paper. "/>
    <m/>
    <n v="1"/>
  </r>
  <r>
    <n v="483"/>
    <n v="483"/>
    <x v="0"/>
    <x v="0"/>
    <x v="0"/>
    <x v="0"/>
    <s v="General interest in the topic (personal growth and enrichment)"/>
    <m/>
    <d v="1982-04-09T00:00:00"/>
    <x v="456"/>
    <n v="6"/>
    <n v="100"/>
    <x v="5"/>
    <n v="8"/>
    <s v="Mexico"/>
    <n v="1"/>
    <m/>
    <m/>
    <m/>
    <m/>
    <x v="0"/>
    <s v="Software Engineer"/>
    <m/>
    <x v="1"/>
    <m/>
    <s v="Technology &amp; Internet"/>
    <m/>
    <n v="6"/>
    <s v="Freelancer"/>
    <s v="Masters"/>
    <x v="0"/>
    <m/>
    <x v="0"/>
    <m/>
    <x v="0"/>
    <s v="Deep Learning Foundations"/>
    <m/>
    <m/>
    <m/>
    <m/>
    <s v="Forums"/>
    <m/>
    <x v="7"/>
    <m/>
    <n v="4"/>
    <m/>
    <n v="12"/>
    <s v="Use forum and slack channel widely. Project needs more time than expected, so start early."/>
    <s v="Friend / word of mouth"/>
    <m/>
    <n v="10"/>
    <s v="Practical projects"/>
    <s v="Block chain technology_x000a_Game programming_x000a_"/>
    <m/>
    <n v="0"/>
  </r>
  <r>
    <n v="484"/>
    <n v="484"/>
    <x v="1"/>
    <x v="0"/>
    <x v="0"/>
    <x v="0"/>
    <m/>
    <m/>
    <d v="1971-07-01T00:00:00"/>
    <x v="457"/>
    <n v="6"/>
    <n v="30"/>
    <x v="1"/>
    <n v="30"/>
    <s v="Spain"/>
    <n v="1"/>
    <m/>
    <m/>
    <m/>
    <m/>
    <x v="0"/>
    <s v="Business/Strategy"/>
    <m/>
    <x v="2"/>
    <m/>
    <m/>
    <s v="Software security"/>
    <n v="15"/>
    <s v="DoSell Ltd"/>
    <s v="Bachelors"/>
    <x v="0"/>
    <m/>
    <x v="0"/>
    <m/>
    <x v="0"/>
    <s v="Deep Learning Foundations"/>
    <m/>
    <m/>
    <m/>
    <m/>
    <s v="Slack Channel"/>
    <m/>
    <x v="5"/>
    <m/>
    <n v="5"/>
    <m/>
    <n v="400"/>
    <s v="put learning into your daily practice (routine)"/>
    <s v="Google"/>
    <m/>
    <n v="10"/>
    <s v="integrate jupyter notebook"/>
    <s v="IoT, Blockchain"/>
    <m/>
    <n v="1"/>
  </r>
  <r>
    <n v="485"/>
    <n v="485"/>
    <x v="1"/>
    <x v="0"/>
    <x v="0"/>
    <x v="1"/>
    <s v="General interest in the topic (personal growth and enrichment)"/>
    <m/>
    <d v="1983-04-27T00:00:00"/>
    <x v="458"/>
    <n v="7"/>
    <n v="0"/>
    <x v="1"/>
    <n v="2"/>
    <s v="Argentina"/>
    <n v="1"/>
    <m/>
    <m/>
    <m/>
    <m/>
    <x v="0"/>
    <s v="Self employed"/>
    <m/>
    <x v="3"/>
    <s v="Code Review and Student Mentor"/>
    <s v="Education"/>
    <m/>
    <n v="1"/>
    <s v="Udacity"/>
    <s v="Bachelors"/>
    <x v="1"/>
    <m/>
    <x v="1"/>
    <m/>
    <x v="0"/>
    <s v="Deep Learning Foundations"/>
    <m/>
    <m/>
    <m/>
    <m/>
    <s v="Forums"/>
    <m/>
    <x v="5"/>
    <m/>
    <n v="6"/>
    <m/>
    <n v="6"/>
    <s v="Plan to set aside time for learning and project work"/>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n v="486"/>
    <x v="1"/>
    <x v="0"/>
    <x v="0"/>
    <x v="0"/>
    <m/>
    <m/>
    <d v="1985-05-25T00:00:00"/>
    <x v="459"/>
    <n v="6"/>
    <n v="60"/>
    <x v="8"/>
    <n v="6"/>
    <s v="UK"/>
    <n v="1"/>
    <m/>
    <m/>
    <m/>
    <m/>
    <x v="0"/>
    <s v="Software Engineer"/>
    <m/>
    <x v="1"/>
    <m/>
    <m/>
    <s v="finance and payment"/>
    <n v="10"/>
    <s v="Visa Inc"/>
    <s v="Bachelors"/>
    <x v="0"/>
    <m/>
    <x v="0"/>
    <s v="Machine Learning Engineer"/>
    <x v="0"/>
    <s v="Deep Learning Foundations"/>
    <m/>
    <m/>
    <m/>
    <m/>
    <s v="Slack Channel"/>
    <m/>
    <x v="1"/>
    <n v="10"/>
    <m/>
    <n v="26"/>
    <n v="22"/>
    <s v="Continuous Learning"/>
    <s v="Friend / word of mouth"/>
    <m/>
    <n v="10"/>
    <s v="More Collobaration with Hiring Partners required"/>
    <s v="AI"/>
    <m/>
    <n v="0"/>
  </r>
  <r>
    <n v="487"/>
    <n v="487"/>
    <x v="1"/>
    <x v="0"/>
    <x v="0"/>
    <x v="0"/>
    <m/>
    <m/>
    <d v="1959-02-01T00:00:00"/>
    <x v="460"/>
    <n v="8"/>
    <n v="0"/>
    <x v="1"/>
    <n v="10"/>
    <s v="France"/>
    <n v="0"/>
    <m/>
    <s v="mouse pad"/>
    <m/>
    <s v="&quot;keep learning,  there is so much fascinating stuff out there&quot;"/>
    <x v="1"/>
    <m/>
    <m/>
    <x v="3"/>
    <m/>
    <m/>
    <m/>
    <m/>
    <m/>
    <s v="Masters"/>
    <x v="0"/>
    <m/>
    <x v="0"/>
    <s v="Machine Learning Engineer"/>
    <x v="0"/>
    <m/>
    <m/>
    <m/>
    <m/>
    <m/>
    <s v="Stack Overflow"/>
    <m/>
    <x v="1"/>
    <n v="14"/>
    <n v="6"/>
    <m/>
    <n v="20"/>
    <s v="There are a lot of resources in parallel to the course content, and often you will find clearer explications in other videos.  If you don't get it with the udacity video check for similar videos."/>
    <s v="Friend / word of mouth"/>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n v="488"/>
    <n v="488"/>
    <x v="1"/>
    <x v="1"/>
    <x v="0"/>
    <x v="0"/>
    <s v="General interest in the topic (personal growth and enrichment)"/>
    <m/>
    <d v="1982-08-06T00:00:00"/>
    <x v="461"/>
    <n v="6"/>
    <n v="0"/>
    <x v="6"/>
    <n v="12"/>
    <s v="US"/>
    <n v="0"/>
    <s v="hoodie"/>
    <m/>
    <s v="â€Math - all the cool kids are doing itâ€"/>
    <m/>
    <x v="0"/>
    <s v="Freelancing"/>
    <m/>
    <x v="1"/>
    <m/>
    <s v="Technology &amp; Internet"/>
    <m/>
    <n v="10"/>
    <s v="Upwork"/>
    <s v="Bachelors"/>
    <x v="0"/>
    <m/>
    <x v="0"/>
    <m/>
    <x v="0"/>
    <s v="Deep Learning Foundations"/>
    <m/>
    <m/>
    <m/>
    <m/>
    <s v="Forums"/>
    <m/>
    <x v="1"/>
    <n v="15"/>
    <n v="5"/>
    <m/>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89"/>
    <n v="489"/>
    <x v="0"/>
    <x v="1"/>
    <x v="0"/>
    <x v="0"/>
    <s v="General interest in the topic (personal growth and enrichment)"/>
    <m/>
    <d v="1982-08-22T00:00:00"/>
    <x v="462"/>
    <n v="7"/>
    <n v="45"/>
    <x v="10"/>
    <n v="6"/>
    <s v="Spain"/>
    <n v="1"/>
    <m/>
    <m/>
    <m/>
    <m/>
    <x v="0"/>
    <s v="Software Engineer"/>
    <m/>
    <x v="1"/>
    <m/>
    <s v="Technology &amp; Internet"/>
    <m/>
    <n v="13"/>
    <s v="Backend Software Engineer"/>
    <s v="Masters"/>
    <x v="0"/>
    <m/>
    <x v="0"/>
    <m/>
    <x v="0"/>
    <s v="Deep Learning Foundations"/>
    <m/>
    <m/>
    <m/>
    <m/>
    <s v="Slack Channel"/>
    <m/>
    <x v="4"/>
    <m/>
    <n v="6"/>
    <m/>
    <n v="6"/>
    <s v="Set up some goals and some planning and stick to it :)"/>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n v="490"/>
    <x v="1"/>
    <x v="1"/>
    <x v="1"/>
    <x v="1"/>
    <s v="General interest in the topic (personal growth and enrichment)"/>
    <m/>
    <d v="1990-04-13T00:00:00"/>
    <x v="463"/>
    <n v="7"/>
    <n v="80"/>
    <x v="1"/>
    <n v="8"/>
    <s v="Singapore"/>
    <n v="1"/>
    <m/>
    <m/>
    <m/>
    <m/>
    <x v="0"/>
    <s v="Research"/>
    <m/>
    <x v="1"/>
    <m/>
    <m/>
    <s v="Academia"/>
    <n v="5"/>
    <s v="University of Manitoba"/>
    <s v="Masters"/>
    <x v="0"/>
    <m/>
    <x v="0"/>
    <m/>
    <x v="1"/>
    <m/>
    <m/>
    <m/>
    <m/>
    <m/>
    <s v="Forums"/>
    <m/>
    <x v="6"/>
    <m/>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n v="491"/>
    <x v="1"/>
    <x v="1"/>
    <x v="0"/>
    <x v="0"/>
    <s v="General interest in the topic (personal growth and enrichment)"/>
    <m/>
    <d v="1953-07-07T00:00:00"/>
    <x v="464"/>
    <n v="5"/>
    <n v="60"/>
    <x v="1"/>
    <n v="4"/>
    <s v="Spain"/>
    <n v="0"/>
    <s v="jacket (brand is TBD... probably Patagonia)"/>
    <m/>
    <s v="â€œA quality life demands quality questionsâ€"/>
    <m/>
    <x v="0"/>
    <s v="Machine Learning Engineer"/>
    <m/>
    <x v="1"/>
    <m/>
    <s v="Airlines &amp; Aerospace (including Defense)"/>
    <m/>
    <n v="6"/>
    <s v="EOIR"/>
    <s v="Masters"/>
    <x v="0"/>
    <m/>
    <x v="0"/>
    <s v="Machine Learning Engineer"/>
    <x v="0"/>
    <m/>
    <m/>
    <m/>
    <m/>
    <m/>
    <s v="Live Help"/>
    <m/>
    <x v="6"/>
    <m/>
    <m/>
    <n v="30"/>
    <n v="60"/>
    <s v="Prepare to work a lot and have to figure thingds out on your own as the forums are not muych help"/>
    <m/>
    <s v="search for moocs"/>
    <n v="8"/>
    <s v="need more direct help on very difficult projects.  more detailed instruction applicable to projects.  Need projects with less/no error!!!"/>
    <s v="reinforcement learning, advanced control design"/>
    <s v="no"/>
    <n v="1"/>
  </r>
  <r>
    <n v="492"/>
    <n v="492"/>
    <x v="1"/>
    <x v="0"/>
    <x v="0"/>
    <x v="0"/>
    <m/>
    <m/>
    <d v="1979-03-14T00:00:00"/>
    <x v="465"/>
    <n v="8"/>
    <n v="35"/>
    <x v="7"/>
    <n v="10"/>
    <s v="Mexico"/>
    <n v="1"/>
    <m/>
    <m/>
    <m/>
    <m/>
    <x v="0"/>
    <s v="Other"/>
    <m/>
    <x v="2"/>
    <m/>
    <s v="Technology &amp; Internet"/>
    <m/>
    <n v="23"/>
    <s v="Malwarebytes"/>
    <s v="Bachelors"/>
    <x v="0"/>
    <m/>
    <x v="0"/>
    <m/>
    <x v="0"/>
    <s v="Deep Learning Foundations"/>
    <m/>
    <m/>
    <m/>
    <m/>
    <s v="Slack Channel"/>
    <m/>
    <x v="1"/>
    <n v="10"/>
    <n v="2"/>
    <m/>
    <n v="8"/>
    <s v="Get good setup with GPU acceleration configured from beginning - helps a lot."/>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3"/>
    <n v="493"/>
    <x v="0"/>
    <x v="0"/>
    <x v="0"/>
    <x v="0"/>
    <s v="General interest in the topic (personal growth and enrichment)"/>
    <m/>
    <d v="1970-11-11T00:00:00"/>
    <x v="466"/>
    <n v="7"/>
    <n v="0"/>
    <x v="5"/>
    <n v="30"/>
    <s v="Singapore"/>
    <n v="1"/>
    <m/>
    <m/>
    <m/>
    <m/>
    <x v="0"/>
    <s v="Co-founder (or solo founder)"/>
    <m/>
    <x v="6"/>
    <m/>
    <s v="Entertainment &amp; Leisure"/>
    <m/>
    <n v="20"/>
    <s v="SEO Tek, Inc."/>
    <s v="High school or below"/>
    <x v="0"/>
    <m/>
    <x v="1"/>
    <m/>
    <x v="0"/>
    <m/>
    <m/>
    <m/>
    <m/>
    <m/>
    <s v="Stack Overflow"/>
    <m/>
    <x v="5"/>
    <m/>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4"/>
    <n v="494"/>
    <x v="1"/>
    <x v="0"/>
    <x v="0"/>
    <x v="0"/>
    <m/>
    <m/>
    <d v="1989-07-29T00:00:00"/>
    <x v="467"/>
    <n v="7"/>
    <n v="0"/>
    <x v="13"/>
    <n v="6"/>
    <s v="US"/>
    <n v="0"/>
    <s v="hat"/>
    <m/>
    <s v="â€Math - all the cool kids are doing itâ€"/>
    <m/>
    <x v="1"/>
    <m/>
    <m/>
    <x v="3"/>
    <m/>
    <m/>
    <m/>
    <m/>
    <m/>
    <s v="Bachelors"/>
    <x v="0"/>
    <m/>
    <x v="0"/>
    <s v="Machine Learning Engineer"/>
    <x v="0"/>
    <m/>
    <m/>
    <m/>
    <m/>
    <m/>
    <s v="Stack Overflow"/>
    <m/>
    <x v="2"/>
    <m/>
    <n v="2"/>
    <m/>
    <n v="6"/>
    <s v="Try to do some work every day."/>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n v="495"/>
    <x v="1"/>
    <x v="1"/>
    <x v="0"/>
    <x v="1"/>
    <m/>
    <m/>
    <d v="1982-04-12T00:00:00"/>
    <x v="468"/>
    <n v="6"/>
    <n v="30"/>
    <x v="5"/>
    <n v="20"/>
    <s v="Mexico"/>
    <n v="1"/>
    <m/>
    <m/>
    <m/>
    <m/>
    <x v="0"/>
    <s v="Other"/>
    <m/>
    <x v="4"/>
    <m/>
    <s v="Healthcare and Pharmaceuticals"/>
    <m/>
    <n v="5"/>
    <s v="Sunset Communities"/>
    <s v="Bachelors"/>
    <x v="0"/>
    <m/>
    <x v="1"/>
    <m/>
    <x v="0"/>
    <m/>
    <m/>
    <m/>
    <m/>
    <m/>
    <s v="Forums"/>
    <m/>
    <x v="1"/>
    <d v="2023-10-15T00:00:00"/>
    <m/>
    <d v="2023-10-15T00:00:00"/>
    <n v="500"/>
    <s v="Be patient and set short-term goals"/>
    <s v="Friend / word of mouth"/>
    <m/>
    <n v="8"/>
    <s v="I would like more support with a job search"/>
    <s v="I want more data visualization courses."/>
    <s v="Studying at Udacity is fun. I appreciate it."/>
    <n v="1"/>
  </r>
  <r>
    <n v="496"/>
    <n v="496"/>
    <x v="1"/>
    <x v="0"/>
    <x v="0"/>
    <x v="0"/>
    <m/>
    <m/>
    <d v="1962-06-19T00:00:00"/>
    <x v="469"/>
    <n v="8"/>
    <n v="60"/>
    <x v="1"/>
    <n v="5"/>
    <s v="Mexico"/>
    <n v="1"/>
    <m/>
    <m/>
    <m/>
    <m/>
    <x v="0"/>
    <s v="Business Intelligence / Business Analyst"/>
    <m/>
    <x v="0"/>
    <m/>
    <s v="Technology &amp; Internet"/>
    <m/>
    <n v="25"/>
    <s v="Cognizant Technology Solutions"/>
    <s v="Masters"/>
    <x v="0"/>
    <m/>
    <x v="0"/>
    <s v="Machine Learning Engineer"/>
    <x v="0"/>
    <m/>
    <m/>
    <m/>
    <m/>
    <m/>
    <s v="Forums"/>
    <m/>
    <x v="1"/>
    <n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7"/>
    <n v="497"/>
    <x v="0"/>
    <x v="0"/>
    <x v="0"/>
    <x v="0"/>
    <s v="General interest in the topic (personal growth and enrichment)"/>
    <m/>
    <d v="1986-05-08T00:00:00"/>
    <x v="470"/>
    <n v="5"/>
    <n v="20"/>
    <x v="6"/>
    <n v="20"/>
    <s v="India"/>
    <n v="0"/>
    <m/>
    <s v="Poncho "/>
    <s v="â€œData is the new bacon&quot;"/>
    <m/>
    <x v="0"/>
    <s v="Software Engineer"/>
    <m/>
    <x v="3"/>
    <s v="Contractor "/>
    <s v="Telecommunications"/>
    <m/>
    <n v="6"/>
    <s v="AT&amp;T "/>
    <s v="Masters"/>
    <x v="1"/>
    <m/>
    <x v="0"/>
    <s v="Machine Learning Engineer"/>
    <x v="0"/>
    <m/>
    <m/>
    <m/>
    <m/>
    <m/>
    <s v="Slack Channel"/>
    <m/>
    <x v="1"/>
    <n v="10"/>
    <n v="2"/>
    <m/>
    <n v="10"/>
    <s v="Do not quit "/>
    <s v="Google"/>
    <m/>
    <n v="10"/>
    <s v="Maybe some games or contests "/>
    <s v="System architecture design "/>
    <s v="Do you have any job offer in LA? Even if is just half time? Lol"/>
    <m/>
  </r>
  <r>
    <n v="498"/>
    <n v="498"/>
    <x v="1"/>
    <x v="0"/>
    <x v="0"/>
    <x v="0"/>
    <m/>
    <m/>
    <d v="1982-05-10T00:00:00"/>
    <x v="471"/>
    <n v="9"/>
    <n v="15"/>
    <x v="1"/>
    <n v="20"/>
    <s v="Russia"/>
    <n v="1"/>
    <m/>
    <m/>
    <m/>
    <m/>
    <x v="0"/>
    <s v="Other"/>
    <m/>
    <x v="1"/>
    <m/>
    <m/>
    <s v="Semiconductor"/>
    <n v="7"/>
    <s v="Marvell Semiconductor"/>
    <s v="Masters"/>
    <x v="0"/>
    <m/>
    <x v="0"/>
    <s v="Machine Learning Engineer"/>
    <x v="0"/>
    <m/>
    <m/>
    <m/>
    <m/>
    <m/>
    <s v="Stack Overflow"/>
    <m/>
    <x v="5"/>
    <m/>
    <n v="6"/>
    <m/>
    <n v="20"/>
    <s v="stick to it"/>
    <s v="Friend / word of mouth"/>
    <m/>
    <n v="10"/>
    <s v="more meet ups"/>
    <s v="deep learning"/>
    <s v="good job, keep it up"/>
    <n v="0"/>
  </r>
  <r>
    <n v="499"/>
    <n v="499"/>
    <x v="0"/>
    <x v="0"/>
    <x v="0"/>
    <x v="0"/>
    <s v="General interest in the topic (personal growth and enrichment)"/>
    <m/>
    <d v="1989-12-08T00:00:00"/>
    <x v="472"/>
    <n v="7"/>
    <n v="50"/>
    <x v="5"/>
    <n v="5"/>
    <s v="China"/>
    <n v="1"/>
    <m/>
    <m/>
    <m/>
    <m/>
    <x v="0"/>
    <s v="Data Scientist"/>
    <m/>
    <x v="0"/>
    <m/>
    <s v="Technology &amp; Internet"/>
    <m/>
    <n v="5"/>
    <s v="Eternix"/>
    <s v="Bachelors"/>
    <x v="0"/>
    <m/>
    <x v="0"/>
    <m/>
    <x v="0"/>
    <s v="Deep Learning Foundations"/>
    <m/>
    <m/>
    <m/>
    <m/>
    <s v="Forums"/>
    <m/>
    <x v="5"/>
    <m/>
    <n v="6"/>
    <m/>
    <n v="7"/>
    <s v="Enjoy the opportunity to learn from the best ! Be resilient, point the compass to your faith and move forward ! "/>
    <s v="Facebook"/>
    <m/>
    <n v="10"/>
    <s v="I noted that different nanodegree have the same material sometimes, it would be better if the distinct material types were larger."/>
    <s v="Distributed computing, brain machine interface"/>
    <s v="No"/>
    <n v="1"/>
  </r>
  <r>
    <n v="500"/>
    <n v="500"/>
    <x v="1"/>
    <x v="1"/>
    <x v="0"/>
    <x v="0"/>
    <s v="General interest in the topic (personal growth and enrichment)"/>
    <m/>
    <d v="1990-04-01T00:00:00"/>
    <x v="473"/>
    <n v="6"/>
    <n v="15"/>
    <x v="1"/>
    <n v="1"/>
    <s v="Mexico"/>
    <n v="0"/>
    <s v="hat"/>
    <m/>
    <s v="â€œMachine learning for lifeâ€"/>
    <m/>
    <x v="0"/>
    <s v="Data Scientist"/>
    <m/>
    <x v="1"/>
    <m/>
    <s v="Healthcare and Pharmaceuticals"/>
    <m/>
    <n v="0"/>
    <s v="IBM"/>
    <s v="Bachelors"/>
    <x v="0"/>
    <m/>
    <x v="0"/>
    <s v="Machine Learning Engineer"/>
    <x v="0"/>
    <m/>
    <m/>
    <m/>
    <m/>
    <s v="Full stack"/>
    <s v="Forums"/>
    <m/>
    <x v="6"/>
    <m/>
    <n v="6"/>
    <m/>
    <n v="60"/>
    <s v="Plan out time"/>
    <s v="Google"/>
    <m/>
    <n v="10"/>
    <s v="Don't know right now. Will get back to you. "/>
    <m/>
    <m/>
    <n v="1"/>
  </r>
  <r>
    <n v="501"/>
    <n v="501"/>
    <x v="0"/>
    <x v="1"/>
    <x v="0"/>
    <x v="0"/>
    <s v="General interest in the topic (personal growth and enrichment)"/>
    <m/>
    <d v="1971-02-01T00:00:00"/>
    <x v="474"/>
    <n v="8"/>
    <n v="30"/>
    <x v="7"/>
    <n v="4"/>
    <s v="India"/>
    <n v="1"/>
    <m/>
    <m/>
    <m/>
    <m/>
    <x v="0"/>
    <s v="Consulting"/>
    <m/>
    <x v="0"/>
    <m/>
    <s v="Automotive"/>
    <m/>
    <n v="23"/>
    <s v="BMW"/>
    <s v="High school or below"/>
    <x v="0"/>
    <m/>
    <x v="0"/>
    <m/>
    <x v="0"/>
    <s v="Deep Learning Foundations"/>
    <m/>
    <m/>
    <m/>
    <m/>
    <s v="Slack Channel"/>
    <m/>
    <x v="1"/>
    <n v="23"/>
    <n v="2"/>
    <m/>
    <n v="15"/>
    <s v="Be prepared to 20+ hours per week of time to get the most out of it."/>
    <s v="Friend / word of mouth"/>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2"/>
    <n v="502"/>
    <x v="0"/>
    <x v="1"/>
    <x v="0"/>
    <x v="0"/>
    <m/>
    <m/>
    <d v="1983-12-22T00:00:00"/>
    <x v="475"/>
    <n v="7"/>
    <n v="20"/>
    <x v="5"/>
    <n v="24"/>
    <s v="UK"/>
    <n v="1"/>
    <m/>
    <m/>
    <m/>
    <m/>
    <x v="0"/>
    <s v="Software Engineer"/>
    <m/>
    <x v="1"/>
    <m/>
    <s v="Telecommunications"/>
    <m/>
    <n v="10"/>
    <s v="Bright Pattern, Inc."/>
    <s v="Masters"/>
    <x v="0"/>
    <m/>
    <x v="0"/>
    <s v="Machine Learning Engineer"/>
    <x v="0"/>
    <m/>
    <m/>
    <m/>
    <m/>
    <m/>
    <s v="Forums"/>
    <m/>
    <x v="2"/>
    <m/>
    <n v="1"/>
    <m/>
    <n v="6"/>
    <s v="not stop"/>
    <s v="Google"/>
    <m/>
    <n v="10"/>
    <s v="better courses"/>
    <s v="robotics"/>
    <s v="no"/>
    <n v="1"/>
  </r>
  <r>
    <n v="503"/>
    <n v="503"/>
    <x v="0"/>
    <x v="0"/>
    <x v="0"/>
    <x v="0"/>
    <s v="General interest in the topic (personal growth and enrichment)"/>
    <m/>
    <d v="1977-03-19T00:00:00"/>
    <x v="476"/>
    <n v="6"/>
    <n v="30"/>
    <x v="11"/>
    <n v="6"/>
    <s v="Argentina"/>
    <n v="0"/>
    <s v="shoes (brand is TBDâ€¦ probably Adidas or Puma)"/>
    <m/>
    <s v="â€œA quality life demands quality questionsâ€"/>
    <m/>
    <x v="0"/>
    <s v="Business/Strategy"/>
    <m/>
    <x v="0"/>
    <m/>
    <m/>
    <s v="financial"/>
    <n v="20"/>
    <s v="continuous improvment/project management"/>
    <s v="Nanodegree Program"/>
    <x v="0"/>
    <m/>
    <x v="0"/>
    <s v="Machine Learning Engineer"/>
    <x v="0"/>
    <m/>
    <m/>
    <m/>
    <m/>
    <m/>
    <s v="Mentor Help (classroom or 1:1 mentors)"/>
    <m/>
    <x v="5"/>
    <m/>
    <n v="5"/>
    <m/>
    <n v="100"/>
    <s v="Be regular to go on learning continuously and not leave everything to the end"/>
    <s v="Google"/>
    <m/>
    <n v="9"/>
    <s v="all sounds good"/>
    <s v="self-driving car"/>
    <s v="no"/>
    <n v="0"/>
  </r>
  <r>
    <n v="504"/>
    <n v="504"/>
    <x v="1"/>
    <x v="0"/>
    <x v="0"/>
    <x v="0"/>
    <s v="General interest in the topic (personal growth and enrichment)"/>
    <m/>
    <d v="1986-12-12T00:00:00"/>
    <x v="477"/>
    <n v="6"/>
    <n v="60"/>
    <x v="5"/>
    <n v="6"/>
    <s v="US"/>
    <n v="1"/>
    <m/>
    <m/>
    <m/>
    <m/>
    <x v="0"/>
    <s v="Software Engineer"/>
    <m/>
    <x v="1"/>
    <m/>
    <s v="Technology &amp; Internet"/>
    <m/>
    <n v="9"/>
    <s v="Oracle India"/>
    <s v="Bachelors"/>
    <x v="0"/>
    <m/>
    <x v="0"/>
    <m/>
    <x v="0"/>
    <s v="Deep Learning Foundations"/>
    <m/>
    <m/>
    <m/>
    <m/>
    <s v="Forums"/>
    <m/>
    <x v="2"/>
    <m/>
    <n v="5"/>
    <m/>
    <n v="5"/>
    <s v="Learn every day instead of weekends. And go an extra mile. "/>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n v="505"/>
    <x v="1"/>
    <x v="0"/>
    <x v="0"/>
    <x v="0"/>
    <m/>
    <m/>
    <d v="1987-12-25T00:00:00"/>
    <x v="478"/>
    <n v="6"/>
    <n v="2"/>
    <x v="5"/>
    <n v="10"/>
    <s v="UK"/>
    <n v="1"/>
    <m/>
    <m/>
    <m/>
    <m/>
    <x v="0"/>
    <s v=" Artificial Intelligence Engineer"/>
    <m/>
    <x v="1"/>
    <m/>
    <s v="Technology &amp; Internet"/>
    <m/>
    <n v="1"/>
    <s v="Accenture"/>
    <s v="Masters"/>
    <x v="0"/>
    <m/>
    <x v="0"/>
    <m/>
    <x v="0"/>
    <s v="Deep Learning Foundations"/>
    <m/>
    <m/>
    <m/>
    <m/>
    <s v="Slack Channel"/>
    <m/>
    <x v="1"/>
    <n v="10"/>
    <n v="3"/>
    <m/>
    <n v="6"/>
    <s v="Work daily"/>
    <s v="Google"/>
    <m/>
    <n v="8"/>
    <s v="For the Deep Learning nanodegree, I'd improve the material and quality of explanations"/>
    <s v="Now, I'm realizing AI nanodegree, and I'd like also Machine Learning nanodegree"/>
    <m/>
    <n v="0"/>
  </r>
  <r>
    <n v="506"/>
    <n v="506"/>
    <x v="1"/>
    <x v="0"/>
    <x v="0"/>
    <x v="0"/>
    <m/>
    <m/>
    <d v="1988-12-01T00:00:00"/>
    <x v="479"/>
    <n v="8"/>
    <n v="0"/>
    <x v="1"/>
    <n v="4"/>
    <s v="Argentina"/>
    <n v="1"/>
    <s v="hoodie"/>
    <m/>
    <s v="â€œA quality life demands quality questionsâ€"/>
    <m/>
    <x v="1"/>
    <m/>
    <m/>
    <x v="3"/>
    <m/>
    <m/>
    <m/>
    <m/>
    <m/>
    <s v="Nanodegree Program"/>
    <x v="1"/>
    <m/>
    <x v="1"/>
    <m/>
    <x v="0"/>
    <m/>
    <m/>
    <m/>
    <m/>
    <m/>
    <s v="Stack Overflow"/>
    <m/>
    <x v="1"/>
    <n v="3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n v="10"/>
    <s v="I like the way Udacity teach"/>
    <s v="Currently, Udacity has really interesting and cool courses. I like the subjects related to the fields of electronics, automation, mechanics, and robotics."/>
    <s v="Now, I don't have"/>
    <m/>
  </r>
  <r>
    <n v="507"/>
    <n v="507"/>
    <x v="1"/>
    <x v="0"/>
    <x v="0"/>
    <x v="0"/>
    <m/>
    <m/>
    <d v="1980-04-02T00:00:00"/>
    <x v="413"/>
    <n v="7"/>
    <n v="0"/>
    <x v="2"/>
    <n v="8"/>
    <s v="Spain"/>
    <n v="0"/>
    <s v="shoes (brand is TBDâ€¦ probably Adidas or Puma)"/>
    <m/>
    <m/>
    <s v="&quot;Deep learner&quot;"/>
    <x v="1"/>
    <m/>
    <m/>
    <x v="3"/>
    <m/>
    <m/>
    <m/>
    <m/>
    <m/>
    <s v="Masters"/>
    <x v="0"/>
    <m/>
    <x v="0"/>
    <m/>
    <x v="1"/>
    <s v="Deep Learning Foundations"/>
    <m/>
    <m/>
    <m/>
    <m/>
    <s v="Forums"/>
    <m/>
    <x v="1"/>
    <n v="8"/>
    <m/>
    <n v="16"/>
    <n v="8"/>
    <s v="Help other students as soon as you finish each project; it  will be beneficial for all the community."/>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n v="508"/>
    <x v="1"/>
    <x v="0"/>
    <x v="0"/>
    <x v="0"/>
    <m/>
    <m/>
    <d v="1993-01-24T00:00:00"/>
    <x v="480"/>
    <n v="7"/>
    <n v="20"/>
    <x v="2"/>
    <n v="36"/>
    <s v="Singapore"/>
    <n v="0"/>
    <s v="jacket (brand is TBD... probably Patagonia)"/>
    <m/>
    <s v="â€œData is the new bacon&quot;"/>
    <m/>
    <x v="0"/>
    <s v="Other"/>
    <m/>
    <x v="4"/>
    <m/>
    <s v="Entertainment &amp; Leisure"/>
    <m/>
    <n v="1"/>
    <s v="Camp Takajo"/>
    <s v="Bachelors"/>
    <x v="0"/>
    <s v="Business Analyst"/>
    <x v="0"/>
    <m/>
    <x v="0"/>
    <m/>
    <m/>
    <m/>
    <m/>
    <s v="Digital marketing "/>
    <s v="Forums"/>
    <m/>
    <x v="1"/>
    <n v="15"/>
    <m/>
    <n v="15"/>
    <n v="160"/>
    <s v="Stick to the schedule outlined and use the forums and slack channels to your advantage. Work a little every day and learn, learn, learn "/>
    <s v="Friend / word of mouth"/>
    <m/>
    <n v="9"/>
    <s v="N/a"/>
    <s v="N/a"/>
    <s v="Thoroughly enjoyed both of my courses! "/>
    <n v="1"/>
  </r>
  <r>
    <n v="509"/>
    <n v="509"/>
    <x v="0"/>
    <x v="1"/>
    <x v="0"/>
    <x v="0"/>
    <m/>
    <m/>
    <d v="1981-01-28T00:00:00"/>
    <x v="481"/>
    <n v="7"/>
    <n v="200"/>
    <x v="6"/>
    <n v="10"/>
    <s v="Singapore"/>
    <n v="1"/>
    <m/>
    <m/>
    <m/>
    <m/>
    <x v="0"/>
    <s v="Data Scientist"/>
    <m/>
    <x v="4"/>
    <m/>
    <s v="Automotive"/>
    <m/>
    <n v="5"/>
    <s v="Stuttgart"/>
    <s v="PhD"/>
    <x v="0"/>
    <m/>
    <x v="0"/>
    <m/>
    <x v="0"/>
    <m/>
    <m/>
    <m/>
    <s v="None"/>
    <m/>
    <m/>
    <m/>
    <x v="1"/>
    <m/>
    <m/>
    <m/>
    <m/>
    <m/>
    <s v="Google"/>
    <m/>
    <n v="10"/>
    <s v="Add more exciting courses."/>
    <s v="Scala, Akka, Spark"/>
    <s v="I am happy with you! :)"/>
    <n v="1"/>
  </r>
  <r>
    <n v="510"/>
    <n v="510"/>
    <x v="0"/>
    <x v="1"/>
    <x v="0"/>
    <x v="0"/>
    <m/>
    <m/>
    <d v="1963-06-27T00:00:00"/>
    <x v="482"/>
    <n v="7"/>
    <n v="45"/>
    <x v="13"/>
    <n v="1"/>
    <s v="China"/>
    <n v="0"/>
    <s v="jacket (brand is TBD... probably Patagonia)"/>
    <m/>
    <s v="â€œA quality life demands quality questionsâ€"/>
    <m/>
    <x v="1"/>
    <m/>
    <m/>
    <x v="3"/>
    <m/>
    <m/>
    <m/>
    <m/>
    <m/>
    <s v="Masters"/>
    <x v="0"/>
    <s v="Business Analyst"/>
    <x v="0"/>
    <m/>
    <x v="0"/>
    <m/>
    <m/>
    <m/>
    <m/>
    <m/>
    <s v="Forums"/>
    <m/>
    <x v="5"/>
    <m/>
    <n v="6"/>
    <m/>
    <n v="5"/>
    <s v="commit to time to study"/>
    <s v="Google"/>
    <m/>
    <n v="10"/>
    <s v="can't think of any now"/>
    <m/>
    <s v="non"/>
    <n v="0"/>
  </r>
  <r>
    <n v="511"/>
    <n v="511"/>
    <x v="0"/>
    <x v="0"/>
    <x v="0"/>
    <x v="0"/>
    <m/>
    <s v="Have a certification on an area that I already had knowledge of, and deepen knowledge in the area"/>
    <d v="1990-02-12T00:00:00"/>
    <x v="483"/>
    <n v="6"/>
    <n v="25"/>
    <x v="14"/>
    <n v="5"/>
    <s v="Argentina"/>
    <n v="1"/>
    <m/>
    <m/>
    <m/>
    <m/>
    <x v="0"/>
    <s v="Data Scientist"/>
    <m/>
    <x v="1"/>
    <m/>
    <s v="Technology &amp; Internet"/>
    <m/>
    <n v="1"/>
    <s v="Joga+"/>
    <s v="Masters"/>
    <x v="0"/>
    <m/>
    <x v="0"/>
    <m/>
    <x v="0"/>
    <m/>
    <m/>
    <m/>
    <s v="None"/>
    <m/>
    <m/>
    <m/>
    <x v="1"/>
    <m/>
    <m/>
    <m/>
    <m/>
    <m/>
    <s v="Google"/>
    <m/>
    <n v="10"/>
    <s v="I think there is room for improvement in the practical projects"/>
    <s v="Blockchain"/>
    <m/>
    <n v="1"/>
  </r>
  <r>
    <n v="512"/>
    <n v="512"/>
    <x v="1"/>
    <x v="1"/>
    <x v="0"/>
    <x v="0"/>
    <m/>
    <m/>
    <d v="1995-08-20T00:00:00"/>
    <x v="400"/>
    <n v="7"/>
    <n v="70"/>
    <x v="4"/>
    <n v="6"/>
    <s v="Spain"/>
    <n v="1"/>
    <m/>
    <m/>
    <m/>
    <m/>
    <x v="0"/>
    <s v="Accounting/Finance"/>
    <m/>
    <x v="7"/>
    <m/>
    <m/>
    <s v="Finance"/>
    <n v="3"/>
    <s v="Thalesians Ltd"/>
    <s v="Bachelors"/>
    <x v="0"/>
    <m/>
    <x v="0"/>
    <m/>
    <x v="0"/>
    <m/>
    <m/>
    <m/>
    <s v="None"/>
    <m/>
    <m/>
    <m/>
    <x v="1"/>
    <m/>
    <m/>
    <m/>
    <m/>
    <m/>
    <s v="Facebook"/>
    <m/>
    <n v="10"/>
    <s v="Organise physical meetups/ study groups locally"/>
    <s v="Production implementation of different techniques that are taught"/>
    <s v="Nope!"/>
    <n v="1"/>
  </r>
  <r>
    <n v="513"/>
    <n v="513"/>
    <x v="1"/>
    <x v="0"/>
    <x v="0"/>
    <x v="0"/>
    <m/>
    <m/>
    <d v="1983-02-04T00:00:00"/>
    <x v="484"/>
    <n v="8"/>
    <n v="0"/>
    <x v="1"/>
    <n v="4"/>
    <s v="Singapore"/>
    <n v="0"/>
    <s v="jacket (brand is TBD... probably Patagonia)"/>
    <m/>
    <s v="â€œMachine learning for lifeâ€"/>
    <m/>
    <x v="1"/>
    <m/>
    <m/>
    <x v="3"/>
    <m/>
    <m/>
    <m/>
    <m/>
    <m/>
    <s v="Masters"/>
    <x v="0"/>
    <m/>
    <x v="1"/>
    <s v="Machine Learning Engineer"/>
    <x v="0"/>
    <m/>
    <m/>
    <m/>
    <m/>
    <m/>
    <s v="Forums"/>
    <m/>
    <x v="1"/>
    <n v="30"/>
    <m/>
    <n v="20"/>
    <n v="80"/>
    <s v="Work on the course material and the projects slowly but steadily"/>
    <m/>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4"/>
    <n v="514"/>
    <x v="0"/>
    <x v="0"/>
    <x v="0"/>
    <x v="1"/>
    <m/>
    <m/>
    <d v="1994-01-01T00:00:00"/>
    <x v="294"/>
    <n v="6"/>
    <n v="2"/>
    <x v="27"/>
    <n v="50"/>
    <s v="UK"/>
    <n v="1"/>
    <m/>
    <m/>
    <m/>
    <m/>
    <x v="1"/>
    <m/>
    <m/>
    <x v="3"/>
    <m/>
    <m/>
    <m/>
    <m/>
    <m/>
    <s v="Masters"/>
    <x v="0"/>
    <m/>
    <x v="1"/>
    <m/>
    <x v="0"/>
    <m/>
    <m/>
    <m/>
    <m/>
    <m/>
    <s v="Slack Channel"/>
    <m/>
    <x v="2"/>
    <m/>
    <m/>
    <n v="10"/>
    <n v="50"/>
    <s v="Just stuck till the end"/>
    <s v="Friend / word of mouth"/>
    <m/>
    <n v="10"/>
    <s v="making live lessons"/>
    <s v="Big data"/>
    <m/>
    <n v="1"/>
  </r>
  <r>
    <n v="515"/>
    <n v="515"/>
    <x v="1"/>
    <x v="0"/>
    <x v="0"/>
    <x v="0"/>
    <m/>
    <m/>
    <d v="1985-12-22T00:00:00"/>
    <x v="485"/>
    <n v="7"/>
    <n v="60"/>
    <x v="7"/>
    <n v="3"/>
    <s v="Japan"/>
    <n v="0"/>
    <s v="shoes (brand is TBDâ€¦ probably Adidas or Puma)"/>
    <m/>
    <s v="â€œMachine learning for lifeâ€"/>
    <m/>
    <x v="1"/>
    <m/>
    <m/>
    <x v="3"/>
    <m/>
    <m/>
    <m/>
    <m/>
    <m/>
    <s v="Masters"/>
    <x v="0"/>
    <m/>
    <x v="0"/>
    <s v="Machine Learning Engineer"/>
    <x v="0"/>
    <m/>
    <m/>
    <m/>
    <m/>
    <m/>
    <s v="Stack Overflow"/>
    <m/>
    <x v="5"/>
    <m/>
    <n v="6"/>
    <m/>
    <n v="20"/>
    <s v="make use of the online materials"/>
    <s v="Google"/>
    <m/>
    <n v="8"/>
    <s v="many projects, more practical"/>
    <s v="algorithms"/>
    <s v="if additional textbook can be provided, it will be better"/>
    <n v="1"/>
  </r>
  <r>
    <n v="516"/>
    <n v="516"/>
    <x v="0"/>
    <x v="0"/>
    <x v="0"/>
    <x v="0"/>
    <s v="General interest in the topic (personal growth and enrichment)"/>
    <m/>
    <d v="1986-02-09T00:00:00"/>
    <x v="486"/>
    <n v="6"/>
    <n v="45"/>
    <x v="6"/>
    <n v="5"/>
    <s v="Spain"/>
    <n v="1"/>
    <m/>
    <m/>
    <m/>
    <m/>
    <x v="0"/>
    <s v="Software Engineer"/>
    <m/>
    <x v="1"/>
    <m/>
    <m/>
    <s v="Finance "/>
    <n v="15"/>
    <s v="Secret"/>
    <s v="High school or below"/>
    <x v="0"/>
    <m/>
    <x v="0"/>
    <m/>
    <x v="0"/>
    <m/>
    <m/>
    <m/>
    <s v="None"/>
    <m/>
    <m/>
    <m/>
    <x v="1"/>
    <m/>
    <m/>
    <m/>
    <m/>
    <m/>
    <s v="Google"/>
    <m/>
    <n v="10"/>
    <s v="Give a university credits for nanodegre program "/>
    <s v="Not sure"/>
    <s v="You are awesome! Udacity offer best online education program so far."/>
    <n v="1"/>
  </r>
  <r>
    <n v="517"/>
    <n v="517"/>
    <x v="1"/>
    <x v="1"/>
    <x v="0"/>
    <x v="0"/>
    <s v="General interest in the topic (personal growth and enrichment)"/>
    <m/>
    <d v="1987-01-23T00:00:00"/>
    <x v="487"/>
    <n v="6"/>
    <n v="250"/>
    <x v="8"/>
    <n v="1"/>
    <s v="France"/>
    <n v="1"/>
    <m/>
    <m/>
    <m/>
    <m/>
    <x v="0"/>
    <s v="Software Engineer"/>
    <m/>
    <x v="1"/>
    <m/>
    <s v="Entertainment &amp; Leisure"/>
    <m/>
    <n v="10"/>
    <s v="Time Inc."/>
    <s v="Associates"/>
    <x v="0"/>
    <m/>
    <x v="0"/>
    <m/>
    <x v="1"/>
    <m/>
    <m/>
    <m/>
    <m/>
    <m/>
    <s v="Slack Channel"/>
    <m/>
    <x v="4"/>
    <m/>
    <n v="5"/>
    <m/>
    <n v="14"/>
    <s v="Stay on track. Don't fall too far behind your project deadlines!"/>
    <m/>
    <s v="It was a long time ago. I don't remember."/>
    <n v="10"/>
    <s v="I can't think of anything! I love Udacity!"/>
    <m/>
    <m/>
    <n v="1"/>
  </r>
  <r>
    <n v="518"/>
    <n v="518"/>
    <x v="1"/>
    <x v="0"/>
    <x v="0"/>
    <x v="0"/>
    <s v="General interest in the topic (personal growth and enrichment)"/>
    <m/>
    <d v="1982-03-08T00:00:00"/>
    <x v="488"/>
    <n v="7"/>
    <n v="30"/>
    <x v="6"/>
    <n v="5"/>
    <s v="Argentina"/>
    <n v="1"/>
    <m/>
    <m/>
    <m/>
    <m/>
    <x v="0"/>
    <s v="Other"/>
    <m/>
    <x v="1"/>
    <m/>
    <s v="Airlines &amp; Aerospace (including Defense)"/>
    <m/>
    <n v="9"/>
    <s v="ESOC"/>
    <s v="Masters"/>
    <x v="0"/>
    <m/>
    <x v="0"/>
    <m/>
    <x v="1"/>
    <m/>
    <m/>
    <m/>
    <m/>
    <m/>
    <s v="Forums"/>
    <m/>
    <x v="6"/>
    <m/>
    <n v="1"/>
    <m/>
    <n v="6"/>
    <s v="Focus in the lessons and the project. Read about other specific topics after."/>
    <s v="Google"/>
    <m/>
    <n v="6"/>
    <s v="Not always, but sometimes I would appreciate more theoretical detail."/>
    <m/>
    <m/>
    <n v="1"/>
  </r>
  <r>
    <n v="519"/>
    <n v="519"/>
    <x v="0"/>
    <x v="1"/>
    <x v="0"/>
    <x v="0"/>
    <s v="General interest in the topic (personal growth and enrichment)"/>
    <m/>
    <d v="1984-11-28T00:00:00"/>
    <x v="489"/>
    <n v="6"/>
    <n v="50"/>
    <x v="4"/>
    <n v="4"/>
    <s v="Russia"/>
    <n v="0"/>
    <s v="track suit / sweat suit"/>
    <m/>
    <s v="â€Math - all the cool kids are doing itâ€"/>
    <m/>
    <x v="0"/>
    <s v="Data Scientist"/>
    <m/>
    <x v="2"/>
    <m/>
    <s v="Healthcare and Pharmaceuticals"/>
    <m/>
    <n v="5"/>
    <s v="Progyny"/>
    <s v="PhD"/>
    <x v="0"/>
    <m/>
    <x v="0"/>
    <m/>
    <x v="0"/>
    <s v="Deep Learning Foundations"/>
    <m/>
    <m/>
    <m/>
    <m/>
    <s v="Slack Channel"/>
    <m/>
    <x v="3"/>
    <m/>
    <n v="2"/>
    <m/>
    <n v="2"/>
    <s v="Don't slack too much"/>
    <s v="Google"/>
    <m/>
    <n v="8"/>
    <s v="encourage team collaboration"/>
    <s v="blockchain tech - etherium "/>
    <s v="Raj has a great teaching style"/>
    <n v="0"/>
  </r>
  <r>
    <n v="520"/>
    <n v="520"/>
    <x v="0"/>
    <x v="1"/>
    <x v="0"/>
    <x v="0"/>
    <s v="General interest in the topic (personal growth and enrichment)"/>
    <m/>
    <d v="1971-09-22T00:00:00"/>
    <x v="490"/>
    <n v="8"/>
    <n v="130"/>
    <x v="4"/>
    <n v="20"/>
    <s v="India"/>
    <n v="0"/>
    <s v="jacket (brand is TBD... probably Patagonia)"/>
    <m/>
    <s v="â€œMachine learning for lifeâ€"/>
    <m/>
    <x v="0"/>
    <s v="Consulting"/>
    <m/>
    <x v="2"/>
    <m/>
    <s v="Airlines &amp; Aerospace (including Defense)"/>
    <m/>
    <n v="23"/>
    <s v="Helios"/>
    <s v="Masters"/>
    <x v="0"/>
    <m/>
    <x v="0"/>
    <m/>
    <x v="0"/>
    <s v="Deep Learning Foundations"/>
    <m/>
    <m/>
    <m/>
    <m/>
    <s v="Slack Channel"/>
    <m/>
    <x v="4"/>
    <m/>
    <n v="6"/>
    <m/>
    <n v="10"/>
    <s v="If you are working, be prepared to give up at least one day of your weekend to the course."/>
    <s v="Google"/>
    <m/>
    <n v="8"/>
    <s v="Make sure the forum mentors are actually aware of the specific course materials and code."/>
    <m/>
    <m/>
    <n v="0"/>
  </r>
  <r>
    <n v="521"/>
    <n v="521"/>
    <x v="1"/>
    <x v="0"/>
    <x v="0"/>
    <x v="0"/>
    <m/>
    <m/>
    <d v="1984-09-20T00:00:00"/>
    <x v="491"/>
    <n v="7"/>
    <n v="30"/>
    <x v="21"/>
    <n v="15"/>
    <s v="Mexico"/>
    <n v="1"/>
    <m/>
    <m/>
    <m/>
    <m/>
    <x v="0"/>
    <s v="Business/Strategy"/>
    <m/>
    <x v="0"/>
    <m/>
    <s v="Technology &amp; Internet"/>
    <m/>
    <n v="7"/>
    <s v="Authlete, Inc."/>
    <s v="PhD"/>
    <x v="0"/>
    <m/>
    <x v="0"/>
    <m/>
    <x v="0"/>
    <s v="Deep Learning Foundations"/>
    <m/>
    <m/>
    <m/>
    <s v="iOS Developer"/>
    <s v="Slack Channel"/>
    <m/>
    <x v="4"/>
    <m/>
    <n v="4"/>
    <m/>
    <n v="10"/>
    <s v="Take notes with OneNote or Evernote. Enjoy projects. "/>
    <s v="Google"/>
    <m/>
    <n v="9"/>
    <s v="Make taking notes easier in one screen."/>
    <s v="Entrepreneurship class that teaches how to manage customers (MailChimp, HubSpot, etc), how to bill customers (Paypal, Stripe, etc), how to manage employees, how to decide a pricing table, etc. "/>
    <s v="You service is great!"/>
    <n v="1"/>
  </r>
  <r>
    <n v="522"/>
    <n v="522"/>
    <x v="1"/>
    <x v="0"/>
    <x v="0"/>
    <x v="0"/>
    <m/>
    <m/>
    <d v="1988-03-18T00:00:00"/>
    <x v="80"/>
    <n v="4"/>
    <n v="5"/>
    <x v="6"/>
    <n v="1"/>
    <s v="Singapore"/>
    <n v="0"/>
    <s v="t-shirt"/>
    <m/>
    <s v="â€œMachine learning for lifeâ€"/>
    <m/>
    <x v="1"/>
    <m/>
    <m/>
    <x v="3"/>
    <m/>
    <m/>
    <m/>
    <m/>
    <m/>
    <s v="Nanodegree Program"/>
    <x v="0"/>
    <m/>
    <x v="0"/>
    <s v="Machine Learning Engineer"/>
    <x v="0"/>
    <m/>
    <m/>
    <m/>
    <m/>
    <m/>
    <s v="Stack Overflow"/>
    <m/>
    <x v="1"/>
    <n v="10"/>
    <n v="3"/>
    <m/>
    <n v="100"/>
    <s v="Binge the material and double speed whatever you can. If you learn fast, go through it quickly. Slow down the videos if they're too fast. If you're a theory person, learn the theory quickly and go back and apply theory ASAP so it stays in Long term memory."/>
    <m/>
    <s v="Read a news article."/>
    <n v="0"/>
    <s v="100% job placement independent of  student effort. Applying to jobs, interferes with learning and filling in skills gaps. I spend more time reading listings than learning now."/>
    <s v="SQL, Hadoop, Spark"/>
    <m/>
    <n v="0"/>
  </r>
  <r>
    <n v="523"/>
    <n v="523"/>
    <x v="1"/>
    <x v="0"/>
    <x v="0"/>
    <x v="0"/>
    <s v="General interest in the topic (personal growth and enrichment)"/>
    <m/>
    <d v="1985-02-03T00:00:00"/>
    <x v="492"/>
    <n v="6"/>
    <n v="0"/>
    <x v="17"/>
    <n v="15"/>
    <s v="Russia"/>
    <n v="0"/>
    <s v="jacket (brand is TBD... probably Patagonia)"/>
    <m/>
    <s v="â€œA quality life demands quality questionsâ€"/>
    <m/>
    <x v="0"/>
    <s v="Business Intelligence / Business Analyst"/>
    <m/>
    <x v="0"/>
    <m/>
    <s v="Insurance"/>
    <m/>
    <n v="10"/>
    <s v="Scotia bank"/>
    <s v="Bachelors"/>
    <x v="0"/>
    <m/>
    <x v="0"/>
    <s v="Machine Learning Engineer"/>
    <x v="0"/>
    <m/>
    <s v="Self-Driving Car Engineer"/>
    <m/>
    <m/>
    <m/>
    <s v="Forums"/>
    <m/>
    <x v="2"/>
    <m/>
    <m/>
    <n v="20"/>
    <n v="20"/>
    <s v="Study regularly. Don't fall behind "/>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4"/>
    <n v="524"/>
    <x v="0"/>
    <x v="0"/>
    <x v="0"/>
    <x v="0"/>
    <s v="General interest in the topic (personal growth and enrichment)"/>
    <m/>
    <d v="1981-12-04T00:00:00"/>
    <x v="493"/>
    <n v="6"/>
    <n v="0"/>
    <x v="6"/>
    <n v="10"/>
    <s v="Japan"/>
    <n v="0"/>
    <s v="backpack"/>
    <m/>
    <s v="â€œA quality life demands quality questionsâ€"/>
    <m/>
    <x v="0"/>
    <s v="Data Engineer"/>
    <m/>
    <x v="1"/>
    <m/>
    <s v="Advertising &amp; Marketing"/>
    <m/>
    <n v="12"/>
    <s v="big data engineer"/>
    <s v="Masters"/>
    <x v="0"/>
    <m/>
    <x v="1"/>
    <s v="Machine Learning Engineer"/>
    <x v="0"/>
    <m/>
    <m/>
    <m/>
    <m/>
    <m/>
    <s v="Stack Overflow"/>
    <m/>
    <x v="3"/>
    <m/>
    <n v="6"/>
    <m/>
    <n v="80"/>
    <s v="knowledge is the door. programming is the key. "/>
    <s v="Google"/>
    <m/>
    <n v="10"/>
    <s v="organize local udacity groups more actively"/>
    <s v="photoshop"/>
    <m/>
    <n v="0"/>
  </r>
  <r>
    <n v="525"/>
    <n v="525"/>
    <x v="1"/>
    <x v="0"/>
    <x v="0"/>
    <x v="0"/>
    <s v="General interest in the topic (personal growth and enrichment)"/>
    <m/>
    <d v="1980-08-15T00:00:00"/>
    <x v="494"/>
    <n v="7"/>
    <n v="45"/>
    <x v="2"/>
    <n v="6"/>
    <s v="Singapore"/>
    <n v="0"/>
    <s v="hoodie"/>
    <m/>
    <s v="â€œA quality life demands quality questionsâ€"/>
    <m/>
    <x v="0"/>
    <s v="Other"/>
    <m/>
    <x v="1"/>
    <m/>
    <s v="Education"/>
    <m/>
    <n v="8"/>
    <s v="McGraw-hill education "/>
    <s v="Masters"/>
    <x v="0"/>
    <m/>
    <x v="0"/>
    <m/>
    <x v="0"/>
    <s v="Deep Learning Foundations"/>
    <m/>
    <m/>
    <m/>
    <m/>
    <s v="Forums"/>
    <m/>
    <x v="5"/>
    <m/>
    <n v="2"/>
    <m/>
    <n v="80"/>
    <s v="Go through an exercise twice"/>
    <s v="LinkedIn"/>
    <m/>
    <n v="10"/>
    <s v="Spend a lot more time and exercises on the basics before going into the advanced topics "/>
    <s v="Bootstrap, software test automation, block chain foundation "/>
    <m/>
    <n v="1"/>
  </r>
  <r>
    <n v="526"/>
    <n v="526"/>
    <x v="1"/>
    <x v="0"/>
    <x v="0"/>
    <x v="0"/>
    <m/>
    <m/>
    <m/>
    <x v="42"/>
    <n v="7"/>
    <n v="13"/>
    <x v="5"/>
    <n v="2"/>
    <s v="Russia"/>
    <n v="1"/>
    <m/>
    <m/>
    <m/>
    <m/>
    <x v="0"/>
    <s v="Machine Learning Engineer"/>
    <m/>
    <x v="1"/>
    <m/>
    <s v="Technology &amp; Internet"/>
    <m/>
    <n v="2"/>
    <s v="automation anywhere"/>
    <s v="Bachelors"/>
    <x v="0"/>
    <m/>
    <x v="0"/>
    <s v="Machine Learning Engineer"/>
    <x v="0"/>
    <m/>
    <m/>
    <m/>
    <m/>
    <m/>
    <s v="Stack Overflow"/>
    <m/>
    <x v="1"/>
    <n v="10"/>
    <m/>
    <n v="15"/>
    <n v="35"/>
    <s v="Do the work every day. Don't be afraid to seek out external materials or discussion"/>
    <s v="Google"/>
    <m/>
    <n v="10"/>
    <s v="There should be more substantial written material that accompany the lectures. It's often quite hard to review a concept from a video lecture, a accompanying book would be great"/>
    <m/>
    <m/>
    <n v="0"/>
  </r>
  <r>
    <n v="527"/>
    <n v="527"/>
    <x v="1"/>
    <x v="1"/>
    <x v="0"/>
    <x v="0"/>
    <s v="General interest in the topic (personal growth and enrichment)"/>
    <m/>
    <d v="1978-12-19T00:00:00"/>
    <x v="495"/>
    <n v="7"/>
    <n v="0"/>
    <x v="1"/>
    <n v="2"/>
    <s v="Canada"/>
    <n v="1"/>
    <m/>
    <m/>
    <m/>
    <m/>
    <x v="0"/>
    <s v=" Artificial Intelligence Engineer"/>
    <m/>
    <x v="1"/>
    <m/>
    <s v="Healthcare and Pharmaceuticals"/>
    <m/>
    <n v="15"/>
    <s v="Spectral Intelligence"/>
    <s v="Nanodegree Program"/>
    <x v="0"/>
    <m/>
    <x v="0"/>
    <s v="Machine Learning Engineer"/>
    <x v="0"/>
    <s v="Deep Learning Foundations"/>
    <m/>
    <m/>
    <m/>
    <m/>
    <s v="Forums"/>
    <m/>
    <x v="6"/>
    <m/>
    <n v="4"/>
    <m/>
    <n v="24"/>
    <s v="Slow and steady wins!  Pace yourself, check the forums and set goals."/>
    <s v="Google"/>
    <m/>
    <n v="10"/>
    <s v="Its pretty much the measure I use to compare others.  You guys are doing great by me."/>
    <s v="Convolutional Neural Networks"/>
    <s v="Thanks!  Just like to say thanks"/>
    <n v="1"/>
  </r>
  <r>
    <n v="528"/>
    <n v="528"/>
    <x v="1"/>
    <x v="0"/>
    <x v="0"/>
    <x v="0"/>
    <m/>
    <m/>
    <d v="1996-01-26T00:00:00"/>
    <x v="496"/>
    <n v="7"/>
    <n v="30"/>
    <x v="7"/>
    <n v="2"/>
    <s v="France"/>
    <n v="0"/>
    <s v="socks"/>
    <m/>
    <s v="â€œA quality life demands quality questionsâ€"/>
    <m/>
    <x v="0"/>
    <s v="Software Engineer"/>
    <m/>
    <x v="7"/>
    <m/>
    <s v="Technology &amp; Internet"/>
    <m/>
    <n v="1"/>
    <s v="At&amp;t"/>
    <s v="High school or below"/>
    <x v="0"/>
    <m/>
    <x v="0"/>
    <m/>
    <x v="0"/>
    <s v="Deep Learning Foundations"/>
    <m/>
    <s v="Robotics"/>
    <m/>
    <s v="Full stack"/>
    <s v="Forums"/>
    <m/>
    <x v="1"/>
    <n v="15"/>
    <n v="6"/>
    <m/>
    <n v="12"/>
    <s v="Have an reason why you want to do the nanodegree and remember it when you graduate."/>
    <s v="Google"/>
    <m/>
    <n v="5"/>
    <s v="Help entrepreneurs more"/>
    <s v="Entrepreneurship"/>
    <m/>
    <n v="1"/>
  </r>
  <r>
    <n v="529"/>
    <n v="529"/>
    <x v="1"/>
    <x v="0"/>
    <x v="0"/>
    <x v="0"/>
    <s v="General interest in the topic (personal growth and enrichment)"/>
    <m/>
    <d v="1986-10-13T00:00:00"/>
    <x v="497"/>
    <n v="7"/>
    <n v="60"/>
    <x v="6"/>
    <n v="5"/>
    <s v="Argentina"/>
    <n v="0"/>
    <s v="t-shirt"/>
    <m/>
    <s v="â€œMachine learning for lifeâ€"/>
    <m/>
    <x v="0"/>
    <s v="Consulting"/>
    <m/>
    <x v="0"/>
    <m/>
    <s v="Manufacturing"/>
    <m/>
    <n v="7"/>
    <s v="Umbilicals International"/>
    <s v="Masters"/>
    <x v="0"/>
    <m/>
    <x v="0"/>
    <m/>
    <x v="0"/>
    <m/>
    <m/>
    <m/>
    <s v="None"/>
    <m/>
    <m/>
    <m/>
    <x v="1"/>
    <m/>
    <m/>
    <m/>
    <m/>
    <m/>
    <s v="Google"/>
    <m/>
    <n v="10"/>
    <s v="Send newsletter with interesting articles, papers to read"/>
    <s v="Django with React"/>
    <m/>
    <n v="1"/>
  </r>
  <r>
    <n v="530"/>
    <n v="530"/>
    <x v="0"/>
    <x v="1"/>
    <x v="0"/>
    <x v="0"/>
    <s v="General interest in the topic (personal growth and enrichment)"/>
    <m/>
    <d v="1997-03-13T00:00:00"/>
    <x v="498"/>
    <n v="7"/>
    <n v="0"/>
    <x v="1"/>
    <n v="25"/>
    <s v="Canada"/>
    <n v="1"/>
    <m/>
    <m/>
    <m/>
    <m/>
    <x v="0"/>
    <s v="Freelancing"/>
    <m/>
    <x v="1"/>
    <m/>
    <s v="Technology &amp; Internet"/>
    <m/>
    <n v="2"/>
    <s v="Appbase.io "/>
    <s v="High school or below"/>
    <x v="0"/>
    <m/>
    <x v="0"/>
    <m/>
    <x v="0"/>
    <m/>
    <m/>
    <m/>
    <m/>
    <s v="Android Developer "/>
    <s v="Stack Overflow"/>
    <m/>
    <x v="5"/>
    <m/>
    <n v="2"/>
    <m/>
    <n v="20"/>
    <s v="Work hard. Don't lose hope. Focus"/>
    <s v="Friend / word of mouth"/>
    <m/>
    <n v="9"/>
    <s v="It's great as it is. "/>
    <s v="C language course"/>
    <s v="Please reduce course fees, especially for countries like  India "/>
    <n v="1"/>
  </r>
  <r>
    <n v="531"/>
    <n v="531"/>
    <x v="1"/>
    <x v="1"/>
    <x v="0"/>
    <x v="0"/>
    <s v="General interest in the topic (personal growth and enrichment)"/>
    <m/>
    <d v="1986-12-05T00:00:00"/>
    <x v="499"/>
    <n v="7"/>
    <n v="60"/>
    <x v="4"/>
    <n v="4"/>
    <s v="Japan"/>
    <n v="0"/>
    <s v="backpack"/>
    <m/>
    <s v="â€œA quality life demands quality questionsâ€"/>
    <m/>
    <x v="0"/>
    <s v="Accounting/Finance"/>
    <m/>
    <x v="0"/>
    <m/>
    <s v="Business Support &amp; Logistics"/>
    <m/>
    <n v="5"/>
    <s v="OpusCapita Accounting UAB"/>
    <s v="Masters"/>
    <x v="0"/>
    <m/>
    <x v="1"/>
    <m/>
    <x v="0"/>
    <m/>
    <m/>
    <m/>
    <m/>
    <m/>
    <s v="Forums"/>
    <m/>
    <x v="1"/>
    <n v="14"/>
    <n v="2"/>
    <m/>
    <n v="32"/>
    <s v="Never give up if you get stuck because you will get stuck or you simply need to find a more challenging program."/>
    <s v="Google"/>
    <m/>
    <n v="8"/>
    <s v="Make it even more interactive - amazing example was the machine learning."/>
    <s v="More in depth machine learning. Also 3D graphics."/>
    <s v="I should soon come back for more courses. :D"/>
    <n v="1"/>
  </r>
  <r>
    <n v="532"/>
    <n v="532"/>
    <x v="0"/>
    <x v="1"/>
    <x v="0"/>
    <x v="0"/>
    <s v="General interest in the topic (personal growth and enrichment)"/>
    <m/>
    <d v="1976-12-14T00:00:00"/>
    <x v="500"/>
    <n v="7"/>
    <n v="10"/>
    <x v="4"/>
    <n v="15"/>
    <s v="Russia"/>
    <n v="0"/>
    <s v="backpack"/>
    <m/>
    <s v="â€œMachine learning for lifeâ€"/>
    <m/>
    <x v="0"/>
    <s v="Consulting"/>
    <m/>
    <x v="8"/>
    <m/>
    <s v="Technology &amp; Internet"/>
    <m/>
    <n v="17"/>
    <s v="everis, an NTT DATA Company "/>
    <s v="Masters"/>
    <x v="0"/>
    <m/>
    <x v="0"/>
    <m/>
    <x v="1"/>
    <m/>
    <m/>
    <m/>
    <m/>
    <m/>
    <s v="Forums"/>
    <m/>
    <x v="2"/>
    <m/>
    <n v="5"/>
    <m/>
    <n v="15"/>
    <s v="Go for the project fast"/>
    <m/>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n v="533"/>
    <n v="533"/>
    <x v="0"/>
    <x v="1"/>
    <x v="0"/>
    <x v="0"/>
    <s v="General interest in the topic (personal growth and enrichment)"/>
    <m/>
    <d v="1970-09-29T00:00:00"/>
    <x v="501"/>
    <n v="8"/>
    <n v="120"/>
    <x v="5"/>
    <n v="0"/>
    <s v="India"/>
    <n v="0"/>
    <s v="t-shirt"/>
    <m/>
    <s v="â€œMachine learning for lifeâ€"/>
    <m/>
    <x v="0"/>
    <s v="Other"/>
    <m/>
    <x v="0"/>
    <m/>
    <s v="Education"/>
    <m/>
    <n v="8"/>
    <s v="College of William and Mary"/>
    <s v="PhD"/>
    <x v="0"/>
    <m/>
    <x v="1"/>
    <m/>
    <x v="0"/>
    <m/>
    <m/>
    <m/>
    <m/>
    <m/>
    <s v="Stack Overflow"/>
    <m/>
    <x v="2"/>
    <m/>
    <n v="5"/>
    <m/>
    <n v="40"/>
    <s v="Work steadily, every day."/>
    <s v="Google"/>
    <m/>
    <n v="10"/>
    <s v="It was pretty good - the only thing was the 50% back took longer than I anticipated"/>
    <s v="I think your area is pretty well covered"/>
    <m/>
    <n v="1"/>
  </r>
  <r>
    <n v="534"/>
    <n v="534"/>
    <x v="1"/>
    <x v="0"/>
    <x v="1"/>
    <x v="0"/>
    <s v="General interest in the topic (personal growth and enrichment)"/>
    <m/>
    <d v="1980-09-12T00:00:00"/>
    <x v="185"/>
    <n v="7"/>
    <n v="40"/>
    <x v="6"/>
    <n v="10"/>
    <s v="Spain"/>
    <n v="0"/>
    <s v="hoodie"/>
    <m/>
    <s v="â€œMachine learning for lifeâ€"/>
    <m/>
    <x v="0"/>
    <s v="Research"/>
    <m/>
    <x v="4"/>
    <m/>
    <s v="Education"/>
    <m/>
    <n v="8"/>
    <s v="University of Regensburg"/>
    <s v="PhD"/>
    <x v="0"/>
    <m/>
    <x v="0"/>
    <s v="Machine Learning Engineer"/>
    <x v="0"/>
    <m/>
    <m/>
    <m/>
    <m/>
    <m/>
    <s v="Forums"/>
    <m/>
    <x v="5"/>
    <m/>
    <n v="5"/>
    <m/>
    <n v="10"/>
    <s v="Be careful picking your capstone. This can be a huge amount of work."/>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n v="535"/>
    <x v="1"/>
    <x v="0"/>
    <x v="0"/>
    <x v="0"/>
    <m/>
    <m/>
    <d v="1987-06-28T00:00:00"/>
    <x v="502"/>
    <n v="7"/>
    <n v="90"/>
    <x v="7"/>
    <n v="5"/>
    <s v="Mexico"/>
    <n v="0"/>
    <s v="hoodie"/>
    <m/>
    <s v="â€œData is the new bacon&quot;"/>
    <m/>
    <x v="0"/>
    <s v="Data Scientist"/>
    <m/>
    <x v="7"/>
    <m/>
    <s v="Insurance"/>
    <m/>
    <n v="10"/>
    <s v="Zurich"/>
    <s v="Masters"/>
    <x v="0"/>
    <m/>
    <x v="0"/>
    <m/>
    <x v="0"/>
    <m/>
    <m/>
    <m/>
    <s v="None"/>
    <m/>
    <m/>
    <m/>
    <x v="1"/>
    <m/>
    <m/>
    <m/>
    <m/>
    <m/>
    <s v="Google"/>
    <m/>
    <n v="10"/>
    <s v="add more practical projects"/>
    <s v="big data and machine learning in scala"/>
    <m/>
    <n v="0"/>
  </r>
  <r>
    <n v="536"/>
    <n v="536"/>
    <x v="1"/>
    <x v="1"/>
    <x v="0"/>
    <x v="0"/>
    <s v="General interest in the topic (personal growth and enrichment)"/>
    <m/>
    <d v="1977-07-27T00:00:00"/>
    <x v="503"/>
    <n v="6"/>
    <n v="120"/>
    <x v="7"/>
    <n v="7"/>
    <s v="Mexico"/>
    <n v="1"/>
    <m/>
    <m/>
    <m/>
    <m/>
    <x v="0"/>
    <s v="Accounting/Finance"/>
    <m/>
    <x v="6"/>
    <m/>
    <m/>
    <s v="Banking"/>
    <n v="10"/>
    <m/>
    <s v="Masters"/>
    <x v="0"/>
    <m/>
    <x v="0"/>
    <s v="Machine Learning Engineer"/>
    <x v="0"/>
    <m/>
    <m/>
    <m/>
    <m/>
    <m/>
    <s v="Forums"/>
    <m/>
    <x v="5"/>
    <m/>
    <n v="5"/>
    <m/>
    <n v="15"/>
    <s v="Know why you are there.  Do it because you want to be able to do specific things when don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7"/>
    <n v="537"/>
    <x v="1"/>
    <x v="0"/>
    <x v="0"/>
    <x v="0"/>
    <m/>
    <m/>
    <d v="1980-07-05T00:00:00"/>
    <x v="504"/>
    <n v="7"/>
    <n v="60"/>
    <x v="11"/>
    <n v="0"/>
    <s v="India"/>
    <n v="1"/>
    <m/>
    <m/>
    <m/>
    <m/>
    <x v="0"/>
    <s v="Business Intelligence / Business Analyst"/>
    <m/>
    <x v="1"/>
    <m/>
    <s v="Insurance"/>
    <m/>
    <n v="1"/>
    <s v="Ppi"/>
    <s v="PhD"/>
    <x v="0"/>
    <m/>
    <x v="1"/>
    <m/>
    <x v="0"/>
    <m/>
    <m/>
    <m/>
    <m/>
    <m/>
    <s v="Mentor Help (classroom or 1:1 mentors)"/>
    <m/>
    <x v="4"/>
    <m/>
    <n v="5"/>
    <m/>
    <n v="15"/>
    <s v="Don't give up "/>
    <s v="Friend / word of mouth"/>
    <m/>
    <n v="9"/>
    <s v="Better video instructions "/>
    <s v="Self driving car"/>
    <s v="Udacity is great!"/>
    <n v="1"/>
  </r>
  <r>
    <n v="538"/>
    <n v="538"/>
    <x v="0"/>
    <x v="1"/>
    <x v="0"/>
    <x v="1"/>
    <s v="General interest in the topic (personal growth and enrichment)"/>
    <m/>
    <d v="1981-02-05T00:00:00"/>
    <x v="505"/>
    <n v="7"/>
    <n v="0"/>
    <x v="5"/>
    <n v="5"/>
    <s v="China"/>
    <n v="0"/>
    <s v="t-shirt"/>
    <m/>
    <s v="â€œData is the new bacon&quot;"/>
    <m/>
    <x v="1"/>
    <m/>
    <m/>
    <x v="3"/>
    <m/>
    <m/>
    <m/>
    <m/>
    <m/>
    <s v="Masters"/>
    <x v="0"/>
    <m/>
    <x v="0"/>
    <m/>
    <x v="0"/>
    <s v="Deep Learning Foundations"/>
    <m/>
    <m/>
    <m/>
    <m/>
    <s v="Forums"/>
    <m/>
    <x v="5"/>
    <m/>
    <n v="6"/>
    <m/>
    <n v="15"/>
    <s v="Learn at least 30 mins every day"/>
    <s v="Billboard"/>
    <m/>
    <n v="10"/>
    <s v="Be more honest on the amount of hours needed to complete nanodegree"/>
    <s v="Parallel programming"/>
    <m/>
    <n v="0"/>
  </r>
  <r>
    <n v="539"/>
    <n v="539"/>
    <x v="1"/>
    <x v="0"/>
    <x v="0"/>
    <x v="0"/>
    <m/>
    <m/>
    <d v="1993-11-05T00:00:00"/>
    <x v="506"/>
    <n v="8"/>
    <n v="0"/>
    <x v="14"/>
    <n v="100"/>
    <s v="Japan"/>
    <n v="1"/>
    <m/>
    <m/>
    <m/>
    <m/>
    <x v="0"/>
    <s v="Self employed"/>
    <m/>
    <x v="1"/>
    <m/>
    <s v="Education"/>
    <m/>
    <n v="1"/>
    <s v="Udacity"/>
    <s v="Bachelors"/>
    <x v="1"/>
    <m/>
    <x v="1"/>
    <s v="Machine Learning Engineer"/>
    <x v="1"/>
    <s v="Deep Learning Foundations"/>
    <m/>
    <s v="Robotics"/>
    <m/>
    <m/>
    <s v="Slack Channel"/>
    <m/>
    <x v="1"/>
    <n v="25"/>
    <m/>
    <n v="10"/>
    <n v="4"/>
    <s v="Never give up"/>
    <s v="Google"/>
    <m/>
    <n v="10"/>
    <s v="Connect students to increase collaboration, add courses to develop metacognition skills"/>
    <s v="how to learn better and more effectively, growth mindset, becoming an astronaut"/>
    <s v="Keep up the awesome work!"/>
    <n v="1"/>
  </r>
  <r>
    <n v="540"/>
    <n v="540"/>
    <x v="1"/>
    <x v="0"/>
    <x v="0"/>
    <x v="0"/>
    <m/>
    <m/>
    <d v="1983-08-20T00:00:00"/>
    <x v="507"/>
    <n v="7"/>
    <n v="0"/>
    <x v="5"/>
    <n v="1"/>
    <s v="Singapore"/>
    <n v="1"/>
    <m/>
    <m/>
    <m/>
    <m/>
    <x v="0"/>
    <s v="Business/Strategy"/>
    <m/>
    <x v="3"/>
    <s v="Senior economist "/>
    <s v="Business Support &amp; Logistics"/>
    <m/>
    <n v="5"/>
    <s v="Self employed "/>
    <s v="Masters"/>
    <x v="0"/>
    <m/>
    <x v="0"/>
    <m/>
    <x v="1"/>
    <m/>
    <m/>
    <m/>
    <m/>
    <m/>
    <s v="Stack Overflow"/>
    <m/>
    <x v="6"/>
    <m/>
    <m/>
    <n v="10"/>
    <n v="18"/>
    <s v="Be assiduos, look for extra videos on YouTube whenever you feel like you are missing out on something "/>
    <s v="Facebook"/>
    <m/>
    <n v="10"/>
    <s v="Recruit better mentors "/>
    <s v="Video game tech"/>
    <s v="Why can't we comment/ask questions on the videos page"/>
    <n v="1"/>
  </r>
  <r>
    <n v="541"/>
    <n v="541"/>
    <x v="1"/>
    <x v="0"/>
    <x v="0"/>
    <x v="0"/>
    <m/>
    <m/>
    <d v="1991-11-27T00:00:00"/>
    <x v="508"/>
    <n v="8"/>
    <n v="15"/>
    <x v="4"/>
    <n v="10"/>
    <s v="UK"/>
    <n v="0"/>
    <s v="jacket (brand is TBD... probably Patagonia)"/>
    <m/>
    <s v="â€œA quality life demands quality questionsâ€"/>
    <m/>
    <x v="0"/>
    <s v="Data Scientist"/>
    <m/>
    <x v="1"/>
    <m/>
    <s v="Advertising &amp; Marketing"/>
    <m/>
    <n v="1"/>
    <s v="Hootsuite"/>
    <s v="Bachelors"/>
    <x v="0"/>
    <m/>
    <x v="0"/>
    <s v="Machine Learning Engineer"/>
    <x v="0"/>
    <s v="Deep Learning Foundations"/>
    <s v="Self-Driving Car Engineer"/>
    <m/>
    <m/>
    <m/>
    <s v="Slack Channel"/>
    <m/>
    <x v="5"/>
    <m/>
    <m/>
    <n v="20"/>
    <n v="15"/>
    <s v="Try to do everything yourself"/>
    <s v="Friend / word of mouth"/>
    <m/>
    <n v="10"/>
    <s v="Extend the job guarantee to Canada"/>
    <s v="Scala"/>
    <s v="You guys rock!"/>
    <n v="1"/>
  </r>
  <r>
    <n v="542"/>
    <n v="542"/>
    <x v="0"/>
    <x v="1"/>
    <x v="0"/>
    <x v="0"/>
    <m/>
    <m/>
    <d v="1987-09-26T00:00:00"/>
    <x v="509"/>
    <n v="7"/>
    <n v="10"/>
    <x v="1"/>
    <n v="24"/>
    <s v="Argentina"/>
    <n v="1"/>
    <m/>
    <m/>
    <m/>
    <m/>
    <x v="0"/>
    <s v="Other"/>
    <m/>
    <x v="1"/>
    <m/>
    <m/>
    <s v="Building Automation"/>
    <n v="5"/>
    <s v="Hibiyatsushou"/>
    <s v="Bachelors"/>
    <x v="0"/>
    <m/>
    <x v="0"/>
    <m/>
    <x v="0"/>
    <s v="Deep Learning Foundations"/>
    <m/>
    <m/>
    <m/>
    <m/>
    <s v="Forums"/>
    <m/>
    <x v="7"/>
    <m/>
    <n v="1"/>
    <m/>
    <n v="10"/>
    <s v="Study in the early morning"/>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3"/>
    <n v="543"/>
    <x v="1"/>
    <x v="0"/>
    <x v="0"/>
    <x v="0"/>
    <s v="General interest in the topic (personal growth and enrichment)"/>
    <m/>
    <d v="1986-02-20T00:00:00"/>
    <x v="510"/>
    <n v="7"/>
    <n v="0"/>
    <x v="1"/>
    <n v="1"/>
    <s v="Japan"/>
    <n v="1"/>
    <m/>
    <m/>
    <m/>
    <m/>
    <x v="0"/>
    <s v="Research"/>
    <m/>
    <x v="4"/>
    <m/>
    <m/>
    <s v="Finance"/>
    <n v="5"/>
    <m/>
    <s v="Masters"/>
    <x v="0"/>
    <m/>
    <x v="0"/>
    <s v="Machine Learning Engineer"/>
    <x v="0"/>
    <s v="Deep Learning Foundations"/>
    <m/>
    <m/>
    <m/>
    <m/>
    <s v="Forums"/>
    <m/>
    <x v="3"/>
    <m/>
    <n v="3"/>
    <m/>
    <n v="10"/>
    <s v="Stick to a timeline, try to solve the coding assignments without seeking help, allocate large amount of time for projects (they take longer than expected)."/>
    <s v="Google"/>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n v="544"/>
    <x v="0"/>
    <x v="1"/>
    <x v="0"/>
    <x v="1"/>
    <s v="General interest in the topic (personal growth and enrichment)"/>
    <m/>
    <d v="1987-11-07T00:00:00"/>
    <x v="511"/>
    <n v="7"/>
    <n v="45"/>
    <x v="11"/>
    <n v="6"/>
    <s v="Canada"/>
    <n v="0"/>
    <s v="backpack"/>
    <m/>
    <s v="â€œMachine learning for lifeâ€"/>
    <m/>
    <x v="0"/>
    <s v="Software Engineer"/>
    <m/>
    <x v="0"/>
    <m/>
    <m/>
    <s v="Finance, Social trading"/>
    <n v="8"/>
    <s v="ayondo"/>
    <s v="Masters"/>
    <x v="0"/>
    <m/>
    <x v="0"/>
    <s v="Machine Learning Engineer"/>
    <x v="0"/>
    <m/>
    <m/>
    <m/>
    <m/>
    <m/>
    <s v="Forums"/>
    <m/>
    <x v="4"/>
    <m/>
    <n v="2"/>
    <m/>
    <n v="40"/>
    <s v="Be organized"/>
    <s v="Google"/>
    <m/>
    <n v="10"/>
    <s v="Improve classroom website and app UI. Had a few glitches._x000a_All the was really cool."/>
    <m/>
    <m/>
    <n v="0"/>
  </r>
  <r>
    <n v="545"/>
    <n v="545"/>
    <x v="1"/>
    <x v="0"/>
    <x v="0"/>
    <x v="0"/>
    <m/>
    <m/>
    <d v="1961-06-15T00:00:00"/>
    <x v="512"/>
    <n v="8"/>
    <n v="120"/>
    <x v="17"/>
    <n v="25"/>
    <s v="France"/>
    <n v="1"/>
    <m/>
    <m/>
    <m/>
    <m/>
    <x v="0"/>
    <s v="Software Engineer"/>
    <m/>
    <x v="0"/>
    <m/>
    <s v="Telecommunications"/>
    <m/>
    <n v="25"/>
    <s v="London"/>
    <s v="Masters"/>
    <x v="1"/>
    <m/>
    <x v="1"/>
    <m/>
    <x v="0"/>
    <m/>
    <m/>
    <s v="Robotics"/>
    <m/>
    <m/>
    <s v="Stack Overflow"/>
    <m/>
    <x v="1"/>
    <n v="20"/>
    <n v="5"/>
    <m/>
    <n v="15"/>
    <s v="Do it but be prepared for massive struggle"/>
    <m/>
    <s v="TV Sebastian on. Loomberg"/>
    <n v="10"/>
    <s v="Nothing"/>
    <s v="Ruby"/>
    <s v="No"/>
    <n v="1"/>
  </r>
  <r>
    <n v="546"/>
    <n v="546"/>
    <x v="1"/>
    <x v="0"/>
    <x v="0"/>
    <x v="0"/>
    <s v="General interest in the topic (personal growth and enrichment)"/>
    <m/>
    <d v="1981-04-17T00:00:00"/>
    <x v="513"/>
    <n v="6"/>
    <n v="15"/>
    <x v="5"/>
    <n v="3"/>
    <s v="Japan"/>
    <n v="1"/>
    <m/>
    <m/>
    <m/>
    <m/>
    <x v="0"/>
    <s v="Software Engineer"/>
    <m/>
    <x v="1"/>
    <m/>
    <m/>
    <s v="International Organization"/>
    <n v="10"/>
    <s v="United Nations"/>
    <s v="High school or below"/>
    <x v="0"/>
    <m/>
    <x v="0"/>
    <m/>
    <x v="0"/>
    <m/>
    <m/>
    <m/>
    <s v="None"/>
    <m/>
    <m/>
    <m/>
    <x v="1"/>
    <m/>
    <m/>
    <m/>
    <m/>
    <m/>
    <s v="Facebook"/>
    <m/>
    <n v="9"/>
    <s v="Easy access to transcripts of the videos to read and review offline."/>
    <s v="Natural Language processing (as an independent nanodegree)"/>
    <s v="."/>
    <n v="0"/>
  </r>
  <r>
    <n v="547"/>
    <n v="547"/>
    <x v="1"/>
    <x v="0"/>
    <x v="1"/>
    <x v="0"/>
    <m/>
    <s v="To get a new job opportunity in autonomous vehicle industry."/>
    <d v="1990-05-19T00:00:00"/>
    <x v="514"/>
    <n v="6"/>
    <n v="0"/>
    <x v="5"/>
    <n v="300"/>
    <s v="India"/>
    <n v="1"/>
    <m/>
    <m/>
    <m/>
    <m/>
    <x v="0"/>
    <s v="Software Engineer"/>
    <m/>
    <x v="3"/>
    <s v="Entry level"/>
    <s v="Automotive"/>
    <m/>
    <n v="1"/>
    <s v="Yokohama"/>
    <s v="Masters"/>
    <x v="0"/>
    <m/>
    <x v="1"/>
    <s v="Machine Learning Engineer"/>
    <x v="0"/>
    <m/>
    <m/>
    <m/>
    <m/>
    <m/>
    <s v="Forums"/>
    <m/>
    <x v="1"/>
    <n v="12"/>
    <m/>
    <n v="10"/>
    <n v="3"/>
    <s v="Have a great motivation"/>
    <s v="Google"/>
    <m/>
    <n v="10"/>
    <s v="I need more supplemental materials."/>
    <s v="Advanced deep learning"/>
    <s v="I'm in the first cohort in Self driving car ND and I had to wait a lot of time to work on a new project because of slow pace of accessing new lectures."/>
    <n v="1"/>
  </r>
  <r>
    <n v="548"/>
    <n v="548"/>
    <x v="1"/>
    <x v="1"/>
    <x v="0"/>
    <x v="1"/>
    <m/>
    <m/>
    <d v="1988-06-01T00:00:00"/>
    <x v="515"/>
    <n v="7"/>
    <n v="20"/>
    <x v="5"/>
    <n v="30"/>
    <s v="US"/>
    <n v="1"/>
    <m/>
    <m/>
    <m/>
    <m/>
    <x v="0"/>
    <s v="Software Engineer"/>
    <m/>
    <x v="1"/>
    <m/>
    <s v="Technology &amp; Internet"/>
    <m/>
    <n v="2"/>
    <s v="JB advanced technology co."/>
    <s v="Bachelors"/>
    <x v="0"/>
    <m/>
    <x v="0"/>
    <m/>
    <x v="0"/>
    <m/>
    <m/>
    <m/>
    <s v="None"/>
    <m/>
    <m/>
    <m/>
    <x v="1"/>
    <m/>
    <m/>
    <m/>
    <m/>
    <m/>
    <s v="Google"/>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n v="549"/>
    <x v="0"/>
    <x v="1"/>
    <x v="0"/>
    <x v="0"/>
    <m/>
    <m/>
    <d v="1990-11-06T00:00:00"/>
    <x v="516"/>
    <n v="6"/>
    <n v="10"/>
    <x v="4"/>
    <n v="4"/>
    <s v="UK"/>
    <n v="1"/>
    <m/>
    <m/>
    <m/>
    <m/>
    <x v="0"/>
    <s v="Software Engineer"/>
    <m/>
    <x v="2"/>
    <m/>
    <s v="Technology &amp; Internet"/>
    <m/>
    <n v="10"/>
    <s v="BCG Digital Ventures GmbH"/>
    <s v="Bachelors"/>
    <x v="0"/>
    <m/>
    <x v="0"/>
    <m/>
    <x v="0"/>
    <s v="Deep Learning Foundations"/>
    <m/>
    <m/>
    <m/>
    <m/>
    <s v="Stack Overflow"/>
    <m/>
    <x v="3"/>
    <m/>
    <n v="3"/>
    <m/>
    <n v="4"/>
    <s v="Start learning and applying your knowledge as soon as possible, it will help you to tackle the projects!"/>
    <s v="Google"/>
    <m/>
    <n v="9"/>
    <s v="Nothing I guess!"/>
    <s v="Machine Learning, Leadership"/>
    <s v="No"/>
    <n v="1"/>
  </r>
  <r>
    <n v="550"/>
    <n v="550"/>
    <x v="0"/>
    <x v="1"/>
    <x v="0"/>
    <x v="1"/>
    <m/>
    <m/>
    <d v="1983-08-11T00:00:00"/>
    <x v="517"/>
    <n v="7"/>
    <n v="30"/>
    <x v="1"/>
    <n v="4"/>
    <s v="France"/>
    <n v="0"/>
    <s v="t-shirt"/>
    <m/>
    <s v="â€Math - all the cool kids are doing itâ€"/>
    <m/>
    <x v="0"/>
    <s v="Software Engineer"/>
    <m/>
    <x v="1"/>
    <m/>
    <s v="Technology &amp; Internet"/>
    <m/>
    <n v="7"/>
    <s v="IBM"/>
    <s v="Masters"/>
    <x v="0"/>
    <m/>
    <x v="0"/>
    <s v="Machine Learning Engineer"/>
    <x v="0"/>
    <s v="Deep Learning Foundations"/>
    <m/>
    <m/>
    <m/>
    <m/>
    <s v="Slack Channel"/>
    <m/>
    <x v="4"/>
    <m/>
    <n v="2"/>
    <m/>
    <n v="8"/>
    <s v="Always be learning and looking for different content to help you understand the topics studied."/>
    <m/>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1"/>
    <n v="551"/>
    <x v="0"/>
    <x v="1"/>
    <x v="0"/>
    <x v="0"/>
    <s v="General interest in the topic (personal growth and enrichment)"/>
    <m/>
    <d v="1989-07-04T00:00:00"/>
    <x v="518"/>
    <n v="6"/>
    <n v="60"/>
    <x v="2"/>
    <n v="30"/>
    <s v="India"/>
    <n v="1"/>
    <m/>
    <m/>
    <m/>
    <m/>
    <x v="0"/>
    <s v="Software Engineer"/>
    <m/>
    <x v="0"/>
    <m/>
    <s v="Technology &amp; Internet"/>
    <m/>
    <n v="8"/>
    <s v="Azimo.com"/>
    <s v="Bachelors"/>
    <x v="0"/>
    <m/>
    <x v="0"/>
    <m/>
    <x v="0"/>
    <m/>
    <m/>
    <m/>
    <s v="None"/>
    <m/>
    <m/>
    <m/>
    <x v="1"/>
    <m/>
    <m/>
    <m/>
    <m/>
    <m/>
    <s v="Google"/>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n v="552"/>
    <x v="1"/>
    <x v="0"/>
    <x v="0"/>
    <x v="0"/>
    <s v="General interest in the topic (personal growth and enrichment)"/>
    <m/>
    <d v="1979-04-11T00:00:00"/>
    <x v="519"/>
    <n v="6"/>
    <n v="40"/>
    <x v="6"/>
    <n v="2"/>
    <s v="Mexico"/>
    <n v="0"/>
    <s v="backpack"/>
    <m/>
    <s v="â€œMachine learning for lifeâ€"/>
    <m/>
    <x v="0"/>
    <s v="Software Engineer"/>
    <m/>
    <x v="0"/>
    <m/>
    <s v="Technology &amp; Internet"/>
    <m/>
    <n v="15"/>
    <s v="Industrial Agency"/>
    <s v="PhD"/>
    <x v="0"/>
    <m/>
    <x v="1"/>
    <m/>
    <x v="0"/>
    <m/>
    <m/>
    <m/>
    <m/>
    <m/>
    <s v="Forums"/>
    <m/>
    <x v="6"/>
    <m/>
    <n v="4"/>
    <m/>
    <n v="5"/>
    <s v="Don't give up and stick to a schedule to make progress"/>
    <s v="Google"/>
    <m/>
    <n v="10"/>
    <s v="Improve the &quot;mentor&quot; program. I have asked questions of the mentor but I never get a response on time. "/>
    <s v="don't know"/>
    <s v="nop"/>
    <n v="0"/>
  </r>
  <r>
    <n v="553"/>
    <n v="553"/>
    <x v="0"/>
    <x v="1"/>
    <x v="0"/>
    <x v="1"/>
    <s v="General interest in the topic (personal growth and enrichment)"/>
    <m/>
    <d v="1982-11-03T00:00:00"/>
    <x v="520"/>
    <n v="6"/>
    <n v="70"/>
    <x v="5"/>
    <n v="12"/>
    <s v="Mexico"/>
    <n v="0"/>
    <s v="backpack"/>
    <m/>
    <s v="â€œA quality life demands quality questionsâ€"/>
    <m/>
    <x v="0"/>
    <s v="Software Engineer"/>
    <m/>
    <x v="1"/>
    <m/>
    <s v="Technology &amp; Internet"/>
    <m/>
    <n v="10"/>
    <s v="Scylla Informatics"/>
    <s v="Bachelors"/>
    <x v="0"/>
    <m/>
    <x v="0"/>
    <s v="Machine Learning Engineer"/>
    <x v="0"/>
    <m/>
    <m/>
    <m/>
    <m/>
    <s v="Android Developer"/>
    <s v="Forums"/>
    <m/>
    <x v="5"/>
    <m/>
    <n v="4"/>
    <m/>
    <n v="20"/>
    <s v="Enjoy each and every opportunity to learn something new."/>
    <m/>
    <s v="Google I/O"/>
    <n v="10"/>
    <s v="Can't really think of anything."/>
    <s v="I'm interested in Deep Learning, but Udacity already covers that."/>
    <s v="Keep up the excellent work!"/>
    <n v="1"/>
  </r>
  <r>
    <n v="554"/>
    <n v="554"/>
    <x v="0"/>
    <x v="1"/>
    <x v="0"/>
    <x v="0"/>
    <m/>
    <m/>
    <d v="1990-07-02T00:00:00"/>
    <x v="521"/>
    <n v="8"/>
    <n v="0"/>
    <x v="6"/>
    <n v="15"/>
    <s v="China"/>
    <n v="0"/>
    <s v="t-shirt"/>
    <m/>
    <s v="â€œMachine learning for lifeâ€"/>
    <m/>
    <x v="0"/>
    <s v="Data Scientist"/>
    <m/>
    <x v="2"/>
    <m/>
    <s v="Real Estate"/>
    <m/>
    <n v="5"/>
    <s v="BuildFax"/>
    <s v="Masters"/>
    <x v="0"/>
    <m/>
    <x v="0"/>
    <m/>
    <x v="1"/>
    <m/>
    <m/>
    <m/>
    <m/>
    <m/>
    <s v="Mentor Help (classroom or 1:1 mentors)"/>
    <m/>
    <x v="6"/>
    <m/>
    <n v="2"/>
    <m/>
    <n v="5"/>
    <s v="Create a schedule"/>
    <s v="Google"/>
    <m/>
    <n v="10"/>
    <s v="More reading materials"/>
    <s v="More AI... expanded program after AIND"/>
    <s v="Udacity is awesome"/>
    <n v="0"/>
  </r>
  <r>
    <n v="555"/>
    <n v="555"/>
    <x v="1"/>
    <x v="0"/>
    <x v="0"/>
    <x v="0"/>
    <m/>
    <m/>
    <d v="1964-05-11T00:00:00"/>
    <x v="522"/>
    <n v="6"/>
    <n v="95"/>
    <x v="1"/>
    <n v="25"/>
    <s v="US"/>
    <n v="1"/>
    <m/>
    <m/>
    <m/>
    <m/>
    <x v="0"/>
    <s v="Data Scientist"/>
    <m/>
    <x v="1"/>
    <m/>
    <s v="Healthcare and Pharmaceuticals"/>
    <m/>
    <n v="10"/>
    <s v="McKesson"/>
    <s v="Masters"/>
    <x v="0"/>
    <m/>
    <x v="1"/>
    <m/>
    <x v="0"/>
    <m/>
    <m/>
    <m/>
    <m/>
    <m/>
    <s v="Mentor Help (classroom or 1:1 mentors)"/>
    <m/>
    <x v="4"/>
    <m/>
    <n v="6"/>
    <m/>
    <n v="25"/>
    <s v="Don't give up, keep trying, keep checking the Forums, and try to work on it EVERY DAY!"/>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6"/>
    <n v="556"/>
    <x v="1"/>
    <x v="0"/>
    <x v="1"/>
    <x v="0"/>
    <s v="General interest in the topic (personal growth and enrichment)"/>
    <m/>
    <d v="1980-11-22T00:00:00"/>
    <x v="523"/>
    <n v="6"/>
    <n v="30"/>
    <x v="5"/>
    <n v="10"/>
    <s v="UK"/>
    <n v="0"/>
    <s v="jacket (brand is TBD... probably Patagonia)"/>
    <m/>
    <s v="â€œA quality life demands quality questionsâ€"/>
    <m/>
    <x v="0"/>
    <s v="Co-founder (or solo founder)"/>
    <m/>
    <x v="6"/>
    <m/>
    <s v="Healthcare and Pharmaceuticals"/>
    <m/>
    <n v="12"/>
    <s v="Radical AI"/>
    <s v="PhD"/>
    <x v="0"/>
    <m/>
    <x v="0"/>
    <s v="Machine Learning Engineer"/>
    <x v="0"/>
    <m/>
    <m/>
    <m/>
    <m/>
    <m/>
    <s v="Forums"/>
    <m/>
    <x v="5"/>
    <m/>
    <n v="6"/>
    <m/>
    <n v="3"/>
    <s v="Treat the online lectures seriously - take good notes, they will be useful later. "/>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7"/>
    <n v="557"/>
    <x v="1"/>
    <x v="0"/>
    <x v="0"/>
    <x v="1"/>
    <s v="General interest in the topic (personal growth and enrichment)"/>
    <m/>
    <d v="1984-10-10T00:00:00"/>
    <x v="524"/>
    <n v="8"/>
    <n v="0"/>
    <x v="8"/>
    <n v="20"/>
    <s v="China"/>
    <n v="1"/>
    <m/>
    <m/>
    <m/>
    <m/>
    <x v="1"/>
    <m/>
    <m/>
    <x v="3"/>
    <m/>
    <m/>
    <m/>
    <m/>
    <m/>
    <s v="High school or below"/>
    <x v="0"/>
    <m/>
    <x v="0"/>
    <s v="Machine Learning Engineer"/>
    <x v="0"/>
    <m/>
    <m/>
    <m/>
    <m/>
    <m/>
    <s v="Forums"/>
    <m/>
    <x v="5"/>
    <m/>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n v="558"/>
    <x v="0"/>
    <x v="1"/>
    <x v="0"/>
    <x v="0"/>
    <m/>
    <m/>
    <d v="1982-01-03T00:00:00"/>
    <x v="525"/>
    <n v="8"/>
    <n v="8"/>
    <x v="21"/>
    <n v="5"/>
    <s v="Mexico"/>
    <n v="1"/>
    <m/>
    <m/>
    <m/>
    <m/>
    <x v="0"/>
    <s v="Machine Learning Engineer"/>
    <m/>
    <x v="4"/>
    <m/>
    <s v="Technology &amp; Internet"/>
    <m/>
    <n v="15"/>
    <s v="Airdog ltd"/>
    <s v="PhD"/>
    <x v="0"/>
    <m/>
    <x v="0"/>
    <s v="Machine Learning Engineer"/>
    <x v="0"/>
    <m/>
    <m/>
    <m/>
    <m/>
    <m/>
    <s v="Forums"/>
    <m/>
    <x v="5"/>
    <m/>
    <n v="3"/>
    <m/>
    <n v="40"/>
    <s v="Use different sources of information."/>
    <s v="Google"/>
    <m/>
    <n v="10"/>
    <s v="Make videos more carefully and readable."/>
    <s v="computer vision course."/>
    <s v="No."/>
    <n v="1"/>
  </r>
  <r>
    <n v="559"/>
    <n v="559"/>
    <x v="1"/>
    <x v="1"/>
    <x v="0"/>
    <x v="0"/>
    <s v="General interest in the topic (personal growth and enrichment)"/>
    <m/>
    <d v="1993-03-13T00:00:00"/>
    <x v="526"/>
    <n v="7"/>
    <n v="20"/>
    <x v="8"/>
    <n v="10"/>
    <s v="China"/>
    <n v="1"/>
    <m/>
    <m/>
    <m/>
    <m/>
    <x v="0"/>
    <s v="Software Engineer"/>
    <m/>
    <x v="1"/>
    <m/>
    <s v="Automotive"/>
    <m/>
    <n v="2"/>
    <s v="Ford Motor Company"/>
    <s v="Bachelors"/>
    <x v="0"/>
    <m/>
    <x v="0"/>
    <s v="Machine Learning Engineer"/>
    <x v="0"/>
    <m/>
    <m/>
    <m/>
    <m/>
    <m/>
    <s v="Forums"/>
    <m/>
    <x v="1"/>
    <n v="30"/>
    <m/>
    <n v="10"/>
    <n v="20"/>
    <s v="Do not depend totally on the course material. Read research papers (latest)."/>
    <s v="Google"/>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0"/>
    <n v="560"/>
    <x v="1"/>
    <x v="0"/>
    <x v="0"/>
    <x v="0"/>
    <m/>
    <m/>
    <d v="1993-05-09T00:00:00"/>
    <x v="527"/>
    <n v="8"/>
    <n v="60"/>
    <x v="6"/>
    <n v="3"/>
    <s v="France"/>
    <n v="1"/>
    <m/>
    <m/>
    <m/>
    <m/>
    <x v="0"/>
    <s v=" Artificial Intelligence Engineer"/>
    <m/>
    <x v="1"/>
    <m/>
    <s v="Advertising &amp; Marketing"/>
    <m/>
    <n v="1"/>
    <s v="Forward 3D"/>
    <s v="Bachelors"/>
    <x v="0"/>
    <m/>
    <x v="0"/>
    <s v="Machine Learning Engineer"/>
    <x v="0"/>
    <m/>
    <m/>
    <m/>
    <m/>
    <m/>
    <s v="Slack Channel"/>
    <m/>
    <x v="5"/>
    <m/>
    <n v="6"/>
    <m/>
    <n v="15"/>
    <s v="Work hard, it plays off._x000a_If you can work from work, don't go home and get distracted."/>
    <s v="Google"/>
    <m/>
    <n v="10"/>
    <s v="No suggestions"/>
    <s v="Advanced SQL"/>
    <s v="You guys are great!"/>
    <n v="0"/>
  </r>
  <r>
    <n v="561"/>
    <n v="561"/>
    <x v="0"/>
    <x v="0"/>
    <x v="0"/>
    <x v="0"/>
    <s v="General interest in the topic (personal growth and enrichment)"/>
    <m/>
    <d v="1992-12-08T00:00:00"/>
    <x v="528"/>
    <n v="8"/>
    <n v="20"/>
    <x v="1"/>
    <n v="24"/>
    <s v="Spain"/>
    <n v="0"/>
    <s v="t-shirt"/>
    <m/>
    <s v="â€œData is the new bacon&quot;"/>
    <m/>
    <x v="1"/>
    <m/>
    <m/>
    <x v="3"/>
    <m/>
    <m/>
    <m/>
    <m/>
    <m/>
    <s v="Masters"/>
    <x v="0"/>
    <m/>
    <x v="0"/>
    <s v="Machine Learning Engineer"/>
    <x v="0"/>
    <m/>
    <m/>
    <m/>
    <m/>
    <m/>
    <s v="Forums"/>
    <m/>
    <x v="6"/>
    <m/>
    <n v="4"/>
    <m/>
    <n v="120"/>
    <s v="Do it every day and you will finish within a month"/>
    <s v="Google"/>
    <m/>
    <n v="5"/>
    <s v="Better projects"/>
    <s v="Free robotics courses"/>
    <m/>
    <n v="0"/>
  </r>
  <r>
    <n v="562"/>
    <n v="562"/>
    <x v="1"/>
    <x v="0"/>
    <x v="0"/>
    <x v="1"/>
    <s v="General interest in the topic (personal growth and enrichment)"/>
    <m/>
    <d v="1996-10-18T00:00:00"/>
    <x v="529"/>
    <n v="8"/>
    <n v="40"/>
    <x v="6"/>
    <n v="0"/>
    <s v="Singapore"/>
    <n v="1"/>
    <m/>
    <m/>
    <m/>
    <m/>
    <x v="1"/>
    <m/>
    <m/>
    <x v="3"/>
    <m/>
    <m/>
    <m/>
    <m/>
    <m/>
    <s v="Associates"/>
    <x v="0"/>
    <m/>
    <x v="0"/>
    <m/>
    <x v="0"/>
    <s v="Deep Learning Foundations"/>
    <m/>
    <m/>
    <m/>
    <m/>
    <s v="Slack Channel"/>
    <m/>
    <x v="4"/>
    <m/>
    <n v="3"/>
    <m/>
    <n v="5"/>
    <s v="Don't give up, ask for help in the slack channel "/>
    <m/>
    <s v="Don't remember "/>
    <n v="9"/>
    <s v="Polish the material a little more, I know It was the first iteration of the material I used "/>
    <s v="Learn docker "/>
    <s v="If you are serious about online education, open source the classroom webapp so anyone could release online courses "/>
    <n v="0"/>
  </r>
  <r>
    <n v="563"/>
    <n v="563"/>
    <x v="1"/>
    <x v="1"/>
    <x v="0"/>
    <x v="0"/>
    <m/>
    <m/>
    <d v="2017-08-03T00:00:00"/>
    <x v="530"/>
    <n v="7"/>
    <n v="90"/>
    <x v="16"/>
    <n v="12"/>
    <s v="Singapore"/>
    <n v="0"/>
    <s v="jacket (brand is TBD... probably Patagonia)"/>
    <m/>
    <s v="â€œMachine learning for lifeâ€"/>
    <m/>
    <x v="0"/>
    <s v="Business Intelligence / Business Analyst"/>
    <m/>
    <x v="1"/>
    <m/>
    <m/>
    <s v="Big Data Services"/>
    <n v="3"/>
    <s v="Frankfurt Machine Learning"/>
    <s v="PhD"/>
    <x v="0"/>
    <m/>
    <x v="0"/>
    <s v="Machine Learning Engineer"/>
    <x v="0"/>
    <m/>
    <m/>
    <m/>
    <m/>
    <m/>
    <s v="Forums"/>
    <m/>
    <x v="1"/>
    <n v="16"/>
    <n v="6"/>
    <m/>
    <n v="50"/>
    <s v="Doing this quickly is a job"/>
    <s v="Google"/>
    <m/>
    <n v="7"/>
    <s v="Remove the rough edges / dead links from the course material"/>
    <s v="Business Intelligence"/>
    <m/>
    <n v="1"/>
  </r>
  <r>
    <n v="564"/>
    <n v="564"/>
    <x v="1"/>
    <x v="0"/>
    <x v="0"/>
    <x v="0"/>
    <s v="General interest in the topic (personal growth and enrichment)"/>
    <m/>
    <d v="1978-12-07T00:00:00"/>
    <x v="531"/>
    <n v="7"/>
    <n v="0"/>
    <x v="5"/>
    <n v="5"/>
    <s v="Argentina"/>
    <n v="0"/>
    <s v="t-shirt"/>
    <m/>
    <s v="â€œMachine learning for lifeâ€"/>
    <m/>
    <x v="1"/>
    <m/>
    <m/>
    <x v="3"/>
    <m/>
    <m/>
    <m/>
    <m/>
    <m/>
    <s v="Nanodegree Program"/>
    <x v="0"/>
    <m/>
    <x v="0"/>
    <s v="Machine Learning Engineer"/>
    <x v="0"/>
    <m/>
    <m/>
    <m/>
    <m/>
    <m/>
    <s v="Slack Channel"/>
    <m/>
    <x v="5"/>
    <m/>
    <n v="6"/>
    <m/>
    <n v="7"/>
    <s v="Rest assured that the time you invest in this will be well spent. A good approach is to commit to a daily routine to work on the Nanodegree consistently."/>
    <s v="Google"/>
    <m/>
    <n v="10"/>
    <s v="Improve the iOS app for offline use."/>
    <s v="Graphic design for apps (e.g. how to create stunning UIs for apps)"/>
    <m/>
    <n v="1"/>
  </r>
  <r>
    <n v="565"/>
    <n v="565"/>
    <x v="0"/>
    <x v="1"/>
    <x v="0"/>
    <x v="1"/>
    <m/>
    <m/>
    <d v="1989-04-01T00:00:00"/>
    <x v="532"/>
    <n v="7"/>
    <n v="10"/>
    <x v="1"/>
    <n v="5"/>
    <s v="Japan"/>
    <n v="1"/>
    <m/>
    <m/>
    <m/>
    <m/>
    <x v="0"/>
    <s v="Data Engineer"/>
    <m/>
    <x v="1"/>
    <m/>
    <s v="Technology &amp; Internet"/>
    <m/>
    <n v="3"/>
    <s v="Amazon"/>
    <s v="Masters"/>
    <x v="0"/>
    <m/>
    <x v="0"/>
    <m/>
    <x v="0"/>
    <s v="Deep Learning Foundations"/>
    <m/>
    <m/>
    <m/>
    <m/>
    <s v="Stack Overflow"/>
    <m/>
    <x v="2"/>
    <m/>
    <n v="3"/>
    <m/>
    <n v="150"/>
    <s v="Set up dedicated time. Have a fixed and clear agenda."/>
    <s v="Google"/>
    <m/>
    <n v="8"/>
    <s v="A time management tool would be great."/>
    <s v="1) Ethereum development, 2) Bioengineering"/>
    <s v="More alumni events in Europe"/>
    <n v="1"/>
  </r>
  <r>
    <n v="566"/>
    <n v="566"/>
    <x v="1"/>
    <x v="0"/>
    <x v="0"/>
    <x v="0"/>
    <s v="General interest in the topic (personal growth and enrichment)"/>
    <m/>
    <d v="1991-10-07T00:00:00"/>
    <x v="533"/>
    <n v="8"/>
    <n v="30"/>
    <x v="5"/>
    <n v="10"/>
    <s v="Russia"/>
    <n v="1"/>
    <m/>
    <m/>
    <m/>
    <m/>
    <x v="0"/>
    <s v="Business Intelligence / Business Analyst"/>
    <m/>
    <x v="1"/>
    <m/>
    <s v="Entertainment &amp; Leisure"/>
    <m/>
    <n v="1"/>
    <s v="Anshutz entertainment group"/>
    <s v="Bachelors"/>
    <x v="0"/>
    <m/>
    <x v="1"/>
    <m/>
    <x v="0"/>
    <m/>
    <m/>
    <m/>
    <m/>
    <s v="Web Development"/>
    <s v="Stack Overflow"/>
    <m/>
    <x v="1"/>
    <s v="40+"/>
    <m/>
    <s v="10+"/>
    <n v="20"/>
    <s v="Do personal projects outside of the course applying what you have learned."/>
    <s v="Google"/>
    <m/>
    <n v="10"/>
    <s v="I love Udacity, but not the price."/>
    <s v="Big Data technologies, spark, Kafka, ETL tools/exercises"/>
    <m/>
    <n v="1"/>
  </r>
  <r>
    <n v="567"/>
    <n v="567"/>
    <x v="1"/>
    <x v="0"/>
    <x v="0"/>
    <x v="0"/>
    <m/>
    <m/>
    <d v="1977-03-11T00:00:00"/>
    <x v="534"/>
    <n v="7"/>
    <n v="40"/>
    <x v="5"/>
    <n v="1"/>
    <s v="France"/>
    <n v="0"/>
    <s v="jacket (brand is TBD... probably Patagonia)"/>
    <m/>
    <s v="â€œA quality life demands quality questionsâ€"/>
    <m/>
    <x v="0"/>
    <s v="Data Engineer"/>
    <m/>
    <x v="1"/>
    <m/>
    <s v="Electronics"/>
    <m/>
    <n v="1"/>
    <s v="Western Digital"/>
    <s v="Masters"/>
    <x v="0"/>
    <m/>
    <x v="0"/>
    <s v="Machine Learning Engineer"/>
    <x v="0"/>
    <m/>
    <m/>
    <m/>
    <m/>
    <m/>
    <s v="Forums"/>
    <m/>
    <x v="1"/>
    <n v="20"/>
    <m/>
    <n v="20"/>
    <n v="20"/>
    <s v="Make the most out of the project reviews! Most of the reviewers are passing on so much information. Even when passing, read all suggestions."/>
    <s v="Friend / word of mouth"/>
    <m/>
    <n v="8"/>
    <s v="Meeting the Udacity staff was inspiring!"/>
    <m/>
    <m/>
    <n v="1"/>
  </r>
  <r>
    <n v="568"/>
    <n v="568"/>
    <x v="1"/>
    <x v="1"/>
    <x v="0"/>
    <x v="0"/>
    <s v="General interest in the topic (personal growth and enrichment)"/>
    <m/>
    <d v="1979-12-03T00:00:00"/>
    <x v="535"/>
    <n v="7"/>
    <n v="30"/>
    <x v="20"/>
    <n v="12"/>
    <s v="Argentina"/>
    <n v="0"/>
    <s v="backpack"/>
    <m/>
    <s v="â€Math - all the cool kids are doing itâ€"/>
    <m/>
    <x v="0"/>
    <s v="Accounting/Finance"/>
    <m/>
    <x v="6"/>
    <m/>
    <m/>
    <s v="Financial services"/>
    <n v="14"/>
    <s v="Contrarius"/>
    <s v="Bachelors"/>
    <x v="0"/>
    <m/>
    <x v="0"/>
    <m/>
    <x v="0"/>
    <m/>
    <m/>
    <m/>
    <m/>
    <s v="Tech Entrepreneur"/>
    <s v="Live Help"/>
    <m/>
    <x v="6"/>
    <m/>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n v="569"/>
    <x v="1"/>
    <x v="0"/>
    <x v="0"/>
    <x v="0"/>
    <s v="General interest in the topic (personal growth and enrichment)"/>
    <m/>
    <d v="1981-04-07T00:00:00"/>
    <x v="536"/>
    <n v="6"/>
    <n v="180"/>
    <x v="6"/>
    <n v="14"/>
    <s v="Argentina"/>
    <n v="1"/>
    <m/>
    <m/>
    <m/>
    <m/>
    <x v="0"/>
    <s v="Software Engineer"/>
    <m/>
    <x v="0"/>
    <m/>
    <m/>
    <s v="Financial Services"/>
    <n v="12"/>
    <s v="UL"/>
    <s v="Masters"/>
    <x v="0"/>
    <m/>
    <x v="0"/>
    <s v="Machine Learning Engineer"/>
    <x v="0"/>
    <m/>
    <m/>
    <m/>
    <m/>
    <m/>
    <s v="Forums"/>
    <m/>
    <x v="5"/>
    <m/>
    <m/>
    <n v="12"/>
    <n v="24"/>
    <s v="Patience, because sometimes you need time to figure out the solution."/>
    <s v="Google"/>
    <m/>
    <n v="7"/>
    <s v="Do not release unfinished courses."/>
    <s v="Product management"/>
    <m/>
    <n v="0"/>
  </r>
  <r>
    <n v="570"/>
    <n v="570"/>
    <x v="0"/>
    <x v="1"/>
    <x v="0"/>
    <x v="0"/>
    <m/>
    <m/>
    <d v="1986-11-19T00:00:00"/>
    <x v="537"/>
    <n v="8"/>
    <n v="60"/>
    <x v="4"/>
    <n v="10"/>
    <s v="Mexico"/>
    <n v="0"/>
    <s v="t-shirt"/>
    <m/>
    <s v="â€Math - all the cool kids are doing itâ€"/>
    <m/>
    <x v="0"/>
    <s v=" Artificial Intelligence Engineer"/>
    <m/>
    <x v="1"/>
    <m/>
    <s v="Technology &amp; Internet"/>
    <m/>
    <n v="5"/>
    <s v="ElementAI"/>
    <s v="Bachelors"/>
    <x v="0"/>
    <m/>
    <x v="0"/>
    <m/>
    <x v="0"/>
    <s v="Deep Learning Foundations"/>
    <m/>
    <m/>
    <m/>
    <m/>
    <s v="Slack Channel"/>
    <m/>
    <x v="6"/>
    <m/>
    <n v="5"/>
    <m/>
    <n v="8"/>
    <s v="Get a solid good math background to be sure you can understand the fundamentals"/>
    <s v="Google"/>
    <m/>
    <n v="7"/>
    <s v="Add more theoretical resources or pre requisite resources"/>
    <m/>
    <m/>
    <n v="1"/>
  </r>
  <r>
    <n v="571"/>
    <n v="571"/>
    <x v="1"/>
    <x v="1"/>
    <x v="0"/>
    <x v="0"/>
    <m/>
    <m/>
    <d v="1983-12-03T00:00:00"/>
    <x v="538"/>
    <n v="7"/>
    <n v="60"/>
    <x v="11"/>
    <n v="15"/>
    <s v="UK"/>
    <n v="0"/>
    <s v="hoodie"/>
    <m/>
    <s v="â€œA quality life demands quality questionsâ€"/>
    <m/>
    <x v="0"/>
    <s v="Data Scientist"/>
    <m/>
    <x v="1"/>
    <m/>
    <s v="Technology &amp; Internet"/>
    <m/>
    <n v="8"/>
    <s v="Microsoft"/>
    <s v="Bachelors"/>
    <x v="0"/>
    <m/>
    <x v="1"/>
    <m/>
    <x v="0"/>
    <m/>
    <m/>
    <m/>
    <m/>
    <m/>
    <s v="Forums"/>
    <m/>
    <x v="2"/>
    <m/>
    <n v="5"/>
    <m/>
    <n v="20"/>
    <s v="Get your hands dirty and do at least a bit more than is written in instructions"/>
    <s v="Friend / word of mouth"/>
    <m/>
    <n v="9"/>
    <s v="Nothing i can think of"/>
    <s v="Dedicated NLP course"/>
    <m/>
    <n v="0"/>
  </r>
  <r>
    <n v="572"/>
    <n v="572"/>
    <x v="1"/>
    <x v="0"/>
    <x v="0"/>
    <x v="0"/>
    <m/>
    <m/>
    <d v="2017-09-26T00:00:00"/>
    <x v="539"/>
    <n v="6"/>
    <n v="20"/>
    <x v="4"/>
    <n v="4"/>
    <s v="India"/>
    <n v="0"/>
    <s v="shoes (brand is TBDâ€¦ probably Adidas or Puma)"/>
    <m/>
    <s v="â€œMachine learning for lifeâ€"/>
    <m/>
    <x v="0"/>
    <m/>
    <s v="engineer"/>
    <x v="1"/>
    <m/>
    <s v="Airlines &amp; Aerospace (including Defense)"/>
    <m/>
    <n v="6"/>
    <s v="afb"/>
    <s v="Masters"/>
    <x v="0"/>
    <m/>
    <x v="0"/>
    <s v="Machine Learning Engineer"/>
    <x v="0"/>
    <m/>
    <m/>
    <m/>
    <m/>
    <m/>
    <s v="Forums"/>
    <m/>
    <x v="2"/>
    <m/>
    <n v="1"/>
    <m/>
    <n v="489"/>
    <s v="Keep up the pace because otherwise you might need to relearn previous chapters"/>
    <s v="Google"/>
    <m/>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3"/>
    <n v="573"/>
    <x v="1"/>
    <x v="1"/>
    <x v="0"/>
    <x v="1"/>
    <s v="General interest in the topic (personal growth and enrichment)"/>
    <m/>
    <d v="1990-11-09T00:00:00"/>
    <x v="540"/>
    <n v="7"/>
    <n v="80"/>
    <x v="8"/>
    <n v="6"/>
    <s v="India"/>
    <n v="1"/>
    <m/>
    <m/>
    <m/>
    <m/>
    <x v="0"/>
    <s v="Software Engineer"/>
    <m/>
    <x v="1"/>
    <m/>
    <s v="Technology &amp; Internet"/>
    <m/>
    <n v="1"/>
    <s v="xamarin developer"/>
    <s v="Masters"/>
    <x v="0"/>
    <m/>
    <x v="0"/>
    <m/>
    <x v="0"/>
    <s v="Deep Learning Foundations"/>
    <m/>
    <m/>
    <m/>
    <m/>
    <s v="Forums"/>
    <m/>
    <x v="6"/>
    <m/>
    <n v="3"/>
    <m/>
    <n v="30"/>
    <s v="Dont give up! You could allways find help on forum!"/>
    <s v="Google"/>
    <m/>
    <n v="9"/>
    <s v="Improve lessons before 4 project"/>
    <s v="more deep learining!"/>
    <s v="Lessons before project 4 in DLF could be better"/>
    <n v="1"/>
  </r>
  <r>
    <n v="574"/>
    <n v="574"/>
    <x v="1"/>
    <x v="0"/>
    <x v="0"/>
    <x v="0"/>
    <s v="General interest in the topic (personal growth and enrichment)"/>
    <m/>
    <d v="1977-12-06T00:00:00"/>
    <x v="541"/>
    <n v="4"/>
    <n v="120"/>
    <x v="6"/>
    <n v="25"/>
    <s v="China"/>
    <n v="1"/>
    <m/>
    <m/>
    <m/>
    <m/>
    <x v="0"/>
    <m/>
    <s v="Paramedic "/>
    <x v="4"/>
    <m/>
    <s v="Healthcare and Pharmaceuticals"/>
    <m/>
    <n v="30"/>
    <s v="Medic Ambulance "/>
    <s v="Nanodegree Program"/>
    <x v="0"/>
    <m/>
    <x v="0"/>
    <m/>
    <x v="1"/>
    <s v="Deep Learning Foundations"/>
    <m/>
    <m/>
    <m/>
    <m/>
    <s v="Slack Channel"/>
    <m/>
    <x v="6"/>
    <m/>
    <n v="4"/>
    <m/>
    <n v="6"/>
    <s v="Read everything completely. Give yourself time to learn and think about the work.... trust the process..."/>
    <m/>
    <s v="The Netflix movie 'Lo and Behold'. "/>
    <n v="10"/>
    <s v="Other than technical stuff like class audio, nothing...."/>
    <m/>
    <m/>
    <n v="1"/>
  </r>
  <r>
    <n v="575"/>
    <n v="575"/>
    <x v="0"/>
    <x v="1"/>
    <x v="0"/>
    <x v="0"/>
    <m/>
    <m/>
    <d v="1981-01-17T00:00:00"/>
    <x v="542"/>
    <n v="8"/>
    <n v="80"/>
    <x v="6"/>
    <n v="20"/>
    <s v="Japan"/>
    <n v="1"/>
    <m/>
    <m/>
    <m/>
    <m/>
    <x v="0"/>
    <s v="Data Scientist"/>
    <m/>
    <x v="0"/>
    <m/>
    <s v="Insurance"/>
    <m/>
    <n v="14"/>
    <s v="VMIA"/>
    <s v="PhD"/>
    <x v="0"/>
    <m/>
    <x v="1"/>
    <m/>
    <x v="0"/>
    <m/>
    <m/>
    <m/>
    <m/>
    <m/>
    <s v="Stack Overflow"/>
    <m/>
    <x v="1"/>
    <n v="12"/>
    <m/>
    <n v="12"/>
    <n v="300"/>
    <s v="Get into the habit of doing some amount of work towards the completing the program every day."/>
    <s v="Google"/>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n v="576"/>
    <x v="0"/>
    <x v="1"/>
    <x v="0"/>
    <x v="0"/>
    <m/>
    <m/>
    <d v="1989-01-31T00:00:00"/>
    <x v="543"/>
    <n v="7"/>
    <n v="80"/>
    <x v="11"/>
    <n v="20"/>
    <s v="Spain"/>
    <n v="1"/>
    <m/>
    <m/>
    <m/>
    <m/>
    <x v="0"/>
    <s v="Research"/>
    <m/>
    <x v="1"/>
    <m/>
    <s v="Government"/>
    <m/>
    <n v="5"/>
    <s v="DST"/>
    <s v="Bachelors"/>
    <x v="0"/>
    <m/>
    <x v="0"/>
    <m/>
    <x v="0"/>
    <s v="Deep Learning Foundations"/>
    <m/>
    <m/>
    <m/>
    <m/>
    <s v="Slack Channel"/>
    <m/>
    <x v="5"/>
    <m/>
    <n v="6"/>
    <m/>
    <n v="20"/>
    <s v="Read slack channels and ask questions"/>
    <s v="Google"/>
    <m/>
    <n v="10"/>
    <s v="Nothing"/>
    <s v="More in depth Deep Learning Course"/>
    <m/>
    <n v="0"/>
  </r>
  <r>
    <n v="577"/>
    <n v="577"/>
    <x v="0"/>
    <x v="1"/>
    <x v="1"/>
    <x v="0"/>
    <m/>
    <m/>
    <d v="1995-03-18T00:00:00"/>
    <x v="544"/>
    <n v="6"/>
    <n v="30"/>
    <x v="6"/>
    <n v="3"/>
    <s v="Singapore"/>
    <n v="0"/>
    <s v="t-shirt"/>
    <m/>
    <s v="â€œMachine learning for lifeâ€"/>
    <m/>
    <x v="1"/>
    <m/>
    <m/>
    <x v="3"/>
    <m/>
    <m/>
    <m/>
    <m/>
    <m/>
    <s v="Masters"/>
    <x v="0"/>
    <m/>
    <x v="0"/>
    <m/>
    <x v="0"/>
    <s v="Deep Learning Foundations"/>
    <m/>
    <m/>
    <m/>
    <m/>
    <s v="Stack Overflow"/>
    <m/>
    <x v="5"/>
    <m/>
    <n v="4"/>
    <m/>
    <n v="20"/>
    <s v="Just do it"/>
    <s v="Google"/>
    <m/>
    <n v="10"/>
    <s v="None"/>
    <s v="CUDA, Computer Vision"/>
    <s v="None"/>
    <n v="1"/>
  </r>
  <r>
    <n v="578"/>
    <n v="578"/>
    <x v="1"/>
    <x v="0"/>
    <x v="0"/>
    <x v="0"/>
    <m/>
    <m/>
    <d v="1981-09-11T00:00:00"/>
    <x v="545"/>
    <n v="7"/>
    <n v="60"/>
    <x v="1"/>
    <n v="12"/>
    <s v="France"/>
    <n v="0"/>
    <s v="backpack"/>
    <m/>
    <s v="â€œData is the new bacon&quot;"/>
    <m/>
    <x v="1"/>
    <m/>
    <m/>
    <x v="3"/>
    <m/>
    <m/>
    <m/>
    <m/>
    <m/>
    <s v="Bachelors"/>
    <x v="0"/>
    <m/>
    <x v="0"/>
    <s v="Machine Learning Engineer"/>
    <x v="0"/>
    <m/>
    <m/>
    <m/>
    <m/>
    <m/>
    <s v="Forums"/>
    <m/>
    <x v="5"/>
    <m/>
    <n v="6"/>
    <m/>
    <n v="18"/>
    <s v="Hang in there - you will get there with time and practise."/>
    <s v="Google"/>
    <m/>
    <n v="9"/>
    <s v="Not sure"/>
    <s v="Nothing specific for now - I am still deep in current studies."/>
    <s v="no"/>
    <n v="0"/>
  </r>
  <r>
    <n v="579"/>
    <n v="579"/>
    <x v="1"/>
    <x v="0"/>
    <x v="0"/>
    <x v="0"/>
    <m/>
    <m/>
    <d v="1991-12-17T00:00:00"/>
    <x v="546"/>
    <n v="6"/>
    <n v="5"/>
    <x v="20"/>
    <n v="50"/>
    <s v="US"/>
    <n v="1"/>
    <m/>
    <m/>
    <m/>
    <m/>
    <x v="0"/>
    <s v="Business/Strategy"/>
    <m/>
    <x v="2"/>
    <m/>
    <s v="Technology &amp; Internet"/>
    <m/>
    <n v="3"/>
    <s v="Product Manager"/>
    <s v="Bachelors"/>
    <x v="0"/>
    <m/>
    <x v="1"/>
    <m/>
    <x v="0"/>
    <m/>
    <m/>
    <m/>
    <m/>
    <m/>
    <s v="Slack Channel"/>
    <m/>
    <x v="5"/>
    <m/>
    <n v="6"/>
    <m/>
    <n v="10"/>
    <s v="Study every day. Repeat watching what you don't understand."/>
    <s v="Google"/>
    <m/>
    <n v="8"/>
    <s v="I'd like much faster feedback."/>
    <s v="technology about Internet of things"/>
    <s v="I'd like to use Python3 rather than Python2"/>
    <n v="0"/>
  </r>
  <r>
    <n v="580"/>
    <n v="580"/>
    <x v="1"/>
    <x v="0"/>
    <x v="0"/>
    <x v="0"/>
    <m/>
    <m/>
    <d v="1989-08-23T00:00:00"/>
    <x v="547"/>
    <n v="7"/>
    <n v="20"/>
    <x v="6"/>
    <n v="4"/>
    <s v="UK"/>
    <n v="1"/>
    <m/>
    <m/>
    <m/>
    <m/>
    <x v="0"/>
    <s v="Software Engineer"/>
    <m/>
    <x v="1"/>
    <m/>
    <s v="Manufacturing"/>
    <m/>
    <n v="3"/>
    <s v="Formosa Plastics"/>
    <s v="Masters"/>
    <x v="0"/>
    <m/>
    <x v="1"/>
    <m/>
    <x v="0"/>
    <m/>
    <m/>
    <m/>
    <m/>
    <m/>
    <s v="Forums"/>
    <m/>
    <x v="2"/>
    <m/>
    <m/>
    <n v="7"/>
    <n v="12"/>
    <s v="Follow or exceed the course schedule"/>
    <s v="Google"/>
    <m/>
    <n v="8"/>
    <s v="Help me to learn many skills for my next career"/>
    <s v="Big Data knowledge and analyzed tools"/>
    <s v="Hope to lower the price of Nanodegree"/>
    <n v="1"/>
  </r>
  <r>
    <n v="581"/>
    <n v="581"/>
    <x v="1"/>
    <x v="0"/>
    <x v="0"/>
    <x v="0"/>
    <s v="General interest in the topic (personal growth and enrichment)"/>
    <m/>
    <d v="1986-08-27T00:00:00"/>
    <x v="548"/>
    <n v="7"/>
    <n v="60"/>
    <x v="11"/>
    <n v="24"/>
    <s v="Canada"/>
    <n v="1"/>
    <m/>
    <m/>
    <m/>
    <m/>
    <x v="1"/>
    <m/>
    <m/>
    <x v="3"/>
    <m/>
    <m/>
    <m/>
    <m/>
    <m/>
    <s v="Bachelors"/>
    <x v="1"/>
    <m/>
    <x v="0"/>
    <m/>
    <x v="0"/>
    <s v="Deep Learning Foundations"/>
    <m/>
    <m/>
    <m/>
    <m/>
    <s v="Forums"/>
    <m/>
    <x v="5"/>
    <m/>
    <n v="3"/>
    <m/>
    <n v="5"/>
    <s v="Do not quit, continue step by step. In case you can not understand the material, firstly search on the web, then ask someone. "/>
    <s v="Google"/>
    <m/>
    <n v="7"/>
    <s v="It seems already started to be implemented when you have difficulty to understand material, it would be great I can ask TA by chat."/>
    <s v="History of Computer Science and the future"/>
    <s v="What is the importance of Japan in terms of market for Udacity?"/>
    <n v="1"/>
  </r>
  <r>
    <n v="582"/>
    <n v="582"/>
    <x v="0"/>
    <x v="0"/>
    <x v="0"/>
    <x v="0"/>
    <s v="General interest in the topic (personal growth and enrichment)"/>
    <m/>
    <d v="1981-04-28T00:00:00"/>
    <x v="549"/>
    <n v="6"/>
    <n v="0"/>
    <x v="27"/>
    <n v="100"/>
    <s v="India"/>
    <n v="0"/>
    <s v="hoodie"/>
    <m/>
    <s v="â€œA quality life demands quality questionsâ€"/>
    <m/>
    <x v="0"/>
    <m/>
    <s v="Full-Stack Developer, Teaching Assistant, Student"/>
    <x v="1"/>
    <m/>
    <m/>
    <s v="Recruitment, Education, IT"/>
    <n v="10"/>
    <s v="Creatio, Coder Academy"/>
    <s v="Bachelors"/>
    <x v="0"/>
    <m/>
    <x v="0"/>
    <m/>
    <x v="1"/>
    <m/>
    <m/>
    <m/>
    <m/>
    <m/>
    <s v="Forums"/>
    <m/>
    <x v="1"/>
    <n v="32"/>
    <m/>
    <n v="8"/>
    <n v="480"/>
    <s v="Share your study notes in a blog. Summarise all the papers. Python is easier than you think. Learn Artificial Intelligence before it learns you."/>
    <s v="Friend / word of mouth"/>
    <m/>
    <n v="10"/>
    <s v="Build a way for students to see what other students live nearby and invest in arranging monthly workshops for them to collaborate"/>
    <s v="Advanced React.js/Redux/MobX/Node.js/MongoDB"/>
    <m/>
    <n v="1"/>
  </r>
  <r>
    <n v="583"/>
    <n v="583"/>
    <x v="1"/>
    <x v="0"/>
    <x v="0"/>
    <x v="0"/>
    <s v="General interest in the topic (personal growth and enrichment)"/>
    <m/>
    <d v="1982-03-29T00:00:00"/>
    <x v="550"/>
    <n v="6"/>
    <n v="40"/>
    <x v="8"/>
    <n v="1"/>
    <s v="China"/>
    <n v="1"/>
    <m/>
    <m/>
    <m/>
    <m/>
    <x v="1"/>
    <m/>
    <m/>
    <x v="3"/>
    <m/>
    <m/>
    <m/>
    <m/>
    <m/>
    <s v="Masters"/>
    <x v="0"/>
    <m/>
    <x v="1"/>
    <m/>
    <x v="0"/>
    <m/>
    <m/>
    <m/>
    <m/>
    <m/>
    <s v="Stack Overflow"/>
    <m/>
    <x v="2"/>
    <m/>
    <n v="4"/>
    <m/>
    <n v="4"/>
    <s v="Start ASAP"/>
    <m/>
    <s v="Links from somewhere "/>
    <n v="10"/>
    <s v="Supporting mobile device friendly"/>
    <s v="Algorithms"/>
    <m/>
    <n v="0"/>
  </r>
  <r>
    <n v="584"/>
    <n v="584"/>
    <x v="0"/>
    <x v="0"/>
    <x v="0"/>
    <x v="0"/>
    <s v="General interest in the topic (personal growth and enrichment)"/>
    <m/>
    <d v="1992-12-17T00:00:00"/>
    <x v="551"/>
    <n v="8"/>
    <n v="120"/>
    <x v="1"/>
    <n v="10"/>
    <s v="France"/>
    <n v="0"/>
    <s v="hoodie"/>
    <m/>
    <s v="â€Math - all the cool kids are doing itâ€"/>
    <m/>
    <x v="0"/>
    <s v="Software Engineer"/>
    <m/>
    <x v="1"/>
    <m/>
    <s v="Business Support &amp; Logistics"/>
    <m/>
    <n v="1"/>
    <m/>
    <s v="Bachelors"/>
    <x v="0"/>
    <m/>
    <x v="0"/>
    <m/>
    <x v="0"/>
    <m/>
    <m/>
    <m/>
    <s v="None"/>
    <m/>
    <m/>
    <m/>
    <x v="1"/>
    <m/>
    <m/>
    <m/>
    <m/>
    <m/>
    <s v="Friend / word of mouth"/>
    <m/>
    <n v="9"/>
    <s v="None that I could think of"/>
    <m/>
    <m/>
    <n v="0"/>
  </r>
  <r>
    <n v="585"/>
    <n v="585"/>
    <x v="1"/>
    <x v="0"/>
    <x v="0"/>
    <x v="0"/>
    <m/>
    <m/>
    <d v="1991-01-16T00:00:00"/>
    <x v="552"/>
    <n v="8"/>
    <n v="15"/>
    <x v="5"/>
    <n v="12"/>
    <s v="France"/>
    <n v="1"/>
    <m/>
    <m/>
    <m/>
    <m/>
    <x v="0"/>
    <s v="Data Analyst"/>
    <m/>
    <x v="7"/>
    <m/>
    <s v="Insurance"/>
    <m/>
    <n v="1"/>
    <s v="CEB"/>
    <s v="Masters"/>
    <x v="0"/>
    <m/>
    <x v="0"/>
    <s v="Machine Learning Engineer"/>
    <x v="0"/>
    <m/>
    <m/>
    <m/>
    <m/>
    <m/>
    <s v="Stack Overflow"/>
    <m/>
    <x v="5"/>
    <m/>
    <n v="6"/>
    <m/>
    <n v="6"/>
    <s v="spend decent amount of time on it"/>
    <s v="Google"/>
    <m/>
    <n v="10"/>
    <s v="offer student discount"/>
    <s v="none"/>
    <s v="you guys are awesome!"/>
    <n v="1"/>
  </r>
  <r>
    <n v="586"/>
    <n v="586"/>
    <x v="1"/>
    <x v="1"/>
    <x v="0"/>
    <x v="1"/>
    <s v="General interest in the topic (personal growth and enrichment)"/>
    <m/>
    <m/>
    <x v="42"/>
    <n v="8"/>
    <n v="0"/>
    <x v="5"/>
    <n v="15"/>
    <s v="China"/>
    <n v="0"/>
    <s v="jacket (brand is TBD... probably Patagonia)"/>
    <m/>
    <m/>
    <s v="&quot;U live and U learn&quot;"/>
    <x v="0"/>
    <s v="Self employed"/>
    <m/>
    <x v="1"/>
    <m/>
    <s v="Technology &amp; Internet"/>
    <m/>
    <n v="2"/>
    <m/>
    <s v="Bachelors"/>
    <x v="0"/>
    <m/>
    <x v="0"/>
    <s v="Machine Learning Engineer"/>
    <x v="0"/>
    <m/>
    <m/>
    <m/>
    <m/>
    <m/>
    <s v="Forums"/>
    <m/>
    <x v="2"/>
    <m/>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n v="10"/>
    <s v="Nothing different, just keep working to improve. :)"/>
    <s v="ML with cloud computing, similar to fast.ai"/>
    <m/>
    <n v="0"/>
  </r>
  <r>
    <n v="587"/>
    <n v="587"/>
    <x v="1"/>
    <x v="0"/>
    <x v="0"/>
    <x v="0"/>
    <m/>
    <m/>
    <d v="1964-11-01T00:00:00"/>
    <x v="553"/>
    <n v="7"/>
    <n v="90"/>
    <x v="7"/>
    <n v="4"/>
    <s v="US"/>
    <n v="1"/>
    <m/>
    <m/>
    <m/>
    <m/>
    <x v="0"/>
    <s v="Customer Service"/>
    <m/>
    <x v="1"/>
    <m/>
    <s v="Food &amp; Beverages"/>
    <m/>
    <n v="2"/>
    <s v="Whole Foods Market"/>
    <s v="Bachelors"/>
    <x v="0"/>
    <m/>
    <x v="0"/>
    <m/>
    <x v="1"/>
    <m/>
    <m/>
    <m/>
    <m/>
    <m/>
    <s v="Slack Channel"/>
    <m/>
    <x v="1"/>
    <n v="14"/>
    <m/>
    <n v="14"/>
    <n v="10"/>
    <s v="Start projects early. Often you will have some snag, anything from software installation to a bug in your program. Take copious notes from videos. "/>
    <s v="Google"/>
    <m/>
    <n v="10"/>
    <s v="More content. Some subjects could have been covered more in-depth and/or given more examples."/>
    <s v="More offerings in deep learning/AI."/>
    <s v="Make sure mentors are committed. I had to get a new one after the 1st one stopped responding."/>
    <n v="1"/>
  </r>
  <r>
    <n v="588"/>
    <n v="588"/>
    <x v="1"/>
    <x v="0"/>
    <x v="0"/>
    <x v="0"/>
    <m/>
    <m/>
    <d v="1967-08-12T00:00:00"/>
    <x v="554"/>
    <n v="4"/>
    <n v="60"/>
    <x v="5"/>
    <n v="15"/>
    <s v="Mexico"/>
    <n v="0"/>
    <s v="backpack"/>
    <m/>
    <s v="â€Math - all the cool kids are doing itâ€"/>
    <m/>
    <x v="0"/>
    <s v="Software Engineer"/>
    <m/>
    <x v="0"/>
    <m/>
    <s v="Transportation &amp; Delivery"/>
    <m/>
    <n v="27"/>
    <s v="Fortive"/>
    <s v="Bachelors"/>
    <x v="0"/>
    <m/>
    <x v="0"/>
    <s v="Machine Learning Engineer"/>
    <x v="0"/>
    <m/>
    <m/>
    <m/>
    <m/>
    <m/>
    <s v="Forums"/>
    <m/>
    <x v="1"/>
    <n v="20"/>
    <m/>
    <n v="10"/>
    <n v="1000"/>
    <s v="Enjoy and go your own speed."/>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89"/>
    <n v="589"/>
    <x v="1"/>
    <x v="0"/>
    <x v="0"/>
    <x v="1"/>
    <s v="General interest in the topic (personal growth and enrichment)"/>
    <m/>
    <d v="1990-04-16T00:00:00"/>
    <x v="555"/>
    <n v="8"/>
    <n v="90"/>
    <x v="16"/>
    <n v="20"/>
    <s v="China"/>
    <n v="1"/>
    <m/>
    <m/>
    <m/>
    <m/>
    <x v="0"/>
    <s v="Software Engineer"/>
    <m/>
    <x v="1"/>
    <m/>
    <s v="Technology &amp; Internet"/>
    <m/>
    <n v="2"/>
    <s v="Project M Studio"/>
    <s v="Masters"/>
    <x v="0"/>
    <m/>
    <x v="0"/>
    <m/>
    <x v="0"/>
    <m/>
    <m/>
    <m/>
    <s v="None"/>
    <m/>
    <m/>
    <m/>
    <x v="1"/>
    <m/>
    <m/>
    <m/>
    <m/>
    <m/>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n v="590"/>
    <x v="0"/>
    <x v="1"/>
    <x v="0"/>
    <x v="0"/>
    <m/>
    <m/>
    <d v="1970-07-26T00:00:00"/>
    <x v="556"/>
    <n v="6"/>
    <n v="21"/>
    <x v="6"/>
    <n v="20"/>
    <s v="Japan"/>
    <n v="0"/>
    <s v="hoodie"/>
    <m/>
    <s v="â€œMachine learning for lifeâ€"/>
    <m/>
    <x v="0"/>
    <s v="Data Engineer"/>
    <m/>
    <x v="1"/>
    <m/>
    <s v="Airlines &amp; Aerospace (including Defense)"/>
    <m/>
    <n v="15"/>
    <s v="Polaris Sensor Technologies"/>
    <s v="Bachelors"/>
    <x v="0"/>
    <m/>
    <x v="0"/>
    <s v="Machine Learning Engineer"/>
    <x v="0"/>
    <m/>
    <m/>
    <m/>
    <m/>
    <m/>
    <s v="Forums"/>
    <m/>
    <x v="4"/>
    <m/>
    <m/>
    <n v="10"/>
    <n v="10"/>
    <s v="find helpful related projects to study on GitHub and double your estimated time :)"/>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n v="591"/>
    <x v="1"/>
    <x v="0"/>
    <x v="0"/>
    <x v="0"/>
    <s v="General interest in the topic (personal growth and enrichment)"/>
    <m/>
    <d v="1973-09-02T00:00:00"/>
    <x v="557"/>
    <n v="8"/>
    <n v="20"/>
    <x v="8"/>
    <n v="1"/>
    <s v="US"/>
    <n v="1"/>
    <m/>
    <m/>
    <m/>
    <m/>
    <x v="0"/>
    <s v="Software Engineer"/>
    <m/>
    <x v="1"/>
    <m/>
    <s v="Airlines &amp; Aerospace (including Defense)"/>
    <m/>
    <n v="20"/>
    <s v="The PTR Group, Inc."/>
    <s v="Masters"/>
    <x v="0"/>
    <m/>
    <x v="0"/>
    <m/>
    <x v="0"/>
    <s v="Deep Learning Foundations"/>
    <m/>
    <m/>
    <m/>
    <m/>
    <s v="Slack Channel"/>
    <m/>
    <x v="3"/>
    <m/>
    <n v="6"/>
    <m/>
    <n v="40"/>
    <s v="Identify what you are interested in and go for it. Rely on the community if you get stuck."/>
    <s v="Google"/>
    <m/>
    <n v="8"/>
    <s v="A more advanced version of the deep learning foundations program would be useful. The AIND is a step in this direction but is split between deep learning and classical AI."/>
    <s v="machine learning, AI, cybersecurity"/>
    <m/>
    <n v="1"/>
  </r>
  <r>
    <n v="592"/>
    <n v="592"/>
    <x v="1"/>
    <x v="1"/>
    <x v="0"/>
    <x v="0"/>
    <m/>
    <m/>
    <d v="1986-07-01T00:00:00"/>
    <x v="558"/>
    <n v="7"/>
    <n v="60"/>
    <x v="5"/>
    <n v="40"/>
    <s v="Russia"/>
    <n v="1"/>
    <m/>
    <m/>
    <m/>
    <m/>
    <x v="0"/>
    <s v="Software Engineer"/>
    <m/>
    <x v="0"/>
    <m/>
    <s v="Technology &amp; Internet"/>
    <m/>
    <n v="6"/>
    <s v="WWE@CO"/>
    <s v="Masters"/>
    <x v="0"/>
    <m/>
    <x v="0"/>
    <m/>
    <x v="0"/>
    <s v="Deep Learning Foundations"/>
    <m/>
    <m/>
    <m/>
    <m/>
    <s v="Forums"/>
    <m/>
    <x v="5"/>
    <m/>
    <n v="6"/>
    <m/>
    <n v="6"/>
    <s v="First is the persistence; Second is making your hands dirty by coding to help you understand the concepts; Last but not the asking for help from Forum or mentor for anything which is hard to understand. "/>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n v="593"/>
    <x v="0"/>
    <x v="1"/>
    <x v="0"/>
    <x v="0"/>
    <m/>
    <m/>
    <d v="1968-12-15T00:00:00"/>
    <x v="559"/>
    <n v="6"/>
    <n v="240"/>
    <x v="1"/>
    <n v="12"/>
    <s v="UK"/>
    <n v="1"/>
    <m/>
    <m/>
    <m/>
    <m/>
    <x v="0"/>
    <s v="Software Engineer"/>
    <m/>
    <x v="0"/>
    <m/>
    <m/>
    <s v="Security service"/>
    <n v="20"/>
    <s v="Secom trust systems "/>
    <s v="Nanodegree Program"/>
    <x v="0"/>
    <m/>
    <x v="0"/>
    <m/>
    <x v="0"/>
    <s v="Deep Learning Foundations"/>
    <m/>
    <m/>
    <m/>
    <s v="iOS / Front End Web Developer"/>
    <s v="Slack Channel"/>
    <m/>
    <x v="1"/>
    <n v="10"/>
    <m/>
    <n v="30"/>
    <n v="20"/>
    <s v="Udacity gives us truely applicable skills, so please go forward even little by litt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4"/>
    <n v="594"/>
    <x v="0"/>
    <x v="0"/>
    <x v="0"/>
    <x v="0"/>
    <s v="General interest in the topic (personal growth and enrichment)"/>
    <m/>
    <d v="1983-07-07T00:00:00"/>
    <x v="560"/>
    <n v="8"/>
    <n v="30"/>
    <x v="5"/>
    <n v="30"/>
    <s v="Singapore"/>
    <n v="1"/>
    <m/>
    <m/>
    <m/>
    <m/>
    <x v="0"/>
    <s v="Software Engineer"/>
    <m/>
    <x v="4"/>
    <m/>
    <s v="Technology &amp; Internet"/>
    <m/>
    <n v="12"/>
    <s v="ThoughtWorks"/>
    <s v="Masters"/>
    <x v="0"/>
    <m/>
    <x v="0"/>
    <m/>
    <x v="0"/>
    <s v="Deep Learning Foundations"/>
    <m/>
    <m/>
    <m/>
    <m/>
    <m/>
    <s v="Just googling for answers"/>
    <x v="4"/>
    <m/>
    <n v="3"/>
    <m/>
    <n v="6"/>
    <s v="Never give up."/>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5"/>
    <n v="595"/>
    <x v="1"/>
    <x v="0"/>
    <x v="1"/>
    <x v="0"/>
    <m/>
    <m/>
    <d v="1995-03-23T00:00:00"/>
    <x v="561"/>
    <n v="6"/>
    <n v="40"/>
    <x v="1"/>
    <n v="2"/>
    <s v="Spain"/>
    <n v="0"/>
    <s v="hoodie"/>
    <m/>
    <s v="â€œMachine learning for lifeâ€"/>
    <m/>
    <x v="0"/>
    <s v="Data Analyst"/>
    <m/>
    <x v="4"/>
    <m/>
    <s v="Technology &amp; Internet"/>
    <m/>
    <n v="1"/>
    <s v="SPOYL"/>
    <s v="Bachelors"/>
    <x v="0"/>
    <s v="Business Analyst"/>
    <x v="0"/>
    <m/>
    <x v="0"/>
    <m/>
    <m/>
    <m/>
    <m/>
    <m/>
    <s v="Forums"/>
    <m/>
    <x v="1"/>
    <n v="30"/>
    <m/>
    <n v="15"/>
    <n v="10"/>
    <s v="Learn as much as you can from the external sources, the link to which are provided by Udacity in almost all videos, they work as catalyst and complete the project and try to add something new to the projects from your sid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n v="596"/>
    <x v="1"/>
    <x v="0"/>
    <x v="0"/>
    <x v="1"/>
    <s v="General interest in the topic (personal growth and enrichment)"/>
    <m/>
    <d v="1994-05-27T00:00:00"/>
    <x v="562"/>
    <n v="9"/>
    <n v="30"/>
    <x v="13"/>
    <n v="25"/>
    <s v="Argentina"/>
    <n v="1"/>
    <m/>
    <m/>
    <m/>
    <m/>
    <x v="1"/>
    <m/>
    <m/>
    <x v="3"/>
    <m/>
    <m/>
    <m/>
    <m/>
    <m/>
    <s v="High school or below"/>
    <x v="0"/>
    <m/>
    <x v="0"/>
    <s v="Machine Learning Engineer"/>
    <x v="0"/>
    <m/>
    <m/>
    <m/>
    <m/>
    <m/>
    <s v="Stack Overflow"/>
    <m/>
    <x v="5"/>
    <m/>
    <n v="3"/>
    <m/>
    <n v="4"/>
    <s v="Interact with as many students to learn things outside the classroom and motivate yourself."/>
    <s v="Google"/>
    <m/>
    <n v="9"/>
    <s v="Creating Nanodegrees for Scientists, which are deeper in contents."/>
    <s v="Blockchain"/>
    <s v="No."/>
    <n v="1"/>
  </r>
  <r>
    <n v="597"/>
    <n v="597"/>
    <x v="1"/>
    <x v="0"/>
    <x v="0"/>
    <x v="0"/>
    <m/>
    <m/>
    <d v="1992-06-04T00:00:00"/>
    <x v="563"/>
    <n v="7"/>
    <n v="15"/>
    <x v="4"/>
    <n v="24"/>
    <s v="UK"/>
    <n v="1"/>
    <m/>
    <m/>
    <m/>
    <m/>
    <x v="0"/>
    <s v="Business Intelligence / Business Analyst"/>
    <m/>
    <x v="2"/>
    <m/>
    <s v="Business Support &amp; Logistics"/>
    <m/>
    <n v="1"/>
    <s v="Panda Lab"/>
    <s v="Bachelors"/>
    <x v="0"/>
    <m/>
    <x v="0"/>
    <m/>
    <x v="0"/>
    <s v="Deep Learning Foundations"/>
    <m/>
    <m/>
    <m/>
    <m/>
    <s v="Slack Channel"/>
    <m/>
    <x v="4"/>
    <m/>
    <n v="4"/>
    <m/>
    <n v="5"/>
    <s v="After completing projects create your own projects. Think about something you would want to solve and apply what you have learned for yourself. That's when you know that you really know the stuff."/>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n v="598"/>
    <x v="0"/>
    <x v="1"/>
    <x v="0"/>
    <x v="1"/>
    <s v="General interest in the topic (personal growth and enrichment)"/>
    <m/>
    <d v="1984-01-17T00:00:00"/>
    <x v="564"/>
    <n v="6"/>
    <n v="2"/>
    <x v="16"/>
    <n v="10"/>
    <s v="Canada"/>
    <n v="1"/>
    <m/>
    <m/>
    <m/>
    <m/>
    <x v="0"/>
    <s v="Accounting/Finance"/>
    <m/>
    <x v="1"/>
    <m/>
    <m/>
    <s v="Investments"/>
    <n v="10"/>
    <s v="Interfloat Investimentos"/>
    <s v="Masters"/>
    <x v="0"/>
    <m/>
    <x v="1"/>
    <s v="Machine Learning Engineer"/>
    <x v="0"/>
    <m/>
    <m/>
    <m/>
    <m/>
    <m/>
    <s v="Forums"/>
    <m/>
    <x v="6"/>
    <m/>
    <m/>
    <d v="1899-12-30T06:30:00"/>
    <n v="60"/>
    <s v="Study always, practice often"/>
    <s v="Google"/>
    <m/>
    <n v="10"/>
    <s v="For now, it is perfect"/>
    <s v="more tools and techniques related to big data and "/>
    <s v="no"/>
    <n v="1"/>
  </r>
  <r>
    <n v="599"/>
    <n v="599"/>
    <x v="1"/>
    <x v="1"/>
    <x v="0"/>
    <x v="0"/>
    <s v="General interest in the topic (personal growth and enrichment)"/>
    <m/>
    <d v="1990-11-27T00:00:00"/>
    <x v="565"/>
    <n v="6"/>
    <n v="150"/>
    <x v="28"/>
    <n v="20"/>
    <s v="France"/>
    <n v="1"/>
    <m/>
    <m/>
    <m/>
    <m/>
    <x v="0"/>
    <s v="Data Analyst"/>
    <m/>
    <x v="1"/>
    <m/>
    <s v="Transportation &amp; Delivery"/>
    <m/>
    <n v="2"/>
    <m/>
    <s v="Masters"/>
    <x v="0"/>
    <m/>
    <x v="0"/>
    <m/>
    <x v="0"/>
    <s v="Deep Learning Foundations"/>
    <m/>
    <m/>
    <m/>
    <m/>
    <s v="Slack Channel"/>
    <m/>
    <x v="5"/>
    <m/>
    <n v="5"/>
    <m/>
    <n v="5"/>
    <s v="Lectures are materials that make one to be able to complete the projects. Do not skip any one of them."/>
    <s v="Friend / word of mouth"/>
    <m/>
    <n v="10"/>
    <s v="Make a Ph.D level program"/>
    <s v="Reinforcement learning focused program"/>
    <m/>
    <n v="0"/>
  </r>
  <r>
    <n v="600"/>
    <n v="600"/>
    <x v="1"/>
    <x v="0"/>
    <x v="0"/>
    <x v="1"/>
    <s v="General interest in the topic (personal growth and enrichment)"/>
    <m/>
    <d v="1986-12-12T00:00:00"/>
    <x v="477"/>
    <n v="6"/>
    <n v="2"/>
    <x v="5"/>
    <n v="8"/>
    <s v="US"/>
    <n v="1"/>
    <m/>
    <m/>
    <m/>
    <m/>
    <x v="0"/>
    <s v="Business/Strategy"/>
    <m/>
    <x v="0"/>
    <m/>
    <s v="Advertising &amp; Marketing"/>
    <m/>
    <n v="10"/>
    <s v="Hook Digital"/>
    <s v="Masters"/>
    <x v="0"/>
    <m/>
    <x v="0"/>
    <m/>
    <x v="0"/>
    <m/>
    <m/>
    <m/>
    <s v="None"/>
    <m/>
    <m/>
    <m/>
    <x v="1"/>
    <m/>
    <m/>
    <m/>
    <m/>
    <m/>
    <s v="LinkedIn"/>
    <m/>
    <n v="10"/>
    <s v="The match between employers and students"/>
    <s v="Robotics"/>
    <s v="Nope"/>
    <n v="1"/>
  </r>
  <r>
    <n v="601"/>
    <n v="601"/>
    <x v="0"/>
    <x v="0"/>
    <x v="1"/>
    <x v="0"/>
    <m/>
    <m/>
    <d v="1995-02-02T00:00:00"/>
    <x v="566"/>
    <n v="7"/>
    <n v="40"/>
    <x v="2"/>
    <n v="4"/>
    <s v="Japan"/>
    <n v="1"/>
    <m/>
    <m/>
    <m/>
    <m/>
    <x v="1"/>
    <m/>
    <m/>
    <x v="3"/>
    <m/>
    <m/>
    <m/>
    <m/>
    <m/>
    <s v="Bachelors"/>
    <x v="0"/>
    <m/>
    <x v="0"/>
    <s v="Machine Learning Engineer"/>
    <x v="0"/>
    <m/>
    <m/>
    <m/>
    <m/>
    <m/>
    <s v="Forums"/>
    <m/>
    <x v="2"/>
    <m/>
    <n v="4"/>
    <m/>
    <n v="15"/>
    <s v="Make sure you understand the main concepts on the videos"/>
    <s v="Google"/>
    <m/>
    <n v="9"/>
    <s v="Overall I found the whole system well put together"/>
    <s v="Architecture design of large projects"/>
    <m/>
    <n v="1"/>
  </r>
  <r>
    <n v="602"/>
    <n v="602"/>
    <x v="1"/>
    <x v="0"/>
    <x v="0"/>
    <x v="1"/>
    <s v="General interest in the topic (personal growth and enrichment)"/>
    <m/>
    <d v="1976-02-01T00:00:00"/>
    <x v="567"/>
    <n v="5"/>
    <n v="90"/>
    <x v="10"/>
    <n v="2"/>
    <s v="UK"/>
    <n v="0"/>
    <s v="t-shirt"/>
    <m/>
    <m/>
    <s v="Learn and Earn your seat to the joyride of the future"/>
    <x v="0"/>
    <s v="Software Engineer"/>
    <m/>
    <x v="0"/>
    <m/>
    <s v="Entertainment &amp; Leisure"/>
    <m/>
    <n v="5"/>
    <s v="Sparky Animation"/>
    <s v="Bachelors"/>
    <x v="0"/>
    <m/>
    <x v="0"/>
    <m/>
    <x v="0"/>
    <s v="Deep Learning Foundations"/>
    <m/>
    <m/>
    <m/>
    <m/>
    <s v="Slack Channel"/>
    <m/>
    <x v="6"/>
    <m/>
    <n v="6"/>
    <m/>
    <n v="12"/>
    <s v="Try not to procrastinate, a little progress everyday is better than thinking about completing it."/>
    <s v="Google"/>
    <m/>
    <n v="8"/>
    <s v="AI+human powered mentorship for better availability of help"/>
    <s v="C++"/>
    <s v="More obvious information for the free courses that the final project won't be submitted to Udacity for grading."/>
    <n v="0"/>
  </r>
  <r>
    <n v="603"/>
    <n v="603"/>
    <x v="1"/>
    <x v="1"/>
    <x v="0"/>
    <x v="1"/>
    <s v="General interest in the topic (personal growth and enrichment)"/>
    <m/>
    <m/>
    <x v="42"/>
    <n v="6"/>
    <n v="20"/>
    <x v="13"/>
    <n v="3"/>
    <s v="Japan"/>
    <n v="0"/>
    <s v="t-shirt"/>
    <m/>
    <s v="â€œData is the new bacon&quot;"/>
    <m/>
    <x v="0"/>
    <s v="Software Engineer"/>
    <m/>
    <x v="3"/>
    <s v="Senior developer"/>
    <s v="Government"/>
    <m/>
    <n v="13"/>
    <s v="Department of Human Services"/>
    <s v="Bachelors"/>
    <x v="0"/>
    <m/>
    <x v="0"/>
    <m/>
    <x v="0"/>
    <s v="Deep Learning Foundations"/>
    <m/>
    <m/>
    <m/>
    <m/>
    <s v="Slack Channel"/>
    <m/>
    <x v="3"/>
    <m/>
    <n v="3"/>
    <m/>
    <n v="4"/>
    <s v="Keep at it, a bit regularly"/>
    <s v="Google"/>
    <m/>
    <n v="10"/>
    <s v="Not sure"/>
    <m/>
    <m/>
    <n v="0"/>
  </r>
  <r>
    <n v="604"/>
    <n v="604"/>
    <x v="0"/>
    <x v="1"/>
    <x v="0"/>
    <x v="0"/>
    <m/>
    <m/>
    <d v="1991-11-12T00:00:00"/>
    <x v="568"/>
    <n v="7"/>
    <n v="0"/>
    <x v="4"/>
    <n v="5"/>
    <s v="China"/>
    <n v="1"/>
    <m/>
    <m/>
    <m/>
    <m/>
    <x v="1"/>
    <m/>
    <m/>
    <x v="3"/>
    <m/>
    <m/>
    <m/>
    <m/>
    <m/>
    <s v="Masters"/>
    <x v="0"/>
    <m/>
    <x v="1"/>
    <m/>
    <x v="0"/>
    <m/>
    <m/>
    <m/>
    <m/>
    <m/>
    <s v="Forums"/>
    <m/>
    <x v="2"/>
    <m/>
    <n v="4"/>
    <m/>
    <n v="12"/>
    <s v="Use the forums to your advantage. Break your code and the one you are handed over to actually learn from it."/>
    <s v="Friend / word of mouth"/>
    <m/>
    <n v="8"/>
    <s v="Less spoon feeding"/>
    <m/>
    <m/>
    <n v="0"/>
  </r>
  <r>
    <n v="605"/>
    <n v="605"/>
    <x v="1"/>
    <x v="1"/>
    <x v="0"/>
    <x v="0"/>
    <s v="General interest in the topic (personal growth and enrichment)"/>
    <m/>
    <d v="1983-03-01T00:00:00"/>
    <x v="569"/>
    <n v="7"/>
    <n v="0"/>
    <x v="11"/>
    <n v="12"/>
    <s v="UK"/>
    <n v="1"/>
    <m/>
    <m/>
    <m/>
    <m/>
    <x v="1"/>
    <m/>
    <m/>
    <x v="3"/>
    <m/>
    <m/>
    <m/>
    <m/>
    <m/>
    <s v="Masters"/>
    <x v="0"/>
    <m/>
    <x v="0"/>
    <s v="Machine Learning Engineer"/>
    <x v="0"/>
    <m/>
    <m/>
    <m/>
    <m/>
    <m/>
    <s v="Live Help"/>
    <m/>
    <x v="5"/>
    <m/>
    <n v="6"/>
    <m/>
    <n v="100"/>
    <s v="You can do it"/>
    <m/>
    <s v="A podcast - programming throwdown"/>
    <n v="10"/>
    <s v="Not sure.  I liked it as is"/>
    <s v="Deep Learning and AI"/>
    <s v="It's a little expensive "/>
    <n v="1"/>
  </r>
  <r>
    <n v="606"/>
    <n v="606"/>
    <x v="0"/>
    <x v="1"/>
    <x v="0"/>
    <x v="1"/>
    <s v="General interest in the topic (personal growth and enrichment)"/>
    <m/>
    <d v="1991-01-27T00:00:00"/>
    <x v="570"/>
    <n v="6"/>
    <n v="60"/>
    <x v="7"/>
    <n v="10"/>
    <s v="US"/>
    <n v="0"/>
    <s v="shoes (brand is TBDâ€¦ probably Adidas or Puma)"/>
    <m/>
    <s v="â€œData is the new bacon&quot;"/>
    <m/>
    <x v="0"/>
    <s v="Data Scientist"/>
    <m/>
    <x v="1"/>
    <m/>
    <s v="Technology &amp; Internet"/>
    <m/>
    <n v="1"/>
    <s v="GRID Inc."/>
    <s v="Bachelors"/>
    <x v="0"/>
    <m/>
    <x v="0"/>
    <m/>
    <x v="0"/>
    <s v="Deep Learning Foundations"/>
    <m/>
    <m/>
    <m/>
    <m/>
    <s v="Slack Channel"/>
    <m/>
    <x v="5"/>
    <m/>
    <n v="6"/>
    <m/>
    <n v="10"/>
    <s v="Keep the passion burning. Remember that what we are learning will impact the world in some way or another :)"/>
    <s v="Google"/>
    <m/>
    <n v="10"/>
    <s v="Upload more videos!"/>
    <s v="Data visualization"/>
    <s v="I want the swags lol"/>
    <n v="1"/>
  </r>
  <r>
    <n v="607"/>
    <n v="607"/>
    <x v="0"/>
    <x v="1"/>
    <x v="0"/>
    <x v="0"/>
    <m/>
    <m/>
    <d v="1995-11-29T00:00:00"/>
    <x v="571"/>
    <n v="8"/>
    <n v="60"/>
    <x v="1"/>
    <n v="5"/>
    <s v="Mexico"/>
    <n v="1"/>
    <m/>
    <m/>
    <m/>
    <m/>
    <x v="1"/>
    <m/>
    <m/>
    <x v="3"/>
    <m/>
    <m/>
    <m/>
    <m/>
    <m/>
    <s v="Masters"/>
    <x v="0"/>
    <m/>
    <x v="0"/>
    <s v="Machine Learning Engineer"/>
    <x v="0"/>
    <s v="Deep Learning Foundations"/>
    <m/>
    <m/>
    <m/>
    <m/>
    <s v="Mentor Help (classroom or 1:1 mentors)"/>
    <m/>
    <x v="1"/>
    <n v="20"/>
    <n v="6"/>
    <m/>
    <n v="10"/>
    <s v="Be passionate to coding and acquiring new skills.Spend as much time as you can to learning. Theoretical  knowledge and programming skills are both important to be a good engineer. "/>
    <s v="Friend / word of mouth"/>
    <m/>
    <n v="10"/>
    <s v="Nothing helps me learn more than Udacity."/>
    <s v="Udacity Nanodegree and free courses almost offer all useful skills and knowledge I need in a job."/>
    <s v="I hope Udacity do better about career helping in  mainland China"/>
    <n v="1"/>
  </r>
  <r>
    <n v="608"/>
    <n v="608"/>
    <x v="0"/>
    <x v="1"/>
    <x v="0"/>
    <x v="0"/>
    <s v="General interest in the topic (personal growth and enrichment)"/>
    <m/>
    <d v="1982-02-22T00:00:00"/>
    <x v="572"/>
    <n v="6"/>
    <n v="60"/>
    <x v="5"/>
    <n v="12"/>
    <s v="Russia"/>
    <n v="1"/>
    <m/>
    <m/>
    <m/>
    <m/>
    <x v="0"/>
    <s v="Software Engineer"/>
    <m/>
    <x v="0"/>
    <m/>
    <m/>
    <s v="Many of above depending on the project"/>
    <n v="5"/>
    <s v="bcgdv"/>
    <s v="Masters"/>
    <x v="0"/>
    <m/>
    <x v="0"/>
    <s v="Machine Learning Engineer"/>
    <x v="0"/>
    <m/>
    <m/>
    <m/>
    <m/>
    <m/>
    <s v="Forums"/>
    <m/>
    <x v="5"/>
    <m/>
    <n v="6"/>
    <m/>
    <n v="10"/>
    <s v="Talk to your family if you have and make sure you get learning time."/>
    <s v="Google"/>
    <m/>
    <n v="10"/>
    <s v="It is already outstanding in terms of quality of materials."/>
    <s v="I would like to learn more for classical programming language such as c++"/>
    <m/>
    <n v="1"/>
  </r>
  <r>
    <n v="609"/>
    <n v="609"/>
    <x v="1"/>
    <x v="0"/>
    <x v="0"/>
    <x v="0"/>
    <s v="General interest in the topic (personal growth and enrichment)"/>
    <m/>
    <d v="1985-03-18T00:00:00"/>
    <x v="573"/>
    <n v="7"/>
    <n v="5"/>
    <x v="4"/>
    <n v="12"/>
    <s v="India"/>
    <n v="1"/>
    <m/>
    <m/>
    <m/>
    <m/>
    <x v="0"/>
    <s v="Other"/>
    <m/>
    <x v="4"/>
    <m/>
    <s v="Food &amp; Beverages"/>
    <m/>
    <n v="0"/>
    <s v="TacoDeli"/>
    <s v="Masters"/>
    <x v="0"/>
    <m/>
    <x v="1"/>
    <m/>
    <x v="0"/>
    <m/>
    <m/>
    <m/>
    <m/>
    <m/>
    <m/>
    <s v="Feedback from graders"/>
    <x v="5"/>
    <m/>
    <n v="6"/>
    <m/>
    <n v="30"/>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n v="610"/>
    <x v="1"/>
    <x v="1"/>
    <x v="0"/>
    <x v="0"/>
    <s v="General interest in the topic (personal growth and enrichment)"/>
    <m/>
    <d v="1995-01-28T00:00:00"/>
    <x v="574"/>
    <n v="9"/>
    <n v="30"/>
    <x v="7"/>
    <n v="4"/>
    <s v="France"/>
    <n v="1"/>
    <m/>
    <m/>
    <m/>
    <m/>
    <x v="0"/>
    <s v="Software Engineer"/>
    <m/>
    <x v="1"/>
    <m/>
    <s v="Technology &amp; Internet"/>
    <m/>
    <n v="2"/>
    <s v="RAZR"/>
    <s v="Nanodegree Program"/>
    <x v="0"/>
    <m/>
    <x v="0"/>
    <m/>
    <x v="0"/>
    <s v="Deep Learning Foundations"/>
    <m/>
    <m/>
    <m/>
    <m/>
    <s v="Slack Channel"/>
    <m/>
    <x v="1"/>
    <n v="8"/>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n v="611"/>
    <x v="0"/>
    <x v="0"/>
    <x v="0"/>
    <x v="0"/>
    <s v="General interest in the topic (personal growth and enrichment)"/>
    <m/>
    <d v="1988-03-30T00:00:00"/>
    <x v="575"/>
    <n v="6"/>
    <n v="120"/>
    <x v="6"/>
    <n v="2"/>
    <s v="Spain"/>
    <n v="1"/>
    <m/>
    <m/>
    <m/>
    <m/>
    <x v="0"/>
    <s v="Software Engineer"/>
    <m/>
    <x v="1"/>
    <m/>
    <s v="Airlines &amp; Aerospace (including Defense)"/>
    <m/>
    <n v="6"/>
    <s v="ge"/>
    <s v="Bachelors"/>
    <x v="0"/>
    <m/>
    <x v="0"/>
    <m/>
    <x v="0"/>
    <m/>
    <m/>
    <m/>
    <s v="None"/>
    <m/>
    <m/>
    <m/>
    <x v="1"/>
    <m/>
    <m/>
    <m/>
    <m/>
    <m/>
    <s v="Friend / word of mouth"/>
    <m/>
    <n v="7"/>
    <s v="You can respond our requests more quickly."/>
    <s v="Functional Programming, Scala, Akka,"/>
    <s v="no"/>
    <n v="0"/>
  </r>
  <r>
    <n v="612"/>
    <n v="612"/>
    <x v="1"/>
    <x v="0"/>
    <x v="0"/>
    <x v="0"/>
    <m/>
    <m/>
    <d v="1988-11-03T00:00:00"/>
    <x v="576"/>
    <n v="7"/>
    <n v="50"/>
    <x v="5"/>
    <n v="10"/>
    <s v="Singapore"/>
    <n v="0"/>
    <s v="t-shirt"/>
    <m/>
    <s v="â€œMachine learning for lifeâ€"/>
    <m/>
    <x v="0"/>
    <s v="Software Engineer"/>
    <m/>
    <x v="7"/>
    <m/>
    <s v="Advertising &amp; Marketing"/>
    <m/>
    <n v="10"/>
    <s v="Netdeal"/>
    <s v="Bachelors"/>
    <x v="0"/>
    <m/>
    <x v="0"/>
    <s v="Machine Learning Engineer"/>
    <x v="0"/>
    <m/>
    <m/>
    <m/>
    <m/>
    <m/>
    <s v="Stack Overflow"/>
    <m/>
    <x v="1"/>
    <n v="10"/>
    <n v="4"/>
    <m/>
    <n v="15"/>
    <s v="Persist."/>
    <s v="Google"/>
    <m/>
    <n v="9"/>
    <s v="More mini projects."/>
    <s v="Deep learning without PHD. "/>
    <m/>
    <n v="1"/>
  </r>
  <r>
    <n v="613"/>
    <n v="613"/>
    <x v="1"/>
    <x v="0"/>
    <x v="1"/>
    <x v="1"/>
    <s v="General interest in the topic (personal growth and enrichment)"/>
    <m/>
    <d v="1995-02-03T00:00:00"/>
    <x v="577"/>
    <n v="7"/>
    <n v="0"/>
    <x v="14"/>
    <n v="10"/>
    <s v="Spain"/>
    <n v="1"/>
    <m/>
    <m/>
    <m/>
    <m/>
    <x v="1"/>
    <m/>
    <m/>
    <x v="3"/>
    <m/>
    <m/>
    <m/>
    <m/>
    <m/>
    <s v="Bachelors"/>
    <x v="0"/>
    <m/>
    <x v="0"/>
    <m/>
    <x v="0"/>
    <s v="Deep Learning Foundations"/>
    <m/>
    <m/>
    <m/>
    <m/>
    <s v="Stack Overflow"/>
    <m/>
    <x v="1"/>
    <n v="20"/>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n v="614"/>
    <x v="0"/>
    <x v="0"/>
    <x v="0"/>
    <x v="1"/>
    <m/>
    <m/>
    <d v="1991-02-24T00:00:00"/>
    <x v="578"/>
    <n v="7"/>
    <n v="120"/>
    <x v="5"/>
    <n v="5"/>
    <s v="Mexico"/>
    <n v="1"/>
    <m/>
    <m/>
    <m/>
    <m/>
    <x v="0"/>
    <s v="Student"/>
    <m/>
    <x v="7"/>
    <m/>
    <s v="Education"/>
    <m/>
    <n v="1"/>
    <s v="George Mason University"/>
    <s v="Bachelors"/>
    <x v="0"/>
    <m/>
    <x v="1"/>
    <m/>
    <x v="0"/>
    <m/>
    <m/>
    <m/>
    <m/>
    <m/>
    <s v="Mentor Help (classroom or 1:1 mentors)"/>
    <m/>
    <x v="1"/>
    <n v="12"/>
    <n v="6"/>
    <m/>
    <n v="160"/>
    <s v="Enjoy learning and do not worry about getting a job after the Nanodegree. It will come to you in future. "/>
    <s v="Google"/>
    <m/>
    <n v="10"/>
    <s v="Need more advanced Nanodegree. "/>
    <s v="Advanced course for computer vision and deep learning - more mathematics oriented. "/>
    <s v="I hope Udacity prospers. "/>
    <n v="1"/>
  </r>
  <r>
    <n v="615"/>
    <n v="615"/>
    <x v="0"/>
    <x v="0"/>
    <x v="1"/>
    <x v="0"/>
    <s v="General interest in the topic (personal growth and enrichment)"/>
    <m/>
    <d v="1969-07-28T00:00:00"/>
    <x v="579"/>
    <n v="6"/>
    <n v="60"/>
    <x v="4"/>
    <n v="50"/>
    <s v="Singapore"/>
    <n v="0"/>
    <s v="jacket (brand is TBD... probably Patagonia)"/>
    <m/>
    <s v="â€Math - all the cool kids are doing itâ€"/>
    <m/>
    <x v="0"/>
    <s v="Educator / Instructor"/>
    <m/>
    <x v="4"/>
    <m/>
    <s v="Education"/>
    <m/>
    <n v="9"/>
    <s v="Vanung University"/>
    <s v="PhD"/>
    <x v="0"/>
    <m/>
    <x v="0"/>
    <s v="Machine Learning Engineer"/>
    <x v="0"/>
    <m/>
    <m/>
    <m/>
    <m/>
    <m/>
    <s v="Mentor Help (classroom or 1:1 mentors)"/>
    <m/>
    <x v="1"/>
    <n v="15"/>
    <m/>
    <n v="15"/>
    <n v="20"/>
    <s v="Please keep steady progress every day!"/>
    <s v="Friend / word of mouth"/>
    <m/>
    <n v="10"/>
    <s v="I have no idea. I feel very good now."/>
    <s v="I would like to find new subjects from Udacity. "/>
    <s v="Not yet!"/>
    <n v="0"/>
  </r>
  <r>
    <n v="616"/>
    <n v="616"/>
    <x v="0"/>
    <x v="1"/>
    <x v="1"/>
    <x v="0"/>
    <s v="General interest in the topic (personal growth and enrichment)"/>
    <m/>
    <d v="1996-01-17T00:00:00"/>
    <x v="580"/>
    <n v="7"/>
    <n v="60"/>
    <x v="11"/>
    <n v="20"/>
    <s v="US"/>
    <n v="1"/>
    <m/>
    <m/>
    <m/>
    <m/>
    <x v="1"/>
    <m/>
    <m/>
    <x v="3"/>
    <m/>
    <m/>
    <m/>
    <m/>
    <m/>
    <s v="Bachelors"/>
    <x v="0"/>
    <m/>
    <x v="1"/>
    <m/>
    <x v="0"/>
    <s v="Deep Learning Foundations"/>
    <m/>
    <m/>
    <m/>
    <m/>
    <s v="Slack Channel"/>
    <m/>
    <x v="1"/>
    <n v="10"/>
    <m/>
    <n v="10"/>
    <n v="5"/>
    <s v="Read the introducton of the project carefully and search for more information about the project before doing the project"/>
    <s v="Google"/>
    <m/>
    <n v="8"/>
    <s v="Give more ways to communicate for students"/>
    <s v="no idea recently"/>
    <s v="maybe the price of the classes is so high for the students still undergraduate"/>
    <n v="1"/>
  </r>
  <r>
    <n v="617"/>
    <n v="617"/>
    <x v="0"/>
    <x v="1"/>
    <x v="0"/>
    <x v="0"/>
    <m/>
    <m/>
    <d v="1983-04-06T00:00:00"/>
    <x v="581"/>
    <n v="7"/>
    <n v="120"/>
    <x v="7"/>
    <n v="5"/>
    <s v="Mexico"/>
    <n v="1"/>
    <m/>
    <m/>
    <m/>
    <m/>
    <x v="0"/>
    <s v="Data Analyst"/>
    <m/>
    <x v="1"/>
    <m/>
    <s v="Technology &amp; Internet"/>
    <m/>
    <n v="11"/>
    <s v="Oracle India"/>
    <s v="Bachelors"/>
    <x v="0"/>
    <m/>
    <x v="1"/>
    <m/>
    <x v="0"/>
    <s v="Deep Learning Foundations"/>
    <m/>
    <m/>
    <m/>
    <m/>
    <s v="Slack Channel"/>
    <m/>
    <x v="1"/>
    <n v="15"/>
    <m/>
    <n v="10"/>
    <n v="10"/>
    <s v="GO ahead , Immerse it is a very interesting world"/>
    <s v="Google"/>
    <m/>
    <n v="10"/>
    <s v="More Projects, Competitions"/>
    <s v="Data Sciene, Spark"/>
    <s v="Than You"/>
    <n v="1"/>
  </r>
  <r>
    <n v="618"/>
    <n v="618"/>
    <x v="1"/>
    <x v="0"/>
    <x v="0"/>
    <x v="1"/>
    <m/>
    <m/>
    <d v="1995-03-08T00:00:00"/>
    <x v="582"/>
    <n v="7"/>
    <n v="90"/>
    <x v="16"/>
    <n v="0"/>
    <s v="UK"/>
    <n v="1"/>
    <m/>
    <m/>
    <m/>
    <m/>
    <x v="0"/>
    <s v="Software Engineer"/>
    <m/>
    <x v="3"/>
    <s v="Full time associate"/>
    <s v="Utilities, Energy and Extraction"/>
    <m/>
    <n v="1"/>
    <s v="Urjanet"/>
    <s v="Bachelors"/>
    <x v="0"/>
    <m/>
    <x v="1"/>
    <m/>
    <x v="0"/>
    <m/>
    <m/>
    <m/>
    <m/>
    <m/>
    <s v="Stack Overflow"/>
    <m/>
    <x v="1"/>
    <n v="30"/>
    <m/>
    <s v="I didn't."/>
    <n v="24"/>
    <s v="Consistency &gt; a-priori-knowledge"/>
    <s v="Google"/>
    <m/>
    <n v="10"/>
    <s v="Not experiment with a new degree withoutproper vetting. The de ep learning degree was a disaster."/>
    <m/>
    <s v="Nope. You guys are ducking awesome"/>
    <n v="1"/>
  </r>
  <r>
    <n v="619"/>
    <n v="619"/>
    <x v="0"/>
    <x v="0"/>
    <x v="0"/>
    <x v="0"/>
    <s v="General interest in the topic (personal growth and enrichment)"/>
    <m/>
    <d v="1993-06-30T00:00:00"/>
    <x v="583"/>
    <n v="7"/>
    <n v="30"/>
    <x v="6"/>
    <n v="5"/>
    <s v="Singapore"/>
    <n v="1"/>
    <m/>
    <m/>
    <m/>
    <m/>
    <x v="0"/>
    <s v="Software Engineer"/>
    <m/>
    <x v="1"/>
    <m/>
    <s v="Technology &amp; Internet"/>
    <m/>
    <n v="2"/>
    <s v="IBM"/>
    <s v="Bachelors"/>
    <x v="0"/>
    <m/>
    <x v="0"/>
    <m/>
    <x v="0"/>
    <s v="Deep Learning Foundations"/>
    <m/>
    <m/>
    <m/>
    <m/>
    <s v="Stack Overflow"/>
    <m/>
    <x v="1"/>
    <s v="Varied"/>
    <n v="3"/>
    <m/>
    <n v="4"/>
    <s v="Consistency in work/progress"/>
    <s v="Friend / word of mouth"/>
    <m/>
    <n v="9"/>
    <s v="Add hard links to certificates so we don't just upload a pdf to linkedin"/>
    <s v="More software engineering best practices/techniques"/>
    <m/>
    <n v="0"/>
  </r>
  <r>
    <n v="620"/>
    <n v="620"/>
    <x v="0"/>
    <x v="0"/>
    <x v="0"/>
    <x v="0"/>
    <s v="General interest in the topic (personal growth and enrichment)"/>
    <m/>
    <d v="1987-06-24T00:00:00"/>
    <x v="584"/>
    <n v="6"/>
    <n v="60"/>
    <x v="5"/>
    <n v="2"/>
    <s v="Canada"/>
    <n v="1"/>
    <m/>
    <m/>
    <m/>
    <m/>
    <x v="1"/>
    <m/>
    <m/>
    <x v="3"/>
    <m/>
    <m/>
    <m/>
    <m/>
    <m/>
    <s v="Masters"/>
    <x v="0"/>
    <m/>
    <x v="1"/>
    <m/>
    <x v="0"/>
    <m/>
    <m/>
    <m/>
    <m/>
    <m/>
    <s v="Stack Overflow"/>
    <m/>
    <x v="4"/>
    <m/>
    <n v="2"/>
    <m/>
    <n v="8"/>
    <s v="Keep submitting and getting feedbacks!"/>
    <s v="Friend / word of mouth"/>
    <m/>
    <n v="8"/>
    <s v="I am not sure."/>
    <s v="Mathematical Things"/>
    <s v="thanks for these opportunities"/>
    <n v="1"/>
  </r>
  <r>
    <n v="621"/>
    <n v="621"/>
    <x v="0"/>
    <x v="0"/>
    <x v="0"/>
    <x v="0"/>
    <s v="General interest in the topic (personal growth and enrichment)"/>
    <m/>
    <m/>
    <x v="42"/>
    <n v="7"/>
    <n v="60"/>
    <x v="1"/>
    <n v="5"/>
    <s v="Argentina"/>
    <n v="0"/>
    <s v="t-shirt"/>
    <m/>
    <s v="â€œA quality life demands quality questionsâ€"/>
    <m/>
    <x v="0"/>
    <s v="Customer Service"/>
    <m/>
    <x v="6"/>
    <m/>
    <s v="Technology &amp; Internet"/>
    <m/>
    <n v="10"/>
    <s v="Trustvox"/>
    <s v="Bachelors"/>
    <x v="0"/>
    <m/>
    <x v="0"/>
    <s v="Machine Learning Engineer"/>
    <x v="1"/>
    <m/>
    <m/>
    <m/>
    <m/>
    <m/>
    <s v="Forums"/>
    <m/>
    <x v="2"/>
    <m/>
    <n v="4"/>
    <m/>
    <n v="15"/>
    <s v="Get a quiet place to study "/>
    <s v="Google"/>
    <m/>
    <n v="8"/>
    <s v="Have some presencial meeting in Brazil as well "/>
    <s v="Product management "/>
    <m/>
    <n v="1"/>
  </r>
  <r>
    <n v="622"/>
    <n v="622"/>
    <x v="1"/>
    <x v="1"/>
    <x v="0"/>
    <x v="1"/>
    <m/>
    <m/>
    <d v="1985-03-02T00:00:00"/>
    <x v="585"/>
    <n v="5"/>
    <n v="120"/>
    <x v="14"/>
    <n v="24"/>
    <s v="Russia"/>
    <n v="1"/>
    <m/>
    <m/>
    <m/>
    <m/>
    <x v="0"/>
    <s v="Business Intelligence / Business Analyst"/>
    <m/>
    <x v="1"/>
    <m/>
    <m/>
    <s v="Financial Industry"/>
    <n v="10"/>
    <s v="Deloitte"/>
    <s v="Bachelors"/>
    <x v="0"/>
    <m/>
    <x v="0"/>
    <m/>
    <x v="0"/>
    <s v="Deep Learning Foundations"/>
    <m/>
    <m/>
    <m/>
    <m/>
    <s v="Slack Channel"/>
    <m/>
    <x v="5"/>
    <m/>
    <n v="6"/>
    <m/>
    <n v="5"/>
    <s v="â€¢Don't hesitate to ask._x000a_â€¢Please look carefully at the lesson repeatedly. "/>
    <s v="Google"/>
    <m/>
    <n v="8"/>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n v="623"/>
    <n v="623"/>
    <x v="1"/>
    <x v="0"/>
    <x v="1"/>
    <x v="1"/>
    <s v="General interest in the topic (personal growth and enrichment)"/>
    <m/>
    <d v="1990-07-19T00:00:00"/>
    <x v="586"/>
    <n v="6"/>
    <n v="80"/>
    <x v="5"/>
    <n v="20"/>
    <s v="Spain"/>
    <n v="1"/>
    <m/>
    <m/>
    <m/>
    <m/>
    <x v="1"/>
    <m/>
    <m/>
    <x v="3"/>
    <m/>
    <m/>
    <m/>
    <m/>
    <m/>
    <s v="Masters"/>
    <x v="0"/>
    <m/>
    <x v="0"/>
    <m/>
    <x v="0"/>
    <s v="Deep Learning Foundations"/>
    <m/>
    <m/>
    <m/>
    <m/>
    <s v="Slack Channel"/>
    <m/>
    <x v="5"/>
    <m/>
    <n v="6"/>
    <m/>
    <n v="25"/>
    <s v="Reading the intro for a project carefully before having lectures related."/>
    <s v="Google"/>
    <m/>
    <n v="10"/>
    <s v="Real reviewer gave great feedback which really helped me to improve my skills."/>
    <s v="Animation and CGI Motion"/>
    <s v="I'd like to have some slides or transcripts about lectures."/>
    <n v="0"/>
  </r>
  <r>
    <n v="624"/>
    <n v="624"/>
    <x v="0"/>
    <x v="1"/>
    <x v="0"/>
    <x v="0"/>
    <m/>
    <m/>
    <d v="1994-03-29T00:00:00"/>
    <x v="587"/>
    <n v="7"/>
    <n v="0"/>
    <x v="6"/>
    <n v="10"/>
    <s v="Spain"/>
    <n v="1"/>
    <m/>
    <m/>
    <m/>
    <m/>
    <x v="0"/>
    <s v="Student"/>
    <m/>
    <x v="4"/>
    <m/>
    <s v="Technology &amp; Internet"/>
    <m/>
    <n v="3"/>
    <s v="University of Electronic Science and Technology of China"/>
    <s v="Masters"/>
    <x v="0"/>
    <m/>
    <x v="0"/>
    <s v="Machine Learning Engineer"/>
    <x v="0"/>
    <s v="Deep Learning Foundations"/>
    <m/>
    <m/>
    <m/>
    <m/>
    <s v="Forums"/>
    <m/>
    <x v="5"/>
    <m/>
    <n v="3"/>
    <m/>
    <n v="4"/>
    <s v="Start learning the material as early as possible."/>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n v="625"/>
    <x v="1"/>
    <x v="0"/>
    <x v="0"/>
    <x v="0"/>
    <m/>
    <m/>
    <d v="1982-12-25T00:00:00"/>
    <x v="588"/>
    <n v="7"/>
    <n v="50"/>
    <x v="5"/>
    <n v="30"/>
    <s v="Russia"/>
    <n v="0"/>
    <s v="hat"/>
    <m/>
    <s v="â€œData is the new bacon&quot;"/>
    <m/>
    <x v="0"/>
    <s v="Product Management/Project Management"/>
    <m/>
    <x v="0"/>
    <m/>
    <m/>
    <s v="Finance"/>
    <n v="9"/>
    <s v="Hong Kong"/>
    <s v="Masters"/>
    <x v="0"/>
    <m/>
    <x v="1"/>
    <m/>
    <x v="0"/>
    <m/>
    <m/>
    <m/>
    <m/>
    <m/>
    <s v="Forums"/>
    <m/>
    <x v="5"/>
    <m/>
    <n v="4"/>
    <m/>
    <n v="48"/>
    <s v="Watch videos first, pay later"/>
    <s v="Google"/>
    <m/>
    <n v="9"/>
    <s v="Increase difficulty to make the certificate worthy. Platform is great."/>
    <m/>
    <m/>
    <n v="0"/>
  </r>
  <r>
    <n v="626"/>
    <n v="626"/>
    <x v="1"/>
    <x v="1"/>
    <x v="0"/>
    <x v="0"/>
    <m/>
    <m/>
    <d v="1991-05-22T00:00:00"/>
    <x v="589"/>
    <n v="7"/>
    <n v="60"/>
    <x v="1"/>
    <n v="4"/>
    <s v="Canada"/>
    <n v="1"/>
    <m/>
    <m/>
    <m/>
    <m/>
    <x v="0"/>
    <s v="Data Analyst"/>
    <m/>
    <x v="1"/>
    <m/>
    <s v="Healthcare and Pharmaceuticals"/>
    <m/>
    <n v="2"/>
    <s v="Babycenter"/>
    <s v="Bachelors"/>
    <x v="0"/>
    <m/>
    <x v="1"/>
    <m/>
    <x v="0"/>
    <m/>
    <m/>
    <m/>
    <m/>
    <m/>
    <s v="Stack Overflow"/>
    <m/>
    <x v="2"/>
    <m/>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n v="627"/>
    <x v="1"/>
    <x v="0"/>
    <x v="1"/>
    <x v="0"/>
    <s v="General interest in the topic (personal growth and enrichment)"/>
    <m/>
    <d v="1974-03-27T00:00:00"/>
    <x v="590"/>
    <n v="6"/>
    <n v="30"/>
    <x v="2"/>
    <n v="10"/>
    <s v="Russia"/>
    <n v="1"/>
    <m/>
    <m/>
    <m/>
    <m/>
    <x v="0"/>
    <s v="Educator / Instructor"/>
    <m/>
    <x v="3"/>
    <s v="Associate Professor"/>
    <s v="Education"/>
    <m/>
    <n v="20"/>
    <s v="SRCASW, University of Delhi"/>
    <s v="PhD"/>
    <x v="0"/>
    <m/>
    <x v="0"/>
    <m/>
    <x v="1"/>
    <m/>
    <m/>
    <m/>
    <m/>
    <m/>
    <s v="Slack Channel"/>
    <m/>
    <x v="3"/>
    <m/>
    <m/>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n v="628"/>
    <x v="0"/>
    <x v="0"/>
    <x v="0"/>
    <x v="0"/>
    <s v="General interest in the topic (personal growth and enrichment)"/>
    <m/>
    <d v="1974-04-14T00:00:00"/>
    <x v="591"/>
    <n v="6"/>
    <n v="50"/>
    <x v="5"/>
    <n v="20"/>
    <s v="Japan"/>
    <n v="1"/>
    <m/>
    <m/>
    <m/>
    <m/>
    <x v="0"/>
    <s v="Customer Service"/>
    <m/>
    <x v="2"/>
    <m/>
    <s v="Technology &amp; Internet"/>
    <m/>
    <n v="22"/>
    <s v="Google"/>
    <s v="Masters"/>
    <x v="0"/>
    <m/>
    <x v="0"/>
    <s v="Machine Learning Engineer"/>
    <x v="1"/>
    <m/>
    <m/>
    <m/>
    <m/>
    <m/>
    <s v="Forums"/>
    <m/>
    <x v="2"/>
    <m/>
    <n v="5"/>
    <m/>
    <n v="35"/>
    <s v="1) watch the content _before_ subscribing to Nanodegree program :)_x000a_2) Start the projects early. They usually take more time than some may anticipate"/>
    <m/>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n v="629"/>
    <x v="0"/>
    <x v="1"/>
    <x v="0"/>
    <x v="1"/>
    <m/>
    <m/>
    <d v="1990-04-18T00:00:00"/>
    <x v="592"/>
    <n v="7"/>
    <n v="20"/>
    <x v="5"/>
    <n v="10"/>
    <s v="France"/>
    <n v="1"/>
    <m/>
    <m/>
    <m/>
    <m/>
    <x v="0"/>
    <s v="Software Engineer"/>
    <m/>
    <x v="1"/>
    <m/>
    <s v="Manufacturing"/>
    <m/>
    <n v="4"/>
    <s v="Shin-Yokohama"/>
    <s v="Bachelors"/>
    <x v="0"/>
    <m/>
    <x v="0"/>
    <m/>
    <x v="0"/>
    <s v="Deep Learning Foundations"/>
    <m/>
    <m/>
    <m/>
    <m/>
    <s v="Slack Channel"/>
    <m/>
    <x v="4"/>
    <m/>
    <n v="5"/>
    <m/>
    <n v="20"/>
    <s v="Search and ask anything on Slack channels."/>
    <s v="Google"/>
    <m/>
    <n v="7"/>
    <s v="Curriculums of cutting edge technologies."/>
    <s v="3D data processing technology"/>
    <m/>
    <n v="1"/>
  </r>
  <r>
    <n v="630"/>
    <n v="630"/>
    <x v="0"/>
    <x v="0"/>
    <x v="0"/>
    <x v="0"/>
    <s v="General interest in the topic (personal growth and enrichment)"/>
    <m/>
    <d v="1995-09-28T00:00:00"/>
    <x v="593"/>
    <n v="7"/>
    <n v="45"/>
    <x v="5"/>
    <n v="4"/>
    <s v="Canada"/>
    <n v="0"/>
    <s v="t-shirt"/>
    <m/>
    <s v="â€Math - all the cool kids are doing itâ€"/>
    <m/>
    <x v="1"/>
    <m/>
    <m/>
    <x v="3"/>
    <m/>
    <m/>
    <m/>
    <m/>
    <m/>
    <s v="Bachelors"/>
    <x v="0"/>
    <m/>
    <x v="0"/>
    <m/>
    <x v="1"/>
    <m/>
    <m/>
    <m/>
    <m/>
    <m/>
    <s v="Mentor Help (classroom or 1:1 mentors)"/>
    <m/>
    <x v="2"/>
    <m/>
    <m/>
    <n v="8"/>
    <n v="10"/>
    <s v="If you enjoy what you're doing, it will not be that much work. Get the basics right and you will save a lot of time later during the project development."/>
    <s v="Google"/>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1"/>
    <n v="631"/>
    <x v="0"/>
    <x v="1"/>
    <x v="0"/>
    <x v="0"/>
    <s v="General interest in the topic (personal growth and enrichment)"/>
    <m/>
    <d v="1988-03-08T00:00:00"/>
    <x v="594"/>
    <n v="8"/>
    <n v="5"/>
    <x v="4"/>
    <n v="5"/>
    <s v="US"/>
    <n v="0"/>
    <s v="shoes (brand is TBDâ€¦ probably Adidas or Puma)"/>
    <m/>
    <s v="â€œMachine learning for lifeâ€"/>
    <m/>
    <x v="1"/>
    <m/>
    <m/>
    <x v="3"/>
    <m/>
    <m/>
    <m/>
    <m/>
    <m/>
    <s v="Masters"/>
    <x v="0"/>
    <m/>
    <x v="0"/>
    <m/>
    <x v="0"/>
    <s v="Deep Learning Foundations"/>
    <m/>
    <m/>
    <m/>
    <m/>
    <s v="Slack Channel"/>
    <m/>
    <x v="5"/>
    <m/>
    <m/>
    <n v="10"/>
    <n v="5"/>
    <s v="Try to write projects from scratch rather than fill in the blanks. It helps to analyze the problem from a bigger perspective"/>
    <s v="Google"/>
    <m/>
    <n v="10"/>
    <s v="Add a capstone project to the Deep learning course"/>
    <s v="Signal and Image processing courses, Medical imaging"/>
    <s v="Nothing i can think of"/>
    <n v="1"/>
  </r>
  <r>
    <n v="632"/>
    <n v="632"/>
    <x v="0"/>
    <x v="0"/>
    <x v="0"/>
    <x v="0"/>
    <s v="General interest in the topic (personal growth and enrichment)"/>
    <m/>
    <d v="1985-09-03T00:00:00"/>
    <x v="595"/>
    <n v="7"/>
    <n v="90"/>
    <x v="4"/>
    <n v="30"/>
    <s v="US"/>
    <n v="1"/>
    <m/>
    <m/>
    <m/>
    <m/>
    <x v="0"/>
    <s v="Freelancing"/>
    <m/>
    <x v="4"/>
    <m/>
    <s v="Food &amp; Beverages"/>
    <m/>
    <n v="2"/>
    <m/>
    <s v="PhD"/>
    <x v="0"/>
    <m/>
    <x v="1"/>
    <m/>
    <x v="0"/>
    <m/>
    <m/>
    <m/>
    <m/>
    <m/>
    <s v="Forums"/>
    <m/>
    <x v="2"/>
    <m/>
    <m/>
    <n v="10"/>
    <n v="15"/>
    <s v="Don't be discouraged when you get stuck for a while. Check the forum, google, and stackoverflow. Even if you can't find the exact solution you're looking for, you can definitely find some inspirations that might just guide you to discover your own solution. "/>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3"/>
    <n v="633"/>
    <x v="1"/>
    <x v="1"/>
    <x v="0"/>
    <x v="0"/>
    <s v="General interest in the topic (personal growth and enrichment)"/>
    <m/>
    <d v="1991-06-10T00:00:00"/>
    <x v="309"/>
    <n v="7"/>
    <n v="60"/>
    <x v="16"/>
    <n v="9"/>
    <s v="Singapore"/>
    <n v="1"/>
    <m/>
    <m/>
    <m/>
    <m/>
    <x v="0"/>
    <s v="Machine Learning Engineer"/>
    <m/>
    <x v="1"/>
    <m/>
    <s v="Technology &amp; Internet"/>
    <m/>
    <n v="3"/>
    <s v="BeiJing, China"/>
    <s v="Bachelors"/>
    <x v="0"/>
    <m/>
    <x v="0"/>
    <m/>
    <x v="0"/>
    <s v="Deep Learning Foundations"/>
    <m/>
    <m/>
    <m/>
    <m/>
    <s v="Slack Channel"/>
    <m/>
    <x v="6"/>
    <m/>
    <m/>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4"/>
    <n v="634"/>
    <x v="1"/>
    <x v="1"/>
    <x v="1"/>
    <x v="0"/>
    <s v="General interest in the topic (personal growth and enrichment)"/>
    <m/>
    <d v="1987-03-30T00:00:00"/>
    <x v="596"/>
    <n v="7"/>
    <n v="10"/>
    <x v="11"/>
    <n v="6"/>
    <s v="UK"/>
    <n v="0"/>
    <s v="shoes (brand is TBDâ€¦ probably Adidas or Puma)"/>
    <m/>
    <m/>
    <s v="&quot;Love to learn every instant&quot;"/>
    <x v="1"/>
    <m/>
    <m/>
    <x v="3"/>
    <m/>
    <m/>
    <m/>
    <m/>
    <m/>
    <s v="Masters"/>
    <x v="0"/>
    <m/>
    <x v="0"/>
    <s v="Machine Learning Engineer"/>
    <x v="0"/>
    <m/>
    <m/>
    <m/>
    <m/>
    <m/>
    <s v="Mentor Help (classroom or 1:1 mentors)"/>
    <m/>
    <x v="5"/>
    <m/>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5"/>
    <n v="635"/>
    <x v="0"/>
    <x v="1"/>
    <x v="0"/>
    <x v="0"/>
    <s v="General interest in the topic (personal growth and enrichment)"/>
    <m/>
    <d v="1987-10-03T00:00:00"/>
    <x v="597"/>
    <n v="8"/>
    <n v="40"/>
    <x v="5"/>
    <n v="6"/>
    <s v="UK"/>
    <n v="1"/>
    <m/>
    <m/>
    <m/>
    <m/>
    <x v="0"/>
    <s v="Business/Strategy"/>
    <m/>
    <x v="1"/>
    <m/>
    <m/>
    <s v="banking"/>
    <n v="5"/>
    <s v="ItaÃº Unibanco"/>
    <s v="Bachelors"/>
    <x v="0"/>
    <m/>
    <x v="0"/>
    <m/>
    <x v="0"/>
    <s v="Deep Learning Foundations"/>
    <m/>
    <m/>
    <m/>
    <m/>
    <m/>
    <s v="google"/>
    <x v="5"/>
    <m/>
    <n v="6"/>
    <m/>
    <n v="60"/>
    <s v="Enjoy! Nanodegree are very practical, so enjoy trying to do anything You see in the lectures, that's a good way to learn and have doubts and create strategies to learn."/>
    <s v="LinkedIn"/>
    <m/>
    <n v="10"/>
    <s v="I'm happy with the Udacity strategie learn"/>
    <s v="Julia, Pytorch, C++, scala, parallel computing"/>
    <s v="Great work!"/>
    <n v="1"/>
  </r>
  <r>
    <n v="636"/>
    <n v="636"/>
    <x v="0"/>
    <x v="0"/>
    <x v="0"/>
    <x v="0"/>
    <s v="General interest in the topic (personal growth and enrichment)"/>
    <m/>
    <d v="2017-09-14T00:00:00"/>
    <x v="598"/>
    <n v="9141984"/>
    <n v="45"/>
    <x v="1"/>
    <n v="3"/>
    <s v="Singapore"/>
    <n v="0"/>
    <s v="backpack"/>
    <m/>
    <s v="â€œMachine learning for lifeâ€"/>
    <m/>
    <x v="0"/>
    <s v="Software Engineer"/>
    <m/>
    <x v="1"/>
    <m/>
    <s v="Technology &amp; Internet"/>
    <m/>
    <n v="8"/>
    <s v="Google"/>
    <s v="Masters"/>
    <x v="0"/>
    <m/>
    <x v="0"/>
    <s v="Machine Learning Engineer"/>
    <x v="0"/>
    <m/>
    <m/>
    <m/>
    <m/>
    <m/>
    <s v="Forums"/>
    <m/>
    <x v="6"/>
    <m/>
    <n v="3"/>
    <m/>
    <n v="6"/>
    <s v="Study a lot"/>
    <s v="Google"/>
    <m/>
    <n v="6"/>
    <s v="Better mentorship "/>
    <s v="Deep learning"/>
    <s v="Need a better instructor for onsite classes "/>
    <n v="0"/>
  </r>
  <r>
    <n v="637"/>
    <n v="637"/>
    <x v="0"/>
    <x v="0"/>
    <x v="0"/>
    <x v="0"/>
    <s v="General interest in the topic (personal growth and enrichment)"/>
    <m/>
    <d v="1963-07-29T00:00:00"/>
    <x v="599"/>
    <n v="6"/>
    <n v="30"/>
    <x v="1"/>
    <n v="20"/>
    <s v="US"/>
    <n v="1"/>
    <m/>
    <m/>
    <m/>
    <m/>
    <x v="0"/>
    <s v="Accounting/Finance"/>
    <m/>
    <x v="8"/>
    <m/>
    <m/>
    <s v="Investment Banking"/>
    <n v="20"/>
    <s v="Scotia Capital/Scotiabank"/>
    <s v="Masters"/>
    <x v="0"/>
    <m/>
    <x v="0"/>
    <m/>
    <x v="0"/>
    <s v="Deep Learning Foundations"/>
    <m/>
    <m/>
    <m/>
    <m/>
    <s v="Slack Channel"/>
    <m/>
    <x v="6"/>
    <m/>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n v="10"/>
    <s v="Provide additional supplementary resources or pointers to them to facilitate parallel/complementary learning."/>
    <s v="Reinforcement Learning, C+ programming"/>
    <m/>
    <n v="1"/>
  </r>
  <r>
    <n v="638"/>
    <n v="638"/>
    <x v="0"/>
    <x v="0"/>
    <x v="0"/>
    <x v="0"/>
    <s v="General interest in the topic (personal growth and enrichment)"/>
    <m/>
    <d v="1976-04-28T00:00:00"/>
    <x v="600"/>
    <n v="6"/>
    <n v="45"/>
    <x v="6"/>
    <n v="50"/>
    <s v="UK"/>
    <n v="1"/>
    <m/>
    <m/>
    <m/>
    <m/>
    <x v="0"/>
    <s v="Business/Strategy"/>
    <m/>
    <x v="0"/>
    <m/>
    <s v="Technology &amp; Internet"/>
    <m/>
    <n v="19"/>
    <s v="Wipro"/>
    <s v="Masters"/>
    <x v="0"/>
    <m/>
    <x v="0"/>
    <m/>
    <x v="0"/>
    <s v="Deep Learning Foundations"/>
    <m/>
    <m/>
    <m/>
    <m/>
    <s v="Slack Channel"/>
    <m/>
    <x v="5"/>
    <m/>
    <m/>
    <n v="8"/>
    <n v="15"/>
    <s v="This is a great platform to reskill yourself with industry proven courses. The results that you draw from the course would be a function of how much time you spend."/>
    <s v="Friend / word of mouth"/>
    <m/>
    <n v="10"/>
    <s v="Deep Learning course was a first time course and I felt the course moved really very fast."/>
    <s v="Graph database development would be great."/>
    <s v="You have a great team."/>
    <n v="1"/>
  </r>
  <r>
    <n v="639"/>
    <n v="639"/>
    <x v="1"/>
    <x v="1"/>
    <x v="0"/>
    <x v="0"/>
    <m/>
    <m/>
    <d v="1987-11-30T00:00:00"/>
    <x v="601"/>
    <n v="7"/>
    <n v="360"/>
    <x v="17"/>
    <n v="5"/>
    <s v="US"/>
    <n v="1"/>
    <m/>
    <m/>
    <m/>
    <m/>
    <x v="0"/>
    <s v="Software Engineer"/>
    <m/>
    <x v="6"/>
    <m/>
    <s v="Business Support &amp; Logistics"/>
    <m/>
    <n v="1"/>
    <s v="GuangdongQunyu"/>
    <s v="Masters"/>
    <x v="0"/>
    <m/>
    <x v="0"/>
    <m/>
    <x v="0"/>
    <s v="Deep Learning Foundations"/>
    <m/>
    <m/>
    <m/>
    <m/>
    <s v="Stack Overflow"/>
    <m/>
    <x v="5"/>
    <m/>
    <n v="6"/>
    <m/>
    <n v="6"/>
    <s v="provide chinese support_x000a_"/>
    <s v="Google"/>
    <m/>
    <n v="10"/>
    <s v="the nice code"/>
    <s v="nothing"/>
    <s v="no"/>
    <n v="1"/>
  </r>
  <r>
    <n v="640"/>
    <n v="640"/>
    <x v="0"/>
    <x v="0"/>
    <x v="0"/>
    <x v="1"/>
    <m/>
    <m/>
    <d v="1993-04-27T00:00:00"/>
    <x v="602"/>
    <n v="8"/>
    <n v="0"/>
    <x v="8"/>
    <n v="10"/>
    <s v="China"/>
    <n v="1"/>
    <m/>
    <m/>
    <m/>
    <m/>
    <x v="1"/>
    <m/>
    <m/>
    <x v="3"/>
    <m/>
    <m/>
    <m/>
    <m/>
    <m/>
    <s v="Bachelors"/>
    <x v="0"/>
    <m/>
    <x v="1"/>
    <m/>
    <x v="0"/>
    <m/>
    <m/>
    <m/>
    <m/>
    <m/>
    <s v="Forums"/>
    <m/>
    <x v="5"/>
    <m/>
    <n v="6"/>
    <m/>
    <n v="50"/>
    <s v="do your best in project. "/>
    <s v="Google"/>
    <m/>
    <n v="8"/>
    <s v="give more various project. "/>
    <s v="deep learning"/>
    <s v="i want more free course. "/>
    <n v="1"/>
  </r>
  <r>
    <n v="641"/>
    <n v="641"/>
    <x v="0"/>
    <x v="0"/>
    <x v="1"/>
    <x v="0"/>
    <s v="General interest in the topic (personal growth and enrichment)"/>
    <m/>
    <d v="1992-07-14T00:00:00"/>
    <x v="603"/>
    <n v="5"/>
    <n v="20"/>
    <x v="7"/>
    <n v="0"/>
    <s v="Canada"/>
    <n v="1"/>
    <m/>
    <m/>
    <m/>
    <m/>
    <x v="0"/>
    <s v="Research"/>
    <m/>
    <x v="4"/>
    <m/>
    <m/>
    <s v="Surveillance"/>
    <n v="1"/>
    <s v="UncannyVision"/>
    <s v="Masters"/>
    <x v="0"/>
    <m/>
    <x v="0"/>
    <s v="Machine Learning Engineer"/>
    <x v="0"/>
    <m/>
    <m/>
    <m/>
    <m/>
    <m/>
    <s v="Forums"/>
    <m/>
    <x v="2"/>
    <m/>
    <n v="5"/>
    <m/>
    <n v="20"/>
    <s v="Each of the programming is a challenge for an student. Not only it enhances the theory but practical knowledge of the field. When collection of such assignments are completed, the student becomes a Master in that field.  "/>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2"/>
    <n v="642"/>
    <x v="1"/>
    <x v="0"/>
    <x v="0"/>
    <x v="0"/>
    <s v="General interest in the topic (personal growth and enrichment)"/>
    <m/>
    <d v="1992-05-13T00:00:00"/>
    <x v="604"/>
    <n v="8"/>
    <n v="120"/>
    <x v="6"/>
    <n v="20"/>
    <s v="Singapore"/>
    <n v="1"/>
    <m/>
    <m/>
    <m/>
    <m/>
    <x v="1"/>
    <m/>
    <m/>
    <x v="3"/>
    <m/>
    <m/>
    <m/>
    <m/>
    <m/>
    <s v="Bachelors"/>
    <x v="1"/>
    <m/>
    <x v="0"/>
    <s v="Machine Learning Engineer"/>
    <x v="0"/>
    <m/>
    <m/>
    <m/>
    <m/>
    <m/>
    <m/>
    <s v="Feedback from submissions "/>
    <x v="6"/>
    <m/>
    <n v="6"/>
    <m/>
    <n v="40"/>
    <s v="It is worth it!!!"/>
    <s v="Google"/>
    <m/>
    <n v="10"/>
    <s v="More flexibility for AI Engineer program"/>
    <s v="Not sure!"/>
    <s v="Better than a college degree!"/>
    <n v="1"/>
  </r>
  <r>
    <n v="643"/>
    <n v="643"/>
    <x v="1"/>
    <x v="0"/>
    <x v="0"/>
    <x v="0"/>
    <m/>
    <m/>
    <d v="1982-10-10T00:00:00"/>
    <x v="605"/>
    <n v="8"/>
    <n v="0"/>
    <x v="6"/>
    <n v="5"/>
    <s v="Argentina"/>
    <n v="0"/>
    <s v="backpack"/>
    <m/>
    <s v="â€œMachine learning for lifeâ€"/>
    <m/>
    <x v="1"/>
    <m/>
    <m/>
    <x v="3"/>
    <m/>
    <m/>
    <m/>
    <m/>
    <m/>
    <s v="Masters"/>
    <x v="0"/>
    <m/>
    <x v="1"/>
    <m/>
    <x v="0"/>
    <m/>
    <m/>
    <m/>
    <m/>
    <m/>
    <s v="Forums"/>
    <m/>
    <x v="5"/>
    <m/>
    <n v="3"/>
    <m/>
    <n v="500"/>
    <s v="Decide the schedule and stick to it and keep practising what you learn and document everything..EVERYTHING"/>
    <s v="Google"/>
    <m/>
    <n v="10"/>
    <s v="Iam quite happy"/>
    <s v="R/SQL"/>
    <s v="nope"/>
    <n v="1"/>
  </r>
  <r>
    <n v="644"/>
    <n v="644"/>
    <x v="1"/>
    <x v="0"/>
    <x v="0"/>
    <x v="0"/>
    <m/>
    <m/>
    <d v="1982-09-27T00:00:00"/>
    <x v="606"/>
    <n v="5"/>
    <n v="120"/>
    <x v="8"/>
    <n v="30"/>
    <s v="China"/>
    <n v="0"/>
    <s v="t-shirt"/>
    <m/>
    <s v="â€œMachine learning for lifeâ€"/>
    <m/>
    <x v="0"/>
    <s v="Software Engineer"/>
    <m/>
    <x v="1"/>
    <m/>
    <s v="Entertainment &amp; Leisure"/>
    <m/>
    <n v="11"/>
    <s v="Coremelt Ltd."/>
    <s v="Bachelors"/>
    <x v="0"/>
    <m/>
    <x v="1"/>
    <m/>
    <x v="0"/>
    <m/>
    <m/>
    <m/>
    <m/>
    <m/>
    <s v="Stack Overflow"/>
    <m/>
    <x v="6"/>
    <m/>
    <m/>
    <s v="10+"/>
    <n v="50"/>
    <s v="keep trying to coding and read all materials as much as you can"/>
    <s v="Google"/>
    <m/>
    <n v="10"/>
    <s v="I like project review and feedback and course materials"/>
    <m/>
    <m/>
    <n v="1"/>
  </r>
  <r>
    <n v="645"/>
    <n v="645"/>
    <x v="0"/>
    <x v="1"/>
    <x v="0"/>
    <x v="0"/>
    <m/>
    <m/>
    <d v="1985-03-07T00:00:00"/>
    <x v="607"/>
    <n v="7"/>
    <n v="110"/>
    <x v="16"/>
    <n v="20"/>
    <s v="France"/>
    <n v="1"/>
    <m/>
    <m/>
    <m/>
    <m/>
    <x v="1"/>
    <m/>
    <m/>
    <x v="3"/>
    <m/>
    <m/>
    <m/>
    <m/>
    <m/>
    <s v="Masters"/>
    <x v="0"/>
    <s v="Business Analyst"/>
    <x v="0"/>
    <m/>
    <x v="0"/>
    <m/>
    <m/>
    <m/>
    <m/>
    <m/>
    <s v="Forums"/>
    <m/>
    <x v="1"/>
    <n v="12"/>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m/>
    <s v="Books"/>
    <n v="10"/>
    <s v="Get 1 on 1 instructors available during my time zone"/>
    <s v="Machine learning"/>
    <s v="Thank you "/>
    <n v="1"/>
  </r>
  <r>
    <n v="646"/>
    <n v="646"/>
    <x v="0"/>
    <x v="0"/>
    <x v="0"/>
    <x v="0"/>
    <s v="General interest in the topic (personal growth and enrichment)"/>
    <m/>
    <d v="1968-10-13T00:00:00"/>
    <x v="415"/>
    <n v="7"/>
    <n v="60"/>
    <x v="5"/>
    <n v="10"/>
    <s v="UK"/>
    <n v="0"/>
    <s v="jacket (brand is TBD... probably Patagonia)"/>
    <m/>
    <s v="â€œMachine learning for lifeâ€"/>
    <m/>
    <x v="0"/>
    <s v="Co-founder (or solo founder)"/>
    <m/>
    <x v="6"/>
    <m/>
    <s v="Technology &amp; Internet"/>
    <m/>
    <n v="25"/>
    <s v="www.soais.com"/>
    <s v="Masters"/>
    <x v="0"/>
    <m/>
    <x v="0"/>
    <m/>
    <x v="1"/>
    <m/>
    <m/>
    <m/>
    <m/>
    <s v="Android Developer"/>
    <s v="Forums"/>
    <m/>
    <x v="2"/>
    <m/>
    <n v="4"/>
    <m/>
    <n v="16"/>
    <s v="Stay regular and focussed. "/>
    <m/>
    <s v="Internet"/>
    <n v="8"/>
    <s v="More theoretical background and more organised course material. At times it jumps from one topic to other without joining the concepts together to give a bigger picture"/>
    <m/>
    <m/>
    <n v="1"/>
  </r>
  <r>
    <n v="647"/>
    <n v="647"/>
    <x v="0"/>
    <x v="1"/>
    <x v="0"/>
    <x v="0"/>
    <s v="General interest in the topic (personal growth and enrichment)"/>
    <m/>
    <d v="1983-05-30T00:00:00"/>
    <x v="608"/>
    <n v="7"/>
    <n v="60"/>
    <x v="1"/>
    <n v="2"/>
    <s v="Japan"/>
    <n v="0"/>
    <s v="jacket (brand is TBD... probably Patagonia)"/>
    <m/>
    <s v="â€œMachine learning for lifeâ€"/>
    <m/>
    <x v="0"/>
    <s v="Machine Learning Engineer"/>
    <m/>
    <x v="1"/>
    <m/>
    <s v="Technology &amp; Internet"/>
    <m/>
    <n v="7"/>
    <s v="Workday"/>
    <s v="Masters"/>
    <x v="0"/>
    <m/>
    <x v="0"/>
    <s v="Machine Learning Engineer"/>
    <x v="0"/>
    <m/>
    <m/>
    <m/>
    <m/>
    <m/>
    <s v="Stack Overflow"/>
    <m/>
    <x v="4"/>
    <m/>
    <n v="5"/>
    <m/>
    <n v="5"/>
    <s v="Aggressively look for resources to supplement lectures"/>
    <m/>
    <s v="Tech news"/>
    <n v="6"/>
    <s v="Support staff need to be more involved"/>
    <s v="functional programming"/>
    <s v="You guys provide good feedback on the projects"/>
    <n v="0"/>
  </r>
  <r>
    <n v="648"/>
    <n v="648"/>
    <x v="1"/>
    <x v="0"/>
    <x v="0"/>
    <x v="0"/>
    <m/>
    <m/>
    <d v="1983-12-30T00:00:00"/>
    <x v="609"/>
    <n v="4"/>
    <n v="40"/>
    <x v="16"/>
    <n v="2"/>
    <s v="China"/>
    <n v="0"/>
    <s v="t-shirt"/>
    <m/>
    <s v="â€œData is the new bacon&quot;"/>
    <m/>
    <x v="1"/>
    <m/>
    <m/>
    <x v="3"/>
    <m/>
    <m/>
    <m/>
    <m/>
    <m/>
    <s v="Masters"/>
    <x v="0"/>
    <m/>
    <x v="0"/>
    <m/>
    <x v="0"/>
    <s v="Deep Learning Foundations"/>
    <m/>
    <m/>
    <m/>
    <m/>
    <s v="Slack Channel"/>
    <m/>
    <x v="1"/>
    <n v="10"/>
    <n v="5"/>
    <m/>
    <n v="12"/>
    <s v="Just don't give up."/>
    <s v="Google"/>
    <m/>
    <n v="7"/>
    <s v="Extend Nanodegree plus programs to other countries"/>
    <s v="courses on node and .net framework"/>
    <s v="Would really be nice to have one on one counselling with an udacity lecturer and the career services team - even if it is a paid appointment."/>
    <n v="1"/>
  </r>
  <r>
    <n v="649"/>
    <n v="649"/>
    <x v="1"/>
    <x v="1"/>
    <x v="1"/>
    <x v="1"/>
    <s v="General interest in the topic (personal growth and enrichment)"/>
    <s v="Interested in this field "/>
    <d v="1996-05-14T00:00:00"/>
    <x v="610"/>
    <n v="6"/>
    <n v="120"/>
    <x v="1"/>
    <n v="24"/>
    <s v="Singapore"/>
    <n v="1"/>
    <m/>
    <m/>
    <m/>
    <m/>
    <x v="1"/>
    <m/>
    <m/>
    <x v="3"/>
    <m/>
    <m/>
    <m/>
    <m/>
    <m/>
    <s v="Nanodegree Program"/>
    <x v="0"/>
    <m/>
    <x v="1"/>
    <m/>
    <x v="0"/>
    <m/>
    <m/>
    <m/>
    <m/>
    <m/>
    <s v="Forums"/>
    <m/>
    <x v="4"/>
    <m/>
    <n v="3"/>
    <m/>
    <n v="320"/>
    <s v="Be curious and be informed. Keep learning. Make notes. Its important to understand the concept in and out. Understand nitty-gritties. Dont be afraid to ask mentors for help. Its not about finishing the course fast. Its how much you learn "/>
    <s v="Google"/>
    <m/>
    <n v="10"/>
    <s v="More in depth about the topic"/>
    <s v="Some coding hacks perhaps. "/>
    <s v="Its a great platform and i would love to learn more from Udacity nanodegrees"/>
    <n v="1"/>
  </r>
  <r>
    <n v="650"/>
    <n v="650"/>
    <x v="0"/>
    <x v="1"/>
    <x v="0"/>
    <x v="0"/>
    <m/>
    <m/>
    <d v="1992-06-18T00:00:00"/>
    <x v="611"/>
    <n v="7"/>
    <n v="30"/>
    <x v="6"/>
    <n v="2"/>
    <s v="India"/>
    <n v="1"/>
    <m/>
    <m/>
    <m/>
    <m/>
    <x v="0"/>
    <s v="Self employed"/>
    <m/>
    <x v="0"/>
    <m/>
    <s v="Education"/>
    <m/>
    <n v="3"/>
    <s v="Shanghai MuXueNetwork Technology Co., Ltd"/>
    <s v="Bachelors"/>
    <x v="0"/>
    <m/>
    <x v="0"/>
    <s v="Machine Learning Engineer"/>
    <x v="1"/>
    <s v="Deep Learning Foundations"/>
    <m/>
    <m/>
    <m/>
    <s v="React"/>
    <s v="Forums"/>
    <m/>
    <x v="5"/>
    <m/>
    <m/>
    <s v="work time ,every moment"/>
    <n v="8"/>
    <s v="More hands-on try, additional reading material must be serious to see, then add their own points to the required knowledge"/>
    <s v="Google"/>
    <m/>
    <n v="10"/>
    <s v="Chinese translation"/>
    <s v="node ã€django"/>
    <s v="Chinese companies want to recruit Udacity students, need better support"/>
    <n v="1"/>
  </r>
  <r>
    <n v="651"/>
    <n v="651"/>
    <x v="1"/>
    <x v="1"/>
    <x v="0"/>
    <x v="0"/>
    <m/>
    <m/>
    <d v="1989-09-30T00:00:00"/>
    <x v="612"/>
    <n v="7"/>
    <n v="90"/>
    <x v="7"/>
    <n v="3"/>
    <s v="Argentina"/>
    <n v="1"/>
    <m/>
    <m/>
    <m/>
    <m/>
    <x v="1"/>
    <m/>
    <m/>
    <x v="3"/>
    <m/>
    <m/>
    <m/>
    <m/>
    <m/>
    <s v="Bachelors"/>
    <x v="0"/>
    <m/>
    <x v="0"/>
    <m/>
    <x v="0"/>
    <s v="Deep Learning Foundations"/>
    <m/>
    <m/>
    <m/>
    <m/>
    <s v="Slack Channel"/>
    <m/>
    <x v="4"/>
    <m/>
    <n v="1"/>
    <m/>
    <n v="5"/>
    <s v="Do some review. Don't hurry"/>
    <s v="Facebook"/>
    <m/>
    <n v="10"/>
    <s v="Great web environment and instructor "/>
    <s v="AI, company tech stack analysis"/>
    <s v="App is suck"/>
    <n v="1"/>
  </r>
  <r>
    <n v="652"/>
    <n v="652"/>
    <x v="0"/>
    <x v="0"/>
    <x v="1"/>
    <x v="0"/>
    <m/>
    <m/>
    <d v="1988-10-27T00:00:00"/>
    <x v="613"/>
    <n v="7"/>
    <n v="15"/>
    <x v="1"/>
    <n v="2"/>
    <s v="China"/>
    <n v="0"/>
    <s v="hoodie"/>
    <m/>
    <s v="â€Math - all the cool kids are doing itâ€"/>
    <m/>
    <x v="0"/>
    <s v="Data Scientist"/>
    <m/>
    <x v="1"/>
    <m/>
    <s v="Entertainment &amp; Leisure"/>
    <m/>
    <n v="0"/>
    <s v="Booking.com"/>
    <s v="PhD"/>
    <x v="0"/>
    <m/>
    <x v="0"/>
    <s v="Machine Learning Engineer"/>
    <x v="0"/>
    <m/>
    <m/>
    <m/>
    <m/>
    <m/>
    <s v="Mentor Help (classroom or 1:1 mentors)"/>
    <m/>
    <x v="5"/>
    <m/>
    <n v="2"/>
    <m/>
    <n v="15"/>
    <s v="Be consistent in your learning. Always try to practice the skills however you can! E.g. write a weekly blog where you explore the techniques you've learned."/>
    <s v="Google"/>
    <m/>
    <n v="10"/>
    <s v="I think Udacity did a fantastic job! The only exception was the deep learning project, but I heard that it has been changed now."/>
    <s v="How to use big data tools like hadoop, hive, spark, etc"/>
    <m/>
    <n v="0"/>
  </r>
  <r>
    <n v="653"/>
    <n v="653"/>
    <x v="1"/>
    <x v="0"/>
    <x v="0"/>
    <x v="0"/>
    <s v="General interest in the topic (personal growth and enrichment)"/>
    <m/>
    <d v="1995-12-06T00:00:00"/>
    <x v="614"/>
    <n v="8"/>
    <n v="0"/>
    <x v="16"/>
    <n v="30"/>
    <s v="Russia"/>
    <n v="1"/>
    <m/>
    <m/>
    <m/>
    <m/>
    <x v="1"/>
    <m/>
    <m/>
    <x v="3"/>
    <m/>
    <m/>
    <m/>
    <m/>
    <m/>
    <s v="Nanodegree Program"/>
    <x v="0"/>
    <m/>
    <x v="1"/>
    <s v="Machine Learning Engineer"/>
    <x v="0"/>
    <m/>
    <m/>
    <m/>
    <m/>
    <m/>
    <s v="Stack Overflow"/>
    <m/>
    <x v="5"/>
    <m/>
    <m/>
    <n v="14"/>
    <n v="10"/>
    <s v="Use every ressources at your dispostion and keep on learning."/>
    <s v="Google"/>
    <m/>
    <n v="10"/>
    <s v="Have at least a project that involves team work"/>
    <s v="Game development, Cybersecurity"/>
    <m/>
    <n v="1"/>
  </r>
  <r>
    <n v="654"/>
    <n v="654"/>
    <x v="0"/>
    <x v="0"/>
    <x v="0"/>
    <x v="1"/>
    <m/>
    <m/>
    <d v="1991-04-18T00:00:00"/>
    <x v="615"/>
    <n v="7"/>
    <n v="5"/>
    <x v="6"/>
    <n v="8"/>
    <s v="China"/>
    <n v="0"/>
    <s v="t-shirt"/>
    <m/>
    <s v="â€œA quality life demands quality questionsâ€"/>
    <m/>
    <x v="1"/>
    <m/>
    <m/>
    <x v="3"/>
    <m/>
    <m/>
    <m/>
    <m/>
    <m/>
    <s v="Bachelors"/>
    <x v="0"/>
    <m/>
    <x v="0"/>
    <m/>
    <x v="0"/>
    <s v="Deep Learning Foundations"/>
    <m/>
    <m/>
    <m/>
    <m/>
    <s v="Slack Channel"/>
    <m/>
    <x v="2"/>
    <m/>
    <n v="3"/>
    <m/>
    <n v="80"/>
    <s v="work hard and keep learning, make use of all the resources you could get regarding the subject you are learning"/>
    <s v="Google"/>
    <m/>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5"/>
    <n v="655"/>
    <x v="1"/>
    <x v="0"/>
    <x v="0"/>
    <x v="0"/>
    <s v="General interest in the topic (personal growth and enrichment)"/>
    <m/>
    <d v="1988-05-18T00:00:00"/>
    <x v="616"/>
    <n v="7"/>
    <n v="60"/>
    <x v="20"/>
    <n v="5"/>
    <s v="France"/>
    <n v="1"/>
    <m/>
    <m/>
    <m/>
    <m/>
    <x v="0"/>
    <s v="Educator / Instructor"/>
    <m/>
    <x v="4"/>
    <m/>
    <s v="Education"/>
    <m/>
    <n v="3"/>
    <s v="CollÃ¨ge AndrÃ©-Grasset"/>
    <s v="Masters"/>
    <x v="0"/>
    <m/>
    <x v="0"/>
    <m/>
    <x v="0"/>
    <s v="Deep Learning Foundations"/>
    <m/>
    <m/>
    <m/>
    <m/>
    <s v="Forums"/>
    <m/>
    <x v="6"/>
    <m/>
    <n v="5"/>
    <m/>
    <n v="5"/>
    <s v="Make sure you meet the prerequisites, and then some. The suggested deadlines are important, do your best to respect them."/>
    <s v="Google"/>
    <m/>
    <n v="10"/>
    <s v="Reward students who respect the suggested deadlines."/>
    <s v="For now, I'm satisfied."/>
    <s v="My employer recognizes courses completed in ''real'' universities, but not Udacity. Working toward better recognition would be great."/>
    <n v="1"/>
  </r>
  <r>
    <n v="656"/>
    <n v="656"/>
    <x v="0"/>
    <x v="0"/>
    <x v="0"/>
    <x v="0"/>
    <s v="General interest in the topic (personal growth and enrichment)"/>
    <m/>
    <d v="1982-11-02T00:00:00"/>
    <x v="617"/>
    <n v="7"/>
    <n v="3"/>
    <x v="11"/>
    <n v="100"/>
    <s v="Russia"/>
    <n v="0"/>
    <s v="t-shirt"/>
    <m/>
    <s v="â€œMachine learning for lifeâ€"/>
    <m/>
    <x v="1"/>
    <m/>
    <m/>
    <x v="3"/>
    <m/>
    <m/>
    <m/>
    <m/>
    <m/>
    <s v="Bachelors"/>
    <x v="0"/>
    <m/>
    <x v="0"/>
    <s v="Machine Learning Engineer"/>
    <x v="0"/>
    <s v="Deep Learning Foundations"/>
    <m/>
    <m/>
    <m/>
    <m/>
    <s v="Slack Channel"/>
    <m/>
    <x v="5"/>
    <m/>
    <n v="6"/>
    <m/>
    <n v="15"/>
    <s v="I suggest them to learn from several 3rd parties sources."/>
    <s v="Friend / word of mouth"/>
    <m/>
    <n v="5"/>
    <s v="I'm not sure."/>
    <s v="Big Data"/>
    <s v="No"/>
    <n v="1"/>
  </r>
  <r>
    <n v="657"/>
    <n v="657"/>
    <x v="0"/>
    <x v="0"/>
    <x v="1"/>
    <x v="0"/>
    <m/>
    <m/>
    <d v="1995-11-28T00:00:00"/>
    <x v="618"/>
    <n v="7"/>
    <n v="180"/>
    <x v="4"/>
    <n v="5"/>
    <s v="Argentina"/>
    <n v="1"/>
    <m/>
    <m/>
    <m/>
    <m/>
    <x v="0"/>
    <s v="Student"/>
    <m/>
    <x v="7"/>
    <m/>
    <s v="Technology &amp; Internet"/>
    <m/>
    <n v="0"/>
    <s v="Spikeway Technologies"/>
    <s v="High school or below"/>
    <x v="0"/>
    <m/>
    <x v="0"/>
    <s v="Machine Learning Engineer"/>
    <x v="0"/>
    <s v="Deep Learning Foundations"/>
    <m/>
    <m/>
    <m/>
    <m/>
    <s v="Forums"/>
    <m/>
    <x v="1"/>
    <n v="15"/>
    <m/>
    <n v="10"/>
    <n v="5"/>
    <s v="Stick to your schedule and read research papers every week. Don't be in a rush to complete the Nanodegree and clarify all your doubts before moving to a new topic."/>
    <s v="Google"/>
    <m/>
    <n v="9"/>
    <s v="Help students understand research paper related to the nanodegree and implement them every week."/>
    <s v="Cryptocurrencies and Blockchain Technology"/>
    <s v="Thank you for everything. Udacity's MLND and DL foundation program helped me get a AI internship at a startup."/>
    <n v="1"/>
  </r>
  <r>
    <n v="658"/>
    <n v="658"/>
    <x v="1"/>
    <x v="0"/>
    <x v="0"/>
    <x v="0"/>
    <m/>
    <m/>
    <m/>
    <x v="42"/>
    <n v="7"/>
    <n v="0"/>
    <x v="1"/>
    <n v="6"/>
    <s v="Russia"/>
    <n v="0"/>
    <s v="backpack"/>
    <m/>
    <m/>
    <s v="Data is new blood for intelligent machines"/>
    <x v="1"/>
    <m/>
    <m/>
    <x v="3"/>
    <m/>
    <m/>
    <m/>
    <m/>
    <m/>
    <s v="Bachelors"/>
    <x v="0"/>
    <m/>
    <x v="0"/>
    <s v="Machine Learning Engineer"/>
    <x v="0"/>
    <m/>
    <m/>
    <m/>
    <m/>
    <m/>
    <s v="Stack Overflow"/>
    <m/>
    <x v="1"/>
    <n v="10"/>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59"/>
    <n v="659"/>
    <x v="1"/>
    <x v="1"/>
    <x v="0"/>
    <x v="0"/>
    <s v="General interest in the topic (personal growth and enrichment)"/>
    <m/>
    <d v="1988-09-06T00:00:00"/>
    <x v="619"/>
    <n v="6"/>
    <n v="70"/>
    <x v="1"/>
    <n v="7"/>
    <s v="Mexico"/>
    <n v="0"/>
    <s v="t-shirt"/>
    <m/>
    <s v="â€œMachine learning for lifeâ€"/>
    <m/>
    <x v="0"/>
    <s v="Software Engineer"/>
    <m/>
    <x v="3"/>
    <s v="Product Team Leader"/>
    <m/>
    <s v="Tourism"/>
    <n v="3"/>
    <s v="Travel Appeal Srl"/>
    <s v="Masters"/>
    <x v="0"/>
    <m/>
    <x v="0"/>
    <m/>
    <x v="1"/>
    <m/>
    <m/>
    <m/>
    <m/>
    <m/>
    <s v="Forums"/>
    <m/>
    <x v="2"/>
    <m/>
    <n v="3"/>
    <m/>
    <n v="5"/>
    <s v="To have faith in themselves"/>
    <s v="Google"/>
    <m/>
    <n v="9"/>
    <s v="Make more tests and quizzes"/>
    <s v="Data Science"/>
    <m/>
    <n v="1"/>
  </r>
  <r>
    <n v="660"/>
    <n v="660"/>
    <x v="1"/>
    <x v="0"/>
    <x v="0"/>
    <x v="0"/>
    <m/>
    <m/>
    <d v="1993-01-19T00:00:00"/>
    <x v="620"/>
    <n v="6"/>
    <n v="60"/>
    <x v="5"/>
    <n v="5"/>
    <s v="UK"/>
    <n v="1"/>
    <m/>
    <m/>
    <m/>
    <m/>
    <x v="0"/>
    <s v="Other"/>
    <m/>
    <x v="0"/>
    <m/>
    <s v="Government"/>
    <m/>
    <n v="3"/>
    <s v="Hellenic Navy"/>
    <s v="Bachelors"/>
    <x v="0"/>
    <m/>
    <x v="0"/>
    <m/>
    <x v="0"/>
    <s v="Deep Learning Foundations"/>
    <m/>
    <m/>
    <m/>
    <m/>
    <s v="Slack Channel"/>
    <m/>
    <x v="4"/>
    <m/>
    <n v="5"/>
    <m/>
    <n v="5"/>
    <s v="Never leave for tomorrow what you can do today"/>
    <s v="Google"/>
    <m/>
    <n v="7"/>
    <s v="Make more professional videos. Some of them are poorly made. Add even more content"/>
    <s v="Robotics and AI"/>
    <s v="Thanks for democratizing education and helping us get our dream jobs"/>
    <n v="1"/>
  </r>
  <r>
    <n v="661"/>
    <n v="661"/>
    <x v="1"/>
    <x v="1"/>
    <x v="0"/>
    <x v="0"/>
    <s v="General interest in the topic (personal growth and enrichment)"/>
    <m/>
    <d v="1974-10-04T00:00:00"/>
    <x v="621"/>
    <n v="5"/>
    <n v="0"/>
    <x v="6"/>
    <n v="30"/>
    <s v="Canada"/>
    <n v="1"/>
    <m/>
    <m/>
    <m/>
    <m/>
    <x v="0"/>
    <s v="Business/Strategy"/>
    <m/>
    <x v="0"/>
    <m/>
    <s v="Technology &amp; Internet"/>
    <m/>
    <n v="7"/>
    <s v="Intersect,LLC"/>
    <s v="Masters"/>
    <x v="0"/>
    <m/>
    <x v="1"/>
    <s v="Machine Learning Engineer"/>
    <x v="0"/>
    <m/>
    <m/>
    <m/>
    <m/>
    <s v="Tech Entrepreneur"/>
    <s v="Stack Overflow"/>
    <m/>
    <x v="5"/>
    <m/>
    <n v="6"/>
    <m/>
    <n v="20"/>
    <s v="Be inquisitive, especially beyond projects"/>
    <s v="Google"/>
    <m/>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n v="662"/>
    <x v="1"/>
    <x v="0"/>
    <x v="0"/>
    <x v="0"/>
    <s v="General interest in the topic (personal growth and enrichment)"/>
    <m/>
    <d v="1984-03-27T00:00:00"/>
    <x v="622"/>
    <n v="5"/>
    <n v="10"/>
    <x v="10"/>
    <n v="4"/>
    <s v="China"/>
    <n v="1"/>
    <m/>
    <m/>
    <m/>
    <m/>
    <x v="0"/>
    <s v="Software Engineer"/>
    <m/>
    <x v="1"/>
    <m/>
    <s v="Electronics"/>
    <m/>
    <n v="9"/>
    <s v="Western Digital"/>
    <s v="Masters"/>
    <x v="0"/>
    <m/>
    <x v="0"/>
    <m/>
    <x v="0"/>
    <s v="Deep Learning Foundations"/>
    <m/>
    <m/>
    <m/>
    <m/>
    <s v="Slack Channel"/>
    <m/>
    <x v="1"/>
    <n v="12"/>
    <m/>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n v="663"/>
    <x v="0"/>
    <x v="0"/>
    <x v="0"/>
    <x v="0"/>
    <s v="General interest in the topic (personal growth and enrichment)"/>
    <m/>
    <d v="1989-01-13T00:00:00"/>
    <x v="623"/>
    <n v="6"/>
    <n v="45"/>
    <x v="5"/>
    <n v="15"/>
    <s v="US"/>
    <n v="1"/>
    <m/>
    <m/>
    <m/>
    <m/>
    <x v="0"/>
    <s v="Software Engineer"/>
    <m/>
    <x v="1"/>
    <m/>
    <s v="Technology &amp; Internet"/>
    <m/>
    <n v="5"/>
    <s v="Credit Karma"/>
    <s v="Bachelors"/>
    <x v="0"/>
    <m/>
    <x v="0"/>
    <s v="Machine Learning Engineer"/>
    <x v="0"/>
    <m/>
    <m/>
    <m/>
    <m/>
    <m/>
    <s v="Forums"/>
    <m/>
    <x v="5"/>
    <m/>
    <n v="1"/>
    <m/>
    <n v="10"/>
    <s v="_x000a_"/>
    <s v="Google"/>
    <m/>
    <n v="10"/>
    <s v="_x000a_"/>
    <s v="Spark and TensorFlow"/>
    <s v="_x000a_"/>
    <n v="0"/>
  </r>
  <r>
    <n v="664"/>
    <n v="664"/>
    <x v="0"/>
    <x v="0"/>
    <x v="0"/>
    <x v="0"/>
    <s v="General interest in the topic (personal growth and enrichment)"/>
    <m/>
    <d v="1979-01-01T00:00:00"/>
    <x v="624"/>
    <n v="8"/>
    <n v="30"/>
    <x v="8"/>
    <n v="3"/>
    <s v="Argentina"/>
    <n v="0"/>
    <s v="backpack"/>
    <m/>
    <s v="â€œMachine learning for lifeâ€"/>
    <m/>
    <x v="0"/>
    <s v="Other"/>
    <m/>
    <x v="2"/>
    <m/>
    <s v="Entertainment &amp; Leisure"/>
    <m/>
    <n v="13"/>
    <m/>
    <s v="Bachelors"/>
    <x v="0"/>
    <m/>
    <x v="0"/>
    <m/>
    <x v="0"/>
    <s v="Deep Learning Foundations"/>
    <m/>
    <m/>
    <m/>
    <m/>
    <s v="Forums"/>
    <m/>
    <x v="1"/>
    <s v="&gt;10"/>
    <n v="1"/>
    <m/>
    <n v="3"/>
    <s v="n/a"/>
    <s v="Friend / word of mouth"/>
    <m/>
    <n v="9"/>
    <s v="Flexibility to learn"/>
    <s v="Robotics"/>
    <s v="The time per week is longer than the course claim, over 10 hours per week for me actually._x000a_for my case, I need to do lots of extra study out of Udacity to support me to continue the study on Udacity."/>
    <n v="0"/>
  </r>
  <r>
    <n v="665"/>
    <n v="665"/>
    <x v="0"/>
    <x v="0"/>
    <x v="0"/>
    <x v="1"/>
    <m/>
    <m/>
    <d v="1995-10-29T00:00:00"/>
    <x v="625"/>
    <n v="6"/>
    <n v="30"/>
    <x v="6"/>
    <n v="5"/>
    <s v="US"/>
    <n v="1"/>
    <m/>
    <m/>
    <m/>
    <m/>
    <x v="1"/>
    <m/>
    <m/>
    <x v="3"/>
    <m/>
    <m/>
    <m/>
    <m/>
    <m/>
    <s v="Bachelors"/>
    <x v="0"/>
    <m/>
    <x v="0"/>
    <s v="Machine Learning Engineer"/>
    <x v="0"/>
    <m/>
    <m/>
    <m/>
    <m/>
    <m/>
    <s v="Stack Overflow"/>
    <m/>
    <x v="6"/>
    <m/>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n v="666"/>
    <x v="1"/>
    <x v="0"/>
    <x v="0"/>
    <x v="1"/>
    <m/>
    <m/>
    <d v="1976-02-03T00:00:00"/>
    <x v="626"/>
    <n v="6"/>
    <n v="120"/>
    <x v="6"/>
    <n v="8"/>
    <s v="Argentina"/>
    <n v="1"/>
    <m/>
    <m/>
    <m/>
    <m/>
    <x v="0"/>
    <s v="Product Management/Project Management"/>
    <m/>
    <x v="0"/>
    <m/>
    <s v="Automotive"/>
    <m/>
    <n v="15"/>
    <s v="Continental AG"/>
    <s v="Bachelors"/>
    <x v="0"/>
    <m/>
    <x v="0"/>
    <m/>
    <x v="0"/>
    <s v="Deep Learning Foundations"/>
    <m/>
    <m/>
    <m/>
    <m/>
    <s v="Forums"/>
    <m/>
    <x v="5"/>
    <m/>
    <n v="3"/>
    <m/>
    <n v="8"/>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n v="667"/>
    <x v="0"/>
    <x v="1"/>
    <x v="0"/>
    <x v="0"/>
    <m/>
    <m/>
    <d v="1996-09-12T00:00:00"/>
    <x v="627"/>
    <n v="6"/>
    <n v="100"/>
    <x v="8"/>
    <n v="6"/>
    <s v="Russia"/>
    <n v="1"/>
    <m/>
    <m/>
    <m/>
    <m/>
    <x v="0"/>
    <s v=" Artificial Intelligence Engineer"/>
    <m/>
    <x v="7"/>
    <m/>
    <s v="Advertising &amp; Marketing"/>
    <m/>
    <n v="0"/>
    <s v="bangalore"/>
    <s v="Bachelors"/>
    <x v="0"/>
    <m/>
    <x v="1"/>
    <m/>
    <x v="0"/>
    <m/>
    <m/>
    <m/>
    <m/>
    <m/>
    <s v="Forums"/>
    <m/>
    <x v="5"/>
    <m/>
    <n v="6"/>
    <m/>
    <n v="80"/>
    <s v="Focus on the projects and try to read the material provided and never hesitate to ask for help in the forums and if you are struck check out some git repos."/>
    <s v="Google"/>
    <m/>
    <n v="9"/>
    <s v="Better optimization of the website with clear descriptions."/>
    <s v="Bot creation, advanced data analysis"/>
    <s v="nope"/>
    <n v="0"/>
  </r>
  <r>
    <n v="668"/>
    <n v="668"/>
    <x v="0"/>
    <x v="0"/>
    <x v="0"/>
    <x v="0"/>
    <s v="General interest in the topic (personal growth and enrichment)"/>
    <m/>
    <d v="1987-09-01T00:00:00"/>
    <x v="628"/>
    <n v="6"/>
    <n v="600"/>
    <x v="4"/>
    <n v="20"/>
    <s v="Singapore"/>
    <n v="1"/>
    <m/>
    <m/>
    <m/>
    <m/>
    <x v="0"/>
    <s v="Data Engineer"/>
    <m/>
    <x v="4"/>
    <m/>
    <s v="Transportation &amp; Delivery"/>
    <m/>
    <n v="7"/>
    <s v="beijing,China"/>
    <s v="Masters"/>
    <x v="0"/>
    <m/>
    <x v="0"/>
    <s v="Machine Learning Engineer"/>
    <x v="0"/>
    <m/>
    <m/>
    <m/>
    <m/>
    <m/>
    <s v="Forums"/>
    <m/>
    <x v="5"/>
    <m/>
    <n v="6"/>
    <m/>
    <n v="10"/>
    <s v="just do it "/>
    <s v="Friend / word of mouth"/>
    <m/>
    <n v="8"/>
    <s v="do some interesting project"/>
    <s v="Ted talking about learning experience"/>
    <s v="no"/>
    <n v="1"/>
  </r>
  <r>
    <n v="669"/>
    <n v="669"/>
    <x v="0"/>
    <x v="1"/>
    <x v="0"/>
    <x v="0"/>
    <s v="General interest in the topic (personal growth and enrichment)"/>
    <m/>
    <d v="1982-03-01T00:00:00"/>
    <x v="629"/>
    <n v="7"/>
    <n v="2"/>
    <x v="5"/>
    <n v="30"/>
    <s v="Spain"/>
    <n v="1"/>
    <m/>
    <m/>
    <m/>
    <m/>
    <x v="0"/>
    <s v="Student"/>
    <m/>
    <x v="3"/>
    <s v="Phd fellow"/>
    <m/>
    <s v="Biology"/>
    <n v="3"/>
    <s v="EMBL"/>
    <s v="Masters"/>
    <x v="0"/>
    <m/>
    <x v="0"/>
    <m/>
    <x v="1"/>
    <m/>
    <m/>
    <m/>
    <m/>
    <m/>
    <s v="Forums"/>
    <m/>
    <x v="4"/>
    <m/>
    <n v="6"/>
    <m/>
    <n v="20"/>
    <s v="Take it seriously. Try to search online other materials to support your classes."/>
    <s v="Google"/>
    <m/>
    <n v="7"/>
    <s v="Continuous review of videos and change them when students are not satisfied."/>
    <s v="Bioinformatics"/>
    <m/>
    <n v="1"/>
  </r>
  <r>
    <n v="670"/>
    <n v="670"/>
    <x v="1"/>
    <x v="1"/>
    <x v="0"/>
    <x v="0"/>
    <m/>
    <m/>
    <m/>
    <x v="42"/>
    <n v="7"/>
    <n v="40"/>
    <x v="7"/>
    <n v="6"/>
    <s v="UK"/>
    <n v="1"/>
    <m/>
    <m/>
    <m/>
    <m/>
    <x v="0"/>
    <s v=" Artificial Intelligence Engineer"/>
    <m/>
    <x v="0"/>
    <m/>
    <s v="Business Support &amp; Logistics"/>
    <m/>
    <n v="7"/>
    <s v="AI Solutions Expert"/>
    <s v="Masters"/>
    <x v="0"/>
    <m/>
    <x v="0"/>
    <s v="Machine Learning Engineer"/>
    <x v="0"/>
    <s v="Deep Learning Foundations"/>
    <m/>
    <m/>
    <m/>
    <m/>
    <s v="Live Help"/>
    <m/>
    <x v="6"/>
    <m/>
    <n v="5"/>
    <m/>
    <n v="8"/>
    <s v="Seriously complete the project"/>
    <m/>
    <s v="guokr"/>
    <n v="9"/>
    <s v="no"/>
    <s v="no"/>
    <s v="no"/>
    <n v="0"/>
  </r>
  <r>
    <n v="671"/>
    <n v="671"/>
    <x v="0"/>
    <x v="1"/>
    <x v="0"/>
    <x v="0"/>
    <s v="General interest in the topic (personal growth and enrichment)"/>
    <m/>
    <d v="1987-05-10T00:00:00"/>
    <x v="630"/>
    <n v="7"/>
    <n v="150"/>
    <x v="6"/>
    <n v="12"/>
    <s v="Canada"/>
    <n v="0"/>
    <s v="backpack"/>
    <m/>
    <s v="â€œA quality life demands quality questionsâ€"/>
    <m/>
    <x v="0"/>
    <s v="Data Engineer"/>
    <m/>
    <x v="1"/>
    <m/>
    <s v="Technology &amp; Internet"/>
    <m/>
    <n v="3"/>
    <s v="-"/>
    <s v="Masters"/>
    <x v="0"/>
    <m/>
    <x v="1"/>
    <m/>
    <x v="0"/>
    <m/>
    <m/>
    <m/>
    <m/>
    <m/>
    <s v="Stack Overflow"/>
    <m/>
    <x v="1"/>
    <n v="20"/>
    <n v="5"/>
    <m/>
    <n v="20"/>
    <s v="Keep going at it. Make a habit out of learning. If you take to long outside of the process it will be harder to get back to it, and things won't stick as well."/>
    <m/>
    <s v="Reddit"/>
    <n v="8"/>
    <s v="More consistency between the courses of a degree"/>
    <s v="GIS"/>
    <s v="No. Have to get back to work :)"/>
    <n v="0"/>
  </r>
  <r>
    <n v="672"/>
    <n v="672"/>
    <x v="0"/>
    <x v="1"/>
    <x v="1"/>
    <x v="0"/>
    <m/>
    <m/>
    <d v="1992-04-16T00:00:00"/>
    <x v="631"/>
    <n v="8"/>
    <n v="100"/>
    <x v="6"/>
    <n v="4"/>
    <s v="Spain"/>
    <n v="1"/>
    <m/>
    <m/>
    <m/>
    <m/>
    <x v="0"/>
    <s v="Software Engineer"/>
    <m/>
    <x v="1"/>
    <m/>
    <s v="Technology &amp; Internet"/>
    <m/>
    <n v="8"/>
    <s v="Q Division"/>
    <s v="Masters"/>
    <x v="0"/>
    <m/>
    <x v="0"/>
    <m/>
    <x v="1"/>
    <m/>
    <m/>
    <m/>
    <m/>
    <m/>
    <s v="Slack Channel"/>
    <m/>
    <x v="2"/>
    <m/>
    <n v="6"/>
    <m/>
    <n v="6"/>
    <s v="a) set a schedule and expect it to change_x000a_b) help solve others' problems to understand the material better_x000a_c) create a list of priority tasks in your life. Only do the nanodegree if it can be in or part of the top 3 "/>
    <s v="Google"/>
    <m/>
    <n v="9"/>
    <s v="provide summary slides for future reference"/>
    <s v="Entrepreneurship and business development"/>
    <s v="Love the site and the people behind it. Keep up the good work!"/>
    <n v="1"/>
  </r>
  <r>
    <n v="673"/>
    <n v="673"/>
    <x v="1"/>
    <x v="1"/>
    <x v="0"/>
    <x v="0"/>
    <s v="General interest in the topic (personal growth and enrichment)"/>
    <m/>
    <d v="1990-05-07T00:00:00"/>
    <x v="632"/>
    <n v="7"/>
    <n v="140"/>
    <x v="8"/>
    <n v="30"/>
    <s v="Argentina"/>
    <n v="1"/>
    <m/>
    <m/>
    <m/>
    <m/>
    <x v="1"/>
    <m/>
    <m/>
    <x v="3"/>
    <m/>
    <m/>
    <m/>
    <m/>
    <m/>
    <s v="Masters"/>
    <x v="0"/>
    <m/>
    <x v="0"/>
    <s v="Machine Learning Engineer"/>
    <x v="0"/>
    <m/>
    <m/>
    <s v="Robotics"/>
    <m/>
    <m/>
    <s v="Slack Channel"/>
    <m/>
    <x v="5"/>
    <m/>
    <m/>
    <n v="13"/>
    <n v="20"/>
    <s v="Try to do something every day! Make good use of Slack and support your fellow students!"/>
    <s v="Google"/>
    <m/>
    <n v="9"/>
    <s v="The Live Help feature is a brilliant idea, but execution is currently poor. Please improve (see the many ideas/issues already discussed on Slack)"/>
    <s v="Robotics HARDWARE"/>
    <s v="You're awesome ;)"/>
    <n v="1"/>
  </r>
  <r>
    <n v="674"/>
    <n v="674"/>
    <x v="1"/>
    <x v="0"/>
    <x v="0"/>
    <x v="0"/>
    <s v="General interest in the topic (personal growth and enrichment)"/>
    <m/>
    <d v="1989-01-05T00:00:00"/>
    <x v="633"/>
    <n v="6"/>
    <n v="45"/>
    <x v="5"/>
    <n v="1"/>
    <s v="US"/>
    <n v="0"/>
    <s v="t-shirt"/>
    <m/>
    <s v="â€œA quality life demands quality questionsâ€"/>
    <m/>
    <x v="0"/>
    <s v="Educator / Instructor"/>
    <m/>
    <x v="4"/>
    <m/>
    <s v="Education"/>
    <m/>
    <n v="5"/>
    <s v="Japan Exchange and Teaching Programme"/>
    <s v="Bachelors"/>
    <x v="0"/>
    <m/>
    <x v="1"/>
    <m/>
    <x v="0"/>
    <m/>
    <m/>
    <m/>
    <m/>
    <m/>
    <s v="Forums"/>
    <m/>
    <x v="1"/>
    <n v="10"/>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n v="675"/>
    <x v="0"/>
    <x v="1"/>
    <x v="0"/>
    <x v="0"/>
    <s v="General interest in the topic (personal growth and enrichment)"/>
    <m/>
    <d v="1989-06-04T00:00:00"/>
    <x v="159"/>
    <n v="6"/>
    <n v="120"/>
    <x v="6"/>
    <n v="10"/>
    <s v="Mexico"/>
    <n v="1"/>
    <m/>
    <m/>
    <m/>
    <m/>
    <x v="0"/>
    <s v="Business Intelligence / Business Analyst"/>
    <m/>
    <x v="1"/>
    <m/>
    <s v="Technology &amp; Internet"/>
    <m/>
    <n v="1"/>
    <s v="Simility"/>
    <s v="Masters"/>
    <x v="0"/>
    <m/>
    <x v="0"/>
    <m/>
    <x v="0"/>
    <s v="Deep Learning Foundations"/>
    <m/>
    <m/>
    <m/>
    <m/>
    <s v="Slack Channel"/>
    <m/>
    <x v="2"/>
    <m/>
    <n v="3"/>
    <m/>
    <n v="8"/>
    <s v="Find ways to apply you learnings into real world. It's easy to forget things."/>
    <s v="Google"/>
    <m/>
    <n v="8"/>
    <s v="Affordable pricing. More real world projects."/>
    <s v="Data Visualisation and Business Analytics"/>
    <s v="Call it simply machine learning nanodegree and remove the word engineer. Don't think it's meant only for engineers."/>
    <n v="1"/>
  </r>
  <r>
    <n v="676"/>
    <n v="676"/>
    <x v="1"/>
    <x v="0"/>
    <x v="0"/>
    <x v="0"/>
    <m/>
    <m/>
    <d v="1973-07-28T00:00:00"/>
    <x v="634"/>
    <n v="5"/>
    <n v="120"/>
    <x v="8"/>
    <n v="6"/>
    <s v="US"/>
    <n v="1"/>
    <m/>
    <m/>
    <m/>
    <m/>
    <x v="0"/>
    <s v="Software Engineer"/>
    <m/>
    <x v="6"/>
    <m/>
    <s v="Healthcare and Pharmaceuticals"/>
    <m/>
    <n v="15"/>
    <s v="Mmi holdings"/>
    <s v="Bachelors"/>
    <x v="0"/>
    <m/>
    <x v="0"/>
    <m/>
    <x v="0"/>
    <m/>
    <m/>
    <m/>
    <s v="None"/>
    <m/>
    <m/>
    <m/>
    <x v="1"/>
    <m/>
    <m/>
    <m/>
    <m/>
    <m/>
    <s v="Google"/>
    <m/>
    <n v="10"/>
    <s v="Nothing"/>
    <s v="Self driving engineer"/>
    <s v="Good job"/>
    <n v="0"/>
  </r>
  <r>
    <n v="677"/>
    <n v="677"/>
    <x v="1"/>
    <x v="0"/>
    <x v="0"/>
    <x v="0"/>
    <m/>
    <m/>
    <d v="1982-11-24T00:00:00"/>
    <x v="635"/>
    <n v="8"/>
    <n v="2"/>
    <x v="1"/>
    <n v="1"/>
    <s v="Canada"/>
    <n v="0"/>
    <s v="t-shirt"/>
    <m/>
    <s v="â€Math - all the cool kids are doing itâ€"/>
    <m/>
    <x v="0"/>
    <s v="Machine Learning Engineer"/>
    <m/>
    <x v="1"/>
    <m/>
    <s v="Education"/>
    <m/>
    <n v="2"/>
    <s v="Wuhan"/>
    <s v="Masters"/>
    <x v="0"/>
    <m/>
    <x v="0"/>
    <m/>
    <x v="0"/>
    <s v="Deep Learning Foundations"/>
    <m/>
    <m/>
    <m/>
    <m/>
    <s v="Slack Channel"/>
    <m/>
    <x v="5"/>
    <m/>
    <n v="3"/>
    <m/>
    <n v="3"/>
    <s v="Focus on project and learn the necessary part"/>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8"/>
    <n v="678"/>
    <x v="0"/>
    <x v="1"/>
    <x v="0"/>
    <x v="0"/>
    <m/>
    <m/>
    <d v="1990-03-28T00:00:00"/>
    <x v="636"/>
    <n v="7"/>
    <n v="60"/>
    <x v="11"/>
    <n v="5"/>
    <s v="Russia"/>
    <n v="1"/>
    <m/>
    <m/>
    <m/>
    <m/>
    <x v="0"/>
    <s v="Data Engineer"/>
    <m/>
    <x v="1"/>
    <m/>
    <s v="Technology &amp; Internet"/>
    <m/>
    <n v="2"/>
    <s v="Hyderabad"/>
    <s v="Masters"/>
    <x v="0"/>
    <m/>
    <x v="1"/>
    <m/>
    <x v="0"/>
    <m/>
    <m/>
    <m/>
    <m/>
    <m/>
    <s v="Stack Overflow"/>
    <m/>
    <x v="4"/>
    <m/>
    <n v="5"/>
    <m/>
    <n v="168"/>
    <s v="Work regularly. Treat this as a classroom program and stick to your schedule."/>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79"/>
    <n v="679"/>
    <x v="0"/>
    <x v="1"/>
    <x v="0"/>
    <x v="0"/>
    <s v="General interest in the topic (personal growth and enrichment)"/>
    <m/>
    <d v="1992-10-19T00:00:00"/>
    <x v="637"/>
    <n v="6"/>
    <n v="60"/>
    <x v="8"/>
    <n v="4"/>
    <s v="Mexico"/>
    <n v="0"/>
    <s v="hoodie"/>
    <m/>
    <s v="â€œMachine learning for lifeâ€"/>
    <m/>
    <x v="0"/>
    <s v="Data Analyst"/>
    <m/>
    <x v="3"/>
    <s v="Senior"/>
    <m/>
    <s v="Video Games"/>
    <n v="3"/>
    <s v="Radiant Worlds"/>
    <s v="Bachelors"/>
    <x v="0"/>
    <m/>
    <x v="0"/>
    <m/>
    <x v="0"/>
    <m/>
    <m/>
    <m/>
    <s v="None"/>
    <m/>
    <m/>
    <m/>
    <x v="1"/>
    <m/>
    <m/>
    <m/>
    <m/>
    <m/>
    <s v="Google"/>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0"/>
    <n v="680"/>
    <x v="0"/>
    <x v="1"/>
    <x v="0"/>
    <x v="0"/>
    <s v="General interest in the topic (personal growth and enrichment)"/>
    <m/>
    <d v="1982-09-20T00:00:00"/>
    <x v="638"/>
    <n v="6"/>
    <n v="30"/>
    <x v="14"/>
    <n v="16"/>
    <s v="US"/>
    <n v="1"/>
    <m/>
    <m/>
    <m/>
    <m/>
    <x v="0"/>
    <s v="Research"/>
    <m/>
    <x v="3"/>
    <s v="Research Assistant"/>
    <m/>
    <s v="Applied Research / Semiconductor"/>
    <n v="2"/>
    <s v="Fraunhofer Institute for Integrated Systems and Device Technology IISB"/>
    <s v="Masters"/>
    <x v="0"/>
    <m/>
    <x v="0"/>
    <m/>
    <x v="0"/>
    <m/>
    <m/>
    <m/>
    <s v="None"/>
    <m/>
    <m/>
    <m/>
    <x v="1"/>
    <m/>
    <m/>
    <m/>
    <m/>
    <m/>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n v="681"/>
    <x v="1"/>
    <x v="0"/>
    <x v="0"/>
    <x v="0"/>
    <m/>
    <m/>
    <d v="1995-12-18T00:00:00"/>
    <x v="639"/>
    <n v="7"/>
    <n v="10"/>
    <x v="9"/>
    <n v="4"/>
    <s v="Russia"/>
    <n v="1"/>
    <m/>
    <m/>
    <m/>
    <m/>
    <x v="0"/>
    <s v="Software Engineer"/>
    <m/>
    <x v="1"/>
    <m/>
    <s v="Electronics"/>
    <m/>
    <n v="1"/>
    <m/>
    <s v="Nanodegree Program"/>
    <x v="0"/>
    <m/>
    <x v="0"/>
    <m/>
    <x v="0"/>
    <s v="Deep Learning Foundations"/>
    <m/>
    <m/>
    <m/>
    <m/>
    <s v="Slack Channel"/>
    <m/>
    <x v="2"/>
    <m/>
    <m/>
    <n v="12"/>
    <n v="4"/>
    <s v="study hard"/>
    <s v="Google"/>
    <m/>
    <n v="10"/>
    <s v="have more project"/>
    <m/>
    <m/>
    <n v="1"/>
  </r>
  <r>
    <n v="682"/>
    <n v="682"/>
    <x v="1"/>
    <x v="0"/>
    <x v="1"/>
    <x v="1"/>
    <s v="General interest in the topic (personal growth and enrichment)"/>
    <m/>
    <d v="1997-05-23T00:00:00"/>
    <x v="640"/>
    <n v="10"/>
    <n v="20"/>
    <x v="5"/>
    <n v="10"/>
    <s v="Canada"/>
    <n v="1"/>
    <m/>
    <m/>
    <m/>
    <m/>
    <x v="1"/>
    <m/>
    <m/>
    <x v="3"/>
    <m/>
    <m/>
    <m/>
    <m/>
    <m/>
    <s v="High school or below"/>
    <x v="0"/>
    <m/>
    <x v="0"/>
    <m/>
    <x v="0"/>
    <s v="Deep Learning Foundations"/>
    <m/>
    <m/>
    <m/>
    <m/>
    <s v="Slack Channel"/>
    <m/>
    <x v="5"/>
    <m/>
    <n v="6"/>
    <m/>
    <n v="30"/>
    <s v="Try to understand everything from first principles. Use all the resources available, including the great community."/>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n v="683"/>
    <x v="0"/>
    <x v="0"/>
    <x v="0"/>
    <x v="1"/>
    <m/>
    <m/>
    <d v="1973-10-01T00:00:00"/>
    <x v="641"/>
    <n v="5"/>
    <n v="120"/>
    <x v="6"/>
    <n v="60"/>
    <s v="Canada"/>
    <n v="0"/>
    <m/>
    <s v="None"/>
    <s v="â€œA quality life demands quality questionsâ€"/>
    <m/>
    <x v="0"/>
    <s v="Software Engineer"/>
    <m/>
    <x v="4"/>
    <m/>
    <s v="Telecommunications"/>
    <m/>
    <n v="15"/>
    <m/>
    <s v="Masters"/>
    <x v="0"/>
    <m/>
    <x v="0"/>
    <m/>
    <x v="0"/>
    <s v="Deep Learning Foundations"/>
    <m/>
    <m/>
    <m/>
    <m/>
    <s v="Mentor Help (classroom or 1:1 mentors)"/>
    <m/>
    <x v="5"/>
    <m/>
    <n v="6"/>
    <m/>
    <n v="15"/>
    <s v="Nothing"/>
    <s v="Google"/>
    <m/>
    <n v="5"/>
    <s v="Give the place to study any cutting edge technology."/>
    <s v="None"/>
    <s v="None"/>
    <n v="0"/>
  </r>
  <r>
    <n v="684"/>
    <n v="684"/>
    <x v="0"/>
    <x v="0"/>
    <x v="0"/>
    <x v="0"/>
    <s v="General interest in the topic (personal growth and enrichment)"/>
    <m/>
    <d v="1977-01-12T00:00:00"/>
    <x v="642"/>
    <n v="7"/>
    <n v="120"/>
    <x v="4"/>
    <n v="3"/>
    <s v="Singapore"/>
    <n v="0"/>
    <s v="hoodie"/>
    <m/>
    <s v="â€œMachine learning for lifeâ€"/>
    <m/>
    <x v="0"/>
    <s v="Software Engineer"/>
    <m/>
    <x v="2"/>
    <m/>
    <s v="Technology &amp; Internet"/>
    <m/>
    <n v="17"/>
    <s v="BrandSnob"/>
    <s v="Bachelors"/>
    <x v="0"/>
    <m/>
    <x v="0"/>
    <m/>
    <x v="0"/>
    <s v="Deep Learning Foundations"/>
    <m/>
    <m/>
    <m/>
    <m/>
    <s v="Forums"/>
    <m/>
    <x v="5"/>
    <m/>
    <n v="3"/>
    <m/>
    <n v="10"/>
    <s v="Spend time to understand the theory and intuition before coding"/>
    <s v="Google"/>
    <m/>
    <n v="9"/>
    <s v="More small exercise and provide more graphs to visualize the ideas or theory"/>
    <s v="Augmented Reality, Mix Reality, Applied Machine Learning concepts in apps"/>
    <s v="Overall it's really good. "/>
    <n v="0"/>
  </r>
  <r>
    <n v="685"/>
    <n v="685"/>
    <x v="1"/>
    <x v="0"/>
    <x v="0"/>
    <x v="0"/>
    <m/>
    <m/>
    <d v="1983-11-25T00:00:00"/>
    <x v="643"/>
    <n v="7"/>
    <n v="20"/>
    <x v="5"/>
    <n v="20"/>
    <s v="Japan"/>
    <n v="1"/>
    <m/>
    <m/>
    <m/>
    <m/>
    <x v="0"/>
    <s v=" Artificial Intelligence Engineer"/>
    <m/>
    <x v="0"/>
    <m/>
    <s v="Education"/>
    <m/>
    <n v="1"/>
    <s v="TheD."/>
    <s v="Masters"/>
    <x v="0"/>
    <m/>
    <x v="0"/>
    <s v="Machine Learning Engineer"/>
    <x v="0"/>
    <m/>
    <m/>
    <m/>
    <m/>
    <m/>
    <s v="Stack Overflow"/>
    <m/>
    <x v="1"/>
    <n v="15"/>
    <m/>
    <n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6"/>
    <n v="686"/>
    <x v="0"/>
    <x v="1"/>
    <x v="0"/>
    <x v="0"/>
    <s v="General interest in the topic (personal growth and enrichment)"/>
    <m/>
    <d v="1979-06-14T00:00:00"/>
    <x v="644"/>
    <n v="4"/>
    <n v="70"/>
    <x v="6"/>
    <n v="25"/>
    <s v="France"/>
    <n v="0"/>
    <s v="t-shirt"/>
    <m/>
    <m/>
    <s v="We make shit taglines. Code is what we know. "/>
    <x v="0"/>
    <s v="Consulting"/>
    <m/>
    <x v="3"/>
    <s v="Senior Consultant"/>
    <s v="Utilities, Energy and Extraction"/>
    <m/>
    <n v="11"/>
    <s v="Newcrest Mining"/>
    <s v="Masters"/>
    <x v="0"/>
    <m/>
    <x v="0"/>
    <m/>
    <x v="0"/>
    <s v="Deep Learning Foundations"/>
    <m/>
    <m/>
    <m/>
    <m/>
    <s v="Stack Overflow"/>
    <m/>
    <x v="1"/>
    <n v="15"/>
    <m/>
    <n v="10"/>
    <n v="40"/>
    <s v="Don't believe the time estimates. You may enrol in two Nanodegrees at the same time like I did, you will complete the first one and run out of time to complete the second. "/>
    <s v="Google"/>
    <m/>
    <n v="10"/>
    <s v="Give better time estimates. Tailor to professionals working full time. "/>
    <s v="Pyspark "/>
    <s v="The content creators should standardise the structure of the code. Instead of trying to unravel design, this will allow students to concentrate on learning api's and theory. "/>
    <n v="0"/>
  </r>
  <r>
    <n v="687"/>
    <n v="687"/>
    <x v="1"/>
    <x v="1"/>
    <x v="0"/>
    <x v="0"/>
    <m/>
    <m/>
    <d v="1960-10-13T00:00:00"/>
    <x v="645"/>
    <n v="7"/>
    <n v="40"/>
    <x v="6"/>
    <n v="10"/>
    <s v="Singapore"/>
    <n v="1"/>
    <m/>
    <m/>
    <m/>
    <m/>
    <x v="0"/>
    <s v="Consulting"/>
    <m/>
    <x v="6"/>
    <m/>
    <s v="Technology &amp; Internet"/>
    <m/>
    <n v="30"/>
    <s v="OBI Corp"/>
    <s v="Bachelors"/>
    <x v="0"/>
    <m/>
    <x v="0"/>
    <m/>
    <x v="0"/>
    <s v="Deep Learning Foundations"/>
    <m/>
    <m/>
    <m/>
    <m/>
    <s v="Forums"/>
    <m/>
    <x v="2"/>
    <m/>
    <m/>
    <n v="12"/>
    <n v="12"/>
    <s v="The expected work time for projects is a lot higher than those published."/>
    <s v="Google"/>
    <m/>
    <n v="10"/>
    <s v="Publish the student's work time Bell curve for each project (or mean and std-dev)"/>
    <m/>
    <m/>
    <n v="0"/>
  </r>
  <r>
    <n v="688"/>
    <n v="688"/>
    <x v="0"/>
    <x v="1"/>
    <x v="0"/>
    <x v="0"/>
    <s v="General interest in the topic (personal growth and enrichment)"/>
    <m/>
    <d v="1982-10-09T00:00:00"/>
    <x v="646"/>
    <n v="7"/>
    <n v="15"/>
    <x v="6"/>
    <n v="12"/>
    <s v="France"/>
    <n v="0"/>
    <s v="t-shirt"/>
    <m/>
    <s v="â€œMachine learning for lifeâ€"/>
    <m/>
    <x v="0"/>
    <s v="Business Intelligence / Business Analyst"/>
    <m/>
    <x v="1"/>
    <m/>
    <s v="Technology &amp; Internet"/>
    <m/>
    <n v="1"/>
    <s v="Capgemini"/>
    <s v="PhD"/>
    <x v="0"/>
    <m/>
    <x v="1"/>
    <s v="Machine Learning Engineer"/>
    <x v="0"/>
    <m/>
    <m/>
    <m/>
    <m/>
    <m/>
    <s v="Stack Overflow"/>
    <m/>
    <x v="3"/>
    <m/>
    <n v="5"/>
    <m/>
    <n v="30"/>
    <s v="Just stick to it."/>
    <s v="Google"/>
    <m/>
    <n v="7"/>
    <s v="I don't know"/>
    <s v="Software testing."/>
    <m/>
    <n v="0"/>
  </r>
  <r>
    <n v="689"/>
    <n v="689"/>
    <x v="1"/>
    <x v="0"/>
    <x v="0"/>
    <x v="0"/>
    <s v="General interest in the topic (personal growth and enrichment)"/>
    <m/>
    <d v="1997-01-29T00:00:00"/>
    <x v="647"/>
    <n v="5"/>
    <n v="8"/>
    <x v="5"/>
    <n v="5"/>
    <s v="India"/>
    <n v="0"/>
    <s v="hoodie"/>
    <m/>
    <s v="â€œA quality life demands quality questionsâ€"/>
    <m/>
    <x v="1"/>
    <m/>
    <m/>
    <x v="3"/>
    <m/>
    <m/>
    <m/>
    <m/>
    <m/>
    <s v="High school or below"/>
    <x v="0"/>
    <m/>
    <x v="0"/>
    <m/>
    <x v="0"/>
    <s v="Deep Learning Foundations"/>
    <m/>
    <m/>
    <m/>
    <m/>
    <s v="Stack Overflow"/>
    <m/>
    <x v="6"/>
    <m/>
    <n v="3"/>
    <m/>
    <n v="4"/>
    <s v="Study a little bit everyday instead of doing it all together_x000a_And do your assignments and projects seriously "/>
    <s v="Google"/>
    <m/>
    <n v="9"/>
    <s v="Some of the courses are wuite costly "/>
    <s v="Graphics designing "/>
    <m/>
    <n v="0"/>
  </r>
  <r>
    <n v="690"/>
    <n v="690"/>
    <x v="0"/>
    <x v="1"/>
    <x v="0"/>
    <x v="0"/>
    <s v="General interest in the topic (personal growth and enrichment)"/>
    <m/>
    <d v="1984-11-10T00:00:00"/>
    <x v="648"/>
    <n v="7"/>
    <n v="10"/>
    <x v="4"/>
    <n v="10"/>
    <s v="India"/>
    <n v="0"/>
    <s v="jacket (brand is TBD... probably Patagonia)"/>
    <m/>
    <s v="â€œMachine learning for lifeâ€"/>
    <m/>
    <x v="0"/>
    <s v="Research"/>
    <m/>
    <x v="4"/>
    <m/>
    <s v="Education"/>
    <m/>
    <n v="6"/>
    <m/>
    <s v="PhD"/>
    <x v="0"/>
    <m/>
    <x v="0"/>
    <m/>
    <x v="0"/>
    <s v="Deep Learning Foundations"/>
    <m/>
    <m/>
    <m/>
    <m/>
    <s v="Stack Overflow"/>
    <m/>
    <x v="4"/>
    <m/>
    <n v="6"/>
    <m/>
    <n v="10"/>
    <s v="Keep a steady pace and meet deadlines"/>
    <s v="Google"/>
    <m/>
    <n v="10"/>
    <s v=" "/>
    <m/>
    <m/>
    <n v="0"/>
  </r>
  <r>
    <n v="691"/>
    <n v="691"/>
    <x v="0"/>
    <x v="1"/>
    <x v="0"/>
    <x v="0"/>
    <m/>
    <m/>
    <d v="1978-11-01T00:00:00"/>
    <x v="649"/>
    <n v="7"/>
    <n v="180"/>
    <x v="16"/>
    <n v="3"/>
    <s v="China"/>
    <n v="0"/>
    <m/>
    <s v="Mug"/>
    <s v="â€œMachine learning for lifeâ€"/>
    <m/>
    <x v="0"/>
    <s v="Data Scientist"/>
    <m/>
    <x v="2"/>
    <m/>
    <s v="Advertising &amp; Marketing"/>
    <m/>
    <n v="5"/>
    <s v="360i"/>
    <s v="Masters"/>
    <x v="0"/>
    <m/>
    <x v="0"/>
    <m/>
    <x v="0"/>
    <m/>
    <m/>
    <m/>
    <s v="None"/>
    <m/>
    <m/>
    <m/>
    <x v="1"/>
    <m/>
    <m/>
    <m/>
    <m/>
    <m/>
    <s v="Google"/>
    <m/>
    <n v="7"/>
    <s v="The mentor support is a great idea, but, mentors aren't always good. They need to be chosen properly. My mentor didn't provide me enough support for the AI Nanodegree."/>
    <s v="Statistics"/>
    <m/>
    <n v="1"/>
  </r>
  <r>
    <n v="692"/>
    <n v="692"/>
    <x v="0"/>
    <x v="1"/>
    <x v="0"/>
    <x v="0"/>
    <m/>
    <m/>
    <d v="1971-11-19T00:00:00"/>
    <x v="650"/>
    <n v="8"/>
    <n v="0"/>
    <x v="6"/>
    <n v="26"/>
    <s v="Spain"/>
    <n v="1"/>
    <m/>
    <m/>
    <m/>
    <m/>
    <x v="0"/>
    <s v="Software Engineer"/>
    <m/>
    <x v="1"/>
    <m/>
    <s v="Healthcare and Pharmaceuticals"/>
    <m/>
    <n v="7"/>
    <s v="Ranger Health"/>
    <s v="PhD"/>
    <x v="0"/>
    <m/>
    <x v="0"/>
    <s v="Machine Learning Engineer"/>
    <x v="1"/>
    <m/>
    <s v="Self-Driving Car Engineer"/>
    <m/>
    <m/>
    <m/>
    <s v="Slack Channel"/>
    <m/>
    <x v="5"/>
    <m/>
    <n v="2"/>
    <m/>
    <n v="8"/>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n v="693"/>
    <x v="0"/>
    <x v="1"/>
    <x v="0"/>
    <x v="0"/>
    <s v="General interest in the topic (personal growth and enrichment)"/>
    <m/>
    <d v="1964-09-21T00:00:00"/>
    <x v="651"/>
    <n v="7"/>
    <n v="50"/>
    <x v="1"/>
    <n v="5"/>
    <s v="Canada"/>
    <n v="1"/>
    <m/>
    <m/>
    <m/>
    <m/>
    <x v="0"/>
    <s v="Other"/>
    <m/>
    <x v="4"/>
    <m/>
    <m/>
    <s v="Finance"/>
    <n v="30"/>
    <s v="Credit Suisse"/>
    <s v="Bachelors"/>
    <x v="0"/>
    <m/>
    <x v="0"/>
    <m/>
    <x v="0"/>
    <s v="Deep Learning Foundations"/>
    <m/>
    <m/>
    <m/>
    <m/>
    <s v="Forums"/>
    <m/>
    <x v="5"/>
    <m/>
    <n v="6"/>
    <m/>
    <n v="20"/>
    <s v="Focus on learning and projects and put away everything else if you can. Had to work , take care of kids and family and study. Very difficult. "/>
    <m/>
    <s v="online tech news"/>
    <n v="7"/>
    <s v="Can't think of anything right now."/>
    <s v="Deep learning applied to law / legal industry - more in depth NLP"/>
    <m/>
    <n v="0"/>
  </r>
  <r>
    <n v="694"/>
    <n v="694"/>
    <x v="0"/>
    <x v="1"/>
    <x v="0"/>
    <x v="0"/>
    <m/>
    <m/>
    <d v="1985-03-25T00:00:00"/>
    <x v="652"/>
    <n v="6"/>
    <n v="60"/>
    <x v="6"/>
    <n v="6"/>
    <s v="India"/>
    <n v="1"/>
    <m/>
    <m/>
    <m/>
    <m/>
    <x v="0"/>
    <s v=" Artificial Intelligence Engineer"/>
    <m/>
    <x v="8"/>
    <m/>
    <m/>
    <s v="Investment banking"/>
    <n v="9"/>
    <s v="CLSA Ltd"/>
    <s v="Bachelors"/>
    <x v="0"/>
    <m/>
    <x v="0"/>
    <m/>
    <x v="0"/>
    <s v="Deep Learning Foundations"/>
    <m/>
    <m/>
    <m/>
    <m/>
    <s v="Slack Channel"/>
    <m/>
    <x v="2"/>
    <m/>
    <n v="6"/>
    <m/>
    <n v="30"/>
    <s v="Just make sure you have your timetable set. This will ensure proper learning of course material."/>
    <s v="Google"/>
    <m/>
    <n v="10"/>
    <s v="Consultation towards how to apply learning in a particular field."/>
    <s v="More involved towards finance/ investment banking."/>
    <s v="So far, it has been a great experience. "/>
    <n v="1"/>
  </r>
  <r>
    <n v="695"/>
    <n v="695"/>
    <x v="1"/>
    <x v="0"/>
    <x v="0"/>
    <x v="0"/>
    <s v="General interest in the topic (personal growth and enrichment)"/>
    <m/>
    <d v="1977-03-23T00:00:00"/>
    <x v="653"/>
    <n v="7"/>
    <n v="45"/>
    <x v="5"/>
    <n v="6"/>
    <s v="Russia"/>
    <n v="1"/>
    <m/>
    <m/>
    <m/>
    <m/>
    <x v="0"/>
    <s v="Product Management/Project Management"/>
    <m/>
    <x v="0"/>
    <m/>
    <s v="Technology &amp; Internet"/>
    <m/>
    <n v="17"/>
    <s v="VMware"/>
    <s v="Masters"/>
    <x v="0"/>
    <m/>
    <x v="0"/>
    <m/>
    <x v="1"/>
    <m/>
    <m/>
    <m/>
    <m/>
    <m/>
    <s v="Slack Channel"/>
    <m/>
    <x v="5"/>
    <m/>
    <n v="6"/>
    <m/>
    <n v="6"/>
    <s v="Follow along with lessons with pen&amp;paper and try to make notes. Writing reinforces learning. Also, reserve enough time for projects so that you can also work on optional portions. They really enhance your learning."/>
    <s v="Google"/>
    <m/>
    <n v="10"/>
    <s v="More projects"/>
    <s v="How to change careers"/>
    <s v="I love Udacity. Most of the lessons in my nanodegree were very good "/>
    <n v="1"/>
  </r>
  <r>
    <n v="696"/>
    <n v="696"/>
    <x v="1"/>
    <x v="1"/>
    <x v="0"/>
    <x v="1"/>
    <s v="General interest in the topic (personal growth and enrichment)"/>
    <m/>
    <d v="1975-09-09T00:00:00"/>
    <x v="654"/>
    <n v="6"/>
    <n v="60"/>
    <x v="4"/>
    <n v="3"/>
    <s v="US"/>
    <n v="0"/>
    <s v="hoodie"/>
    <m/>
    <s v="â€œMachine learning for lifeâ€"/>
    <m/>
    <x v="0"/>
    <s v="Data Analyst"/>
    <m/>
    <x v="1"/>
    <m/>
    <m/>
    <s v="Media &amp; Technology"/>
    <n v="4"/>
    <s v="Motion Picture Solutions"/>
    <s v="Associates"/>
    <x v="0"/>
    <m/>
    <x v="1"/>
    <m/>
    <x v="0"/>
    <m/>
    <m/>
    <m/>
    <m/>
    <m/>
    <s v="Forums"/>
    <m/>
    <x v="2"/>
    <m/>
    <n v="5"/>
    <m/>
    <n v="12"/>
    <s v="I would say if you get stuck, use the forums, other people may have had the same issue as you, and you can see where you are going wrong."/>
    <s v="Google"/>
    <m/>
    <n v="10"/>
    <s v="None"/>
    <s v="None that I can think of."/>
    <s v="Not at the moment."/>
    <n v="0"/>
  </r>
  <r>
    <n v="697"/>
    <n v="697"/>
    <x v="0"/>
    <x v="0"/>
    <x v="0"/>
    <x v="0"/>
    <s v="General interest in the topic (personal growth and enrichment)"/>
    <m/>
    <d v="1984-02-15T00:00:00"/>
    <x v="655"/>
    <n v="7"/>
    <n v="90"/>
    <x v="8"/>
    <n v="2"/>
    <s v="France"/>
    <n v="1"/>
    <m/>
    <m/>
    <m/>
    <m/>
    <x v="0"/>
    <s v="Software Engineer"/>
    <m/>
    <x v="3"/>
    <s v="Senior"/>
    <s v="Technology &amp; Internet"/>
    <m/>
    <n v="8"/>
    <s v="Supahands dot com"/>
    <s v="Masters"/>
    <x v="0"/>
    <m/>
    <x v="0"/>
    <m/>
    <x v="1"/>
    <m/>
    <m/>
    <m/>
    <m/>
    <m/>
    <s v="Forums"/>
    <m/>
    <x v="4"/>
    <m/>
    <n v="1"/>
    <m/>
    <n v="15"/>
    <s v="do not expect to find everything in the videos. its require more than that. read books, research and thinking and doing a lot"/>
    <m/>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8"/>
    <n v="698"/>
    <x v="1"/>
    <x v="0"/>
    <x v="0"/>
    <x v="0"/>
    <m/>
    <m/>
    <d v="1977-10-15T00:00:00"/>
    <x v="656"/>
    <n v="5"/>
    <n v="150"/>
    <x v="4"/>
    <n v="1"/>
    <s v="China"/>
    <n v="1"/>
    <m/>
    <m/>
    <m/>
    <m/>
    <x v="0"/>
    <s v=" Artificial Intelligence Engineer"/>
    <m/>
    <x v="2"/>
    <m/>
    <s v="Technology &amp; Internet"/>
    <m/>
    <n v="19"/>
    <s v="wolters kluwer"/>
    <s v="Bachelors"/>
    <x v="0"/>
    <m/>
    <x v="0"/>
    <m/>
    <x v="1"/>
    <s v="Deep Learning Foundations"/>
    <m/>
    <m/>
    <m/>
    <m/>
    <s v="Slack Channel"/>
    <m/>
    <x v="5"/>
    <m/>
    <n v="6"/>
    <m/>
    <n v="4"/>
    <s v="Need to understand what each degree offers. Make sure that you are signing up for what you want to do in future not just to add a certificate in your kitty."/>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699"/>
    <n v="699"/>
    <x v="1"/>
    <x v="0"/>
    <x v="0"/>
    <x v="0"/>
    <m/>
    <m/>
    <d v="1971-10-29T00:00:00"/>
    <x v="657"/>
    <n v="8"/>
    <n v="40"/>
    <x v="5"/>
    <n v="6"/>
    <s v="UK"/>
    <n v="0"/>
    <s v="t-shirt"/>
    <m/>
    <s v="â€Math - all the cool kids are doing itâ€"/>
    <m/>
    <x v="0"/>
    <s v="Business/Strategy"/>
    <m/>
    <x v="0"/>
    <m/>
    <m/>
    <s v="covers multiple areas"/>
    <n v="5"/>
    <s v="The Business Therapist"/>
    <s v="PhD"/>
    <x v="0"/>
    <m/>
    <x v="1"/>
    <m/>
    <x v="0"/>
    <m/>
    <m/>
    <m/>
    <m/>
    <m/>
    <s v="Stack Overflow"/>
    <m/>
    <x v="1"/>
    <n v="12"/>
    <n v="6"/>
    <m/>
    <n v="20"/>
    <s v="Use deliberate practice and have patience. "/>
    <s v="Google"/>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n v="700"/>
    <x v="1"/>
    <x v="1"/>
    <x v="0"/>
    <x v="0"/>
    <s v="General interest in the topic (personal growth and enrichment)"/>
    <m/>
    <d v="1966-03-02T00:00:00"/>
    <x v="658"/>
    <n v="7"/>
    <n v="180"/>
    <x v="6"/>
    <n v="10"/>
    <s v="India"/>
    <n v="0"/>
    <s v="backpack"/>
    <m/>
    <s v="â€œA quality life demands quality questionsâ€"/>
    <m/>
    <x v="0"/>
    <s v="Product Management/Project Management"/>
    <m/>
    <x v="1"/>
    <m/>
    <s v="Entertainment &amp; Leisure"/>
    <m/>
    <n v="25"/>
    <m/>
    <s v="Masters"/>
    <x v="0"/>
    <m/>
    <x v="0"/>
    <s v="Machine Learning Engineer"/>
    <x v="0"/>
    <m/>
    <m/>
    <m/>
    <m/>
    <m/>
    <s v="Stack Overflow"/>
    <m/>
    <x v="5"/>
    <m/>
    <n v="5"/>
    <m/>
    <n v="260"/>
    <s v="make regular and frequent time available to study"/>
    <s v="Google"/>
    <m/>
    <n v="9"/>
    <s v="although tricky, it'd be great to have a group project or real-world project of some kind in the courses"/>
    <m/>
    <s v="i really like udacity's courses and delivery. "/>
    <n v="0"/>
  </r>
  <r>
    <n v="701"/>
    <n v="701"/>
    <x v="1"/>
    <x v="0"/>
    <x v="0"/>
    <x v="1"/>
    <s v="General interest in the topic (personal growth and enrichment)"/>
    <m/>
    <d v="1991-10-01T00:00:00"/>
    <x v="659"/>
    <n v="8"/>
    <n v="30"/>
    <x v="5"/>
    <n v="18"/>
    <s v="Argentina"/>
    <n v="1"/>
    <m/>
    <m/>
    <m/>
    <m/>
    <x v="1"/>
    <m/>
    <m/>
    <x v="3"/>
    <m/>
    <m/>
    <m/>
    <m/>
    <m/>
    <s v="Masters"/>
    <x v="0"/>
    <m/>
    <x v="0"/>
    <s v="Machine Learning Engineer"/>
    <x v="0"/>
    <m/>
    <m/>
    <m/>
    <m/>
    <m/>
    <s v="Stack Overflow"/>
    <m/>
    <x v="1"/>
    <n v="12"/>
    <m/>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m/>
    <n v="8"/>
    <s v="Lower tuition on the self driving car program ;)"/>
    <s v="Intensive c++ and Python courses covering the capabilities of various machine learning, computer vision and general robotics libraries"/>
    <m/>
    <n v="0"/>
  </r>
  <r>
    <n v="702"/>
    <n v="702"/>
    <x v="1"/>
    <x v="1"/>
    <x v="0"/>
    <x v="0"/>
    <m/>
    <m/>
    <d v="1971-03-29T00:00:00"/>
    <x v="660"/>
    <n v="7"/>
    <n v="30"/>
    <x v="4"/>
    <n v="3"/>
    <s v="China"/>
    <n v="1"/>
    <m/>
    <m/>
    <m/>
    <m/>
    <x v="0"/>
    <s v="Data Scientist"/>
    <m/>
    <x v="1"/>
    <m/>
    <s v="Technology &amp; Internet"/>
    <m/>
    <n v="12"/>
    <s v="Osprey Data"/>
    <s v="PhD"/>
    <x v="0"/>
    <m/>
    <x v="0"/>
    <m/>
    <x v="0"/>
    <s v="Deep Learning Foundations"/>
    <m/>
    <m/>
    <m/>
    <m/>
    <s v="Forums"/>
    <m/>
    <x v="1"/>
    <n v="10"/>
    <n v="5"/>
    <m/>
    <n v="10"/>
    <s v="Try to make progress on your lessons every day, even if it is little time what you have. Don't let too many days pass without doing that. Use the forum and watch each and every video. Use as many resources from Udacity as possible "/>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n v="703"/>
    <x v="1"/>
    <x v="0"/>
    <x v="0"/>
    <x v="0"/>
    <s v="General interest in the topic (personal growth and enrichment)"/>
    <m/>
    <d v="1990-06-16T00:00:00"/>
    <x v="661"/>
    <n v="6"/>
    <n v="50"/>
    <x v="5"/>
    <n v="3"/>
    <s v="Russia"/>
    <n v="1"/>
    <m/>
    <m/>
    <m/>
    <m/>
    <x v="1"/>
    <m/>
    <m/>
    <x v="3"/>
    <m/>
    <m/>
    <m/>
    <m/>
    <m/>
    <s v="Masters"/>
    <x v="0"/>
    <m/>
    <x v="1"/>
    <m/>
    <x v="0"/>
    <s v="Deep Learning Foundations"/>
    <m/>
    <m/>
    <m/>
    <m/>
    <s v="Stack Overflow"/>
    <m/>
    <x v="5"/>
    <m/>
    <n v="4"/>
    <m/>
    <n v="100"/>
    <s v="Try to finish as fast as possible"/>
    <s v="Friend / word of mouth"/>
    <m/>
    <n v="8"/>
    <s v="Give some more open projects"/>
    <m/>
    <s v="There can be more further learning materials"/>
    <n v="1"/>
  </r>
  <r>
    <n v="704"/>
    <n v="704"/>
    <x v="1"/>
    <x v="0"/>
    <x v="0"/>
    <x v="0"/>
    <m/>
    <m/>
    <d v="1991-10-19T00:00:00"/>
    <x v="662"/>
    <n v="6"/>
    <n v="60"/>
    <x v="20"/>
    <n v="5"/>
    <s v="India"/>
    <n v="1"/>
    <m/>
    <m/>
    <m/>
    <m/>
    <x v="0"/>
    <s v="Other"/>
    <m/>
    <x v="4"/>
    <m/>
    <s v="Electronics"/>
    <m/>
    <n v="0"/>
    <s v="TSMC"/>
    <s v="Masters"/>
    <x v="0"/>
    <m/>
    <x v="0"/>
    <m/>
    <x v="0"/>
    <s v="Deep Learning Foundations"/>
    <m/>
    <m/>
    <m/>
    <m/>
    <s v="Stack Overflow"/>
    <m/>
    <x v="5"/>
    <m/>
    <n v="6"/>
    <m/>
    <n v="4"/>
    <s v="Fixed time to learn and take notes."/>
    <s v="Google"/>
    <m/>
    <n v="7"/>
    <s v="more efficiency"/>
    <s v="vehicle dynamics"/>
    <s v="more course offered in Chinese"/>
    <n v="1"/>
  </r>
  <r>
    <n v="705"/>
    <n v="705"/>
    <x v="0"/>
    <x v="1"/>
    <x v="0"/>
    <x v="0"/>
    <m/>
    <m/>
    <d v="1981-10-14T00:00:00"/>
    <x v="663"/>
    <n v="6"/>
    <n v="90"/>
    <x v="10"/>
    <n v="50"/>
    <s v="US"/>
    <n v="1"/>
    <m/>
    <m/>
    <m/>
    <m/>
    <x v="0"/>
    <s v="Co-founder (or solo founder)"/>
    <m/>
    <x v="5"/>
    <m/>
    <s v="Electronics"/>
    <m/>
    <n v="11"/>
    <n v="6"/>
    <s v="Masters"/>
    <x v="0"/>
    <m/>
    <x v="0"/>
    <m/>
    <x v="0"/>
    <s v="Deep Learning Foundations"/>
    <m/>
    <m/>
    <m/>
    <m/>
    <s v="Slack Channel"/>
    <m/>
    <x v="3"/>
    <m/>
    <n v="2"/>
    <m/>
    <n v="8"/>
    <s v="watch the tutorial video carefully;"/>
    <s v="Google"/>
    <m/>
    <n v="10"/>
    <s v="come to China ;)"/>
    <s v="deep learning on the edge devices"/>
    <s v="I'm building a AI company with friends. good luck to me and udacity"/>
    <n v="0"/>
  </r>
  <r>
    <n v="706"/>
    <n v="706"/>
    <x v="1"/>
    <x v="0"/>
    <x v="0"/>
    <x v="0"/>
    <m/>
    <m/>
    <d v="1982-07-17T00:00:00"/>
    <x v="664"/>
    <n v="7"/>
    <n v="120"/>
    <x v="11"/>
    <n v="3"/>
    <s v="Singapore"/>
    <n v="1"/>
    <m/>
    <m/>
    <m/>
    <m/>
    <x v="0"/>
    <s v="Data Engineer"/>
    <m/>
    <x v="1"/>
    <m/>
    <m/>
    <s v="Finance"/>
    <n v="7"/>
    <s v="Bengaluru"/>
    <s v="Masters"/>
    <x v="0"/>
    <m/>
    <x v="0"/>
    <m/>
    <x v="0"/>
    <s v="Deep Learning Foundations"/>
    <m/>
    <m/>
    <m/>
    <m/>
    <s v="Slack Channel"/>
    <m/>
    <x v="5"/>
    <m/>
    <n v="2"/>
    <m/>
    <n v="8"/>
    <s v="Learn via projects"/>
    <s v="Friend / word of mouth"/>
    <m/>
    <n v="10"/>
    <s v="provide industrial interaction while study "/>
    <s v="Data Engineering, Data Structure"/>
    <s v="No"/>
    <n v="1"/>
  </r>
  <r>
    <n v="707"/>
    <n v="707"/>
    <x v="1"/>
    <x v="0"/>
    <x v="0"/>
    <x v="1"/>
    <m/>
    <m/>
    <d v="1995-04-27T00:00:00"/>
    <x v="665"/>
    <n v="4"/>
    <n v="0"/>
    <x v="7"/>
    <n v="15"/>
    <s v="US"/>
    <n v="0"/>
    <s v="hoodie"/>
    <m/>
    <s v="â€œA quality life demands quality questionsâ€"/>
    <m/>
    <x v="0"/>
    <s v="Freelancing"/>
    <m/>
    <x v="1"/>
    <m/>
    <s v="Technology &amp; Internet"/>
    <m/>
    <n v="2"/>
    <s v="self employed"/>
    <s v="Bachelors"/>
    <x v="0"/>
    <m/>
    <x v="0"/>
    <s v="Machine Learning Engineer"/>
    <x v="0"/>
    <m/>
    <m/>
    <m/>
    <m/>
    <m/>
    <s v="Mentor Help (classroom or 1:1 mentors)"/>
    <m/>
    <x v="5"/>
    <m/>
    <n v="5"/>
    <m/>
    <n v="10"/>
    <s v="Try,Try and never give up even if you feel that you don't understand ...try to use all the resources provided"/>
    <s v="Google"/>
    <m/>
    <n v="10"/>
    <s v="Have more In-person sessions in India"/>
    <s v="Meteor.js Mongo Db"/>
    <s v="I am grateful to Udacity for many things :-) keep up the good work guys"/>
    <n v="1"/>
  </r>
  <r>
    <n v="708"/>
    <n v="708"/>
    <x v="0"/>
    <x v="0"/>
    <x v="0"/>
    <x v="0"/>
    <s v="General interest in the topic (personal growth and enrichment)"/>
    <m/>
    <d v="1968-05-25T00:00:00"/>
    <x v="666"/>
    <n v="7"/>
    <n v="2"/>
    <x v="9"/>
    <n v="15"/>
    <s v="France"/>
    <n v="0"/>
    <s v="jacket (brand is TBD... probably Patagonia)"/>
    <m/>
    <s v="â€œMachine learning for lifeâ€"/>
    <m/>
    <x v="0"/>
    <s v="Other"/>
    <m/>
    <x v="4"/>
    <m/>
    <m/>
    <s v="Medical"/>
    <n v="25"/>
    <s v="Aurora Pharmacy"/>
    <s v="Bachelors"/>
    <x v="0"/>
    <m/>
    <x v="1"/>
    <m/>
    <x v="0"/>
    <m/>
    <m/>
    <m/>
    <m/>
    <m/>
    <s v="Stack Overflow"/>
    <m/>
    <x v="6"/>
    <m/>
    <n v="3"/>
    <m/>
    <n v="6"/>
    <s v="It is easier and more fun than you would expect.  You should try it.  "/>
    <s v="Friend / word of mouth"/>
    <m/>
    <n v="8"/>
    <s v="I am unsure "/>
    <s v="More math"/>
    <m/>
    <n v="0"/>
  </r>
  <r>
    <n v="709"/>
    <n v="709"/>
    <x v="1"/>
    <x v="0"/>
    <x v="0"/>
    <x v="0"/>
    <m/>
    <m/>
    <d v="1986-11-04T00:00:00"/>
    <x v="667"/>
    <n v="6"/>
    <n v="30"/>
    <x v="4"/>
    <n v="30"/>
    <s v="Spain"/>
    <n v="1"/>
    <m/>
    <m/>
    <m/>
    <m/>
    <x v="0"/>
    <s v="Data Analyst"/>
    <m/>
    <x v="4"/>
    <m/>
    <m/>
    <s v="Security "/>
    <n v="5"/>
    <s v="Paladin Security "/>
    <s v="Nanodegree Program"/>
    <x v="0"/>
    <m/>
    <x v="1"/>
    <m/>
    <x v="0"/>
    <m/>
    <m/>
    <m/>
    <m/>
    <m/>
    <s v="Stack Overflow"/>
    <m/>
    <x v="6"/>
    <m/>
    <n v="4"/>
    <m/>
    <n v="20"/>
    <s v="Keep at it, don't rush your projects. Make sure that you understand what the project is asking you to do before getting to it. Find your own datasets, it gives you more experience working with messy real life data. Most importantly have fun. "/>
    <s v="Friend / word of mouth"/>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0"/>
    <n v="710"/>
    <x v="1"/>
    <x v="0"/>
    <x v="0"/>
    <x v="0"/>
    <m/>
    <m/>
    <d v="1987-03-25T00:00:00"/>
    <x v="668"/>
    <n v="7"/>
    <n v="0"/>
    <x v="8"/>
    <n v="1"/>
    <s v="Russia"/>
    <n v="0"/>
    <m/>
    <s v="Don't really want swag"/>
    <s v="â€œData is the new bacon&quot;"/>
    <m/>
    <x v="1"/>
    <m/>
    <m/>
    <x v="3"/>
    <m/>
    <m/>
    <m/>
    <m/>
    <m/>
    <s v="Masters"/>
    <x v="0"/>
    <m/>
    <x v="1"/>
    <m/>
    <x v="0"/>
    <m/>
    <m/>
    <m/>
    <m/>
    <m/>
    <s v="Forums"/>
    <m/>
    <x v="5"/>
    <m/>
    <n v="6"/>
    <m/>
    <n v="8"/>
    <s v="Make sure it's worth the time/money spent as there's no guarantee of job placement."/>
    <s v="Google"/>
    <m/>
    <n v="5"/>
    <s v="Have more partners willing to hire interns/entry-level positions from Udacity graduates"/>
    <m/>
    <s v="The nanodegree/projects don't seem to be all that useful in getting employment. The knowledge gained is nice, but that's all freely available."/>
    <m/>
  </r>
  <r>
    <n v="711"/>
    <n v="711"/>
    <x v="0"/>
    <x v="0"/>
    <x v="0"/>
    <x v="0"/>
    <s v="General interest in the topic (personal growth and enrichment)"/>
    <m/>
    <d v="1980-11-03T00:00:00"/>
    <x v="669"/>
    <n v="7"/>
    <n v="75"/>
    <x v="5"/>
    <n v="2"/>
    <s v="Argentina"/>
    <n v="0"/>
    <s v="hat"/>
    <m/>
    <s v="â€œData is the new bacon&quot;"/>
    <m/>
    <x v="1"/>
    <m/>
    <m/>
    <x v="3"/>
    <m/>
    <m/>
    <m/>
    <m/>
    <m/>
    <s v="Bachelors"/>
    <x v="0"/>
    <m/>
    <x v="0"/>
    <m/>
    <x v="1"/>
    <m/>
    <m/>
    <m/>
    <m/>
    <m/>
    <s v="Forums"/>
    <m/>
    <x v="3"/>
    <m/>
    <n v="4"/>
    <m/>
    <n v="50"/>
    <s v="Ask questions in the forum that's the best place to learn"/>
    <s v="Google"/>
    <m/>
    <n v="10"/>
    <s v="It would be better if Udacity can provide students local studying groups also."/>
    <m/>
    <m/>
    <n v="0"/>
  </r>
  <r>
    <n v="712"/>
    <n v="712"/>
    <x v="0"/>
    <x v="0"/>
    <x v="0"/>
    <x v="0"/>
    <s v="General interest in the topic (personal growth and enrichment)"/>
    <m/>
    <d v="1995-05-25T00:00:00"/>
    <x v="670"/>
    <n v="8"/>
    <n v="0"/>
    <x v="6"/>
    <n v="20"/>
    <s v="Canada"/>
    <n v="0"/>
    <s v="t-shirt"/>
    <m/>
    <s v="â€œMachine learning for lifeâ€"/>
    <m/>
    <x v="1"/>
    <m/>
    <m/>
    <x v="3"/>
    <m/>
    <m/>
    <m/>
    <m/>
    <m/>
    <s v="Bachelors"/>
    <x v="0"/>
    <m/>
    <x v="0"/>
    <m/>
    <x v="0"/>
    <s v="Deep Learning Foundations"/>
    <m/>
    <m/>
    <m/>
    <m/>
    <s v="Stack Overflow"/>
    <m/>
    <x v="5"/>
    <m/>
    <n v="6"/>
    <m/>
    <n v="4"/>
    <s v="Perhaps some projects' description are not perfect, but we can understand it in other ways."/>
    <s v="Friend / word of mouth"/>
    <m/>
    <n v="10"/>
    <s v="Improve the imperfect project description."/>
    <s v="None."/>
    <s v="None."/>
    <n v="0"/>
  </r>
  <r>
    <n v="713"/>
    <n v="713"/>
    <x v="1"/>
    <x v="1"/>
    <x v="1"/>
    <x v="1"/>
    <s v="General interest in the topic (personal growth and enrichment)"/>
    <m/>
    <d v="1989-06-08T00:00:00"/>
    <x v="671"/>
    <n v="8"/>
    <n v="30"/>
    <x v="2"/>
    <n v="30"/>
    <s v="US"/>
    <n v="0"/>
    <s v="backpack"/>
    <m/>
    <m/>
    <s v="None"/>
    <x v="0"/>
    <s v="Accounting/Finance"/>
    <m/>
    <x v="0"/>
    <m/>
    <m/>
    <s v="Service industry"/>
    <n v="5"/>
    <s v="Your Dog's Best Friend"/>
    <s v="Bachelors"/>
    <x v="1"/>
    <m/>
    <x v="0"/>
    <m/>
    <x v="0"/>
    <s v="Deep Learning Foundations"/>
    <m/>
    <m/>
    <m/>
    <s v="Front End Developer"/>
    <s v="Forums"/>
    <m/>
    <x v="2"/>
    <m/>
    <m/>
    <n v="8"/>
    <n v="10"/>
    <s v="Keep working at it even if you get frustrated or stuck. "/>
    <s v="Google"/>
    <m/>
    <n v="10"/>
    <s v="Nothing so far"/>
    <m/>
    <m/>
    <n v="1"/>
  </r>
  <r>
    <n v="714"/>
    <n v="714"/>
    <x v="0"/>
    <x v="1"/>
    <x v="0"/>
    <x v="0"/>
    <m/>
    <m/>
    <d v="1985-02-04T00:00:00"/>
    <x v="672"/>
    <n v="8"/>
    <n v="80"/>
    <x v="7"/>
    <n v="2"/>
    <s v="Canada"/>
    <n v="1"/>
    <m/>
    <m/>
    <m/>
    <m/>
    <x v="0"/>
    <s v="Other"/>
    <m/>
    <x v="1"/>
    <m/>
    <s v="Airlines &amp; Aerospace (including Defense)"/>
    <m/>
    <n v="10"/>
    <s v="Airbus"/>
    <s v="Masters"/>
    <x v="0"/>
    <m/>
    <x v="1"/>
    <m/>
    <x v="0"/>
    <m/>
    <m/>
    <m/>
    <m/>
    <m/>
    <s v="Forums"/>
    <m/>
    <x v="1"/>
    <n v="13"/>
    <m/>
    <n v="10"/>
    <n v="30"/>
    <s v="Do more than just the videos for learning"/>
    <m/>
    <s v="Workplace"/>
    <n v="7"/>
    <s v="Provide written course material on top of the videos"/>
    <s v="-"/>
    <s v="-"/>
    <n v="1"/>
  </r>
  <r>
    <n v="715"/>
    <n v="715"/>
    <x v="0"/>
    <x v="1"/>
    <x v="0"/>
    <x v="0"/>
    <m/>
    <m/>
    <d v="1993-09-10T00:00:00"/>
    <x v="673"/>
    <n v="8"/>
    <n v="15"/>
    <x v="7"/>
    <n v="12"/>
    <s v="Russia"/>
    <n v="1"/>
    <m/>
    <m/>
    <m/>
    <m/>
    <x v="1"/>
    <m/>
    <m/>
    <x v="3"/>
    <m/>
    <m/>
    <m/>
    <m/>
    <m/>
    <s v="Bachelors"/>
    <x v="0"/>
    <m/>
    <x v="0"/>
    <s v="Machine Learning Engineer"/>
    <x v="0"/>
    <m/>
    <m/>
    <m/>
    <m/>
    <m/>
    <s v="Forums"/>
    <m/>
    <x v="1"/>
    <s v="10+"/>
    <m/>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m/>
    <n v="10"/>
    <s v="Allow me to buy swag, so I can wear Udacity while I Udacity on Udacity;)"/>
    <m/>
    <s v="While I am currently unemployed, I start at Google this upcoming September."/>
    <n v="1"/>
  </r>
  <r>
    <n v="716"/>
    <n v="716"/>
    <x v="1"/>
    <x v="1"/>
    <x v="1"/>
    <x v="0"/>
    <m/>
    <m/>
    <d v="1981-06-07T00:00:00"/>
    <x v="674"/>
    <n v="7"/>
    <n v="40"/>
    <x v="5"/>
    <n v="0"/>
    <s v="UK"/>
    <n v="0"/>
    <s v="t-shirt"/>
    <m/>
    <s v="â€œMachine learning for lifeâ€"/>
    <m/>
    <x v="0"/>
    <s v="Research"/>
    <m/>
    <x v="4"/>
    <m/>
    <s v="Education"/>
    <m/>
    <n v="6"/>
    <s v="University of Chicago"/>
    <s v="PhD"/>
    <x v="0"/>
    <m/>
    <x v="0"/>
    <s v="Machine Learning Engineer"/>
    <x v="0"/>
    <m/>
    <m/>
    <m/>
    <m/>
    <m/>
    <s v="Mentor Help (classroom or 1:1 mentors)"/>
    <m/>
    <x v="2"/>
    <m/>
    <n v="5"/>
    <m/>
    <n v="4"/>
    <s v="read some books parallel "/>
    <s v="Friend / word of mouth"/>
    <m/>
    <n v="8"/>
    <s v="more challenging project"/>
    <m/>
    <m/>
    <n v="1"/>
  </r>
  <r>
    <n v="717"/>
    <n v="717"/>
    <x v="1"/>
    <x v="0"/>
    <x v="0"/>
    <x v="0"/>
    <m/>
    <m/>
    <d v="1988-02-08T00:00:00"/>
    <x v="675"/>
    <n v="10"/>
    <n v="60"/>
    <x v="1"/>
    <n v="10"/>
    <s v="Mexico"/>
    <n v="0"/>
    <s v="jacket (brand is TBD... probably Patagonia)"/>
    <m/>
    <s v="â€œA quality life demands quality questionsâ€"/>
    <m/>
    <x v="1"/>
    <m/>
    <m/>
    <x v="3"/>
    <m/>
    <m/>
    <m/>
    <m/>
    <m/>
    <s v="Masters"/>
    <x v="0"/>
    <m/>
    <x v="0"/>
    <m/>
    <x v="1"/>
    <m/>
    <s v="Self-Driving Car Engineer"/>
    <m/>
    <m/>
    <m/>
    <s v="Slack Channel"/>
    <m/>
    <x v="6"/>
    <m/>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8"/>
    <n v="718"/>
    <x v="1"/>
    <x v="1"/>
    <x v="0"/>
    <x v="0"/>
    <s v="General interest in the topic (personal growth and enrichment)"/>
    <m/>
    <d v="1989-09-11T00:00:00"/>
    <x v="83"/>
    <n v="4"/>
    <n v="30"/>
    <x v="12"/>
    <n v="24"/>
    <s v="France"/>
    <n v="1"/>
    <m/>
    <m/>
    <m/>
    <m/>
    <x v="0"/>
    <s v="Co-founder (or solo founder)"/>
    <m/>
    <x v="1"/>
    <m/>
    <s v="Technology &amp; Internet"/>
    <m/>
    <n v="5"/>
    <s v="Sujeerya Animation and Entertainments private limited "/>
    <s v="Bachelors"/>
    <x v="0"/>
    <m/>
    <x v="0"/>
    <m/>
    <x v="0"/>
    <s v="Deep Learning Foundations"/>
    <m/>
    <m/>
    <m/>
    <m/>
    <s v="Slack Channel"/>
    <m/>
    <x v="1"/>
    <n v="10"/>
    <n v="6"/>
    <m/>
    <n v="72"/>
    <s v="The learning opportunity is great. Work hard and every one will be benefited."/>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19"/>
    <n v="719"/>
    <x v="1"/>
    <x v="1"/>
    <x v="0"/>
    <x v="0"/>
    <m/>
    <m/>
    <d v="1984-04-27T00:00:00"/>
    <x v="676"/>
    <n v="6"/>
    <n v="135"/>
    <x v="11"/>
    <n v="40"/>
    <s v="Mexico"/>
    <n v="1"/>
    <m/>
    <m/>
    <m/>
    <m/>
    <x v="0"/>
    <s v="Product Management/Project Management"/>
    <m/>
    <x v="4"/>
    <m/>
    <s v="Automotive"/>
    <m/>
    <n v="5"/>
    <s v="Not Sure "/>
    <s v="Masters"/>
    <x v="0"/>
    <m/>
    <x v="0"/>
    <m/>
    <x v="1"/>
    <m/>
    <m/>
    <m/>
    <m/>
    <m/>
    <s v="Forums"/>
    <m/>
    <x v="6"/>
    <m/>
    <n v="5"/>
    <m/>
    <n v="25"/>
    <s v="Get additional Learning Material. Try total follow the timeline"/>
    <s v="Google"/>
    <m/>
    <n v="8"/>
    <s v="Improve the android app. A lot of functions dont work"/>
    <m/>
    <m/>
    <n v="0"/>
  </r>
  <r>
    <n v="720"/>
    <n v="720"/>
    <x v="1"/>
    <x v="0"/>
    <x v="0"/>
    <x v="0"/>
    <m/>
    <m/>
    <d v="1981-06-09T00:00:00"/>
    <x v="677"/>
    <n v="8"/>
    <n v="0"/>
    <x v="1"/>
    <n v="15"/>
    <s v="China"/>
    <n v="1"/>
    <m/>
    <m/>
    <m/>
    <m/>
    <x v="1"/>
    <m/>
    <m/>
    <x v="3"/>
    <m/>
    <m/>
    <m/>
    <m/>
    <m/>
    <s v="Bachelors"/>
    <x v="0"/>
    <m/>
    <x v="0"/>
    <m/>
    <x v="0"/>
    <s v="Deep Learning Foundations"/>
    <m/>
    <m/>
    <m/>
    <m/>
    <s v="Slack Channel"/>
    <m/>
    <x v="5"/>
    <m/>
    <n v="6"/>
    <m/>
    <n v="10"/>
    <s v="Do every day a little bit to learn most efficiently."/>
    <m/>
    <s v="I don't know"/>
    <n v="8"/>
    <s v="Sometimes a little bit more feedback on unit test would be nice."/>
    <s v="I'm really happy with the things udacity provide. Eventually courses on software architecture would be nice."/>
    <s v="You make learning great again."/>
    <n v="1"/>
  </r>
  <r>
    <n v="721"/>
    <n v="721"/>
    <x v="1"/>
    <x v="0"/>
    <x v="0"/>
    <x v="0"/>
    <m/>
    <m/>
    <d v="1982-12-21T00:00:00"/>
    <x v="106"/>
    <n v="8"/>
    <n v="90"/>
    <x v="14"/>
    <n v="10"/>
    <s v="China"/>
    <n v="0"/>
    <s v="t-shirt"/>
    <m/>
    <m/>
    <s v="udacity"/>
    <x v="0"/>
    <s v="Data Scientist"/>
    <m/>
    <x v="1"/>
    <m/>
    <s v="Technology &amp; Internet"/>
    <m/>
    <n v="2"/>
    <s v="popsugar"/>
    <s v="Bachelors"/>
    <x v="0"/>
    <m/>
    <x v="0"/>
    <s v="Machine Learning Engineer"/>
    <x v="0"/>
    <m/>
    <m/>
    <m/>
    <m/>
    <m/>
    <s v="Stack Overflow"/>
    <m/>
    <x v="5"/>
    <m/>
    <n v="6"/>
    <m/>
    <n v="15"/>
    <s v="don't expect help"/>
    <s v="Google"/>
    <m/>
    <n v="4"/>
    <s v="the projects are often not supported by course materials. no guidance is provided by people who actually know the material"/>
    <s v="calculus"/>
    <s v="please support your students as they try to meet deadlines"/>
    <n v="1"/>
  </r>
  <r>
    <n v="722"/>
    <n v="722"/>
    <x v="1"/>
    <x v="0"/>
    <x v="0"/>
    <x v="0"/>
    <s v="General interest in the topic (personal growth and enrichment)"/>
    <m/>
    <d v="1989-12-18T00:00:00"/>
    <x v="678"/>
    <n v="8"/>
    <n v="120"/>
    <x v="1"/>
    <n v="1"/>
    <s v="Spain"/>
    <n v="0"/>
    <s v="t-shirt"/>
    <m/>
    <s v="â€œA quality life demands quality questionsâ€"/>
    <m/>
    <x v="1"/>
    <m/>
    <m/>
    <x v="3"/>
    <m/>
    <m/>
    <m/>
    <m/>
    <m/>
    <s v="Bachelors"/>
    <x v="0"/>
    <s v="Business Analyst"/>
    <x v="0"/>
    <m/>
    <x v="0"/>
    <m/>
    <m/>
    <m/>
    <m/>
    <m/>
    <s v="Forums"/>
    <m/>
    <x v="1"/>
    <n v="15"/>
    <m/>
    <n v="20"/>
    <n v="80"/>
    <s v="stay focused"/>
    <s v="Friend / word of mouth"/>
    <m/>
    <n v="7"/>
    <s v="prompt replies on queries"/>
    <s v="na"/>
    <s v="na"/>
    <n v="0"/>
  </r>
  <r>
    <n v="723"/>
    <n v="723"/>
    <x v="1"/>
    <x v="0"/>
    <x v="0"/>
    <x v="0"/>
    <s v="General interest in the topic (personal growth and enrichment)"/>
    <m/>
    <d v="1993-09-15T00:00:00"/>
    <x v="679"/>
    <n v="8"/>
    <n v="40"/>
    <x v="5"/>
    <n v="6"/>
    <s v="Canada"/>
    <n v="1"/>
    <m/>
    <m/>
    <m/>
    <m/>
    <x v="0"/>
    <s v="Product Management/Project Management"/>
    <m/>
    <x v="0"/>
    <m/>
    <s v="Telecommunications"/>
    <m/>
    <n v="2"/>
    <s v="Veon"/>
    <s v="Bachelors"/>
    <x v="0"/>
    <m/>
    <x v="0"/>
    <m/>
    <x v="1"/>
    <m/>
    <m/>
    <m/>
    <m/>
    <m/>
    <s v="Slack Channel"/>
    <m/>
    <x v="4"/>
    <m/>
    <n v="3"/>
    <m/>
    <n v="4"/>
    <s v="Stay on schedule "/>
    <s v="Google"/>
    <m/>
    <n v="10"/>
    <s v="Get jobs for international students "/>
    <s v="Game development "/>
    <m/>
    <n v="1"/>
  </r>
  <r>
    <n v="724"/>
    <n v="724"/>
    <x v="1"/>
    <x v="0"/>
    <x v="0"/>
    <x v="0"/>
    <m/>
    <m/>
    <m/>
    <x v="42"/>
    <n v="7"/>
    <n v="10"/>
    <x v="1"/>
    <n v="8"/>
    <s v="Argentina"/>
    <n v="1"/>
    <m/>
    <m/>
    <m/>
    <m/>
    <x v="0"/>
    <s v=" Artificial Intelligence Engineer"/>
    <m/>
    <x v="1"/>
    <m/>
    <s v="Technology &amp; Internet"/>
    <m/>
    <n v="1"/>
    <s v="äº‘ä¸ç½‘ç»œæŠ€æœ¯é‚®ç®±å…¬å¸"/>
    <s v="Bachelors"/>
    <x v="0"/>
    <m/>
    <x v="0"/>
    <s v="Machine Learning Engineer"/>
    <x v="0"/>
    <s v="Deep Learning Foundations"/>
    <m/>
    <m/>
    <m/>
    <m/>
    <s v="Slack Channel"/>
    <m/>
    <x v="6"/>
    <m/>
    <n v="4"/>
    <m/>
    <n v="5"/>
    <s v="stay hungryï¼Œstay foolish"/>
    <s v="Google"/>
    <m/>
    <n v="9"/>
    <s v="learn more on engineering"/>
    <s v="AI "/>
    <s v="The course are too expensiveï¼Œand I need't 1:1 mentor help,live help and so on, can you make it cheaper."/>
    <n v="1"/>
  </r>
  <r>
    <n v="725"/>
    <n v="725"/>
    <x v="1"/>
    <x v="0"/>
    <x v="0"/>
    <x v="0"/>
    <m/>
    <m/>
    <d v="1990-11-14T00:00:00"/>
    <x v="680"/>
    <n v="7"/>
    <n v="70"/>
    <x v="9"/>
    <n v="5"/>
    <s v="UK"/>
    <n v="0"/>
    <s v="backpack"/>
    <m/>
    <s v="â€œMachine learning for lifeâ€"/>
    <m/>
    <x v="0"/>
    <s v="Self employed"/>
    <m/>
    <x v="4"/>
    <m/>
    <s v="Education"/>
    <m/>
    <n v="2"/>
    <s v="Self-employed"/>
    <s v="Bachelors"/>
    <x v="0"/>
    <m/>
    <x v="0"/>
    <m/>
    <x v="0"/>
    <m/>
    <m/>
    <m/>
    <s v="None"/>
    <m/>
    <m/>
    <m/>
    <x v="1"/>
    <m/>
    <m/>
    <m/>
    <m/>
    <m/>
    <m/>
    <s v="Reddit"/>
    <n v="10"/>
    <s v="Have companies or organizations submit real projects/job/gigs that Udacity students can submit solutions to."/>
    <s v="Cryptocurrencies or software built around blockchain would be interesting"/>
    <m/>
    <n v="1"/>
  </r>
  <r>
    <n v="726"/>
    <n v="726"/>
    <x v="1"/>
    <x v="1"/>
    <x v="0"/>
    <x v="0"/>
    <m/>
    <m/>
    <d v="1982-08-25T00:00:00"/>
    <x v="681"/>
    <n v="7"/>
    <n v="30"/>
    <x v="11"/>
    <n v="1"/>
    <s v="India"/>
    <n v="0"/>
    <s v="t-shirt"/>
    <m/>
    <s v="â€œMachine learning for lifeâ€"/>
    <m/>
    <x v="0"/>
    <s v="Educator / Instructor"/>
    <m/>
    <x v="1"/>
    <m/>
    <s v="Education"/>
    <m/>
    <n v="7"/>
    <s v="Singapore Polytechnic"/>
    <s v="Masters"/>
    <x v="0"/>
    <m/>
    <x v="0"/>
    <m/>
    <x v="0"/>
    <s v="Deep Learning Foundations"/>
    <m/>
    <m/>
    <m/>
    <m/>
    <s v="Slack Channel"/>
    <m/>
    <x v="6"/>
    <m/>
    <n v="2"/>
    <m/>
    <n v="2"/>
    <s v="The world is rapidly changing, instead of watching the change, become a part of the change! Therefore, take this unique opportunity of online learning to learn/upgrade skills that are needed for the future that is already here!"/>
    <s v="Google"/>
    <m/>
    <n v="10"/>
    <s v="Keep the contents up-to-date. Also, make the updated contents available to graduates :-)"/>
    <s v="nill"/>
    <s v="Thank You!"/>
    <n v="1"/>
  </r>
  <r>
    <n v="727"/>
    <n v="727"/>
    <x v="0"/>
    <x v="0"/>
    <x v="0"/>
    <x v="0"/>
    <s v="General interest in the topic (personal growth and enrichment)"/>
    <m/>
    <d v="2017-11-30T00:00:00"/>
    <x v="682"/>
    <n v="6"/>
    <n v="30"/>
    <x v="5"/>
    <n v="6"/>
    <s v="Spain"/>
    <n v="0"/>
    <s v="backpack"/>
    <m/>
    <s v="â€œA quality life demands quality questionsâ€"/>
    <m/>
    <x v="0"/>
    <s v="Software Engineer"/>
    <m/>
    <x v="3"/>
    <s v="Engineer"/>
    <s v="Technology &amp; Internet"/>
    <m/>
    <n v="3"/>
    <s v="Not sharing "/>
    <s v="PhD"/>
    <x v="0"/>
    <m/>
    <x v="0"/>
    <m/>
    <x v="1"/>
    <m/>
    <m/>
    <m/>
    <m/>
    <m/>
    <m/>
    <s v="Me"/>
    <x v="4"/>
    <m/>
    <n v="4"/>
    <m/>
    <n v="6"/>
    <s v="Dont waste your money!"/>
    <s v="Google"/>
    <m/>
    <n v="0"/>
    <s v="Reduce price and get ride of mentorship"/>
    <s v="Na"/>
    <s v="Your courses are super expensive and it is not worth it. Material is not deep enough etc.."/>
    <n v="0"/>
  </r>
  <r>
    <n v="728"/>
    <n v="728"/>
    <x v="1"/>
    <x v="1"/>
    <x v="0"/>
    <x v="0"/>
    <s v="General interest in the topic (personal growth and enrichment)"/>
    <m/>
    <d v="1982-05-16T00:00:00"/>
    <x v="683"/>
    <n v="8"/>
    <n v="60"/>
    <x v="4"/>
    <n v="10"/>
    <s v="Spain"/>
    <n v="1"/>
    <m/>
    <m/>
    <m/>
    <m/>
    <x v="0"/>
    <s v="Software Engineer"/>
    <m/>
    <x v="3"/>
    <s v="Engineer"/>
    <m/>
    <s v="Finance"/>
    <n v="10"/>
    <s v="Barclays"/>
    <s v="Bachelors"/>
    <x v="0"/>
    <m/>
    <x v="0"/>
    <m/>
    <x v="1"/>
    <m/>
    <m/>
    <m/>
    <m/>
    <m/>
    <s v="Slack Channel"/>
    <m/>
    <x v="5"/>
    <m/>
    <n v="6"/>
    <m/>
    <n v="10"/>
    <s v="Just do it"/>
    <s v="Google"/>
    <m/>
    <n v="8"/>
    <s v="Projects for a group of people so that several people in the same area could gather and work on it together"/>
    <s v="Udacity has everything I wanted to learn - Machine learning and AI"/>
    <m/>
    <n v="0"/>
  </r>
  <r>
    <n v="729"/>
    <n v="729"/>
    <x v="1"/>
    <x v="0"/>
    <x v="0"/>
    <x v="0"/>
    <s v="General interest in the topic (personal growth and enrichment)"/>
    <m/>
    <d v="1952-09-08T00:00:00"/>
    <x v="684"/>
    <n v="6"/>
    <n v="90"/>
    <x v="7"/>
    <n v="1"/>
    <s v="Russia"/>
    <n v="0"/>
    <m/>
    <s v="-"/>
    <s v="â€œMachine learning for lifeâ€"/>
    <m/>
    <x v="0"/>
    <s v="Data Analyst"/>
    <m/>
    <x v="1"/>
    <m/>
    <s v="Government"/>
    <m/>
    <n v="15"/>
    <s v="Anaheim, California"/>
    <s v="PhD"/>
    <x v="0"/>
    <m/>
    <x v="0"/>
    <s v="Machine Learning Engineer"/>
    <x v="0"/>
    <m/>
    <m/>
    <m/>
    <m/>
    <m/>
    <s v="Forums"/>
    <m/>
    <x v="1"/>
    <n v="10"/>
    <n v="5"/>
    <m/>
    <n v="20"/>
    <s v="Aim + Ask + Act + Await =&gt; Achieve_x000a_(Louis Pasteur)"/>
    <s v="Google"/>
    <m/>
    <n v="7"/>
    <s v="Coursework charges falling exponentially with time"/>
    <s v="Not decided at this stage"/>
    <s v="Thank you."/>
    <n v="0"/>
  </r>
  <r>
    <n v="730"/>
    <n v="730"/>
    <x v="0"/>
    <x v="1"/>
    <x v="0"/>
    <x v="0"/>
    <m/>
    <m/>
    <d v="1993-11-12T00:00:00"/>
    <x v="685"/>
    <n v="6"/>
    <n v="50"/>
    <x v="5"/>
    <n v="1"/>
    <s v="US"/>
    <n v="1"/>
    <s v="jacket (brand is TBD... probably Patagonia)"/>
    <m/>
    <s v="â€œMachine learning for lifeâ€"/>
    <m/>
    <x v="0"/>
    <s v="Software Engineer"/>
    <m/>
    <x v="1"/>
    <m/>
    <s v="Retail &amp; Consumer Durables"/>
    <m/>
    <n v="2"/>
    <s v="Amazon"/>
    <s v="Bachelors"/>
    <x v="0"/>
    <m/>
    <x v="1"/>
    <m/>
    <x v="0"/>
    <m/>
    <m/>
    <m/>
    <m/>
    <m/>
    <s v="Stack Overflow"/>
    <m/>
    <x v="2"/>
    <m/>
    <n v="4"/>
    <m/>
    <n v="4"/>
    <s v="Students must try to dedicate some time everyday consistently."/>
    <s v="Google"/>
    <m/>
    <n v="8"/>
    <s v="To help students in developing countries udacity can provide offline app."/>
    <m/>
    <m/>
    <m/>
  </r>
  <r>
    <n v="731"/>
    <n v="731"/>
    <x v="0"/>
    <x v="0"/>
    <x v="0"/>
    <x v="0"/>
    <m/>
    <s v="Take initiative in the org in ML"/>
    <d v="1980-03-10T00:00:00"/>
    <x v="686"/>
    <n v="7"/>
    <n v="240"/>
    <x v="6"/>
    <n v="6"/>
    <s v="Singapore"/>
    <n v="0"/>
    <s v="backpack"/>
    <m/>
    <m/>
    <s v="Working relentlessly for Nirvan Of Machines :)"/>
    <x v="0"/>
    <s v="Co-founder (or solo founder)"/>
    <m/>
    <x v="6"/>
    <m/>
    <s v="Technology &amp; Internet"/>
    <m/>
    <n v="16"/>
    <s v="Drishti-Soft Solutions Pvt Ltd"/>
    <s v="Bachelors"/>
    <x v="0"/>
    <m/>
    <x v="0"/>
    <m/>
    <x v="0"/>
    <s v="Deep Learning Foundations"/>
    <m/>
    <m/>
    <m/>
    <m/>
    <s v="Forums"/>
    <m/>
    <x v="6"/>
    <m/>
    <n v="4"/>
    <m/>
    <n v="6"/>
    <s v="Learning is fun. Experiment it and code along or else you loose the essence as you move ahead. Use pen and paper - still legacy method - but worked well for me."/>
    <s v="Friend / word of mouth"/>
    <m/>
    <n v="9"/>
    <s v="Support for Nanodegree in Mobile App and support for speedy video browsing + text search on mobile -- its difficult to go to video reference via search of a specific context"/>
    <s v="AI - NLP and Speech"/>
    <s v="It was awesome"/>
    <n v="1"/>
  </r>
  <r>
    <n v="732"/>
    <n v="732"/>
    <x v="0"/>
    <x v="1"/>
    <x v="0"/>
    <x v="0"/>
    <s v="General interest in the topic (personal growth and enrichment)"/>
    <m/>
    <d v="1981-02-28T00:00:00"/>
    <x v="687"/>
    <n v="7"/>
    <n v="60"/>
    <x v="2"/>
    <n v="9"/>
    <s v="US"/>
    <n v="1"/>
    <m/>
    <m/>
    <m/>
    <m/>
    <x v="0"/>
    <s v="Software Engineer"/>
    <m/>
    <x v="4"/>
    <m/>
    <m/>
    <s v="Banking"/>
    <n v="10"/>
    <s v="IT"/>
    <s v="Masters"/>
    <x v="0"/>
    <m/>
    <x v="0"/>
    <m/>
    <x v="1"/>
    <m/>
    <m/>
    <m/>
    <m/>
    <m/>
    <s v="Mentor Help (classroom or 1:1 mentors)"/>
    <m/>
    <x v="1"/>
    <n v="15"/>
    <m/>
    <n v="10"/>
    <n v="20"/>
    <s v="Try to build a routine."/>
    <s v="Billboard"/>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3"/>
    <n v="733"/>
    <x v="1"/>
    <x v="0"/>
    <x v="0"/>
    <x v="0"/>
    <m/>
    <m/>
    <d v="1979-07-13T00:00:00"/>
    <x v="688"/>
    <n v="6"/>
    <n v="20"/>
    <x v="13"/>
    <n v="2"/>
    <s v="Canada"/>
    <n v="0"/>
    <s v="backpack"/>
    <m/>
    <s v="â€œA quality life demands quality questionsâ€"/>
    <m/>
    <x v="0"/>
    <s v="Software Engineer"/>
    <m/>
    <x v="1"/>
    <m/>
    <s v="Technology &amp; Internet"/>
    <m/>
    <n v="2"/>
    <s v="TEDIAL"/>
    <s v="Masters"/>
    <x v="0"/>
    <m/>
    <x v="1"/>
    <m/>
    <x v="0"/>
    <m/>
    <m/>
    <m/>
    <m/>
    <m/>
    <s v="Forums"/>
    <m/>
    <x v="5"/>
    <m/>
    <n v="6"/>
    <m/>
    <n v="25"/>
    <s v="Be very motivated"/>
    <s v="Google"/>
    <m/>
    <n v="8"/>
    <s v="I was expecting some job opportunities in Europe"/>
    <m/>
    <m/>
    <n v="1"/>
  </r>
  <r>
    <n v="734"/>
    <n v="734"/>
    <x v="1"/>
    <x v="0"/>
    <x v="0"/>
    <x v="0"/>
    <m/>
    <m/>
    <d v="1981-03-23T00:00:00"/>
    <x v="689"/>
    <n v="65"/>
    <n v="40"/>
    <x v="6"/>
    <n v="3"/>
    <s v="Japan"/>
    <n v="0"/>
    <s v="t-shirt"/>
    <m/>
    <s v="â€œData is the new bacon&quot;"/>
    <m/>
    <x v="0"/>
    <s v="Research"/>
    <m/>
    <x v="1"/>
    <m/>
    <s v="Nonprofit"/>
    <m/>
    <n v="14"/>
    <s v="Physicist"/>
    <s v="PhD"/>
    <x v="0"/>
    <m/>
    <x v="1"/>
    <m/>
    <x v="0"/>
    <m/>
    <m/>
    <m/>
    <m/>
    <m/>
    <s v="Slack Channel"/>
    <m/>
    <x v="4"/>
    <m/>
    <m/>
    <n v="20"/>
    <n v="30"/>
    <s v="Invest your time and try to get out of a project as much as you can. "/>
    <s v="Google"/>
    <m/>
    <n v="10"/>
    <s v="It would be nice to see one big project at the end of each nanodegree which must be finished by a team since a team player is what a recruiter is looking for. "/>
    <s v="Software engineering"/>
    <m/>
    <n v="1"/>
  </r>
  <r>
    <n v="735"/>
    <n v="735"/>
    <x v="1"/>
    <x v="0"/>
    <x v="0"/>
    <x v="0"/>
    <m/>
    <m/>
    <d v="1977-12-12T00:00:00"/>
    <x v="690"/>
    <n v="4"/>
    <n v="0"/>
    <x v="6"/>
    <n v="600"/>
    <s v="India"/>
    <n v="1"/>
    <m/>
    <m/>
    <m/>
    <m/>
    <x v="0"/>
    <m/>
    <s v="Paramedic "/>
    <x v="3"/>
    <s v="Advance "/>
    <m/>
    <s v="Paramedic "/>
    <n v="27"/>
    <s v="Medic Ambulance "/>
    <s v="Associates"/>
    <x v="0"/>
    <m/>
    <x v="0"/>
    <m/>
    <x v="1"/>
    <s v="Deep Learning Foundations"/>
    <m/>
    <m/>
    <m/>
    <m/>
    <m/>
    <s v="Google search"/>
    <x v="6"/>
    <m/>
    <n v="6"/>
    <m/>
    <n v="12"/>
    <s v="Find time in the day to watch and read lessons. Keep trying even when stuck on projects...Don't give up"/>
    <m/>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6"/>
    <n v="736"/>
    <x v="1"/>
    <x v="0"/>
    <x v="0"/>
    <x v="0"/>
    <m/>
    <m/>
    <d v="2017-08-12T00:00:00"/>
    <x v="691"/>
    <n v="8"/>
    <n v="30"/>
    <x v="5"/>
    <n v="2"/>
    <s v="US"/>
    <n v="1"/>
    <m/>
    <m/>
    <m/>
    <m/>
    <x v="0"/>
    <s v="Software Engineer"/>
    <m/>
    <x v="0"/>
    <m/>
    <s v="Technology &amp; Internet"/>
    <m/>
    <n v="10"/>
    <s v="Antel"/>
    <s v="Bachelors"/>
    <x v="0"/>
    <m/>
    <x v="0"/>
    <m/>
    <x v="0"/>
    <s v="Deep Learning Foundations"/>
    <m/>
    <m/>
    <m/>
    <m/>
    <s v="Forums"/>
    <m/>
    <x v="5"/>
    <m/>
    <n v="6"/>
    <m/>
    <n v="10"/>
    <s v="You have to like what you are studying. And study more than the classes. Search for paper and other sources to get a different point of view of the subjects. Just making the project is not Enough to learn. "/>
    <s v="Google"/>
    <m/>
    <n v="10"/>
    <s v="Im in the last. Project of mlnd. I wish to have a mentor like in  the beginning to ask some questions about the capstone. "/>
    <m/>
    <s v="You are great. "/>
    <n v="1"/>
  </r>
  <r>
    <n v="737"/>
    <n v="737"/>
    <x v="1"/>
    <x v="0"/>
    <x v="0"/>
    <x v="0"/>
    <m/>
    <m/>
    <d v="1990-12-21T00:00:00"/>
    <x v="692"/>
    <n v="7"/>
    <n v="45"/>
    <x v="7"/>
    <n v="5"/>
    <s v="Argentina"/>
    <n v="1"/>
    <m/>
    <m/>
    <m/>
    <m/>
    <x v="0"/>
    <s v=" Artificial Intelligence Engineer"/>
    <m/>
    <x v="7"/>
    <m/>
    <s v="Technology &amp; Internet"/>
    <m/>
    <n v="1"/>
    <s v="IGPI"/>
    <s v="High school or below"/>
    <x v="0"/>
    <m/>
    <x v="0"/>
    <s v="Machine Learning Engineer"/>
    <x v="0"/>
    <m/>
    <m/>
    <m/>
    <s v="None"/>
    <m/>
    <m/>
    <m/>
    <x v="1"/>
    <m/>
    <m/>
    <m/>
    <m/>
    <m/>
    <s v="Google"/>
    <m/>
    <n v="10"/>
    <s v="offering jobs, projects and so on"/>
    <s v="math (we can learn at Khan academy though)"/>
    <s v="I hope that more people can get advanced jobs with Udacity's nanodegrees."/>
    <n v="1"/>
  </r>
  <r>
    <n v="738"/>
    <n v="738"/>
    <x v="1"/>
    <x v="0"/>
    <x v="0"/>
    <x v="0"/>
    <m/>
    <m/>
    <d v="1993-11-25T00:00:00"/>
    <x v="72"/>
    <n v="10"/>
    <n v="300"/>
    <x v="5"/>
    <n v="10"/>
    <s v="France"/>
    <n v="1"/>
    <m/>
    <m/>
    <m/>
    <m/>
    <x v="0"/>
    <s v="Data Engineer"/>
    <m/>
    <x v="1"/>
    <m/>
    <s v="Technology &amp; Internet"/>
    <m/>
    <n v="1"/>
    <s v="didichuxing"/>
    <s v="Bachelors"/>
    <x v="0"/>
    <m/>
    <x v="0"/>
    <m/>
    <x v="0"/>
    <s v="Deep Learning Foundations"/>
    <m/>
    <m/>
    <m/>
    <m/>
    <s v="Stack Overflow"/>
    <m/>
    <x v="2"/>
    <m/>
    <n v="5"/>
    <m/>
    <n v="100"/>
    <s v="useful"/>
    <s v="Friend / word of mouth"/>
    <m/>
    <n v="10"/>
    <s v="i dont kown"/>
    <s v="self driving car"/>
    <s v="None"/>
    <n v="1"/>
  </r>
  <r>
    <n v="739"/>
    <n v="739"/>
    <x v="0"/>
    <x v="1"/>
    <x v="0"/>
    <x v="0"/>
    <m/>
    <m/>
    <m/>
    <x v="42"/>
    <n v="7"/>
    <n v="15"/>
    <x v="2"/>
    <n v="5"/>
    <s v="Spain"/>
    <n v="1"/>
    <m/>
    <m/>
    <m/>
    <m/>
    <x v="0"/>
    <s v=" Artificial Intelligence Engineer"/>
    <m/>
    <x v="0"/>
    <m/>
    <s v="Technology &amp; Internet"/>
    <m/>
    <n v="20"/>
    <s v="R&amp;D manager"/>
    <s v="PhD"/>
    <x v="0"/>
    <m/>
    <x v="0"/>
    <m/>
    <x v="1"/>
    <s v="Deep Learning Foundations"/>
    <m/>
    <m/>
    <m/>
    <m/>
    <s v="Forums"/>
    <m/>
    <x v="4"/>
    <m/>
    <n v="3"/>
    <m/>
    <n v="2"/>
    <s v="Practical examples for applying AI in real life"/>
    <s v="Google"/>
    <m/>
    <n v="8"/>
    <s v="More projects. More Labs. More coding."/>
    <s v="Advanced Courses for Deep Learning, Machine Learning, Artificial Intelligence, Advanced Algorithms, Parallelisation"/>
    <s v="Good job."/>
    <n v="0"/>
  </r>
  <r>
    <n v="740"/>
    <n v="740"/>
    <x v="0"/>
    <x v="0"/>
    <x v="1"/>
    <x v="0"/>
    <s v="General interest in the topic (personal growth and enrichment)"/>
    <m/>
    <d v="1990-02-03T00:00:00"/>
    <x v="693"/>
    <n v="6"/>
    <n v="220"/>
    <x v="5"/>
    <n v="10"/>
    <s v="China"/>
    <n v="0"/>
    <s v="hoodie"/>
    <m/>
    <s v="â€œData is the new bacon&quot;"/>
    <m/>
    <x v="1"/>
    <m/>
    <m/>
    <x v="3"/>
    <m/>
    <m/>
    <m/>
    <m/>
    <m/>
    <s v="Bachelors"/>
    <x v="0"/>
    <m/>
    <x v="0"/>
    <m/>
    <x v="0"/>
    <s v="Deep Learning Foundations"/>
    <m/>
    <m/>
    <m/>
    <m/>
    <s v="Slack Channel"/>
    <m/>
    <x v="6"/>
    <m/>
    <n v="3"/>
    <m/>
    <n v="12"/>
    <s v="Stay on time for project deliveries and do spaced out learning."/>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1"/>
    <n v="741"/>
    <x v="0"/>
    <x v="0"/>
    <x v="0"/>
    <x v="0"/>
    <s v="General interest in the topic (personal growth and enrichment)"/>
    <m/>
    <d v="1983-07-31T00:00:00"/>
    <x v="694"/>
    <n v="6"/>
    <n v="20"/>
    <x v="7"/>
    <n v="4"/>
    <s v="Argentina"/>
    <n v="1"/>
    <m/>
    <m/>
    <m/>
    <m/>
    <x v="0"/>
    <s v="Product Management/Project Management"/>
    <m/>
    <x v="0"/>
    <m/>
    <s v="Automotive"/>
    <m/>
    <n v="10"/>
    <s v="Porsche"/>
    <s v="Masters"/>
    <x v="0"/>
    <m/>
    <x v="0"/>
    <m/>
    <x v="0"/>
    <s v="Deep Learning Foundations"/>
    <m/>
    <m/>
    <m/>
    <m/>
    <s v="Slack Channel"/>
    <m/>
    <x v="6"/>
    <m/>
    <n v="2"/>
    <m/>
    <n v="20"/>
    <s v="Keep track on the stuff as it gets released and do not leave it for later. Add GitHub and StackOverflow to your Browser Favs"/>
    <s v="Google"/>
    <m/>
    <n v="8"/>
    <s v="Add support on CEST time. Pacific time sessions are hard to follow"/>
    <s v="Entrepreneurship"/>
    <s v="Thanks - you are going to change the way kids learn tomorrow. "/>
    <n v="1"/>
  </r>
  <r>
    <n v="742"/>
    <n v="742"/>
    <x v="0"/>
    <x v="0"/>
    <x v="0"/>
    <x v="0"/>
    <s v="General interest in the topic (personal growth and enrichment)"/>
    <m/>
    <d v="1981-04-10T00:00:00"/>
    <x v="695"/>
    <n v="6"/>
    <n v="80"/>
    <x v="1"/>
    <n v="10"/>
    <s v="Mexico"/>
    <n v="0"/>
    <s v="hoodie"/>
    <m/>
    <s v="â€œMachine learning for lifeâ€"/>
    <m/>
    <x v="0"/>
    <s v="Software Engineer"/>
    <m/>
    <x v="1"/>
    <m/>
    <s v="Advertising &amp; Marketing"/>
    <m/>
    <n v="5"/>
    <s v="Versus Systems"/>
    <s v="Masters"/>
    <x v="0"/>
    <m/>
    <x v="0"/>
    <m/>
    <x v="0"/>
    <s v="Deep Learning Foundations"/>
    <m/>
    <m/>
    <m/>
    <m/>
    <s v="Slack Channel"/>
    <m/>
    <x v="5"/>
    <m/>
    <n v="1"/>
    <m/>
    <n v="8"/>
    <s v="Read a text book first, to gage your level of interest and drive."/>
    <m/>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3"/>
    <n v="743"/>
    <x v="0"/>
    <x v="1"/>
    <x v="0"/>
    <x v="0"/>
    <s v="General interest in the topic (personal growth and enrichment)"/>
    <m/>
    <m/>
    <x v="42"/>
    <n v="8"/>
    <n v="30"/>
    <x v="4"/>
    <n v="5"/>
    <s v="Spain"/>
    <n v="0"/>
    <s v="shoes (brand is TBDâ€¦ probably Adidas or Puma)"/>
    <m/>
    <s v="â€Math - all the cool kids are doing itâ€"/>
    <m/>
    <x v="0"/>
    <s v="Self employed"/>
    <m/>
    <x v="0"/>
    <m/>
    <m/>
    <s v="Finance"/>
    <n v="9"/>
    <m/>
    <s v="Masters"/>
    <x v="0"/>
    <m/>
    <x v="1"/>
    <m/>
    <x v="0"/>
    <m/>
    <m/>
    <m/>
    <m/>
    <m/>
    <s v="Mentor Help (classroom or 1:1 mentors)"/>
    <m/>
    <x v="2"/>
    <m/>
    <n v="1"/>
    <m/>
    <n v="8"/>
    <s v="Worth doing it"/>
    <m/>
    <s v="Followed first course of p. Thrun"/>
    <n v="8"/>
    <s v="Ok"/>
    <s v="Startups, fintech"/>
    <m/>
    <n v="0"/>
  </r>
  <r>
    <n v="744"/>
    <n v="744"/>
    <x v="1"/>
    <x v="0"/>
    <x v="0"/>
    <x v="0"/>
    <s v="General interest in the topic (personal growth and enrichment)"/>
    <m/>
    <d v="1980-04-28T00:00:00"/>
    <x v="696"/>
    <n v="8"/>
    <n v="45"/>
    <x v="2"/>
    <n v="6"/>
    <s v="US"/>
    <n v="1"/>
    <m/>
    <m/>
    <m/>
    <m/>
    <x v="0"/>
    <s v="Self employed"/>
    <m/>
    <x v="4"/>
    <m/>
    <s v="Real Estate"/>
    <m/>
    <n v="10"/>
    <m/>
    <s v="Masters"/>
    <x v="0"/>
    <m/>
    <x v="1"/>
    <m/>
    <x v="0"/>
    <m/>
    <m/>
    <m/>
    <m/>
    <m/>
    <s v="Stack Overflow"/>
    <m/>
    <x v="4"/>
    <m/>
    <n v="4"/>
    <m/>
    <n v="8"/>
    <s v="Be perseverant and resourceful "/>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5"/>
    <n v="745"/>
    <x v="1"/>
    <x v="0"/>
    <x v="0"/>
    <x v="0"/>
    <m/>
    <m/>
    <d v="1975-08-06T00:00:00"/>
    <x v="697"/>
    <n v="7"/>
    <n v="40"/>
    <x v="4"/>
    <n v="1"/>
    <s v="Canada"/>
    <n v="0"/>
    <s v="hat"/>
    <m/>
    <s v="â€œMachine learning for lifeâ€"/>
    <m/>
    <x v="0"/>
    <s v="Educator / Instructor"/>
    <m/>
    <x v="1"/>
    <m/>
    <s v="Education"/>
    <m/>
    <n v="10"/>
    <m/>
    <s v="PhD"/>
    <x v="0"/>
    <m/>
    <x v="0"/>
    <s v="Machine Learning Engineer"/>
    <x v="0"/>
    <m/>
    <m/>
    <m/>
    <m/>
    <m/>
    <s v="Forums"/>
    <m/>
    <x v="4"/>
    <m/>
    <n v="5"/>
    <m/>
    <n v="36"/>
    <s v="Work every day. Check the forum. Be patient."/>
    <s v="Google"/>
    <m/>
    <n v="9"/>
    <s v="More examples in general_x000a_More coding examples with ensembles"/>
    <s v="Deep learning or AI"/>
    <m/>
    <m/>
  </r>
  <r>
    <n v="746"/>
    <n v="746"/>
    <x v="0"/>
    <x v="1"/>
    <x v="0"/>
    <x v="0"/>
    <s v="General interest in the topic (personal growth and enrichment)"/>
    <m/>
    <d v="1988-10-26T00:00:00"/>
    <x v="359"/>
    <n v="4"/>
    <n v="10"/>
    <x v="1"/>
    <n v="1"/>
    <s v="Singapore"/>
    <n v="1"/>
    <m/>
    <m/>
    <m/>
    <m/>
    <x v="0"/>
    <s v="Other"/>
    <m/>
    <x v="1"/>
    <m/>
    <s v="Education"/>
    <m/>
    <n v="12"/>
    <s v="Hackbright Academy"/>
    <s v="Bachelors"/>
    <x v="0"/>
    <m/>
    <x v="0"/>
    <s v="Machine Learning Engineer"/>
    <x v="1"/>
    <m/>
    <m/>
    <m/>
    <m/>
    <m/>
    <s v="Forums"/>
    <m/>
    <x v="1"/>
    <s v="20-30"/>
    <n v="5"/>
    <m/>
    <n v="20"/>
    <s v="Have Grit and Persistance"/>
    <s v="Google"/>
    <m/>
    <n v="10"/>
    <s v="Its perfect for me.. Maybe more meetups or study groups"/>
    <s v="IDK?"/>
    <s v="No"/>
    <n v="1"/>
  </r>
  <r>
    <n v="747"/>
    <n v="747"/>
    <x v="0"/>
    <x v="1"/>
    <x v="0"/>
    <x v="0"/>
    <m/>
    <m/>
    <d v="1993-05-20T00:00:00"/>
    <x v="698"/>
    <n v="7"/>
    <n v="30"/>
    <x v="6"/>
    <n v="0"/>
    <s v="Mexico"/>
    <n v="0"/>
    <s v="backpack"/>
    <m/>
    <s v="â€œMachine learning for lifeâ€"/>
    <m/>
    <x v="1"/>
    <m/>
    <m/>
    <x v="3"/>
    <m/>
    <m/>
    <m/>
    <m/>
    <m/>
    <s v="Bachelors"/>
    <x v="0"/>
    <m/>
    <x v="1"/>
    <m/>
    <x v="0"/>
    <m/>
    <m/>
    <m/>
    <m/>
    <m/>
    <s v="Mentor Help (classroom or 1:1 mentors)"/>
    <m/>
    <x v="2"/>
    <m/>
    <n v="5"/>
    <m/>
    <n v="16"/>
    <s v="The 1 on 1 mentor is great. make use of it._x000a_Forum is really awesome, be active._x000a_Reach out to fellow students_x000a__x000a_and finally, keep going! you will redeem the awards of all the effort you put into it."/>
    <m/>
    <s v="Github backpack"/>
    <n v="9"/>
    <s v="None"/>
    <s v="you cover everything I need"/>
    <s v="Keep doing what you're doing. you're doing great"/>
    <n v="1"/>
  </r>
  <r>
    <n v="748"/>
    <n v="748"/>
    <x v="0"/>
    <x v="1"/>
    <x v="1"/>
    <x v="0"/>
    <m/>
    <m/>
    <d v="1993-05-25T00:00:00"/>
    <x v="699"/>
    <n v="7"/>
    <n v="40"/>
    <x v="5"/>
    <n v="4"/>
    <s v="China"/>
    <n v="1"/>
    <m/>
    <m/>
    <m/>
    <m/>
    <x v="0"/>
    <s v="Consulting"/>
    <m/>
    <x v="0"/>
    <m/>
    <s v="Technology &amp; Internet"/>
    <m/>
    <n v="1"/>
    <s v="indizen technologies"/>
    <s v="Bachelors"/>
    <x v="0"/>
    <m/>
    <x v="1"/>
    <m/>
    <x v="0"/>
    <m/>
    <m/>
    <m/>
    <m/>
    <m/>
    <s v="Forums"/>
    <m/>
    <x v="5"/>
    <m/>
    <m/>
    <n v="10"/>
    <n v="30"/>
    <s v="Learn to skin the web for the right info and don't be scared to participate on the forums"/>
    <s v="Google"/>
    <m/>
    <n v="8"/>
    <s v="give more projects"/>
    <s v="machine learning"/>
    <s v="keep increasing the number of courses"/>
    <n v="0"/>
  </r>
  <r>
    <n v="749"/>
    <n v="749"/>
    <x v="0"/>
    <x v="0"/>
    <x v="0"/>
    <x v="0"/>
    <s v="General interest in the topic (personal growth and enrichment)"/>
    <m/>
    <d v="1973-04-28T00:00:00"/>
    <x v="700"/>
    <n v="7"/>
    <n v="60"/>
    <x v="1"/>
    <n v="35"/>
    <s v="Japan"/>
    <n v="0"/>
    <s v="shoes (brand is TBDâ€¦ probably Adidas or Puma)"/>
    <m/>
    <s v="â€œMachine learning for lifeâ€"/>
    <m/>
    <x v="0"/>
    <s v="Software Engineer"/>
    <m/>
    <x v="1"/>
    <m/>
    <s v="Healthcare and Pharmaceuticals"/>
    <m/>
    <n v="20"/>
    <s v="Roche Sequencing"/>
    <s v="Bachelors"/>
    <x v="0"/>
    <m/>
    <x v="0"/>
    <m/>
    <x v="0"/>
    <s v="Deep Learning Foundations"/>
    <m/>
    <m/>
    <m/>
    <m/>
    <s v="Slack Channel"/>
    <m/>
    <x v="4"/>
    <m/>
    <n v="1"/>
    <m/>
    <n v="100"/>
    <s v="go through the material as soon as it's up and ask questions on slack."/>
    <s v="Google"/>
    <m/>
    <n v="10"/>
    <s v="i'd like to go through the material/video when i'm driving to work, however it's interactive making it not possible."/>
    <s v="bioinformatics"/>
    <m/>
    <n v="0"/>
  </r>
  <r>
    <n v="750"/>
    <n v="750"/>
    <x v="0"/>
    <x v="0"/>
    <x v="0"/>
    <x v="0"/>
    <s v="General interest in the topic (personal growth and enrichment)"/>
    <m/>
    <d v="1987-08-05T00:00:00"/>
    <x v="129"/>
    <n v="8"/>
    <n v="45"/>
    <x v="6"/>
    <n v="12"/>
    <s v="US"/>
    <n v="0"/>
    <s v="hoodie"/>
    <m/>
    <s v="â€œA quality life demands quality questionsâ€"/>
    <m/>
    <x v="0"/>
    <s v="Marketing"/>
    <m/>
    <x v="1"/>
    <m/>
    <s v="Entertainment &amp; Leisure"/>
    <m/>
    <n v="5"/>
    <s v="Asmodee North America"/>
    <s v="Bachelors"/>
    <x v="0"/>
    <m/>
    <x v="0"/>
    <m/>
    <x v="0"/>
    <s v="Deep Learning Foundations"/>
    <m/>
    <m/>
    <m/>
    <m/>
    <s v="Forums"/>
    <m/>
    <x v="3"/>
    <m/>
    <n v="4"/>
    <m/>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n v="751"/>
    <x v="0"/>
    <x v="1"/>
    <x v="0"/>
    <x v="0"/>
    <m/>
    <m/>
    <d v="1992-03-12T00:00:00"/>
    <x v="701"/>
    <n v="7"/>
    <n v="100"/>
    <x v="11"/>
    <n v="10"/>
    <s v="Singapore"/>
    <n v="1"/>
    <m/>
    <m/>
    <m/>
    <m/>
    <x v="0"/>
    <s v="Data Scientist"/>
    <m/>
    <x v="1"/>
    <m/>
    <s v="Technology &amp; Internet"/>
    <m/>
    <n v="1"/>
    <s v="Amazon"/>
    <s v="Masters"/>
    <x v="0"/>
    <m/>
    <x v="0"/>
    <s v="Machine Learning Engineer"/>
    <x v="0"/>
    <m/>
    <m/>
    <m/>
    <m/>
    <m/>
    <s v="Stack Overflow"/>
    <m/>
    <x v="1"/>
    <n v="10"/>
    <n v="5"/>
    <m/>
    <n v="200"/>
    <s v="Do not fear of not passing the projects for the first time. Read the reviews of the projects carefully"/>
    <s v="Friend / word of mouth"/>
    <m/>
    <n v="9"/>
    <s v="organize the lectures more. Pay more attention on the final project"/>
    <s v="algorithms, spark, big data"/>
    <m/>
    <n v="1"/>
  </r>
  <r>
    <n v="752"/>
    <n v="752"/>
    <x v="1"/>
    <x v="0"/>
    <x v="0"/>
    <x v="0"/>
    <m/>
    <m/>
    <d v="1985-07-30T00:00:00"/>
    <x v="702"/>
    <n v="6"/>
    <n v="25"/>
    <x v="8"/>
    <n v="1"/>
    <s v="Canada"/>
    <n v="1"/>
    <m/>
    <m/>
    <m/>
    <m/>
    <x v="0"/>
    <s v="Data Analyst"/>
    <m/>
    <x v="1"/>
    <m/>
    <s v="Insurance"/>
    <m/>
    <n v="1"/>
    <s v="The Hartford"/>
    <s v="Nanodegree Program"/>
    <x v="0"/>
    <m/>
    <x v="1"/>
    <m/>
    <x v="0"/>
    <m/>
    <m/>
    <m/>
    <m/>
    <m/>
    <s v="Stack Overflow"/>
    <m/>
    <x v="5"/>
    <m/>
    <n v="5"/>
    <m/>
    <n v="40"/>
    <s v="Set goals for time spent in the program and track your progress. This can be very motivating!"/>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233" firstHeaderRow="1" firstDataRow="1" firstDataCol="1"/>
  <pivotFields count="55">
    <pivotField showAll="0"/>
    <pivotField showAll="0"/>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showAll="0"/>
    <pivotField showAll="0"/>
    <pivotField showAll="0"/>
    <pivotField axis="axisRow" dataField="1" numFmtId="1" showAll="0" sumSubtotal="1">
      <items count="704">
        <item x="168"/>
        <item x="62"/>
        <item x="682"/>
        <item x="292"/>
        <item x="200"/>
        <item x="289"/>
        <item x="539"/>
        <item x="598"/>
        <item x="691"/>
        <item x="68"/>
        <item x="530"/>
        <item x="380"/>
        <item x="114"/>
        <item x="92"/>
        <item x="176"/>
        <item x="367"/>
        <item x="273"/>
        <item x="110"/>
        <item x="150"/>
        <item x="434"/>
        <item x="321"/>
        <item x="115"/>
        <item x="14"/>
        <item x="640"/>
        <item x="173"/>
        <item x="498"/>
        <item x="647"/>
        <item x="394"/>
        <item x="432"/>
        <item x="323"/>
        <item x="529"/>
        <item x="154"/>
        <item x="627"/>
        <item x="108"/>
        <item x="171"/>
        <item x="256"/>
        <item x="325"/>
        <item x="75"/>
        <item x="94"/>
        <item x="52"/>
        <item x="361"/>
        <item x="385"/>
        <item x="396"/>
        <item x="17"/>
        <item x="610"/>
        <item x="88"/>
        <item x="33"/>
        <item x="239"/>
        <item x="39"/>
        <item x="496"/>
        <item x="580"/>
        <item x="639"/>
        <item x="614"/>
        <item x="571"/>
        <item x="618"/>
        <item x="625"/>
        <item x="156"/>
        <item x="593"/>
        <item x="352"/>
        <item x="400"/>
        <item x="51"/>
        <item x="379"/>
        <item x="167"/>
        <item x="210"/>
        <item x="69"/>
        <item x="670"/>
        <item x="271"/>
        <item x="665"/>
        <item x="561"/>
        <item x="544"/>
        <item x="582"/>
        <item x="16"/>
        <item x="281"/>
        <item x="577"/>
        <item x="566"/>
        <item x="574"/>
        <item x="366"/>
        <item x="405"/>
        <item x="120"/>
        <item x="188"/>
        <item x="322"/>
        <item x="155"/>
        <item x="130"/>
        <item x="443"/>
        <item x="232"/>
        <item x="153"/>
        <item x="248"/>
        <item x="562"/>
        <item x="174"/>
        <item x="587"/>
        <item x="63"/>
        <item x="163"/>
        <item x="4"/>
        <item x="294"/>
        <item x="220"/>
        <item x="13"/>
        <item x="72"/>
        <item x="685"/>
        <item x="506"/>
        <item x="414"/>
        <item x="119"/>
        <item x="243"/>
        <item x="679"/>
        <item x="673"/>
        <item x="214"/>
        <item x="82"/>
        <item x="268"/>
        <item x="217"/>
        <item x="583"/>
        <item x="399"/>
        <item x="699"/>
        <item x="698"/>
        <item x="369"/>
        <item x="527"/>
        <item x="402"/>
        <item x="112"/>
        <item x="602"/>
        <item x="140"/>
        <item x="452"/>
        <item x="526"/>
        <item x="124"/>
        <item x="423"/>
        <item x="136"/>
        <item x="480"/>
        <item x="308"/>
        <item x="620"/>
        <item x="551"/>
        <item x="528"/>
        <item x="204"/>
        <item x="391"/>
        <item x="637"/>
        <item x="87"/>
        <item x="131"/>
        <item x="238"/>
        <item x="132"/>
        <item x="135"/>
        <item x="144"/>
        <item x="438"/>
        <item x="337"/>
        <item x="603"/>
        <item x="611"/>
        <item x="563"/>
        <item x="177"/>
        <item x="333"/>
        <item x="604"/>
        <item x="418"/>
        <item x="363"/>
        <item x="412"/>
        <item x="44"/>
        <item x="631"/>
        <item x="304"/>
        <item x="227"/>
        <item x="701"/>
        <item x="313"/>
        <item x="392"/>
        <item x="301"/>
        <item x="305"/>
        <item x="407"/>
        <item x="546"/>
        <item x="78"/>
        <item x="111"/>
        <item x="508"/>
        <item x="317"/>
        <item x="347"/>
        <item x="568"/>
        <item x="338"/>
        <item x="662"/>
        <item x="533"/>
        <item x="314"/>
        <item x="659"/>
        <item x="29"/>
        <item x="345"/>
        <item x="18"/>
        <item x="122"/>
        <item x="251"/>
        <item x="387"/>
        <item x="346"/>
        <item x="282"/>
        <item x="192"/>
        <item x="309"/>
        <item x="306"/>
        <item x="589"/>
        <item x="393"/>
        <item x="384"/>
        <item x="615"/>
        <item x="365"/>
        <item x="5"/>
        <item x="73"/>
        <item x="37"/>
        <item x="578"/>
        <item x="213"/>
        <item x="297"/>
        <item x="570"/>
        <item x="552"/>
        <item x="408"/>
        <item x="692"/>
        <item x="565"/>
        <item x="680"/>
        <item x="540"/>
        <item x="516"/>
        <item x="208"/>
        <item x="47"/>
        <item x="216"/>
        <item x="350"/>
        <item x="116"/>
        <item x="79"/>
        <item x="117"/>
        <item x="422"/>
        <item x="424"/>
        <item x="586"/>
        <item x="34"/>
        <item x="521"/>
        <item x="57"/>
        <item x="266"/>
        <item x="661"/>
        <item x="272"/>
        <item x="221"/>
        <item x="327"/>
        <item x="137"/>
        <item x="514"/>
        <item x="632"/>
        <item x="259"/>
        <item x="275"/>
        <item x="592"/>
        <item x="555"/>
        <item x="463"/>
        <item x="97"/>
        <item x="211"/>
        <item x="205"/>
        <item x="473"/>
        <item x="636"/>
        <item x="142"/>
        <item x="483"/>
        <item x="12"/>
        <item x="180"/>
        <item x="693"/>
        <item x="91"/>
        <item x="138"/>
        <item x="678"/>
        <item x="284"/>
        <item x="472"/>
        <item x="89"/>
        <item x="612"/>
        <item x="250"/>
        <item x="83"/>
        <item x="547"/>
        <item x="421"/>
        <item x="100"/>
        <item x="467"/>
        <item x="201"/>
        <item x="518"/>
        <item x="382"/>
        <item x="329"/>
        <item x="671"/>
        <item x="159"/>
        <item x="11"/>
        <item x="172"/>
        <item x="235"/>
        <item x="265"/>
        <item x="532"/>
        <item x="388"/>
        <item x="331"/>
        <item x="296"/>
        <item x="324"/>
        <item x="278"/>
        <item x="398"/>
        <item x="288"/>
        <item x="303"/>
        <item x="141"/>
        <item x="543"/>
        <item x="320"/>
        <item x="215"/>
        <item x="427"/>
        <item x="230"/>
        <item x="228"/>
        <item x="623"/>
        <item x="633"/>
        <item x="263"/>
        <item x="479"/>
        <item x="576"/>
        <item x="613"/>
        <item x="359"/>
        <item x="102"/>
        <item x="446"/>
        <item x="619"/>
        <item x="76"/>
        <item x="262"/>
        <item x="25"/>
        <item x="160"/>
        <item x="286"/>
        <item x="351"/>
        <item x="326"/>
        <item x="419"/>
        <item x="291"/>
        <item x="328"/>
        <item x="515"/>
        <item x="616"/>
        <item x="81"/>
        <item x="575"/>
        <item x="436"/>
        <item x="80"/>
        <item x="594"/>
        <item x="2"/>
        <item x="675"/>
        <item x="390"/>
        <item x="139"/>
        <item x="478"/>
        <item x="157"/>
        <item x="601"/>
        <item x="254"/>
        <item x="431"/>
        <item x="511"/>
        <item x="339"/>
        <item x="257"/>
        <item x="597"/>
        <item x="353"/>
        <item x="93"/>
        <item x="509"/>
        <item x="628"/>
        <item x="203"/>
        <item x="123"/>
        <item x="332"/>
        <item x="129"/>
        <item x="274"/>
        <item x="252"/>
        <item x="19"/>
        <item x="502"/>
        <item x="66"/>
        <item x="584"/>
        <item x="242"/>
        <item x="454"/>
        <item x="270"/>
        <item x="148"/>
        <item x="630"/>
        <item x="439"/>
        <item x="191"/>
        <item x="596"/>
        <item x="668"/>
        <item x="182"/>
        <item x="40"/>
        <item x="10"/>
        <item x="383"/>
        <item x="151"/>
        <item x="487"/>
        <item x="293"/>
        <item x="477"/>
        <item x="224"/>
        <item x="499"/>
        <item x="195"/>
        <item x="537"/>
        <item x="667"/>
        <item x="70"/>
        <item x="497"/>
        <item x="193"/>
        <item x="364"/>
        <item x="126"/>
        <item x="548"/>
        <item x="377"/>
        <item x="279"/>
        <item x="330"/>
        <item x="99"/>
        <item x="341"/>
        <item x="246"/>
        <item x="60"/>
        <item x="558"/>
        <item x="50"/>
        <item x="54"/>
        <item x="236"/>
        <item x="202"/>
        <item x="470"/>
        <item x="222"/>
        <item x="6"/>
        <item x="170"/>
        <item x="194"/>
        <item x="0"/>
        <item x="27"/>
        <item x="455"/>
        <item x="510"/>
        <item x="441"/>
        <item x="486"/>
        <item x="410"/>
        <item x="90"/>
        <item x="280"/>
        <item x="485"/>
        <item x="189"/>
        <item x="264"/>
        <item x="595"/>
        <item x="395"/>
        <item x="429"/>
        <item x="702"/>
        <item x="255"/>
        <item x="145"/>
        <item x="316"/>
        <item x="459"/>
        <item x="162"/>
        <item x="269"/>
        <item x="652"/>
        <item x="573"/>
        <item x="607"/>
        <item x="103"/>
        <item x="585"/>
        <item x="56"/>
        <item x="53"/>
        <item x="373"/>
        <item x="672"/>
        <item x="492"/>
        <item x="357"/>
        <item x="358"/>
        <item x="489"/>
        <item x="65"/>
        <item x="179"/>
        <item x="234"/>
        <item x="648"/>
        <item x="109"/>
        <item x="524"/>
        <item x="181"/>
        <item x="491"/>
        <item x="386"/>
        <item x="237"/>
        <item x="397"/>
        <item x="445"/>
        <item x="32"/>
        <item x="7"/>
        <item x="178"/>
        <item x="676"/>
        <item x="285"/>
        <item x="261"/>
        <item x="622"/>
        <item x="107"/>
        <item x="450"/>
        <item x="655"/>
        <item x="564"/>
        <item x="609"/>
        <item x="348"/>
        <item x="475"/>
        <item x="451"/>
        <item x="30"/>
        <item x="538"/>
        <item x="247"/>
        <item x="643"/>
        <item x="409"/>
        <item x="368"/>
        <item x="43"/>
        <item x="507"/>
        <item x="517"/>
        <item x="694"/>
        <item x="105"/>
        <item x="560"/>
        <item x="608"/>
        <item x="143"/>
        <item x="319"/>
        <item x="430"/>
        <item x="458"/>
        <item x="67"/>
        <item x="581"/>
        <item x="569"/>
        <item x="484"/>
        <item x="164"/>
        <item x="295"/>
        <item x="588"/>
        <item x="106"/>
        <item x="449"/>
        <item x="635"/>
        <item x="64"/>
        <item x="354"/>
        <item x="520"/>
        <item x="617"/>
        <item x="605"/>
        <item x="646"/>
        <item x="335"/>
        <item x="606"/>
        <item x="638"/>
        <item x="149"/>
        <item x="681"/>
        <item x="462"/>
        <item x="461"/>
        <item x="664"/>
        <item x="298"/>
        <item x="85"/>
        <item x="683"/>
        <item x="206"/>
        <item x="471"/>
        <item x="468"/>
        <item x="456"/>
        <item x="344"/>
        <item x="550"/>
        <item x="113"/>
        <item x="488"/>
        <item x="253"/>
        <item x="629"/>
        <item x="572"/>
        <item x="453"/>
        <item x="406"/>
        <item x="525"/>
        <item x="404"/>
        <item x="290"/>
        <item x="411"/>
        <item x="86"/>
        <item x="493"/>
        <item x="128"/>
        <item x="240"/>
        <item x="104"/>
        <item x="663"/>
        <item x="15"/>
        <item x="133"/>
        <item x="545"/>
        <item x="26"/>
        <item x="3"/>
        <item x="199"/>
        <item x="401"/>
        <item x="677"/>
        <item x="674"/>
        <item x="161"/>
        <item x="549"/>
        <item x="513"/>
        <item x="695"/>
        <item x="536"/>
        <item x="689"/>
        <item x="249"/>
        <item x="687"/>
        <item x="55"/>
        <item x="187"/>
        <item x="371"/>
        <item x="505"/>
        <item x="481"/>
        <item x="542"/>
        <item x="175"/>
        <item x="41"/>
        <item x="45"/>
        <item x="523"/>
        <item x="440"/>
        <item x="669"/>
        <item x="146"/>
        <item x="169"/>
        <item x="121"/>
        <item x="185"/>
        <item x="1"/>
        <item x="494"/>
        <item x="198"/>
        <item x="311"/>
        <item x="448"/>
        <item x="23"/>
        <item x="134"/>
        <item x="504"/>
        <item x="31"/>
        <item x="696"/>
        <item x="38"/>
        <item x="413"/>
        <item x="686"/>
        <item x="22"/>
        <item x="535"/>
        <item x="28"/>
        <item x="96"/>
        <item x="426"/>
        <item x="360"/>
        <item x="356"/>
        <item x="688"/>
        <item x="417"/>
        <item x="644"/>
        <item x="277"/>
        <item x="310"/>
        <item x="244"/>
        <item x="223"/>
        <item x="519"/>
        <item x="465"/>
        <item x="312"/>
        <item x="624"/>
        <item x="495"/>
        <item x="48"/>
        <item x="531"/>
        <item x="125"/>
        <item x="340"/>
        <item x="267"/>
        <item x="190"/>
        <item x="649"/>
        <item x="444"/>
        <item x="9"/>
        <item x="196"/>
        <item x="334"/>
        <item x="35"/>
        <item x="376"/>
        <item x="71"/>
        <item x="690"/>
        <item x="541"/>
        <item x="20"/>
        <item x="656"/>
        <item x="58"/>
        <item x="370"/>
        <item x="209"/>
        <item x="77"/>
        <item x="503"/>
        <item x="46"/>
        <item x="653"/>
        <item x="219"/>
        <item x="476"/>
        <item x="534"/>
        <item x="642"/>
        <item x="343"/>
        <item x="225"/>
        <item x="375"/>
        <item x="500"/>
        <item x="433"/>
        <item x="165"/>
        <item x="36"/>
        <item x="425"/>
        <item x="374"/>
        <item x="437"/>
        <item x="197"/>
        <item x="600"/>
        <item x="212"/>
        <item x="626"/>
        <item x="567"/>
        <item x="276"/>
        <item x="260"/>
        <item x="654"/>
        <item x="697"/>
        <item x="428"/>
        <item x="355"/>
        <item x="24"/>
        <item x="283"/>
        <item x="229"/>
        <item x="621"/>
        <item x="372"/>
        <item x="186"/>
        <item x="21"/>
        <item x="307"/>
        <item x="61"/>
        <item x="98"/>
        <item x="591"/>
        <item x="118"/>
        <item x="84"/>
        <item x="590"/>
        <item x="381"/>
        <item x="641"/>
        <item x="557"/>
        <item x="435"/>
        <item x="634"/>
        <item x="49"/>
        <item x="447"/>
        <item x="700"/>
        <item x="8"/>
        <item x="342"/>
        <item x="300"/>
        <item x="362"/>
        <item x="315"/>
        <item x="336"/>
        <item x="158"/>
        <item x="318"/>
        <item x="302"/>
        <item x="349"/>
        <item x="650"/>
        <item x="657"/>
        <item x="490"/>
        <item x="241"/>
        <item x="457"/>
        <item x="660"/>
        <item x="474"/>
        <item x="466"/>
        <item x="501"/>
        <item x="218"/>
        <item x="556"/>
        <item x="233"/>
        <item x="152"/>
        <item x="74"/>
        <item x="579"/>
        <item x="389"/>
        <item x="231"/>
        <item x="559"/>
        <item x="245"/>
        <item x="415"/>
        <item x="226"/>
        <item x="666"/>
        <item x="554"/>
        <item x="59"/>
        <item x="95"/>
        <item x="207"/>
        <item x="658"/>
        <item x="127"/>
        <item x="147"/>
        <item x="299"/>
        <item x="553"/>
        <item x="651"/>
        <item x="522"/>
        <item x="420"/>
        <item x="101"/>
        <item x="599"/>
        <item x="482"/>
        <item x="469"/>
        <item x="378"/>
        <item x="416"/>
        <item x="258"/>
        <item x="403"/>
        <item x="512"/>
        <item x="645"/>
        <item x="166"/>
        <item x="287"/>
        <item x="460"/>
        <item x="183"/>
        <item x="442"/>
        <item x="464"/>
        <item x="684"/>
        <item x="184"/>
        <item x="42"/>
        <item t="sum"/>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9"/>
  </rowFields>
  <rowItems count="4230">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i="1">
      <x v="1"/>
    </i>
    <i r="1" i="1">
      <x/>
    </i>
    <i r="1" i="1">
      <x v="1"/>
    </i>
    <i r="1" i="1">
      <x v="2"/>
    </i>
    <i r="1" i="1">
      <x v="3"/>
    </i>
    <i r="1" i="1">
      <x v="4"/>
    </i>
    <i r="1" i="1">
      <x v="5"/>
    </i>
    <i r="1" i="1">
      <x v="6"/>
    </i>
    <i r="1" i="1">
      <x v="7"/>
    </i>
    <i r="1" i="1">
      <x v="8"/>
    </i>
    <i r="1" i="1">
      <x v="9"/>
    </i>
    <i r="1" i="1">
      <x v="10"/>
    </i>
    <i r="1" i="1">
      <x v="11"/>
    </i>
    <i r="1" i="1">
      <x v="12"/>
    </i>
    <i r="1" i="1">
      <x v="13"/>
    </i>
    <i r="1" i="1">
      <x v="14"/>
    </i>
    <i r="1" i="1">
      <x v="15"/>
    </i>
    <i r="1" i="1">
      <x v="16"/>
    </i>
    <i r="1" i="1">
      <x v="17"/>
    </i>
    <i r="1" i="1">
      <x v="18"/>
    </i>
    <i r="1" i="1">
      <x v="19"/>
    </i>
    <i r="1" i="1">
      <x v="20"/>
    </i>
    <i r="1" i="1">
      <x v="21"/>
    </i>
    <i r="1" i="1">
      <x v="22"/>
    </i>
    <i r="1" i="1">
      <x v="23"/>
    </i>
    <i r="1" i="1">
      <x v="24"/>
    </i>
    <i r="1" i="1">
      <x v="25"/>
    </i>
    <i r="1" i="1">
      <x v="26"/>
    </i>
    <i r="1" i="1">
      <x v="27"/>
    </i>
    <i r="1" i="1">
      <x v="28"/>
    </i>
    <i r="1" i="1">
      <x v="29"/>
    </i>
    <i r="1" i="1">
      <x v="30"/>
    </i>
    <i r="1" i="1">
      <x v="31"/>
    </i>
    <i r="1" i="1">
      <x v="32"/>
    </i>
    <i r="1" i="1">
      <x v="33"/>
    </i>
    <i r="1" i="1">
      <x v="34"/>
    </i>
    <i r="1" i="1">
      <x v="35"/>
    </i>
    <i r="1" i="1">
      <x v="36"/>
    </i>
    <i r="1" i="1">
      <x v="37"/>
    </i>
    <i r="1" i="1">
      <x v="38"/>
    </i>
    <i r="1" i="1">
      <x v="39"/>
    </i>
    <i r="1" i="1">
      <x v="40"/>
    </i>
    <i r="1" i="1">
      <x v="41"/>
    </i>
    <i r="1" i="1">
      <x v="42"/>
    </i>
    <i r="1" i="1">
      <x v="43"/>
    </i>
    <i r="1" i="1">
      <x v="44"/>
    </i>
    <i r="1" i="1">
      <x v="45"/>
    </i>
    <i r="1" i="1">
      <x v="46"/>
    </i>
    <i r="1" i="1">
      <x v="47"/>
    </i>
    <i r="1" i="1">
      <x v="48"/>
    </i>
    <i r="1" i="1">
      <x v="49"/>
    </i>
    <i r="1" i="1">
      <x v="50"/>
    </i>
    <i r="1" i="1">
      <x v="51"/>
    </i>
    <i r="1" i="1">
      <x v="52"/>
    </i>
    <i r="1" i="1">
      <x v="53"/>
    </i>
    <i r="1" i="1">
      <x v="54"/>
    </i>
    <i r="1" i="1">
      <x v="55"/>
    </i>
    <i r="1" i="1">
      <x v="56"/>
    </i>
    <i r="1" i="1">
      <x v="57"/>
    </i>
    <i r="1" i="1">
      <x v="58"/>
    </i>
    <i r="1" i="1">
      <x v="59"/>
    </i>
    <i r="1" i="1">
      <x v="60"/>
    </i>
    <i r="1" i="1">
      <x v="61"/>
    </i>
    <i r="1" i="1">
      <x v="62"/>
    </i>
    <i r="1" i="1">
      <x v="63"/>
    </i>
    <i r="1" i="1">
      <x v="64"/>
    </i>
    <i r="1" i="1">
      <x v="65"/>
    </i>
    <i r="1" i="1">
      <x v="66"/>
    </i>
    <i r="1" i="1">
      <x v="67"/>
    </i>
    <i r="1" i="1">
      <x v="68"/>
    </i>
    <i r="1" i="1">
      <x v="69"/>
    </i>
    <i r="1" i="1">
      <x v="70"/>
    </i>
    <i r="1" i="1">
      <x v="71"/>
    </i>
    <i r="1" i="1">
      <x v="72"/>
    </i>
    <i r="1" i="1">
      <x v="73"/>
    </i>
    <i r="1" i="1">
      <x v="74"/>
    </i>
    <i r="1" i="1">
      <x v="75"/>
    </i>
    <i r="1" i="1">
      <x v="76"/>
    </i>
    <i r="1" i="1">
      <x v="77"/>
    </i>
    <i r="1" i="1">
      <x v="78"/>
    </i>
    <i r="1" i="1">
      <x v="79"/>
    </i>
    <i r="1" i="1">
      <x v="80"/>
    </i>
    <i r="1" i="1">
      <x v="81"/>
    </i>
    <i r="1" i="1">
      <x v="82"/>
    </i>
    <i r="1" i="1">
      <x v="83"/>
    </i>
    <i r="1" i="1">
      <x v="84"/>
    </i>
    <i r="1" i="1">
      <x v="85"/>
    </i>
    <i r="1" i="1">
      <x v="86"/>
    </i>
    <i r="1" i="1">
      <x v="87"/>
    </i>
    <i r="1" i="1">
      <x v="88"/>
    </i>
    <i r="1" i="1">
      <x v="89"/>
    </i>
    <i r="1" i="1">
      <x v="90"/>
    </i>
    <i r="1" i="1">
      <x v="91"/>
    </i>
    <i r="1" i="1">
      <x v="92"/>
    </i>
    <i r="1" i="1">
      <x v="93"/>
    </i>
    <i r="1" i="1">
      <x v="94"/>
    </i>
    <i r="1" i="1">
      <x v="95"/>
    </i>
    <i r="1" i="1">
      <x v="96"/>
    </i>
    <i r="1" i="1">
      <x v="97"/>
    </i>
    <i r="1" i="1">
      <x v="98"/>
    </i>
    <i r="1" i="1">
      <x v="99"/>
    </i>
    <i r="1" i="1">
      <x v="100"/>
    </i>
    <i r="1" i="1">
      <x v="101"/>
    </i>
    <i r="1" i="1">
      <x v="102"/>
    </i>
    <i r="1" i="1">
      <x v="103"/>
    </i>
    <i r="1" i="1">
      <x v="104"/>
    </i>
    <i r="1" i="1">
      <x v="105"/>
    </i>
    <i r="1" i="1">
      <x v="106"/>
    </i>
    <i r="1" i="1">
      <x v="107"/>
    </i>
    <i r="1" i="1">
      <x v="108"/>
    </i>
    <i r="1" i="1">
      <x v="109"/>
    </i>
    <i r="1" i="1">
      <x v="110"/>
    </i>
    <i r="1" i="1">
      <x v="111"/>
    </i>
    <i r="1" i="1">
      <x v="112"/>
    </i>
    <i r="1" i="1">
      <x v="113"/>
    </i>
    <i r="1" i="1">
      <x v="114"/>
    </i>
    <i r="1" i="1">
      <x v="115"/>
    </i>
    <i r="1" i="1">
      <x v="116"/>
    </i>
    <i r="1" i="1">
      <x v="117"/>
    </i>
    <i r="1" i="1">
      <x v="118"/>
    </i>
    <i r="1" i="1">
      <x v="119"/>
    </i>
    <i r="1" i="1">
      <x v="120"/>
    </i>
    <i r="1" i="1">
      <x v="121"/>
    </i>
    <i r="1" i="1">
      <x v="122"/>
    </i>
    <i r="1" i="1">
      <x v="123"/>
    </i>
    <i r="1" i="1">
      <x v="124"/>
    </i>
    <i r="1" i="1">
      <x v="125"/>
    </i>
    <i r="1" i="1">
      <x v="126"/>
    </i>
    <i r="1" i="1">
      <x v="127"/>
    </i>
    <i r="1" i="1">
      <x v="128"/>
    </i>
    <i r="1" i="1">
      <x v="129"/>
    </i>
    <i r="1" i="1">
      <x v="130"/>
    </i>
    <i r="1" i="1">
      <x v="131"/>
    </i>
    <i r="1" i="1">
      <x v="132"/>
    </i>
    <i r="1" i="1">
      <x v="133"/>
    </i>
    <i r="1" i="1">
      <x v="134"/>
    </i>
    <i r="1" i="1">
      <x v="135"/>
    </i>
    <i r="1" i="1">
      <x v="136"/>
    </i>
    <i r="1" i="1">
      <x v="137"/>
    </i>
    <i r="1" i="1">
      <x v="138"/>
    </i>
    <i r="1" i="1">
      <x v="139"/>
    </i>
    <i r="1" i="1">
      <x v="140"/>
    </i>
    <i r="1" i="1">
      <x v="141"/>
    </i>
    <i r="1" i="1">
      <x v="142"/>
    </i>
    <i r="1" i="1">
      <x v="143"/>
    </i>
    <i r="1" i="1">
      <x v="144"/>
    </i>
    <i r="1" i="1">
      <x v="145"/>
    </i>
    <i r="1" i="1">
      <x v="146"/>
    </i>
    <i r="1" i="1">
      <x v="147"/>
    </i>
    <i r="1" i="1">
      <x v="148"/>
    </i>
    <i r="1" i="1">
      <x v="149"/>
    </i>
    <i r="1" i="1">
      <x v="150"/>
    </i>
    <i r="1" i="1">
      <x v="151"/>
    </i>
    <i r="1" i="1">
      <x v="152"/>
    </i>
    <i r="1" i="1">
      <x v="153"/>
    </i>
    <i r="1" i="1">
      <x v="154"/>
    </i>
    <i r="1" i="1">
      <x v="155"/>
    </i>
    <i r="1" i="1">
      <x v="156"/>
    </i>
    <i r="1" i="1">
      <x v="157"/>
    </i>
    <i r="1" i="1">
      <x v="158"/>
    </i>
    <i r="1" i="1">
      <x v="159"/>
    </i>
    <i r="1" i="1">
      <x v="160"/>
    </i>
    <i r="1" i="1">
      <x v="161"/>
    </i>
    <i r="1" i="1">
      <x v="162"/>
    </i>
    <i r="1" i="1">
      <x v="163"/>
    </i>
    <i r="1" i="1">
      <x v="164"/>
    </i>
    <i r="1" i="1">
      <x v="165"/>
    </i>
    <i r="1" i="1">
      <x v="166"/>
    </i>
    <i r="1" i="1">
      <x v="167"/>
    </i>
    <i r="1" i="1">
      <x v="168"/>
    </i>
    <i r="1" i="1">
      <x v="169"/>
    </i>
    <i r="1" i="1">
      <x v="170"/>
    </i>
    <i r="1" i="1">
      <x v="171"/>
    </i>
    <i r="1" i="1">
      <x v="172"/>
    </i>
    <i r="1" i="1">
      <x v="173"/>
    </i>
    <i r="1" i="1">
      <x v="174"/>
    </i>
    <i r="1" i="1">
      <x v="175"/>
    </i>
    <i r="1" i="1">
      <x v="176"/>
    </i>
    <i r="1" i="1">
      <x v="177"/>
    </i>
    <i r="1" i="1">
      <x v="178"/>
    </i>
    <i r="1" i="1">
      <x v="179"/>
    </i>
    <i r="1" i="1">
      <x v="180"/>
    </i>
    <i r="1" i="1">
      <x v="181"/>
    </i>
    <i r="1" i="1">
      <x v="182"/>
    </i>
    <i r="1" i="1">
      <x v="183"/>
    </i>
    <i r="1" i="1">
      <x v="184"/>
    </i>
    <i r="1" i="1">
      <x v="185"/>
    </i>
    <i r="1" i="1">
      <x v="186"/>
    </i>
    <i r="1" i="1">
      <x v="187"/>
    </i>
    <i r="1" i="1">
      <x v="188"/>
    </i>
    <i r="1" i="1">
      <x v="189"/>
    </i>
    <i r="1" i="1">
      <x v="190"/>
    </i>
    <i r="1" i="1">
      <x v="191"/>
    </i>
    <i r="1" i="1">
      <x v="192"/>
    </i>
    <i r="1" i="1">
      <x v="193"/>
    </i>
    <i r="1" i="1">
      <x v="194"/>
    </i>
    <i r="1" i="1">
      <x v="195"/>
    </i>
    <i r="1" i="1">
      <x v="196"/>
    </i>
    <i r="1" i="1">
      <x v="197"/>
    </i>
    <i r="1" i="1">
      <x v="198"/>
    </i>
    <i r="1" i="1">
      <x v="199"/>
    </i>
    <i r="1" i="1">
      <x v="200"/>
    </i>
    <i r="1" i="1">
      <x v="201"/>
    </i>
    <i r="1" i="1">
      <x v="202"/>
    </i>
    <i r="1" i="1">
      <x v="203"/>
    </i>
    <i r="1" i="1">
      <x v="204"/>
    </i>
    <i r="1" i="1">
      <x v="205"/>
    </i>
    <i r="1" i="1">
      <x v="206"/>
    </i>
    <i r="1" i="1">
      <x v="207"/>
    </i>
    <i r="1" i="1">
      <x v="208"/>
    </i>
    <i r="1" i="1">
      <x v="209"/>
    </i>
    <i r="1" i="1">
      <x v="210"/>
    </i>
    <i r="1" i="1">
      <x v="211"/>
    </i>
    <i r="1" i="1">
      <x v="212"/>
    </i>
    <i r="1" i="1">
      <x v="213"/>
    </i>
    <i r="1" i="1">
      <x v="214"/>
    </i>
    <i r="1" i="1">
      <x v="215"/>
    </i>
    <i r="1" i="1">
      <x v="216"/>
    </i>
    <i r="1" i="1">
      <x v="217"/>
    </i>
    <i r="1" i="1">
      <x v="218"/>
    </i>
    <i r="1" i="1">
      <x v="219"/>
    </i>
    <i r="1" i="1">
      <x v="220"/>
    </i>
    <i r="1" i="1">
      <x v="221"/>
    </i>
    <i r="1" i="1">
      <x v="222"/>
    </i>
    <i r="1" i="1">
      <x v="223"/>
    </i>
    <i r="1" i="1">
      <x v="224"/>
    </i>
    <i r="1" i="1">
      <x v="225"/>
    </i>
    <i r="1" i="1">
      <x v="226"/>
    </i>
    <i r="1" i="1">
      <x v="227"/>
    </i>
    <i r="1" i="1">
      <x v="228"/>
    </i>
    <i r="1" i="1">
      <x v="229"/>
    </i>
    <i r="1" i="1">
      <x v="230"/>
    </i>
    <i r="1" i="1">
      <x v="231"/>
    </i>
    <i r="1" i="1">
      <x v="232"/>
    </i>
    <i r="1" i="1">
      <x v="233"/>
    </i>
    <i r="1" i="1">
      <x v="234"/>
    </i>
    <i r="1" i="1">
      <x v="235"/>
    </i>
    <i r="1" i="1">
      <x v="236"/>
    </i>
    <i r="1" i="1">
      <x v="237"/>
    </i>
    <i r="1" i="1">
      <x v="238"/>
    </i>
    <i r="1" i="1">
      <x v="239"/>
    </i>
    <i r="1" i="1">
      <x v="240"/>
    </i>
    <i r="1" i="1">
      <x v="241"/>
    </i>
    <i r="1" i="1">
      <x v="242"/>
    </i>
    <i r="1" i="1">
      <x v="243"/>
    </i>
    <i r="1" i="1">
      <x v="244"/>
    </i>
    <i r="1" i="1">
      <x v="245"/>
    </i>
    <i r="1" i="1">
      <x v="246"/>
    </i>
    <i r="1" i="1">
      <x v="247"/>
    </i>
    <i r="1" i="1">
      <x v="248"/>
    </i>
    <i r="1" i="1">
      <x v="249"/>
    </i>
    <i r="1" i="1">
      <x v="250"/>
    </i>
    <i r="1" i="1">
      <x v="251"/>
    </i>
    <i r="1" i="1">
      <x v="252"/>
    </i>
    <i r="1" i="1">
      <x v="253"/>
    </i>
    <i r="1" i="1">
      <x v="254"/>
    </i>
    <i r="1" i="1">
      <x v="255"/>
    </i>
    <i r="1" i="1">
      <x v="256"/>
    </i>
    <i r="1" i="1">
      <x v="257"/>
    </i>
    <i r="1" i="1">
      <x v="258"/>
    </i>
    <i r="1" i="1">
      <x v="259"/>
    </i>
    <i r="1" i="1">
      <x v="260"/>
    </i>
    <i r="1" i="1">
      <x v="261"/>
    </i>
    <i r="1" i="1">
      <x v="262"/>
    </i>
    <i r="1" i="1">
      <x v="263"/>
    </i>
    <i r="1" i="1">
      <x v="264"/>
    </i>
    <i r="1" i="1">
      <x v="265"/>
    </i>
    <i r="1" i="1">
      <x v="266"/>
    </i>
    <i r="1" i="1">
      <x v="267"/>
    </i>
    <i r="1" i="1">
      <x v="268"/>
    </i>
    <i r="1" i="1">
      <x v="269"/>
    </i>
    <i r="1" i="1">
      <x v="270"/>
    </i>
    <i r="1" i="1">
      <x v="271"/>
    </i>
    <i r="1" i="1">
      <x v="272"/>
    </i>
    <i r="1" i="1">
      <x v="273"/>
    </i>
    <i r="1" i="1">
      <x v="274"/>
    </i>
    <i r="1" i="1">
      <x v="275"/>
    </i>
    <i r="1" i="1">
      <x v="276"/>
    </i>
    <i r="1" i="1">
      <x v="277"/>
    </i>
    <i r="1" i="1">
      <x v="278"/>
    </i>
    <i r="1" i="1">
      <x v="279"/>
    </i>
    <i r="1" i="1">
      <x v="280"/>
    </i>
    <i r="1" i="1">
      <x v="281"/>
    </i>
    <i r="1" i="1">
      <x v="282"/>
    </i>
    <i r="1" i="1">
      <x v="283"/>
    </i>
    <i r="1" i="1">
      <x v="284"/>
    </i>
    <i r="1" i="1">
      <x v="285"/>
    </i>
    <i r="1" i="1">
      <x v="286"/>
    </i>
    <i r="1" i="1">
      <x v="287"/>
    </i>
    <i r="1" i="1">
      <x v="288"/>
    </i>
    <i r="1" i="1">
      <x v="289"/>
    </i>
    <i r="1" i="1">
      <x v="290"/>
    </i>
    <i r="1" i="1">
      <x v="291"/>
    </i>
    <i r="1" i="1">
      <x v="292"/>
    </i>
    <i r="1" i="1">
      <x v="293"/>
    </i>
    <i r="1" i="1">
      <x v="294"/>
    </i>
    <i r="1" i="1">
      <x v="295"/>
    </i>
    <i r="1" i="1">
      <x v="296"/>
    </i>
    <i r="1" i="1">
      <x v="297"/>
    </i>
    <i r="1" i="1">
      <x v="298"/>
    </i>
    <i r="1" i="1">
      <x v="299"/>
    </i>
    <i r="1" i="1">
      <x v="300"/>
    </i>
    <i r="1" i="1">
      <x v="301"/>
    </i>
    <i r="1" i="1">
      <x v="302"/>
    </i>
    <i r="1" i="1">
      <x v="303"/>
    </i>
    <i r="1" i="1">
      <x v="304"/>
    </i>
    <i r="1" i="1">
      <x v="305"/>
    </i>
    <i r="1" i="1">
      <x v="306"/>
    </i>
    <i r="1" i="1">
      <x v="307"/>
    </i>
    <i r="1" i="1">
      <x v="308"/>
    </i>
    <i r="1" i="1">
      <x v="309"/>
    </i>
    <i r="1" i="1">
      <x v="310"/>
    </i>
    <i r="1" i="1">
      <x v="311"/>
    </i>
    <i r="1" i="1">
      <x v="312"/>
    </i>
    <i r="1" i="1">
      <x v="313"/>
    </i>
    <i r="1" i="1">
      <x v="314"/>
    </i>
    <i r="1" i="1">
      <x v="315"/>
    </i>
    <i r="1" i="1">
      <x v="316"/>
    </i>
    <i r="1" i="1">
      <x v="317"/>
    </i>
    <i r="1" i="1">
      <x v="318"/>
    </i>
    <i r="1" i="1">
      <x v="319"/>
    </i>
    <i r="1" i="1">
      <x v="320"/>
    </i>
    <i r="1" i="1">
      <x v="321"/>
    </i>
    <i r="1" i="1">
      <x v="322"/>
    </i>
    <i r="1" i="1">
      <x v="323"/>
    </i>
    <i r="1" i="1">
      <x v="324"/>
    </i>
    <i r="1" i="1">
      <x v="325"/>
    </i>
    <i r="1" i="1">
      <x v="326"/>
    </i>
    <i r="1" i="1">
      <x v="327"/>
    </i>
    <i r="1" i="1">
      <x v="328"/>
    </i>
    <i r="1" i="1">
      <x v="329"/>
    </i>
    <i r="1" i="1">
      <x v="330"/>
    </i>
    <i r="1" i="1">
      <x v="331"/>
    </i>
    <i r="1" i="1">
      <x v="332"/>
    </i>
    <i r="1" i="1">
      <x v="333"/>
    </i>
    <i r="1" i="1">
      <x v="334"/>
    </i>
    <i r="1" i="1">
      <x v="335"/>
    </i>
    <i r="1" i="1">
      <x v="336"/>
    </i>
    <i r="1" i="1">
      <x v="337"/>
    </i>
    <i r="1" i="1">
      <x v="338"/>
    </i>
    <i r="1" i="1">
      <x v="339"/>
    </i>
    <i r="1" i="1">
      <x v="340"/>
    </i>
    <i r="1" i="1">
      <x v="341"/>
    </i>
    <i r="1" i="1">
      <x v="342"/>
    </i>
    <i r="1" i="1">
      <x v="343"/>
    </i>
    <i r="1" i="1">
      <x v="344"/>
    </i>
    <i r="1" i="1">
      <x v="345"/>
    </i>
    <i r="1" i="1">
      <x v="346"/>
    </i>
    <i r="1" i="1">
      <x v="347"/>
    </i>
    <i r="1" i="1">
      <x v="348"/>
    </i>
    <i r="1" i="1">
      <x v="349"/>
    </i>
    <i r="1" i="1">
      <x v="350"/>
    </i>
    <i r="1" i="1">
      <x v="351"/>
    </i>
    <i r="1" i="1">
      <x v="352"/>
    </i>
    <i r="1" i="1">
      <x v="353"/>
    </i>
    <i r="1" i="1">
      <x v="354"/>
    </i>
    <i r="1" i="1">
      <x v="355"/>
    </i>
    <i r="1" i="1">
      <x v="356"/>
    </i>
    <i r="1" i="1">
      <x v="357"/>
    </i>
    <i r="1" i="1">
      <x v="358"/>
    </i>
    <i r="1" i="1">
      <x v="359"/>
    </i>
    <i r="1" i="1">
      <x v="360"/>
    </i>
    <i r="1" i="1">
      <x v="361"/>
    </i>
    <i r="1" i="1">
      <x v="362"/>
    </i>
    <i r="1" i="1">
      <x v="363"/>
    </i>
    <i r="1" i="1">
      <x v="364"/>
    </i>
    <i r="1" i="1">
      <x v="365"/>
    </i>
    <i r="1" i="1">
      <x v="366"/>
    </i>
    <i r="1" i="1">
      <x v="367"/>
    </i>
    <i r="1" i="1">
      <x v="368"/>
    </i>
    <i r="1" i="1">
      <x v="369"/>
    </i>
    <i r="1" i="1">
      <x v="370"/>
    </i>
    <i r="1" i="1">
      <x v="371"/>
    </i>
    <i r="1" i="1">
      <x v="372"/>
    </i>
    <i r="1" i="1">
      <x v="373"/>
    </i>
    <i r="1" i="1">
      <x v="374"/>
    </i>
    <i r="1" i="1">
      <x v="375"/>
    </i>
    <i r="1" i="1">
      <x v="376"/>
    </i>
    <i r="1" i="1">
      <x v="377"/>
    </i>
    <i r="1" i="1">
      <x v="378"/>
    </i>
    <i r="1" i="1">
      <x v="379"/>
    </i>
    <i r="1" i="1">
      <x v="380"/>
    </i>
    <i r="1" i="1">
      <x v="381"/>
    </i>
    <i r="1" i="1">
      <x v="382"/>
    </i>
    <i r="1" i="1">
      <x v="383"/>
    </i>
    <i r="1" i="1">
      <x v="384"/>
    </i>
    <i r="1" i="1">
      <x v="385"/>
    </i>
    <i r="1" i="1">
      <x v="386"/>
    </i>
    <i r="1" i="1">
      <x v="387"/>
    </i>
    <i r="1" i="1">
      <x v="388"/>
    </i>
    <i r="1" i="1">
      <x v="389"/>
    </i>
    <i r="1" i="1">
      <x v="390"/>
    </i>
    <i r="1" i="1">
      <x v="391"/>
    </i>
    <i r="1" i="1">
      <x v="392"/>
    </i>
    <i r="1" i="1">
      <x v="393"/>
    </i>
    <i r="1" i="1">
      <x v="394"/>
    </i>
    <i r="1" i="1">
      <x v="395"/>
    </i>
    <i r="1" i="1">
      <x v="396"/>
    </i>
    <i r="1" i="1">
      <x v="397"/>
    </i>
    <i r="1" i="1">
      <x v="398"/>
    </i>
    <i r="1" i="1">
      <x v="399"/>
    </i>
    <i r="1" i="1">
      <x v="400"/>
    </i>
    <i r="1" i="1">
      <x v="401"/>
    </i>
    <i r="1" i="1">
      <x v="402"/>
    </i>
    <i r="1" i="1">
      <x v="403"/>
    </i>
    <i r="1" i="1">
      <x v="404"/>
    </i>
    <i r="1" i="1">
      <x v="405"/>
    </i>
    <i r="1" i="1">
      <x v="406"/>
    </i>
    <i r="1" i="1">
      <x v="407"/>
    </i>
    <i r="1" i="1">
      <x v="408"/>
    </i>
    <i r="1" i="1">
      <x v="409"/>
    </i>
    <i r="1" i="1">
      <x v="410"/>
    </i>
    <i r="1" i="1">
      <x v="411"/>
    </i>
    <i r="1" i="1">
      <x v="412"/>
    </i>
    <i r="1" i="1">
      <x v="413"/>
    </i>
    <i r="1" i="1">
      <x v="414"/>
    </i>
    <i r="1" i="1">
      <x v="415"/>
    </i>
    <i r="1" i="1">
      <x v="416"/>
    </i>
    <i r="1" i="1">
      <x v="417"/>
    </i>
    <i r="1" i="1">
      <x v="418"/>
    </i>
    <i r="1" i="1">
      <x v="419"/>
    </i>
    <i r="1" i="1">
      <x v="420"/>
    </i>
    <i r="1" i="1">
      <x v="421"/>
    </i>
    <i r="1" i="1">
      <x v="422"/>
    </i>
    <i r="1" i="1">
      <x v="423"/>
    </i>
    <i r="1" i="1">
      <x v="424"/>
    </i>
    <i r="1" i="1">
      <x v="425"/>
    </i>
    <i r="1" i="1">
      <x v="426"/>
    </i>
    <i r="1" i="1">
      <x v="427"/>
    </i>
    <i r="1" i="1">
      <x v="428"/>
    </i>
    <i r="1" i="1">
      <x v="429"/>
    </i>
    <i r="1" i="1">
      <x v="430"/>
    </i>
    <i r="1" i="1">
      <x v="431"/>
    </i>
    <i r="1" i="1">
      <x v="432"/>
    </i>
    <i r="1" i="1">
      <x v="433"/>
    </i>
    <i r="1" i="1">
      <x v="434"/>
    </i>
    <i r="1" i="1">
      <x v="435"/>
    </i>
    <i r="1" i="1">
      <x v="436"/>
    </i>
    <i r="1" i="1">
      <x v="437"/>
    </i>
    <i r="1" i="1">
      <x v="438"/>
    </i>
    <i r="1" i="1">
      <x v="439"/>
    </i>
    <i r="1" i="1">
      <x v="440"/>
    </i>
    <i r="1" i="1">
      <x v="441"/>
    </i>
    <i r="1" i="1">
      <x v="442"/>
    </i>
    <i r="1" i="1">
      <x v="443"/>
    </i>
    <i r="1" i="1">
      <x v="444"/>
    </i>
    <i r="1" i="1">
      <x v="445"/>
    </i>
    <i r="1" i="1">
      <x v="446"/>
    </i>
    <i r="1" i="1">
      <x v="447"/>
    </i>
    <i r="1" i="1">
      <x v="448"/>
    </i>
    <i r="1" i="1">
      <x v="449"/>
    </i>
    <i r="1" i="1">
      <x v="450"/>
    </i>
    <i r="1" i="1">
      <x v="451"/>
    </i>
    <i r="1" i="1">
      <x v="452"/>
    </i>
    <i r="1" i="1">
      <x v="453"/>
    </i>
    <i r="1" i="1">
      <x v="454"/>
    </i>
    <i r="1" i="1">
      <x v="455"/>
    </i>
    <i r="1" i="1">
      <x v="456"/>
    </i>
    <i r="1" i="1">
      <x v="457"/>
    </i>
    <i r="1" i="1">
      <x v="458"/>
    </i>
    <i r="1" i="1">
      <x v="459"/>
    </i>
    <i r="1" i="1">
      <x v="460"/>
    </i>
    <i r="1" i="1">
      <x v="461"/>
    </i>
    <i r="1" i="1">
      <x v="462"/>
    </i>
    <i r="1" i="1">
      <x v="463"/>
    </i>
    <i r="1" i="1">
      <x v="464"/>
    </i>
    <i r="1" i="1">
      <x v="465"/>
    </i>
    <i r="1" i="1">
      <x v="466"/>
    </i>
    <i r="1" i="1">
      <x v="467"/>
    </i>
    <i r="1" i="1">
      <x v="468"/>
    </i>
    <i r="1" i="1">
      <x v="469"/>
    </i>
    <i r="1" i="1">
      <x v="470"/>
    </i>
    <i r="1" i="1">
      <x v="471"/>
    </i>
    <i r="1" i="1">
      <x v="472"/>
    </i>
    <i r="1" i="1">
      <x v="473"/>
    </i>
    <i r="1" i="1">
      <x v="474"/>
    </i>
    <i r="1" i="1">
      <x v="475"/>
    </i>
    <i r="1" i="1">
      <x v="476"/>
    </i>
    <i r="1" i="1">
      <x v="477"/>
    </i>
    <i r="1" i="1">
      <x v="478"/>
    </i>
    <i r="1" i="1">
      <x v="479"/>
    </i>
    <i r="1" i="1">
      <x v="480"/>
    </i>
    <i r="1" i="1">
      <x v="481"/>
    </i>
    <i r="1" i="1">
      <x v="482"/>
    </i>
    <i r="1" i="1">
      <x v="483"/>
    </i>
    <i r="1" i="1">
      <x v="484"/>
    </i>
    <i r="1" i="1">
      <x v="485"/>
    </i>
    <i r="1" i="1">
      <x v="486"/>
    </i>
    <i r="1" i="1">
      <x v="487"/>
    </i>
    <i r="1" i="1">
      <x v="488"/>
    </i>
    <i r="1" i="1">
      <x v="489"/>
    </i>
    <i r="1" i="1">
      <x v="490"/>
    </i>
    <i r="1" i="1">
      <x v="491"/>
    </i>
    <i r="1" i="1">
      <x v="492"/>
    </i>
    <i r="1" i="1">
      <x v="493"/>
    </i>
    <i r="1" i="1">
      <x v="494"/>
    </i>
    <i r="1" i="1">
      <x v="495"/>
    </i>
    <i r="1" i="1">
      <x v="496"/>
    </i>
    <i r="1" i="1">
      <x v="497"/>
    </i>
    <i r="1" i="1">
      <x v="498"/>
    </i>
    <i r="1" i="1">
      <x v="499"/>
    </i>
    <i r="1" i="1">
      <x v="500"/>
    </i>
    <i r="1" i="1">
      <x v="501"/>
    </i>
    <i r="1" i="1">
      <x v="502"/>
    </i>
    <i r="1" i="1">
      <x v="503"/>
    </i>
    <i r="1" i="1">
      <x v="504"/>
    </i>
    <i r="1" i="1">
      <x v="505"/>
    </i>
    <i r="1" i="1">
      <x v="506"/>
    </i>
    <i r="1" i="1">
      <x v="507"/>
    </i>
    <i r="1" i="1">
      <x v="508"/>
    </i>
    <i r="1" i="1">
      <x v="509"/>
    </i>
    <i r="1" i="1">
      <x v="510"/>
    </i>
    <i r="1" i="1">
      <x v="511"/>
    </i>
    <i r="1" i="1">
      <x v="512"/>
    </i>
    <i r="1" i="1">
      <x v="513"/>
    </i>
    <i r="1" i="1">
      <x v="514"/>
    </i>
    <i r="1" i="1">
      <x v="515"/>
    </i>
    <i r="1" i="1">
      <x v="516"/>
    </i>
    <i r="1" i="1">
      <x v="517"/>
    </i>
    <i r="1" i="1">
      <x v="518"/>
    </i>
    <i r="1" i="1">
      <x v="519"/>
    </i>
    <i r="1" i="1">
      <x v="520"/>
    </i>
    <i r="1" i="1">
      <x v="521"/>
    </i>
    <i r="1" i="1">
      <x v="522"/>
    </i>
    <i r="1" i="1">
      <x v="523"/>
    </i>
    <i r="1" i="1">
      <x v="524"/>
    </i>
    <i r="1" i="1">
      <x v="525"/>
    </i>
    <i r="1" i="1">
      <x v="526"/>
    </i>
    <i r="1" i="1">
      <x v="527"/>
    </i>
    <i r="1" i="1">
      <x v="528"/>
    </i>
    <i r="1" i="1">
      <x v="529"/>
    </i>
    <i r="1" i="1">
      <x v="530"/>
    </i>
    <i r="1" i="1">
      <x v="531"/>
    </i>
    <i r="1" i="1">
      <x v="532"/>
    </i>
    <i r="1" i="1">
      <x v="533"/>
    </i>
    <i r="1" i="1">
      <x v="534"/>
    </i>
    <i r="1" i="1">
      <x v="535"/>
    </i>
    <i r="1" i="1">
      <x v="536"/>
    </i>
    <i r="1" i="1">
      <x v="537"/>
    </i>
    <i r="1" i="1">
      <x v="538"/>
    </i>
    <i r="1" i="1">
      <x v="539"/>
    </i>
    <i r="1" i="1">
      <x v="540"/>
    </i>
    <i r="1" i="1">
      <x v="541"/>
    </i>
    <i r="1" i="1">
      <x v="542"/>
    </i>
    <i r="1" i="1">
      <x v="543"/>
    </i>
    <i r="1" i="1">
      <x v="544"/>
    </i>
    <i r="1" i="1">
      <x v="545"/>
    </i>
    <i r="1" i="1">
      <x v="546"/>
    </i>
    <i r="1" i="1">
      <x v="547"/>
    </i>
    <i r="1" i="1">
      <x v="548"/>
    </i>
    <i r="1" i="1">
      <x v="549"/>
    </i>
    <i r="1" i="1">
      <x v="550"/>
    </i>
    <i r="1" i="1">
      <x v="551"/>
    </i>
    <i r="1" i="1">
      <x v="552"/>
    </i>
    <i r="1" i="1">
      <x v="553"/>
    </i>
    <i r="1" i="1">
      <x v="554"/>
    </i>
    <i r="1" i="1">
      <x v="555"/>
    </i>
    <i r="1" i="1">
      <x v="556"/>
    </i>
    <i r="1" i="1">
      <x v="557"/>
    </i>
    <i r="1" i="1">
      <x v="558"/>
    </i>
    <i r="1" i="1">
      <x v="559"/>
    </i>
    <i r="1" i="1">
      <x v="560"/>
    </i>
    <i r="1" i="1">
      <x v="561"/>
    </i>
    <i r="1" i="1">
      <x v="562"/>
    </i>
    <i r="1" i="1">
      <x v="563"/>
    </i>
    <i r="1" i="1">
      <x v="564"/>
    </i>
    <i r="1" i="1">
      <x v="565"/>
    </i>
    <i r="1" i="1">
      <x v="566"/>
    </i>
    <i r="1" i="1">
      <x v="567"/>
    </i>
    <i r="1" i="1">
      <x v="568"/>
    </i>
    <i r="1" i="1">
      <x v="569"/>
    </i>
    <i r="1" i="1">
      <x v="570"/>
    </i>
    <i r="1" i="1">
      <x v="571"/>
    </i>
    <i r="1" i="1">
      <x v="572"/>
    </i>
    <i r="1" i="1">
      <x v="573"/>
    </i>
    <i r="1" i="1">
      <x v="574"/>
    </i>
    <i r="1" i="1">
      <x v="575"/>
    </i>
    <i r="1" i="1">
      <x v="576"/>
    </i>
    <i r="1" i="1">
      <x v="577"/>
    </i>
    <i r="1" i="1">
      <x v="578"/>
    </i>
    <i r="1" i="1">
      <x v="579"/>
    </i>
    <i r="1" i="1">
      <x v="580"/>
    </i>
    <i r="1" i="1">
      <x v="581"/>
    </i>
    <i r="1" i="1">
      <x v="582"/>
    </i>
    <i r="1" i="1">
      <x v="583"/>
    </i>
    <i r="1" i="1">
      <x v="584"/>
    </i>
    <i r="1" i="1">
      <x v="585"/>
    </i>
    <i r="1" i="1">
      <x v="586"/>
    </i>
    <i r="1" i="1">
      <x v="587"/>
    </i>
    <i r="1" i="1">
      <x v="588"/>
    </i>
    <i r="1" i="1">
      <x v="589"/>
    </i>
    <i r="1" i="1">
      <x v="590"/>
    </i>
    <i r="1" i="1">
      <x v="591"/>
    </i>
    <i r="1" i="1">
      <x v="592"/>
    </i>
    <i r="1" i="1">
      <x v="593"/>
    </i>
    <i r="1" i="1">
      <x v="594"/>
    </i>
    <i r="1" i="1">
      <x v="595"/>
    </i>
    <i r="1" i="1">
      <x v="596"/>
    </i>
    <i r="1" i="1">
      <x v="597"/>
    </i>
    <i r="1" i="1">
      <x v="598"/>
    </i>
    <i r="1" i="1">
      <x v="599"/>
    </i>
    <i r="1" i="1">
      <x v="600"/>
    </i>
    <i r="1" i="1">
      <x v="601"/>
    </i>
    <i r="1" i="1">
      <x v="602"/>
    </i>
    <i r="1" i="1">
      <x v="603"/>
    </i>
    <i r="1" i="1">
      <x v="604"/>
    </i>
    <i r="1" i="1">
      <x v="605"/>
    </i>
    <i r="1" i="1">
      <x v="606"/>
    </i>
    <i r="1" i="1">
      <x v="607"/>
    </i>
    <i r="1" i="1">
      <x v="608"/>
    </i>
    <i r="1" i="1">
      <x v="609"/>
    </i>
    <i r="1" i="1">
      <x v="610"/>
    </i>
    <i r="1" i="1">
      <x v="611"/>
    </i>
    <i r="1" i="1">
      <x v="612"/>
    </i>
    <i r="1" i="1">
      <x v="613"/>
    </i>
    <i r="1" i="1">
      <x v="614"/>
    </i>
    <i r="1" i="1">
      <x v="615"/>
    </i>
    <i r="1" i="1">
      <x v="616"/>
    </i>
    <i r="1" i="1">
      <x v="617"/>
    </i>
    <i r="1" i="1">
      <x v="618"/>
    </i>
    <i r="1" i="1">
      <x v="619"/>
    </i>
    <i r="1" i="1">
      <x v="620"/>
    </i>
    <i r="1" i="1">
      <x v="621"/>
    </i>
    <i r="1" i="1">
      <x v="622"/>
    </i>
    <i r="1" i="1">
      <x v="623"/>
    </i>
    <i r="1" i="1">
      <x v="624"/>
    </i>
    <i r="1" i="1">
      <x v="625"/>
    </i>
    <i r="1" i="1">
      <x v="626"/>
    </i>
    <i r="1" i="1">
      <x v="627"/>
    </i>
    <i r="1" i="1">
      <x v="628"/>
    </i>
    <i r="1" i="1">
      <x v="629"/>
    </i>
    <i r="1" i="1">
      <x v="630"/>
    </i>
    <i r="1" i="1">
      <x v="631"/>
    </i>
    <i r="1" i="1">
      <x v="632"/>
    </i>
    <i r="1" i="1">
      <x v="633"/>
    </i>
    <i r="1" i="1">
      <x v="634"/>
    </i>
    <i r="1" i="1">
      <x v="635"/>
    </i>
    <i r="1" i="1">
      <x v="636"/>
    </i>
    <i r="1" i="1">
      <x v="637"/>
    </i>
    <i r="1" i="1">
      <x v="638"/>
    </i>
    <i r="1" i="1">
      <x v="639"/>
    </i>
    <i r="1" i="1">
      <x v="640"/>
    </i>
    <i r="1" i="1">
      <x v="641"/>
    </i>
    <i r="1" i="1">
      <x v="642"/>
    </i>
    <i r="1" i="1">
      <x v="643"/>
    </i>
    <i r="1" i="1">
      <x v="644"/>
    </i>
    <i r="1" i="1">
      <x v="645"/>
    </i>
    <i r="1" i="1">
      <x v="646"/>
    </i>
    <i r="1" i="1">
      <x v="647"/>
    </i>
    <i r="1" i="1">
      <x v="648"/>
    </i>
    <i r="1" i="1">
      <x v="649"/>
    </i>
    <i r="1" i="1">
      <x v="650"/>
    </i>
    <i r="1" i="1">
      <x v="651"/>
    </i>
    <i r="1" i="1">
      <x v="652"/>
    </i>
    <i r="1" i="1">
      <x v="653"/>
    </i>
    <i r="1" i="1">
      <x v="654"/>
    </i>
    <i r="1" i="1">
      <x v="655"/>
    </i>
    <i r="1" i="1">
      <x v="656"/>
    </i>
    <i r="1" i="1">
      <x v="657"/>
    </i>
    <i r="1" i="1">
      <x v="658"/>
    </i>
    <i r="1" i="1">
      <x v="659"/>
    </i>
    <i r="1" i="1">
      <x v="660"/>
    </i>
    <i r="1" i="1">
      <x v="661"/>
    </i>
    <i r="1" i="1">
      <x v="662"/>
    </i>
    <i r="1" i="1">
      <x v="663"/>
    </i>
    <i r="1" i="1">
      <x v="664"/>
    </i>
    <i r="1" i="1">
      <x v="665"/>
    </i>
    <i r="1" i="1">
      <x v="666"/>
    </i>
    <i r="1" i="1">
      <x v="667"/>
    </i>
    <i r="1" i="1">
      <x v="668"/>
    </i>
    <i r="1" i="1">
      <x v="669"/>
    </i>
    <i r="1" i="1">
      <x v="670"/>
    </i>
    <i r="1" i="1">
      <x v="671"/>
    </i>
    <i r="1" i="1">
      <x v="672"/>
    </i>
    <i r="1" i="1">
      <x v="673"/>
    </i>
    <i r="1" i="1">
      <x v="674"/>
    </i>
    <i r="1" i="1">
      <x v="675"/>
    </i>
    <i r="1" i="1">
      <x v="676"/>
    </i>
    <i r="1" i="1">
      <x v="677"/>
    </i>
    <i r="1" i="1">
      <x v="678"/>
    </i>
    <i r="1" i="1">
      <x v="679"/>
    </i>
    <i r="1" i="1">
      <x v="680"/>
    </i>
    <i r="1" i="1">
      <x v="681"/>
    </i>
    <i r="1" i="1">
      <x v="682"/>
    </i>
    <i r="1" i="1">
      <x v="683"/>
    </i>
    <i r="1" i="1">
      <x v="684"/>
    </i>
    <i r="1" i="1">
      <x v="685"/>
    </i>
    <i r="1" i="1">
      <x v="686"/>
    </i>
    <i r="1" i="1">
      <x v="687"/>
    </i>
    <i r="1" i="1">
      <x v="688"/>
    </i>
    <i r="1" i="1">
      <x v="689"/>
    </i>
    <i r="1" i="1">
      <x v="690"/>
    </i>
    <i r="1" i="1">
      <x v="691"/>
    </i>
    <i r="1" i="1">
      <x v="692"/>
    </i>
    <i r="1" i="1">
      <x v="693"/>
    </i>
    <i r="1" i="1">
      <x v="694"/>
    </i>
    <i r="1" i="1">
      <x v="695"/>
    </i>
    <i r="1" i="1">
      <x v="696"/>
    </i>
    <i r="1" i="1">
      <x v="697"/>
    </i>
    <i r="1" i="1">
      <x v="698"/>
    </i>
    <i r="1" i="1">
      <x v="699"/>
    </i>
    <i r="1" i="1">
      <x v="700"/>
    </i>
    <i r="1" i="1">
      <x v="701"/>
    </i>
    <i r="1" i="1">
      <x v="702"/>
    </i>
    <i i="2">
      <x v="2"/>
    </i>
    <i r="1" i="2">
      <x/>
    </i>
    <i r="1" i="2">
      <x v="1"/>
    </i>
    <i r="1" i="2">
      <x v="2"/>
    </i>
    <i r="1" i="2">
      <x v="3"/>
    </i>
    <i r="1" i="2">
      <x v="4"/>
    </i>
    <i r="1" i="2">
      <x v="5"/>
    </i>
    <i r="1" i="2">
      <x v="6"/>
    </i>
    <i r="1" i="2">
      <x v="7"/>
    </i>
    <i r="1" i="2">
      <x v="8"/>
    </i>
    <i r="1" i="2">
      <x v="9"/>
    </i>
    <i r="1" i="2">
      <x v="10"/>
    </i>
    <i r="1" i="2">
      <x v="11"/>
    </i>
    <i r="1" i="2">
      <x v="12"/>
    </i>
    <i r="1" i="2">
      <x v="13"/>
    </i>
    <i r="1" i="2">
      <x v="14"/>
    </i>
    <i r="1" i="2">
      <x v="15"/>
    </i>
    <i r="1" i="2">
      <x v="16"/>
    </i>
    <i r="1" i="2">
      <x v="17"/>
    </i>
    <i r="1" i="2">
      <x v="18"/>
    </i>
    <i r="1" i="2">
      <x v="19"/>
    </i>
    <i r="1" i="2">
      <x v="20"/>
    </i>
    <i r="1" i="2">
      <x v="21"/>
    </i>
    <i r="1" i="2">
      <x v="22"/>
    </i>
    <i r="1" i="2">
      <x v="23"/>
    </i>
    <i r="1" i="2">
      <x v="24"/>
    </i>
    <i r="1" i="2">
      <x v="25"/>
    </i>
    <i r="1" i="2">
      <x v="26"/>
    </i>
    <i r="1" i="2">
      <x v="27"/>
    </i>
    <i r="1" i="2">
      <x v="28"/>
    </i>
    <i r="1" i="2">
      <x v="29"/>
    </i>
    <i r="1" i="2">
      <x v="30"/>
    </i>
    <i r="1" i="2">
      <x v="31"/>
    </i>
    <i r="1" i="2">
      <x v="32"/>
    </i>
    <i r="1" i="2">
      <x v="33"/>
    </i>
    <i r="1" i="2">
      <x v="34"/>
    </i>
    <i r="1" i="2">
      <x v="35"/>
    </i>
    <i r="1" i="2">
      <x v="36"/>
    </i>
    <i r="1" i="2">
      <x v="37"/>
    </i>
    <i r="1" i="2">
      <x v="38"/>
    </i>
    <i r="1" i="2">
      <x v="39"/>
    </i>
    <i r="1" i="2">
      <x v="40"/>
    </i>
    <i r="1" i="2">
      <x v="41"/>
    </i>
    <i r="1" i="2">
      <x v="42"/>
    </i>
    <i r="1" i="2">
      <x v="43"/>
    </i>
    <i r="1" i="2">
      <x v="44"/>
    </i>
    <i r="1" i="2">
      <x v="45"/>
    </i>
    <i r="1" i="2">
      <x v="46"/>
    </i>
    <i r="1" i="2">
      <x v="47"/>
    </i>
    <i r="1" i="2">
      <x v="48"/>
    </i>
    <i r="1" i="2">
      <x v="49"/>
    </i>
    <i r="1" i="2">
      <x v="50"/>
    </i>
    <i r="1" i="2">
      <x v="51"/>
    </i>
    <i r="1" i="2">
      <x v="52"/>
    </i>
    <i r="1" i="2">
      <x v="53"/>
    </i>
    <i r="1" i="2">
      <x v="54"/>
    </i>
    <i r="1" i="2">
      <x v="55"/>
    </i>
    <i r="1" i="2">
      <x v="56"/>
    </i>
    <i r="1" i="2">
      <x v="57"/>
    </i>
    <i r="1" i="2">
      <x v="58"/>
    </i>
    <i r="1" i="2">
      <x v="59"/>
    </i>
    <i r="1" i="2">
      <x v="60"/>
    </i>
    <i r="1" i="2">
      <x v="61"/>
    </i>
    <i r="1" i="2">
      <x v="62"/>
    </i>
    <i r="1" i="2">
      <x v="63"/>
    </i>
    <i r="1" i="2">
      <x v="64"/>
    </i>
    <i r="1" i="2">
      <x v="65"/>
    </i>
    <i r="1" i="2">
      <x v="66"/>
    </i>
    <i r="1" i="2">
      <x v="67"/>
    </i>
    <i r="1" i="2">
      <x v="68"/>
    </i>
    <i r="1" i="2">
      <x v="69"/>
    </i>
    <i r="1" i="2">
      <x v="70"/>
    </i>
    <i r="1" i="2">
      <x v="71"/>
    </i>
    <i r="1" i="2">
      <x v="72"/>
    </i>
    <i r="1" i="2">
      <x v="73"/>
    </i>
    <i r="1" i="2">
      <x v="74"/>
    </i>
    <i r="1" i="2">
      <x v="75"/>
    </i>
    <i r="1" i="2">
      <x v="76"/>
    </i>
    <i r="1" i="2">
      <x v="77"/>
    </i>
    <i r="1" i="2">
      <x v="78"/>
    </i>
    <i r="1" i="2">
      <x v="79"/>
    </i>
    <i r="1" i="2">
      <x v="80"/>
    </i>
    <i r="1" i="2">
      <x v="81"/>
    </i>
    <i r="1" i="2">
      <x v="82"/>
    </i>
    <i r="1" i="2">
      <x v="83"/>
    </i>
    <i r="1" i="2">
      <x v="84"/>
    </i>
    <i r="1" i="2">
      <x v="85"/>
    </i>
    <i r="1" i="2">
      <x v="86"/>
    </i>
    <i r="1" i="2">
      <x v="87"/>
    </i>
    <i r="1" i="2">
      <x v="88"/>
    </i>
    <i r="1" i="2">
      <x v="89"/>
    </i>
    <i r="1" i="2">
      <x v="90"/>
    </i>
    <i r="1" i="2">
      <x v="91"/>
    </i>
    <i r="1" i="2">
      <x v="92"/>
    </i>
    <i r="1" i="2">
      <x v="93"/>
    </i>
    <i r="1" i="2">
      <x v="94"/>
    </i>
    <i r="1" i="2">
      <x v="95"/>
    </i>
    <i r="1" i="2">
      <x v="96"/>
    </i>
    <i r="1" i="2">
      <x v="97"/>
    </i>
    <i r="1" i="2">
      <x v="98"/>
    </i>
    <i r="1" i="2">
      <x v="99"/>
    </i>
    <i r="1" i="2">
      <x v="100"/>
    </i>
    <i r="1" i="2">
      <x v="101"/>
    </i>
    <i r="1" i="2">
      <x v="102"/>
    </i>
    <i r="1" i="2">
      <x v="103"/>
    </i>
    <i r="1" i="2">
      <x v="104"/>
    </i>
    <i r="1" i="2">
      <x v="105"/>
    </i>
    <i r="1" i="2">
      <x v="106"/>
    </i>
    <i r="1" i="2">
      <x v="107"/>
    </i>
    <i r="1" i="2">
      <x v="108"/>
    </i>
    <i r="1" i="2">
      <x v="109"/>
    </i>
    <i r="1" i="2">
      <x v="110"/>
    </i>
    <i r="1" i="2">
      <x v="111"/>
    </i>
    <i r="1" i="2">
      <x v="112"/>
    </i>
    <i r="1" i="2">
      <x v="113"/>
    </i>
    <i r="1" i="2">
      <x v="114"/>
    </i>
    <i r="1" i="2">
      <x v="115"/>
    </i>
    <i r="1" i="2">
      <x v="116"/>
    </i>
    <i r="1" i="2">
      <x v="117"/>
    </i>
    <i r="1" i="2">
      <x v="118"/>
    </i>
    <i r="1" i="2">
      <x v="119"/>
    </i>
    <i r="1" i="2">
      <x v="120"/>
    </i>
    <i r="1" i="2">
      <x v="121"/>
    </i>
    <i r="1" i="2">
      <x v="122"/>
    </i>
    <i r="1" i="2">
      <x v="123"/>
    </i>
    <i r="1" i="2">
      <x v="124"/>
    </i>
    <i r="1" i="2">
      <x v="125"/>
    </i>
    <i r="1" i="2">
      <x v="126"/>
    </i>
    <i r="1" i="2">
      <x v="127"/>
    </i>
    <i r="1" i="2">
      <x v="128"/>
    </i>
    <i r="1" i="2">
      <x v="129"/>
    </i>
    <i r="1" i="2">
      <x v="130"/>
    </i>
    <i r="1" i="2">
      <x v="131"/>
    </i>
    <i r="1" i="2">
      <x v="132"/>
    </i>
    <i r="1" i="2">
      <x v="133"/>
    </i>
    <i r="1" i="2">
      <x v="134"/>
    </i>
    <i r="1" i="2">
      <x v="135"/>
    </i>
    <i r="1" i="2">
      <x v="136"/>
    </i>
    <i r="1" i="2">
      <x v="137"/>
    </i>
    <i r="1" i="2">
      <x v="138"/>
    </i>
    <i r="1" i="2">
      <x v="139"/>
    </i>
    <i r="1" i="2">
      <x v="140"/>
    </i>
    <i r="1" i="2">
      <x v="141"/>
    </i>
    <i r="1" i="2">
      <x v="142"/>
    </i>
    <i r="1" i="2">
      <x v="143"/>
    </i>
    <i r="1" i="2">
      <x v="144"/>
    </i>
    <i r="1" i="2">
      <x v="145"/>
    </i>
    <i r="1" i="2">
      <x v="146"/>
    </i>
    <i r="1" i="2">
      <x v="147"/>
    </i>
    <i r="1" i="2">
      <x v="148"/>
    </i>
    <i r="1" i="2">
      <x v="149"/>
    </i>
    <i r="1" i="2">
      <x v="150"/>
    </i>
    <i r="1" i="2">
      <x v="151"/>
    </i>
    <i r="1" i="2">
      <x v="152"/>
    </i>
    <i r="1" i="2">
      <x v="153"/>
    </i>
    <i r="1" i="2">
      <x v="154"/>
    </i>
    <i r="1" i="2">
      <x v="155"/>
    </i>
    <i r="1" i="2">
      <x v="156"/>
    </i>
    <i r="1" i="2">
      <x v="157"/>
    </i>
    <i r="1" i="2">
      <x v="158"/>
    </i>
    <i r="1" i="2">
      <x v="159"/>
    </i>
    <i r="1" i="2">
      <x v="160"/>
    </i>
    <i r="1" i="2">
      <x v="161"/>
    </i>
    <i r="1" i="2">
      <x v="162"/>
    </i>
    <i r="1" i="2">
      <x v="163"/>
    </i>
    <i r="1" i="2">
      <x v="164"/>
    </i>
    <i r="1" i="2">
      <x v="165"/>
    </i>
    <i r="1" i="2">
      <x v="166"/>
    </i>
    <i r="1" i="2">
      <x v="167"/>
    </i>
    <i r="1" i="2">
      <x v="168"/>
    </i>
    <i r="1" i="2">
      <x v="169"/>
    </i>
    <i r="1" i="2">
      <x v="170"/>
    </i>
    <i r="1" i="2">
      <x v="171"/>
    </i>
    <i r="1" i="2">
      <x v="172"/>
    </i>
    <i r="1" i="2">
      <x v="173"/>
    </i>
    <i r="1" i="2">
      <x v="174"/>
    </i>
    <i r="1" i="2">
      <x v="175"/>
    </i>
    <i r="1" i="2">
      <x v="176"/>
    </i>
    <i r="1" i="2">
      <x v="177"/>
    </i>
    <i r="1" i="2">
      <x v="178"/>
    </i>
    <i r="1" i="2">
      <x v="179"/>
    </i>
    <i r="1" i="2">
      <x v="180"/>
    </i>
    <i r="1" i="2">
      <x v="181"/>
    </i>
    <i r="1" i="2">
      <x v="182"/>
    </i>
    <i r="1" i="2">
      <x v="183"/>
    </i>
    <i r="1" i="2">
      <x v="184"/>
    </i>
    <i r="1" i="2">
      <x v="185"/>
    </i>
    <i r="1" i="2">
      <x v="186"/>
    </i>
    <i r="1" i="2">
      <x v="187"/>
    </i>
    <i r="1" i="2">
      <x v="188"/>
    </i>
    <i r="1" i="2">
      <x v="189"/>
    </i>
    <i r="1" i="2">
      <x v="190"/>
    </i>
    <i r="1" i="2">
      <x v="191"/>
    </i>
    <i r="1" i="2">
      <x v="192"/>
    </i>
    <i r="1" i="2">
      <x v="193"/>
    </i>
    <i r="1" i="2">
      <x v="194"/>
    </i>
    <i r="1" i="2">
      <x v="195"/>
    </i>
    <i r="1" i="2">
      <x v="196"/>
    </i>
    <i r="1" i="2">
      <x v="197"/>
    </i>
    <i r="1" i="2">
      <x v="198"/>
    </i>
    <i r="1" i="2">
      <x v="199"/>
    </i>
    <i r="1" i="2">
      <x v="200"/>
    </i>
    <i r="1" i="2">
      <x v="201"/>
    </i>
    <i r="1" i="2">
      <x v="202"/>
    </i>
    <i r="1" i="2">
      <x v="203"/>
    </i>
    <i r="1" i="2">
      <x v="204"/>
    </i>
    <i r="1" i="2">
      <x v="205"/>
    </i>
    <i r="1" i="2">
      <x v="206"/>
    </i>
    <i r="1" i="2">
      <x v="207"/>
    </i>
    <i r="1" i="2">
      <x v="208"/>
    </i>
    <i r="1" i="2">
      <x v="209"/>
    </i>
    <i r="1" i="2">
      <x v="210"/>
    </i>
    <i r="1" i="2">
      <x v="211"/>
    </i>
    <i r="1" i="2">
      <x v="212"/>
    </i>
    <i r="1" i="2">
      <x v="213"/>
    </i>
    <i r="1" i="2">
      <x v="214"/>
    </i>
    <i r="1" i="2">
      <x v="215"/>
    </i>
    <i r="1" i="2">
      <x v="216"/>
    </i>
    <i r="1" i="2">
      <x v="217"/>
    </i>
    <i r="1" i="2">
      <x v="218"/>
    </i>
    <i r="1" i="2">
      <x v="219"/>
    </i>
    <i r="1" i="2">
      <x v="220"/>
    </i>
    <i r="1" i="2">
      <x v="221"/>
    </i>
    <i r="1" i="2">
      <x v="222"/>
    </i>
    <i r="1" i="2">
      <x v="223"/>
    </i>
    <i r="1" i="2">
      <x v="224"/>
    </i>
    <i r="1" i="2">
      <x v="225"/>
    </i>
    <i r="1" i="2">
      <x v="226"/>
    </i>
    <i r="1" i="2">
      <x v="227"/>
    </i>
    <i r="1" i="2">
      <x v="228"/>
    </i>
    <i r="1" i="2">
      <x v="229"/>
    </i>
    <i r="1" i="2">
      <x v="230"/>
    </i>
    <i r="1" i="2">
      <x v="231"/>
    </i>
    <i r="1" i="2">
      <x v="232"/>
    </i>
    <i r="1" i="2">
      <x v="233"/>
    </i>
    <i r="1" i="2">
      <x v="234"/>
    </i>
    <i r="1" i="2">
      <x v="235"/>
    </i>
    <i r="1" i="2">
      <x v="236"/>
    </i>
    <i r="1" i="2">
      <x v="237"/>
    </i>
    <i r="1" i="2">
      <x v="238"/>
    </i>
    <i r="1" i="2">
      <x v="239"/>
    </i>
    <i r="1" i="2">
      <x v="240"/>
    </i>
    <i r="1" i="2">
      <x v="241"/>
    </i>
    <i r="1" i="2">
      <x v="242"/>
    </i>
    <i r="1" i="2">
      <x v="243"/>
    </i>
    <i r="1" i="2">
      <x v="244"/>
    </i>
    <i r="1" i="2">
      <x v="245"/>
    </i>
    <i r="1" i="2">
      <x v="246"/>
    </i>
    <i r="1" i="2">
      <x v="247"/>
    </i>
    <i r="1" i="2">
      <x v="248"/>
    </i>
    <i r="1" i="2">
      <x v="249"/>
    </i>
    <i r="1" i="2">
      <x v="250"/>
    </i>
    <i r="1" i="2">
      <x v="251"/>
    </i>
    <i r="1" i="2">
      <x v="252"/>
    </i>
    <i r="1" i="2">
      <x v="253"/>
    </i>
    <i r="1" i="2">
      <x v="254"/>
    </i>
    <i r="1" i="2">
      <x v="255"/>
    </i>
    <i r="1" i="2">
      <x v="256"/>
    </i>
    <i r="1" i="2">
      <x v="257"/>
    </i>
    <i r="1" i="2">
      <x v="258"/>
    </i>
    <i r="1" i="2">
      <x v="259"/>
    </i>
    <i r="1" i="2">
      <x v="260"/>
    </i>
    <i r="1" i="2">
      <x v="261"/>
    </i>
    <i r="1" i="2">
      <x v="262"/>
    </i>
    <i r="1" i="2">
      <x v="263"/>
    </i>
    <i r="1" i="2">
      <x v="264"/>
    </i>
    <i r="1" i="2">
      <x v="265"/>
    </i>
    <i r="1" i="2">
      <x v="266"/>
    </i>
    <i r="1" i="2">
      <x v="267"/>
    </i>
    <i r="1" i="2">
      <x v="268"/>
    </i>
    <i r="1" i="2">
      <x v="269"/>
    </i>
    <i r="1" i="2">
      <x v="270"/>
    </i>
    <i r="1" i="2">
      <x v="271"/>
    </i>
    <i r="1" i="2">
      <x v="272"/>
    </i>
    <i r="1" i="2">
      <x v="273"/>
    </i>
    <i r="1" i="2">
      <x v="274"/>
    </i>
    <i r="1" i="2">
      <x v="275"/>
    </i>
    <i r="1" i="2">
      <x v="276"/>
    </i>
    <i r="1" i="2">
      <x v="277"/>
    </i>
    <i r="1" i="2">
      <x v="278"/>
    </i>
    <i r="1" i="2">
      <x v="279"/>
    </i>
    <i r="1" i="2">
      <x v="280"/>
    </i>
    <i r="1" i="2">
      <x v="281"/>
    </i>
    <i r="1" i="2">
      <x v="282"/>
    </i>
    <i r="1" i="2">
      <x v="283"/>
    </i>
    <i r="1" i="2">
      <x v="284"/>
    </i>
    <i r="1" i="2">
      <x v="285"/>
    </i>
    <i r="1" i="2">
      <x v="286"/>
    </i>
    <i r="1" i="2">
      <x v="287"/>
    </i>
    <i r="1" i="2">
      <x v="288"/>
    </i>
    <i r="1" i="2">
      <x v="289"/>
    </i>
    <i r="1" i="2">
      <x v="290"/>
    </i>
    <i r="1" i="2">
      <x v="291"/>
    </i>
    <i r="1" i="2">
      <x v="292"/>
    </i>
    <i r="1" i="2">
      <x v="293"/>
    </i>
    <i r="1" i="2">
      <x v="294"/>
    </i>
    <i r="1" i="2">
      <x v="295"/>
    </i>
    <i r="1" i="2">
      <x v="296"/>
    </i>
    <i r="1" i="2">
      <x v="297"/>
    </i>
    <i r="1" i="2">
      <x v="298"/>
    </i>
    <i r="1" i="2">
      <x v="299"/>
    </i>
    <i r="1" i="2">
      <x v="300"/>
    </i>
    <i r="1" i="2">
      <x v="301"/>
    </i>
    <i r="1" i="2">
      <x v="302"/>
    </i>
    <i r="1" i="2">
      <x v="303"/>
    </i>
    <i r="1" i="2">
      <x v="304"/>
    </i>
    <i r="1" i="2">
      <x v="305"/>
    </i>
    <i r="1" i="2">
      <x v="306"/>
    </i>
    <i r="1" i="2">
      <x v="307"/>
    </i>
    <i r="1" i="2">
      <x v="308"/>
    </i>
    <i r="1" i="2">
      <x v="309"/>
    </i>
    <i r="1" i="2">
      <x v="310"/>
    </i>
    <i r="1" i="2">
      <x v="311"/>
    </i>
    <i r="1" i="2">
      <x v="312"/>
    </i>
    <i r="1" i="2">
      <x v="313"/>
    </i>
    <i r="1" i="2">
      <x v="314"/>
    </i>
    <i r="1" i="2">
      <x v="315"/>
    </i>
    <i r="1" i="2">
      <x v="316"/>
    </i>
    <i r="1" i="2">
      <x v="317"/>
    </i>
    <i r="1" i="2">
      <x v="318"/>
    </i>
    <i r="1" i="2">
      <x v="319"/>
    </i>
    <i r="1" i="2">
      <x v="320"/>
    </i>
    <i r="1" i="2">
      <x v="321"/>
    </i>
    <i r="1" i="2">
      <x v="322"/>
    </i>
    <i r="1" i="2">
      <x v="323"/>
    </i>
    <i r="1" i="2">
      <x v="324"/>
    </i>
    <i r="1" i="2">
      <x v="325"/>
    </i>
    <i r="1" i="2">
      <x v="326"/>
    </i>
    <i r="1" i="2">
      <x v="327"/>
    </i>
    <i r="1" i="2">
      <x v="328"/>
    </i>
    <i r="1" i="2">
      <x v="329"/>
    </i>
    <i r="1" i="2">
      <x v="330"/>
    </i>
    <i r="1" i="2">
      <x v="331"/>
    </i>
    <i r="1" i="2">
      <x v="332"/>
    </i>
    <i r="1" i="2">
      <x v="333"/>
    </i>
    <i r="1" i="2">
      <x v="334"/>
    </i>
    <i r="1" i="2">
      <x v="335"/>
    </i>
    <i r="1" i="2">
      <x v="336"/>
    </i>
    <i r="1" i="2">
      <x v="337"/>
    </i>
    <i r="1" i="2">
      <x v="338"/>
    </i>
    <i r="1" i="2">
      <x v="339"/>
    </i>
    <i r="1" i="2">
      <x v="340"/>
    </i>
    <i r="1" i="2">
      <x v="341"/>
    </i>
    <i r="1" i="2">
      <x v="342"/>
    </i>
    <i r="1" i="2">
      <x v="343"/>
    </i>
    <i r="1" i="2">
      <x v="344"/>
    </i>
    <i r="1" i="2">
      <x v="345"/>
    </i>
    <i r="1" i="2">
      <x v="346"/>
    </i>
    <i r="1" i="2">
      <x v="347"/>
    </i>
    <i r="1" i="2">
      <x v="348"/>
    </i>
    <i r="1" i="2">
      <x v="349"/>
    </i>
    <i r="1" i="2">
      <x v="350"/>
    </i>
    <i r="1" i="2">
      <x v="351"/>
    </i>
    <i r="1" i="2">
      <x v="352"/>
    </i>
    <i r="1" i="2">
      <x v="353"/>
    </i>
    <i r="1" i="2">
      <x v="354"/>
    </i>
    <i r="1" i="2">
      <x v="355"/>
    </i>
    <i r="1" i="2">
      <x v="356"/>
    </i>
    <i r="1" i="2">
      <x v="357"/>
    </i>
    <i r="1" i="2">
      <x v="358"/>
    </i>
    <i r="1" i="2">
      <x v="359"/>
    </i>
    <i r="1" i="2">
      <x v="360"/>
    </i>
    <i r="1" i="2">
      <x v="361"/>
    </i>
    <i r="1" i="2">
      <x v="362"/>
    </i>
    <i r="1" i="2">
      <x v="363"/>
    </i>
    <i r="1" i="2">
      <x v="364"/>
    </i>
    <i r="1" i="2">
      <x v="365"/>
    </i>
    <i r="1" i="2">
      <x v="366"/>
    </i>
    <i r="1" i="2">
      <x v="367"/>
    </i>
    <i r="1" i="2">
      <x v="368"/>
    </i>
    <i r="1" i="2">
      <x v="369"/>
    </i>
    <i r="1" i="2">
      <x v="370"/>
    </i>
    <i r="1" i="2">
      <x v="371"/>
    </i>
    <i r="1" i="2">
      <x v="372"/>
    </i>
    <i r="1" i="2">
      <x v="373"/>
    </i>
    <i r="1" i="2">
      <x v="374"/>
    </i>
    <i r="1" i="2">
      <x v="375"/>
    </i>
    <i r="1" i="2">
      <x v="376"/>
    </i>
    <i r="1" i="2">
      <x v="377"/>
    </i>
    <i r="1" i="2">
      <x v="378"/>
    </i>
    <i r="1" i="2">
      <x v="379"/>
    </i>
    <i r="1" i="2">
      <x v="380"/>
    </i>
    <i r="1" i="2">
      <x v="381"/>
    </i>
    <i r="1" i="2">
      <x v="382"/>
    </i>
    <i r="1" i="2">
      <x v="383"/>
    </i>
    <i r="1" i="2">
      <x v="384"/>
    </i>
    <i r="1" i="2">
      <x v="385"/>
    </i>
    <i r="1" i="2">
      <x v="386"/>
    </i>
    <i r="1" i="2">
      <x v="387"/>
    </i>
    <i r="1" i="2">
      <x v="388"/>
    </i>
    <i r="1" i="2">
      <x v="389"/>
    </i>
    <i r="1" i="2">
      <x v="390"/>
    </i>
    <i r="1" i="2">
      <x v="391"/>
    </i>
    <i r="1" i="2">
      <x v="392"/>
    </i>
    <i r="1" i="2">
      <x v="393"/>
    </i>
    <i r="1" i="2">
      <x v="394"/>
    </i>
    <i r="1" i="2">
      <x v="395"/>
    </i>
    <i r="1" i="2">
      <x v="396"/>
    </i>
    <i r="1" i="2">
      <x v="397"/>
    </i>
    <i r="1" i="2">
      <x v="398"/>
    </i>
    <i r="1" i="2">
      <x v="399"/>
    </i>
    <i r="1" i="2">
      <x v="400"/>
    </i>
    <i r="1" i="2">
      <x v="401"/>
    </i>
    <i r="1" i="2">
      <x v="402"/>
    </i>
    <i r="1" i="2">
      <x v="403"/>
    </i>
    <i r="1" i="2">
      <x v="404"/>
    </i>
    <i r="1" i="2">
      <x v="405"/>
    </i>
    <i r="1" i="2">
      <x v="406"/>
    </i>
    <i r="1" i="2">
      <x v="407"/>
    </i>
    <i r="1" i="2">
      <x v="408"/>
    </i>
    <i r="1" i="2">
      <x v="409"/>
    </i>
    <i r="1" i="2">
      <x v="410"/>
    </i>
    <i r="1" i="2">
      <x v="411"/>
    </i>
    <i r="1" i="2">
      <x v="412"/>
    </i>
    <i r="1" i="2">
      <x v="413"/>
    </i>
    <i r="1" i="2">
      <x v="414"/>
    </i>
    <i r="1" i="2">
      <x v="415"/>
    </i>
    <i r="1" i="2">
      <x v="416"/>
    </i>
    <i r="1" i="2">
      <x v="417"/>
    </i>
    <i r="1" i="2">
      <x v="418"/>
    </i>
    <i r="1" i="2">
      <x v="419"/>
    </i>
    <i r="1" i="2">
      <x v="420"/>
    </i>
    <i r="1" i="2">
      <x v="421"/>
    </i>
    <i r="1" i="2">
      <x v="422"/>
    </i>
    <i r="1" i="2">
      <x v="423"/>
    </i>
    <i r="1" i="2">
      <x v="424"/>
    </i>
    <i r="1" i="2">
      <x v="425"/>
    </i>
    <i r="1" i="2">
      <x v="426"/>
    </i>
    <i r="1" i="2">
      <x v="427"/>
    </i>
    <i r="1" i="2">
      <x v="428"/>
    </i>
    <i r="1" i="2">
      <x v="429"/>
    </i>
    <i r="1" i="2">
      <x v="430"/>
    </i>
    <i r="1" i="2">
      <x v="431"/>
    </i>
    <i r="1" i="2">
      <x v="432"/>
    </i>
    <i r="1" i="2">
      <x v="433"/>
    </i>
    <i r="1" i="2">
      <x v="434"/>
    </i>
    <i r="1" i="2">
      <x v="435"/>
    </i>
    <i r="1" i="2">
      <x v="436"/>
    </i>
    <i r="1" i="2">
      <x v="437"/>
    </i>
    <i r="1" i="2">
      <x v="438"/>
    </i>
    <i r="1" i="2">
      <x v="439"/>
    </i>
    <i r="1" i="2">
      <x v="440"/>
    </i>
    <i r="1" i="2">
      <x v="441"/>
    </i>
    <i r="1" i="2">
      <x v="442"/>
    </i>
    <i r="1" i="2">
      <x v="443"/>
    </i>
    <i r="1" i="2">
      <x v="444"/>
    </i>
    <i r="1" i="2">
      <x v="445"/>
    </i>
    <i r="1" i="2">
      <x v="446"/>
    </i>
    <i r="1" i="2">
      <x v="447"/>
    </i>
    <i r="1" i="2">
      <x v="448"/>
    </i>
    <i r="1" i="2">
      <x v="449"/>
    </i>
    <i r="1" i="2">
      <x v="450"/>
    </i>
    <i r="1" i="2">
      <x v="451"/>
    </i>
    <i r="1" i="2">
      <x v="452"/>
    </i>
    <i r="1" i="2">
      <x v="453"/>
    </i>
    <i r="1" i="2">
      <x v="454"/>
    </i>
    <i r="1" i="2">
      <x v="455"/>
    </i>
    <i r="1" i="2">
      <x v="456"/>
    </i>
    <i r="1" i="2">
      <x v="457"/>
    </i>
    <i r="1" i="2">
      <x v="458"/>
    </i>
    <i r="1" i="2">
      <x v="459"/>
    </i>
    <i r="1" i="2">
      <x v="460"/>
    </i>
    <i r="1" i="2">
      <x v="461"/>
    </i>
    <i r="1" i="2">
      <x v="462"/>
    </i>
    <i r="1" i="2">
      <x v="463"/>
    </i>
    <i r="1" i="2">
      <x v="464"/>
    </i>
    <i r="1" i="2">
      <x v="465"/>
    </i>
    <i r="1" i="2">
      <x v="466"/>
    </i>
    <i r="1" i="2">
      <x v="467"/>
    </i>
    <i r="1" i="2">
      <x v="468"/>
    </i>
    <i r="1" i="2">
      <x v="469"/>
    </i>
    <i r="1" i="2">
      <x v="470"/>
    </i>
    <i r="1" i="2">
      <x v="471"/>
    </i>
    <i r="1" i="2">
      <x v="472"/>
    </i>
    <i r="1" i="2">
      <x v="473"/>
    </i>
    <i r="1" i="2">
      <x v="474"/>
    </i>
    <i r="1" i="2">
      <x v="475"/>
    </i>
    <i r="1" i="2">
      <x v="476"/>
    </i>
    <i r="1" i="2">
      <x v="477"/>
    </i>
    <i r="1" i="2">
      <x v="478"/>
    </i>
    <i r="1" i="2">
      <x v="479"/>
    </i>
    <i r="1" i="2">
      <x v="480"/>
    </i>
    <i r="1" i="2">
      <x v="481"/>
    </i>
    <i r="1" i="2">
      <x v="482"/>
    </i>
    <i r="1" i="2">
      <x v="483"/>
    </i>
    <i r="1" i="2">
      <x v="484"/>
    </i>
    <i r="1" i="2">
      <x v="485"/>
    </i>
    <i r="1" i="2">
      <x v="486"/>
    </i>
    <i r="1" i="2">
      <x v="487"/>
    </i>
    <i r="1" i="2">
      <x v="488"/>
    </i>
    <i r="1" i="2">
      <x v="489"/>
    </i>
    <i r="1" i="2">
      <x v="490"/>
    </i>
    <i r="1" i="2">
      <x v="491"/>
    </i>
    <i r="1" i="2">
      <x v="492"/>
    </i>
    <i r="1" i="2">
      <x v="493"/>
    </i>
    <i r="1" i="2">
      <x v="494"/>
    </i>
    <i r="1" i="2">
      <x v="495"/>
    </i>
    <i r="1" i="2">
      <x v="496"/>
    </i>
    <i r="1" i="2">
      <x v="497"/>
    </i>
    <i r="1" i="2">
      <x v="498"/>
    </i>
    <i r="1" i="2">
      <x v="499"/>
    </i>
    <i r="1" i="2">
      <x v="500"/>
    </i>
    <i r="1" i="2">
      <x v="501"/>
    </i>
    <i r="1" i="2">
      <x v="502"/>
    </i>
    <i r="1" i="2">
      <x v="503"/>
    </i>
    <i r="1" i="2">
      <x v="504"/>
    </i>
    <i r="1" i="2">
      <x v="505"/>
    </i>
    <i r="1" i="2">
      <x v="506"/>
    </i>
    <i r="1" i="2">
      <x v="507"/>
    </i>
    <i r="1" i="2">
      <x v="508"/>
    </i>
    <i r="1" i="2">
      <x v="509"/>
    </i>
    <i r="1" i="2">
      <x v="510"/>
    </i>
    <i r="1" i="2">
      <x v="511"/>
    </i>
    <i r="1" i="2">
      <x v="512"/>
    </i>
    <i r="1" i="2">
      <x v="513"/>
    </i>
    <i r="1" i="2">
      <x v="514"/>
    </i>
    <i r="1" i="2">
      <x v="515"/>
    </i>
    <i r="1" i="2">
      <x v="516"/>
    </i>
    <i r="1" i="2">
      <x v="517"/>
    </i>
    <i r="1" i="2">
      <x v="518"/>
    </i>
    <i r="1" i="2">
      <x v="519"/>
    </i>
    <i r="1" i="2">
      <x v="520"/>
    </i>
    <i r="1" i="2">
      <x v="521"/>
    </i>
    <i r="1" i="2">
      <x v="522"/>
    </i>
    <i r="1" i="2">
      <x v="523"/>
    </i>
    <i r="1" i="2">
      <x v="524"/>
    </i>
    <i r="1" i="2">
      <x v="525"/>
    </i>
    <i r="1" i="2">
      <x v="526"/>
    </i>
    <i r="1" i="2">
      <x v="527"/>
    </i>
    <i r="1" i="2">
      <x v="528"/>
    </i>
    <i r="1" i="2">
      <x v="529"/>
    </i>
    <i r="1" i="2">
      <x v="530"/>
    </i>
    <i r="1" i="2">
      <x v="531"/>
    </i>
    <i r="1" i="2">
      <x v="532"/>
    </i>
    <i r="1" i="2">
      <x v="533"/>
    </i>
    <i r="1" i="2">
      <x v="534"/>
    </i>
    <i r="1" i="2">
      <x v="535"/>
    </i>
    <i r="1" i="2">
      <x v="536"/>
    </i>
    <i r="1" i="2">
      <x v="537"/>
    </i>
    <i r="1" i="2">
      <x v="538"/>
    </i>
    <i r="1" i="2">
      <x v="539"/>
    </i>
    <i r="1" i="2">
      <x v="540"/>
    </i>
    <i r="1" i="2">
      <x v="541"/>
    </i>
    <i r="1" i="2">
      <x v="542"/>
    </i>
    <i r="1" i="2">
      <x v="543"/>
    </i>
    <i r="1" i="2">
      <x v="544"/>
    </i>
    <i r="1" i="2">
      <x v="545"/>
    </i>
    <i r="1" i="2">
      <x v="546"/>
    </i>
    <i r="1" i="2">
      <x v="547"/>
    </i>
    <i r="1" i="2">
      <x v="548"/>
    </i>
    <i r="1" i="2">
      <x v="549"/>
    </i>
    <i r="1" i="2">
      <x v="550"/>
    </i>
    <i r="1" i="2">
      <x v="551"/>
    </i>
    <i r="1" i="2">
      <x v="552"/>
    </i>
    <i r="1" i="2">
      <x v="553"/>
    </i>
    <i r="1" i="2">
      <x v="554"/>
    </i>
    <i r="1" i="2">
      <x v="555"/>
    </i>
    <i r="1" i="2">
      <x v="556"/>
    </i>
    <i r="1" i="2">
      <x v="557"/>
    </i>
    <i r="1" i="2">
      <x v="558"/>
    </i>
    <i r="1" i="2">
      <x v="559"/>
    </i>
    <i r="1" i="2">
      <x v="560"/>
    </i>
    <i r="1" i="2">
      <x v="561"/>
    </i>
    <i r="1" i="2">
      <x v="562"/>
    </i>
    <i r="1" i="2">
      <x v="563"/>
    </i>
    <i r="1" i="2">
      <x v="564"/>
    </i>
    <i r="1" i="2">
      <x v="565"/>
    </i>
    <i r="1" i="2">
      <x v="566"/>
    </i>
    <i r="1" i="2">
      <x v="567"/>
    </i>
    <i r="1" i="2">
      <x v="568"/>
    </i>
    <i r="1" i="2">
      <x v="569"/>
    </i>
    <i r="1" i="2">
      <x v="570"/>
    </i>
    <i r="1" i="2">
      <x v="571"/>
    </i>
    <i r="1" i="2">
      <x v="572"/>
    </i>
    <i r="1" i="2">
      <x v="573"/>
    </i>
    <i r="1" i="2">
      <x v="574"/>
    </i>
    <i r="1" i="2">
      <x v="575"/>
    </i>
    <i r="1" i="2">
      <x v="576"/>
    </i>
    <i r="1" i="2">
      <x v="577"/>
    </i>
    <i r="1" i="2">
      <x v="578"/>
    </i>
    <i r="1" i="2">
      <x v="579"/>
    </i>
    <i r="1" i="2">
      <x v="580"/>
    </i>
    <i r="1" i="2">
      <x v="581"/>
    </i>
    <i r="1" i="2">
      <x v="582"/>
    </i>
    <i r="1" i="2">
      <x v="583"/>
    </i>
    <i r="1" i="2">
      <x v="584"/>
    </i>
    <i r="1" i="2">
      <x v="585"/>
    </i>
    <i r="1" i="2">
      <x v="586"/>
    </i>
    <i r="1" i="2">
      <x v="587"/>
    </i>
    <i r="1" i="2">
      <x v="588"/>
    </i>
    <i r="1" i="2">
      <x v="589"/>
    </i>
    <i r="1" i="2">
      <x v="590"/>
    </i>
    <i r="1" i="2">
      <x v="591"/>
    </i>
    <i r="1" i="2">
      <x v="592"/>
    </i>
    <i r="1" i="2">
      <x v="593"/>
    </i>
    <i r="1" i="2">
      <x v="594"/>
    </i>
    <i r="1" i="2">
      <x v="595"/>
    </i>
    <i r="1" i="2">
      <x v="596"/>
    </i>
    <i r="1" i="2">
      <x v="597"/>
    </i>
    <i r="1" i="2">
      <x v="598"/>
    </i>
    <i r="1" i="2">
      <x v="599"/>
    </i>
    <i r="1" i="2">
      <x v="600"/>
    </i>
    <i r="1" i="2">
      <x v="601"/>
    </i>
    <i r="1" i="2">
      <x v="602"/>
    </i>
    <i r="1" i="2">
      <x v="603"/>
    </i>
    <i r="1" i="2">
      <x v="604"/>
    </i>
    <i r="1" i="2">
      <x v="605"/>
    </i>
    <i r="1" i="2">
      <x v="606"/>
    </i>
    <i r="1" i="2">
      <x v="607"/>
    </i>
    <i r="1" i="2">
      <x v="608"/>
    </i>
    <i r="1" i="2">
      <x v="609"/>
    </i>
    <i r="1" i="2">
      <x v="610"/>
    </i>
    <i r="1" i="2">
      <x v="611"/>
    </i>
    <i r="1" i="2">
      <x v="612"/>
    </i>
    <i r="1" i="2">
      <x v="613"/>
    </i>
    <i r="1" i="2">
      <x v="614"/>
    </i>
    <i r="1" i="2">
      <x v="615"/>
    </i>
    <i r="1" i="2">
      <x v="616"/>
    </i>
    <i r="1" i="2">
      <x v="617"/>
    </i>
    <i r="1" i="2">
      <x v="618"/>
    </i>
    <i r="1" i="2">
      <x v="619"/>
    </i>
    <i r="1" i="2">
      <x v="620"/>
    </i>
    <i r="1" i="2">
      <x v="621"/>
    </i>
    <i r="1" i="2">
      <x v="622"/>
    </i>
    <i r="1" i="2">
      <x v="623"/>
    </i>
    <i r="1" i="2">
      <x v="624"/>
    </i>
    <i r="1" i="2">
      <x v="625"/>
    </i>
    <i r="1" i="2">
      <x v="626"/>
    </i>
    <i r="1" i="2">
      <x v="627"/>
    </i>
    <i r="1" i="2">
      <x v="628"/>
    </i>
    <i r="1" i="2">
      <x v="629"/>
    </i>
    <i r="1" i="2">
      <x v="630"/>
    </i>
    <i r="1" i="2">
      <x v="631"/>
    </i>
    <i r="1" i="2">
      <x v="632"/>
    </i>
    <i r="1" i="2">
      <x v="633"/>
    </i>
    <i r="1" i="2">
      <x v="634"/>
    </i>
    <i r="1" i="2">
      <x v="635"/>
    </i>
    <i r="1" i="2">
      <x v="636"/>
    </i>
    <i r="1" i="2">
      <x v="637"/>
    </i>
    <i r="1" i="2">
      <x v="638"/>
    </i>
    <i r="1" i="2">
      <x v="639"/>
    </i>
    <i r="1" i="2">
      <x v="640"/>
    </i>
    <i r="1" i="2">
      <x v="641"/>
    </i>
    <i r="1" i="2">
      <x v="642"/>
    </i>
    <i r="1" i="2">
      <x v="643"/>
    </i>
    <i r="1" i="2">
      <x v="644"/>
    </i>
    <i r="1" i="2">
      <x v="645"/>
    </i>
    <i r="1" i="2">
      <x v="646"/>
    </i>
    <i r="1" i="2">
      <x v="647"/>
    </i>
    <i r="1" i="2">
      <x v="648"/>
    </i>
    <i r="1" i="2">
      <x v="649"/>
    </i>
    <i r="1" i="2">
      <x v="650"/>
    </i>
    <i r="1" i="2">
      <x v="651"/>
    </i>
    <i r="1" i="2">
      <x v="652"/>
    </i>
    <i r="1" i="2">
      <x v="653"/>
    </i>
    <i r="1" i="2">
      <x v="654"/>
    </i>
    <i r="1" i="2">
      <x v="655"/>
    </i>
    <i r="1" i="2">
      <x v="656"/>
    </i>
    <i r="1" i="2">
      <x v="657"/>
    </i>
    <i r="1" i="2">
      <x v="658"/>
    </i>
    <i r="1" i="2">
      <x v="659"/>
    </i>
    <i r="1" i="2">
      <x v="660"/>
    </i>
    <i r="1" i="2">
      <x v="661"/>
    </i>
    <i r="1" i="2">
      <x v="662"/>
    </i>
    <i r="1" i="2">
      <x v="663"/>
    </i>
    <i r="1" i="2">
      <x v="664"/>
    </i>
    <i r="1" i="2">
      <x v="665"/>
    </i>
    <i r="1" i="2">
      <x v="666"/>
    </i>
    <i r="1" i="2">
      <x v="667"/>
    </i>
    <i r="1" i="2">
      <x v="668"/>
    </i>
    <i r="1" i="2">
      <x v="669"/>
    </i>
    <i r="1" i="2">
      <x v="670"/>
    </i>
    <i r="1" i="2">
      <x v="671"/>
    </i>
    <i r="1" i="2">
      <x v="672"/>
    </i>
    <i r="1" i="2">
      <x v="673"/>
    </i>
    <i r="1" i="2">
      <x v="674"/>
    </i>
    <i r="1" i="2">
      <x v="675"/>
    </i>
    <i r="1" i="2">
      <x v="676"/>
    </i>
    <i r="1" i="2">
      <x v="677"/>
    </i>
    <i r="1" i="2">
      <x v="678"/>
    </i>
    <i r="1" i="2">
      <x v="679"/>
    </i>
    <i r="1" i="2">
      <x v="680"/>
    </i>
    <i r="1" i="2">
      <x v="681"/>
    </i>
    <i r="1" i="2">
      <x v="682"/>
    </i>
    <i r="1" i="2">
      <x v="683"/>
    </i>
    <i r="1" i="2">
      <x v="684"/>
    </i>
    <i r="1" i="2">
      <x v="685"/>
    </i>
    <i r="1" i="2">
      <x v="686"/>
    </i>
    <i r="1" i="2">
      <x v="687"/>
    </i>
    <i r="1" i="2">
      <x v="688"/>
    </i>
    <i r="1" i="2">
      <x v="689"/>
    </i>
    <i r="1" i="2">
      <x v="690"/>
    </i>
    <i r="1" i="2">
      <x v="691"/>
    </i>
    <i r="1" i="2">
      <x v="692"/>
    </i>
    <i r="1" i="2">
      <x v="693"/>
    </i>
    <i r="1" i="2">
      <x v="694"/>
    </i>
    <i r="1" i="2">
      <x v="695"/>
    </i>
    <i r="1" i="2">
      <x v="696"/>
    </i>
    <i r="1" i="2">
      <x v="697"/>
    </i>
    <i r="1" i="2">
      <x v="698"/>
    </i>
    <i r="1" i="2">
      <x v="699"/>
    </i>
    <i r="1" i="2">
      <x v="700"/>
    </i>
    <i r="1" i="2">
      <x v="701"/>
    </i>
    <i r="1" i="2">
      <x v="702"/>
    </i>
    <i i="3">
      <x v="3"/>
    </i>
    <i r="1" i="3">
      <x/>
    </i>
    <i r="1" i="3">
      <x v="1"/>
    </i>
    <i r="1" i="3">
      <x v="2"/>
    </i>
    <i r="1" i="3">
      <x v="3"/>
    </i>
    <i r="1" i="3">
      <x v="4"/>
    </i>
    <i r="1" i="3">
      <x v="5"/>
    </i>
    <i r="1" i="3">
      <x v="6"/>
    </i>
    <i r="1" i="3">
      <x v="7"/>
    </i>
    <i r="1" i="3">
      <x v="8"/>
    </i>
    <i r="1" i="3">
      <x v="9"/>
    </i>
    <i r="1" i="3">
      <x v="10"/>
    </i>
    <i r="1" i="3">
      <x v="11"/>
    </i>
    <i r="1" i="3">
      <x v="12"/>
    </i>
    <i r="1" i="3">
      <x v="13"/>
    </i>
    <i r="1" i="3">
      <x v="14"/>
    </i>
    <i r="1" i="3">
      <x v="15"/>
    </i>
    <i r="1" i="3">
      <x v="16"/>
    </i>
    <i r="1" i="3">
      <x v="17"/>
    </i>
    <i r="1" i="3">
      <x v="18"/>
    </i>
    <i r="1" i="3">
      <x v="19"/>
    </i>
    <i r="1" i="3">
      <x v="20"/>
    </i>
    <i r="1" i="3">
      <x v="21"/>
    </i>
    <i r="1" i="3">
      <x v="22"/>
    </i>
    <i r="1" i="3">
      <x v="23"/>
    </i>
    <i r="1" i="3">
      <x v="24"/>
    </i>
    <i r="1" i="3">
      <x v="25"/>
    </i>
    <i r="1" i="3">
      <x v="26"/>
    </i>
    <i r="1" i="3">
      <x v="27"/>
    </i>
    <i r="1" i="3">
      <x v="28"/>
    </i>
    <i r="1" i="3">
      <x v="29"/>
    </i>
    <i r="1" i="3">
      <x v="30"/>
    </i>
    <i r="1" i="3">
      <x v="31"/>
    </i>
    <i r="1" i="3">
      <x v="32"/>
    </i>
    <i r="1" i="3">
      <x v="33"/>
    </i>
    <i r="1" i="3">
      <x v="34"/>
    </i>
    <i r="1" i="3">
      <x v="35"/>
    </i>
    <i r="1" i="3">
      <x v="36"/>
    </i>
    <i r="1" i="3">
      <x v="37"/>
    </i>
    <i r="1" i="3">
      <x v="38"/>
    </i>
    <i r="1" i="3">
      <x v="39"/>
    </i>
    <i r="1" i="3">
      <x v="40"/>
    </i>
    <i r="1" i="3">
      <x v="41"/>
    </i>
    <i r="1" i="3">
      <x v="42"/>
    </i>
    <i r="1" i="3">
      <x v="43"/>
    </i>
    <i r="1" i="3">
      <x v="44"/>
    </i>
    <i r="1" i="3">
      <x v="45"/>
    </i>
    <i r="1" i="3">
      <x v="46"/>
    </i>
    <i r="1" i="3">
      <x v="47"/>
    </i>
    <i r="1" i="3">
      <x v="48"/>
    </i>
    <i r="1" i="3">
      <x v="49"/>
    </i>
    <i r="1" i="3">
      <x v="50"/>
    </i>
    <i r="1" i="3">
      <x v="51"/>
    </i>
    <i r="1" i="3">
      <x v="52"/>
    </i>
    <i r="1" i="3">
      <x v="53"/>
    </i>
    <i r="1" i="3">
      <x v="54"/>
    </i>
    <i r="1" i="3">
      <x v="55"/>
    </i>
    <i r="1" i="3">
      <x v="56"/>
    </i>
    <i r="1" i="3">
      <x v="57"/>
    </i>
    <i r="1" i="3">
      <x v="58"/>
    </i>
    <i r="1" i="3">
      <x v="59"/>
    </i>
    <i r="1" i="3">
      <x v="60"/>
    </i>
    <i r="1" i="3">
      <x v="61"/>
    </i>
    <i r="1" i="3">
      <x v="62"/>
    </i>
    <i r="1" i="3">
      <x v="63"/>
    </i>
    <i r="1" i="3">
      <x v="64"/>
    </i>
    <i r="1" i="3">
      <x v="65"/>
    </i>
    <i r="1" i="3">
      <x v="66"/>
    </i>
    <i r="1" i="3">
      <x v="67"/>
    </i>
    <i r="1" i="3">
      <x v="68"/>
    </i>
    <i r="1" i="3">
      <x v="69"/>
    </i>
    <i r="1" i="3">
      <x v="70"/>
    </i>
    <i r="1" i="3">
      <x v="71"/>
    </i>
    <i r="1" i="3">
      <x v="72"/>
    </i>
    <i r="1" i="3">
      <x v="73"/>
    </i>
    <i r="1" i="3">
      <x v="74"/>
    </i>
    <i r="1" i="3">
      <x v="75"/>
    </i>
    <i r="1" i="3">
      <x v="76"/>
    </i>
    <i r="1" i="3">
      <x v="77"/>
    </i>
    <i r="1" i="3">
      <x v="78"/>
    </i>
    <i r="1" i="3">
      <x v="79"/>
    </i>
    <i r="1" i="3">
      <x v="80"/>
    </i>
    <i r="1" i="3">
      <x v="81"/>
    </i>
    <i r="1" i="3">
      <x v="82"/>
    </i>
    <i r="1" i="3">
      <x v="83"/>
    </i>
    <i r="1" i="3">
      <x v="84"/>
    </i>
    <i r="1" i="3">
      <x v="85"/>
    </i>
    <i r="1" i="3">
      <x v="86"/>
    </i>
    <i r="1" i="3">
      <x v="87"/>
    </i>
    <i r="1" i="3">
      <x v="88"/>
    </i>
    <i r="1" i="3">
      <x v="89"/>
    </i>
    <i r="1" i="3">
      <x v="90"/>
    </i>
    <i r="1" i="3">
      <x v="91"/>
    </i>
    <i r="1" i="3">
      <x v="92"/>
    </i>
    <i r="1" i="3">
      <x v="93"/>
    </i>
    <i r="1" i="3">
      <x v="94"/>
    </i>
    <i r="1" i="3">
      <x v="95"/>
    </i>
    <i r="1" i="3">
      <x v="96"/>
    </i>
    <i r="1" i="3">
      <x v="97"/>
    </i>
    <i r="1" i="3">
      <x v="98"/>
    </i>
    <i r="1" i="3">
      <x v="99"/>
    </i>
    <i r="1" i="3">
      <x v="100"/>
    </i>
    <i r="1" i="3">
      <x v="101"/>
    </i>
    <i r="1" i="3">
      <x v="102"/>
    </i>
    <i r="1" i="3">
      <x v="103"/>
    </i>
    <i r="1" i="3">
      <x v="104"/>
    </i>
    <i r="1" i="3">
      <x v="105"/>
    </i>
    <i r="1" i="3">
      <x v="106"/>
    </i>
    <i r="1" i="3">
      <x v="107"/>
    </i>
    <i r="1" i="3">
      <x v="108"/>
    </i>
    <i r="1" i="3">
      <x v="109"/>
    </i>
    <i r="1" i="3">
      <x v="110"/>
    </i>
    <i r="1" i="3">
      <x v="111"/>
    </i>
    <i r="1" i="3">
      <x v="112"/>
    </i>
    <i r="1" i="3">
      <x v="113"/>
    </i>
    <i r="1" i="3">
      <x v="114"/>
    </i>
    <i r="1" i="3">
      <x v="115"/>
    </i>
    <i r="1" i="3">
      <x v="116"/>
    </i>
    <i r="1" i="3">
      <x v="117"/>
    </i>
    <i r="1" i="3">
      <x v="118"/>
    </i>
    <i r="1" i="3">
      <x v="119"/>
    </i>
    <i r="1" i="3">
      <x v="120"/>
    </i>
    <i r="1" i="3">
      <x v="121"/>
    </i>
    <i r="1" i="3">
      <x v="122"/>
    </i>
    <i r="1" i="3">
      <x v="123"/>
    </i>
    <i r="1" i="3">
      <x v="124"/>
    </i>
    <i r="1" i="3">
      <x v="125"/>
    </i>
    <i r="1" i="3">
      <x v="126"/>
    </i>
    <i r="1" i="3">
      <x v="127"/>
    </i>
    <i r="1" i="3">
      <x v="128"/>
    </i>
    <i r="1" i="3">
      <x v="129"/>
    </i>
    <i r="1" i="3">
      <x v="130"/>
    </i>
    <i r="1" i="3">
      <x v="131"/>
    </i>
    <i r="1" i="3">
      <x v="132"/>
    </i>
    <i r="1" i="3">
      <x v="133"/>
    </i>
    <i r="1" i="3">
      <x v="134"/>
    </i>
    <i r="1" i="3">
      <x v="135"/>
    </i>
    <i r="1" i="3">
      <x v="136"/>
    </i>
    <i r="1" i="3">
      <x v="137"/>
    </i>
    <i r="1" i="3">
      <x v="138"/>
    </i>
    <i r="1" i="3">
      <x v="139"/>
    </i>
    <i r="1" i="3">
      <x v="140"/>
    </i>
    <i r="1" i="3">
      <x v="141"/>
    </i>
    <i r="1" i="3">
      <x v="142"/>
    </i>
    <i r="1" i="3">
      <x v="143"/>
    </i>
    <i r="1" i="3">
      <x v="144"/>
    </i>
    <i r="1" i="3">
      <x v="145"/>
    </i>
    <i r="1" i="3">
      <x v="146"/>
    </i>
    <i r="1" i="3">
      <x v="147"/>
    </i>
    <i r="1" i="3">
      <x v="148"/>
    </i>
    <i r="1" i="3">
      <x v="149"/>
    </i>
    <i r="1" i="3">
      <x v="150"/>
    </i>
    <i r="1" i="3">
      <x v="151"/>
    </i>
    <i r="1" i="3">
      <x v="152"/>
    </i>
    <i r="1" i="3">
      <x v="153"/>
    </i>
    <i r="1" i="3">
      <x v="154"/>
    </i>
    <i r="1" i="3">
      <x v="155"/>
    </i>
    <i r="1" i="3">
      <x v="156"/>
    </i>
    <i r="1" i="3">
      <x v="157"/>
    </i>
    <i r="1" i="3">
      <x v="158"/>
    </i>
    <i r="1" i="3">
      <x v="159"/>
    </i>
    <i r="1" i="3">
      <x v="160"/>
    </i>
    <i r="1" i="3">
      <x v="161"/>
    </i>
    <i r="1" i="3">
      <x v="162"/>
    </i>
    <i r="1" i="3">
      <x v="163"/>
    </i>
    <i r="1" i="3">
      <x v="164"/>
    </i>
    <i r="1" i="3">
      <x v="165"/>
    </i>
    <i r="1" i="3">
      <x v="166"/>
    </i>
    <i r="1" i="3">
      <x v="167"/>
    </i>
    <i r="1" i="3">
      <x v="168"/>
    </i>
    <i r="1" i="3">
      <x v="169"/>
    </i>
    <i r="1" i="3">
      <x v="170"/>
    </i>
    <i r="1" i="3">
      <x v="171"/>
    </i>
    <i r="1" i="3">
      <x v="172"/>
    </i>
    <i r="1" i="3">
      <x v="173"/>
    </i>
    <i r="1" i="3">
      <x v="174"/>
    </i>
    <i r="1" i="3">
      <x v="175"/>
    </i>
    <i r="1" i="3">
      <x v="176"/>
    </i>
    <i r="1" i="3">
      <x v="177"/>
    </i>
    <i r="1" i="3">
      <x v="178"/>
    </i>
    <i r="1" i="3">
      <x v="179"/>
    </i>
    <i r="1" i="3">
      <x v="180"/>
    </i>
    <i r="1" i="3">
      <x v="181"/>
    </i>
    <i r="1" i="3">
      <x v="182"/>
    </i>
    <i r="1" i="3">
      <x v="183"/>
    </i>
    <i r="1" i="3">
      <x v="184"/>
    </i>
    <i r="1" i="3">
      <x v="185"/>
    </i>
    <i r="1" i="3">
      <x v="186"/>
    </i>
    <i r="1" i="3">
      <x v="187"/>
    </i>
    <i r="1" i="3">
      <x v="188"/>
    </i>
    <i r="1" i="3">
      <x v="189"/>
    </i>
    <i r="1" i="3">
      <x v="190"/>
    </i>
    <i r="1" i="3">
      <x v="191"/>
    </i>
    <i r="1" i="3">
      <x v="192"/>
    </i>
    <i r="1" i="3">
      <x v="193"/>
    </i>
    <i r="1" i="3">
      <x v="194"/>
    </i>
    <i r="1" i="3">
      <x v="195"/>
    </i>
    <i r="1" i="3">
      <x v="196"/>
    </i>
    <i r="1" i="3">
      <x v="197"/>
    </i>
    <i r="1" i="3">
      <x v="198"/>
    </i>
    <i r="1" i="3">
      <x v="199"/>
    </i>
    <i r="1" i="3">
      <x v="200"/>
    </i>
    <i r="1" i="3">
      <x v="201"/>
    </i>
    <i r="1" i="3">
      <x v="202"/>
    </i>
    <i r="1" i="3">
      <x v="203"/>
    </i>
    <i r="1" i="3">
      <x v="204"/>
    </i>
    <i r="1" i="3">
      <x v="205"/>
    </i>
    <i r="1" i="3">
      <x v="206"/>
    </i>
    <i r="1" i="3">
      <x v="207"/>
    </i>
    <i r="1" i="3">
      <x v="208"/>
    </i>
    <i r="1" i="3">
      <x v="209"/>
    </i>
    <i r="1" i="3">
      <x v="210"/>
    </i>
    <i r="1" i="3">
      <x v="211"/>
    </i>
    <i r="1" i="3">
      <x v="212"/>
    </i>
    <i r="1" i="3">
      <x v="213"/>
    </i>
    <i r="1" i="3">
      <x v="214"/>
    </i>
    <i r="1" i="3">
      <x v="215"/>
    </i>
    <i r="1" i="3">
      <x v="216"/>
    </i>
    <i r="1" i="3">
      <x v="217"/>
    </i>
    <i r="1" i="3">
      <x v="218"/>
    </i>
    <i r="1" i="3">
      <x v="219"/>
    </i>
    <i r="1" i="3">
      <x v="220"/>
    </i>
    <i r="1" i="3">
      <x v="221"/>
    </i>
    <i r="1" i="3">
      <x v="222"/>
    </i>
    <i r="1" i="3">
      <x v="223"/>
    </i>
    <i r="1" i="3">
      <x v="224"/>
    </i>
    <i r="1" i="3">
      <x v="225"/>
    </i>
    <i r="1" i="3">
      <x v="226"/>
    </i>
    <i r="1" i="3">
      <x v="227"/>
    </i>
    <i r="1" i="3">
      <x v="228"/>
    </i>
    <i r="1" i="3">
      <x v="229"/>
    </i>
    <i r="1" i="3">
      <x v="230"/>
    </i>
    <i r="1" i="3">
      <x v="231"/>
    </i>
    <i r="1" i="3">
      <x v="232"/>
    </i>
    <i r="1" i="3">
      <x v="233"/>
    </i>
    <i r="1" i="3">
      <x v="234"/>
    </i>
    <i r="1" i="3">
      <x v="235"/>
    </i>
    <i r="1" i="3">
      <x v="236"/>
    </i>
    <i r="1" i="3">
      <x v="237"/>
    </i>
    <i r="1" i="3">
      <x v="238"/>
    </i>
    <i r="1" i="3">
      <x v="239"/>
    </i>
    <i r="1" i="3">
      <x v="240"/>
    </i>
    <i r="1" i="3">
      <x v="241"/>
    </i>
    <i r="1" i="3">
      <x v="242"/>
    </i>
    <i r="1" i="3">
      <x v="243"/>
    </i>
    <i r="1" i="3">
      <x v="244"/>
    </i>
    <i r="1" i="3">
      <x v="245"/>
    </i>
    <i r="1" i="3">
      <x v="246"/>
    </i>
    <i r="1" i="3">
      <x v="247"/>
    </i>
    <i r="1" i="3">
      <x v="248"/>
    </i>
    <i r="1" i="3">
      <x v="249"/>
    </i>
    <i r="1" i="3">
      <x v="250"/>
    </i>
    <i r="1" i="3">
      <x v="251"/>
    </i>
    <i r="1" i="3">
      <x v="252"/>
    </i>
    <i r="1" i="3">
      <x v="253"/>
    </i>
    <i r="1" i="3">
      <x v="254"/>
    </i>
    <i r="1" i="3">
      <x v="255"/>
    </i>
    <i r="1" i="3">
      <x v="256"/>
    </i>
    <i r="1" i="3">
      <x v="257"/>
    </i>
    <i r="1" i="3">
      <x v="258"/>
    </i>
    <i r="1" i="3">
      <x v="259"/>
    </i>
    <i r="1" i="3">
      <x v="260"/>
    </i>
    <i r="1" i="3">
      <x v="261"/>
    </i>
    <i r="1" i="3">
      <x v="262"/>
    </i>
    <i r="1" i="3">
      <x v="263"/>
    </i>
    <i r="1" i="3">
      <x v="264"/>
    </i>
    <i r="1" i="3">
      <x v="265"/>
    </i>
    <i r="1" i="3">
      <x v="266"/>
    </i>
    <i r="1" i="3">
      <x v="267"/>
    </i>
    <i r="1" i="3">
      <x v="268"/>
    </i>
    <i r="1" i="3">
      <x v="269"/>
    </i>
    <i r="1" i="3">
      <x v="270"/>
    </i>
    <i r="1" i="3">
      <x v="271"/>
    </i>
    <i r="1" i="3">
      <x v="272"/>
    </i>
    <i r="1" i="3">
      <x v="273"/>
    </i>
    <i r="1" i="3">
      <x v="274"/>
    </i>
    <i r="1" i="3">
      <x v="275"/>
    </i>
    <i r="1" i="3">
      <x v="276"/>
    </i>
    <i r="1" i="3">
      <x v="277"/>
    </i>
    <i r="1" i="3">
      <x v="278"/>
    </i>
    <i r="1" i="3">
      <x v="279"/>
    </i>
    <i r="1" i="3">
      <x v="280"/>
    </i>
    <i r="1" i="3">
      <x v="281"/>
    </i>
    <i r="1" i="3">
      <x v="282"/>
    </i>
    <i r="1" i="3">
      <x v="283"/>
    </i>
    <i r="1" i="3">
      <x v="284"/>
    </i>
    <i r="1" i="3">
      <x v="285"/>
    </i>
    <i r="1" i="3">
      <x v="286"/>
    </i>
    <i r="1" i="3">
      <x v="287"/>
    </i>
    <i r="1" i="3">
      <x v="288"/>
    </i>
    <i r="1" i="3">
      <x v="289"/>
    </i>
    <i r="1" i="3">
      <x v="290"/>
    </i>
    <i r="1" i="3">
      <x v="291"/>
    </i>
    <i r="1" i="3">
      <x v="292"/>
    </i>
    <i r="1" i="3">
      <x v="293"/>
    </i>
    <i r="1" i="3">
      <x v="294"/>
    </i>
    <i r="1" i="3">
      <x v="295"/>
    </i>
    <i r="1" i="3">
      <x v="296"/>
    </i>
    <i r="1" i="3">
      <x v="297"/>
    </i>
    <i r="1" i="3">
      <x v="298"/>
    </i>
    <i r="1" i="3">
      <x v="299"/>
    </i>
    <i r="1" i="3">
      <x v="300"/>
    </i>
    <i r="1" i="3">
      <x v="301"/>
    </i>
    <i r="1" i="3">
      <x v="302"/>
    </i>
    <i r="1" i="3">
      <x v="303"/>
    </i>
    <i r="1" i="3">
      <x v="304"/>
    </i>
    <i r="1" i="3">
      <x v="305"/>
    </i>
    <i r="1" i="3">
      <x v="306"/>
    </i>
    <i r="1" i="3">
      <x v="307"/>
    </i>
    <i r="1" i="3">
      <x v="308"/>
    </i>
    <i r="1" i="3">
      <x v="309"/>
    </i>
    <i r="1" i="3">
      <x v="310"/>
    </i>
    <i r="1" i="3">
      <x v="311"/>
    </i>
    <i r="1" i="3">
      <x v="312"/>
    </i>
    <i r="1" i="3">
      <x v="313"/>
    </i>
    <i r="1" i="3">
      <x v="314"/>
    </i>
    <i r="1" i="3">
      <x v="315"/>
    </i>
    <i r="1" i="3">
      <x v="316"/>
    </i>
    <i r="1" i="3">
      <x v="317"/>
    </i>
    <i r="1" i="3">
      <x v="318"/>
    </i>
    <i r="1" i="3">
      <x v="319"/>
    </i>
    <i r="1" i="3">
      <x v="320"/>
    </i>
    <i r="1" i="3">
      <x v="321"/>
    </i>
    <i r="1" i="3">
      <x v="322"/>
    </i>
    <i r="1" i="3">
      <x v="323"/>
    </i>
    <i r="1" i="3">
      <x v="324"/>
    </i>
    <i r="1" i="3">
      <x v="325"/>
    </i>
    <i r="1" i="3">
      <x v="326"/>
    </i>
    <i r="1" i="3">
      <x v="327"/>
    </i>
    <i r="1" i="3">
      <x v="328"/>
    </i>
    <i r="1" i="3">
      <x v="329"/>
    </i>
    <i r="1" i="3">
      <x v="330"/>
    </i>
    <i r="1" i="3">
      <x v="331"/>
    </i>
    <i r="1" i="3">
      <x v="332"/>
    </i>
    <i r="1" i="3">
      <x v="333"/>
    </i>
    <i r="1" i="3">
      <x v="334"/>
    </i>
    <i r="1" i="3">
      <x v="335"/>
    </i>
    <i r="1" i="3">
      <x v="336"/>
    </i>
    <i r="1" i="3">
      <x v="337"/>
    </i>
    <i r="1" i="3">
      <x v="338"/>
    </i>
    <i r="1" i="3">
      <x v="339"/>
    </i>
    <i r="1" i="3">
      <x v="340"/>
    </i>
    <i r="1" i="3">
      <x v="341"/>
    </i>
    <i r="1" i="3">
      <x v="342"/>
    </i>
    <i r="1" i="3">
      <x v="343"/>
    </i>
    <i r="1" i="3">
      <x v="344"/>
    </i>
    <i r="1" i="3">
      <x v="345"/>
    </i>
    <i r="1" i="3">
      <x v="346"/>
    </i>
    <i r="1" i="3">
      <x v="347"/>
    </i>
    <i r="1" i="3">
      <x v="348"/>
    </i>
    <i r="1" i="3">
      <x v="349"/>
    </i>
    <i r="1" i="3">
      <x v="350"/>
    </i>
    <i r="1" i="3">
      <x v="351"/>
    </i>
    <i r="1" i="3">
      <x v="352"/>
    </i>
    <i r="1" i="3">
      <x v="353"/>
    </i>
    <i r="1" i="3">
      <x v="354"/>
    </i>
    <i r="1" i="3">
      <x v="355"/>
    </i>
    <i r="1" i="3">
      <x v="356"/>
    </i>
    <i r="1" i="3">
      <x v="357"/>
    </i>
    <i r="1" i="3">
      <x v="358"/>
    </i>
    <i r="1" i="3">
      <x v="359"/>
    </i>
    <i r="1" i="3">
      <x v="360"/>
    </i>
    <i r="1" i="3">
      <x v="361"/>
    </i>
    <i r="1" i="3">
      <x v="362"/>
    </i>
    <i r="1" i="3">
      <x v="363"/>
    </i>
    <i r="1" i="3">
      <x v="364"/>
    </i>
    <i r="1" i="3">
      <x v="365"/>
    </i>
    <i r="1" i="3">
      <x v="366"/>
    </i>
    <i r="1" i="3">
      <x v="367"/>
    </i>
    <i r="1" i="3">
      <x v="368"/>
    </i>
    <i r="1" i="3">
      <x v="369"/>
    </i>
    <i r="1" i="3">
      <x v="370"/>
    </i>
    <i r="1" i="3">
      <x v="371"/>
    </i>
    <i r="1" i="3">
      <x v="372"/>
    </i>
    <i r="1" i="3">
      <x v="373"/>
    </i>
    <i r="1" i="3">
      <x v="374"/>
    </i>
    <i r="1" i="3">
      <x v="375"/>
    </i>
    <i r="1" i="3">
      <x v="376"/>
    </i>
    <i r="1" i="3">
      <x v="377"/>
    </i>
    <i r="1" i="3">
      <x v="378"/>
    </i>
    <i r="1" i="3">
      <x v="379"/>
    </i>
    <i r="1" i="3">
      <x v="380"/>
    </i>
    <i r="1" i="3">
      <x v="381"/>
    </i>
    <i r="1" i="3">
      <x v="382"/>
    </i>
    <i r="1" i="3">
      <x v="383"/>
    </i>
    <i r="1" i="3">
      <x v="384"/>
    </i>
    <i r="1" i="3">
      <x v="385"/>
    </i>
    <i r="1" i="3">
      <x v="386"/>
    </i>
    <i r="1" i="3">
      <x v="387"/>
    </i>
    <i r="1" i="3">
      <x v="388"/>
    </i>
    <i r="1" i="3">
      <x v="389"/>
    </i>
    <i r="1" i="3">
      <x v="390"/>
    </i>
    <i r="1" i="3">
      <x v="391"/>
    </i>
    <i r="1" i="3">
      <x v="392"/>
    </i>
    <i r="1" i="3">
      <x v="393"/>
    </i>
    <i r="1" i="3">
      <x v="394"/>
    </i>
    <i r="1" i="3">
      <x v="395"/>
    </i>
    <i r="1" i="3">
      <x v="396"/>
    </i>
    <i r="1" i="3">
      <x v="397"/>
    </i>
    <i r="1" i="3">
      <x v="398"/>
    </i>
    <i r="1" i="3">
      <x v="399"/>
    </i>
    <i r="1" i="3">
      <x v="400"/>
    </i>
    <i r="1" i="3">
      <x v="401"/>
    </i>
    <i r="1" i="3">
      <x v="402"/>
    </i>
    <i r="1" i="3">
      <x v="403"/>
    </i>
    <i r="1" i="3">
      <x v="404"/>
    </i>
    <i r="1" i="3">
      <x v="405"/>
    </i>
    <i r="1" i="3">
      <x v="406"/>
    </i>
    <i r="1" i="3">
      <x v="407"/>
    </i>
    <i r="1" i="3">
      <x v="408"/>
    </i>
    <i r="1" i="3">
      <x v="409"/>
    </i>
    <i r="1" i="3">
      <x v="410"/>
    </i>
    <i r="1" i="3">
      <x v="411"/>
    </i>
    <i r="1" i="3">
      <x v="412"/>
    </i>
    <i r="1" i="3">
      <x v="413"/>
    </i>
    <i r="1" i="3">
      <x v="414"/>
    </i>
    <i r="1" i="3">
      <x v="415"/>
    </i>
    <i r="1" i="3">
      <x v="416"/>
    </i>
    <i r="1" i="3">
      <x v="417"/>
    </i>
    <i r="1" i="3">
      <x v="418"/>
    </i>
    <i r="1" i="3">
      <x v="419"/>
    </i>
    <i r="1" i="3">
      <x v="420"/>
    </i>
    <i r="1" i="3">
      <x v="421"/>
    </i>
    <i r="1" i="3">
      <x v="422"/>
    </i>
    <i r="1" i="3">
      <x v="423"/>
    </i>
    <i r="1" i="3">
      <x v="424"/>
    </i>
    <i r="1" i="3">
      <x v="425"/>
    </i>
    <i r="1" i="3">
      <x v="426"/>
    </i>
    <i r="1" i="3">
      <x v="427"/>
    </i>
    <i r="1" i="3">
      <x v="428"/>
    </i>
    <i r="1" i="3">
      <x v="429"/>
    </i>
    <i r="1" i="3">
      <x v="430"/>
    </i>
    <i r="1" i="3">
      <x v="431"/>
    </i>
    <i r="1" i="3">
      <x v="432"/>
    </i>
    <i r="1" i="3">
      <x v="433"/>
    </i>
    <i r="1" i="3">
      <x v="434"/>
    </i>
    <i r="1" i="3">
      <x v="435"/>
    </i>
    <i r="1" i="3">
      <x v="436"/>
    </i>
    <i r="1" i="3">
      <x v="437"/>
    </i>
    <i r="1" i="3">
      <x v="438"/>
    </i>
    <i r="1" i="3">
      <x v="439"/>
    </i>
    <i r="1" i="3">
      <x v="440"/>
    </i>
    <i r="1" i="3">
      <x v="441"/>
    </i>
    <i r="1" i="3">
      <x v="442"/>
    </i>
    <i r="1" i="3">
      <x v="443"/>
    </i>
    <i r="1" i="3">
      <x v="444"/>
    </i>
    <i r="1" i="3">
      <x v="445"/>
    </i>
    <i r="1" i="3">
      <x v="446"/>
    </i>
    <i r="1" i="3">
      <x v="447"/>
    </i>
    <i r="1" i="3">
      <x v="448"/>
    </i>
    <i r="1" i="3">
      <x v="449"/>
    </i>
    <i r="1" i="3">
      <x v="450"/>
    </i>
    <i r="1" i="3">
      <x v="451"/>
    </i>
    <i r="1" i="3">
      <x v="452"/>
    </i>
    <i r="1" i="3">
      <x v="453"/>
    </i>
    <i r="1" i="3">
      <x v="454"/>
    </i>
    <i r="1" i="3">
      <x v="455"/>
    </i>
    <i r="1" i="3">
      <x v="456"/>
    </i>
    <i r="1" i="3">
      <x v="457"/>
    </i>
    <i r="1" i="3">
      <x v="458"/>
    </i>
    <i r="1" i="3">
      <x v="459"/>
    </i>
    <i r="1" i="3">
      <x v="460"/>
    </i>
    <i r="1" i="3">
      <x v="461"/>
    </i>
    <i r="1" i="3">
      <x v="462"/>
    </i>
    <i r="1" i="3">
      <x v="463"/>
    </i>
    <i r="1" i="3">
      <x v="464"/>
    </i>
    <i r="1" i="3">
      <x v="465"/>
    </i>
    <i r="1" i="3">
      <x v="466"/>
    </i>
    <i r="1" i="3">
      <x v="467"/>
    </i>
    <i r="1" i="3">
      <x v="468"/>
    </i>
    <i r="1" i="3">
      <x v="469"/>
    </i>
    <i r="1" i="3">
      <x v="470"/>
    </i>
    <i r="1" i="3">
      <x v="471"/>
    </i>
    <i r="1" i="3">
      <x v="472"/>
    </i>
    <i r="1" i="3">
      <x v="473"/>
    </i>
    <i r="1" i="3">
      <x v="474"/>
    </i>
    <i r="1" i="3">
      <x v="475"/>
    </i>
    <i r="1" i="3">
      <x v="476"/>
    </i>
    <i r="1" i="3">
      <x v="477"/>
    </i>
    <i r="1" i="3">
      <x v="478"/>
    </i>
    <i r="1" i="3">
      <x v="479"/>
    </i>
    <i r="1" i="3">
      <x v="480"/>
    </i>
    <i r="1" i="3">
      <x v="481"/>
    </i>
    <i r="1" i="3">
      <x v="482"/>
    </i>
    <i r="1" i="3">
      <x v="483"/>
    </i>
    <i r="1" i="3">
      <x v="484"/>
    </i>
    <i r="1" i="3">
      <x v="485"/>
    </i>
    <i r="1" i="3">
      <x v="486"/>
    </i>
    <i r="1" i="3">
      <x v="487"/>
    </i>
    <i r="1" i="3">
      <x v="488"/>
    </i>
    <i r="1" i="3">
      <x v="489"/>
    </i>
    <i r="1" i="3">
      <x v="490"/>
    </i>
    <i r="1" i="3">
      <x v="491"/>
    </i>
    <i r="1" i="3">
      <x v="492"/>
    </i>
    <i r="1" i="3">
      <x v="493"/>
    </i>
    <i r="1" i="3">
      <x v="494"/>
    </i>
    <i r="1" i="3">
      <x v="495"/>
    </i>
    <i r="1" i="3">
      <x v="496"/>
    </i>
    <i r="1" i="3">
      <x v="497"/>
    </i>
    <i r="1" i="3">
      <x v="498"/>
    </i>
    <i r="1" i="3">
      <x v="499"/>
    </i>
    <i r="1" i="3">
      <x v="500"/>
    </i>
    <i r="1" i="3">
      <x v="501"/>
    </i>
    <i r="1" i="3">
      <x v="502"/>
    </i>
    <i r="1" i="3">
      <x v="503"/>
    </i>
    <i r="1" i="3">
      <x v="504"/>
    </i>
    <i r="1" i="3">
      <x v="505"/>
    </i>
    <i r="1" i="3">
      <x v="506"/>
    </i>
    <i r="1" i="3">
      <x v="507"/>
    </i>
    <i r="1" i="3">
      <x v="508"/>
    </i>
    <i r="1" i="3">
      <x v="509"/>
    </i>
    <i r="1" i="3">
      <x v="510"/>
    </i>
    <i r="1" i="3">
      <x v="511"/>
    </i>
    <i r="1" i="3">
      <x v="512"/>
    </i>
    <i r="1" i="3">
      <x v="513"/>
    </i>
    <i r="1" i="3">
      <x v="514"/>
    </i>
    <i r="1" i="3">
      <x v="515"/>
    </i>
    <i r="1" i="3">
      <x v="516"/>
    </i>
    <i r="1" i="3">
      <x v="517"/>
    </i>
    <i r="1" i="3">
      <x v="518"/>
    </i>
    <i r="1" i="3">
      <x v="519"/>
    </i>
    <i r="1" i="3">
      <x v="520"/>
    </i>
    <i r="1" i="3">
      <x v="521"/>
    </i>
    <i r="1" i="3">
      <x v="522"/>
    </i>
    <i r="1" i="3">
      <x v="523"/>
    </i>
    <i r="1" i="3">
      <x v="524"/>
    </i>
    <i r="1" i="3">
      <x v="525"/>
    </i>
    <i r="1" i="3">
      <x v="526"/>
    </i>
    <i r="1" i="3">
      <x v="527"/>
    </i>
    <i r="1" i="3">
      <x v="528"/>
    </i>
    <i r="1" i="3">
      <x v="529"/>
    </i>
    <i r="1" i="3">
      <x v="530"/>
    </i>
    <i r="1" i="3">
      <x v="531"/>
    </i>
    <i r="1" i="3">
      <x v="532"/>
    </i>
    <i r="1" i="3">
      <x v="533"/>
    </i>
    <i r="1" i="3">
      <x v="534"/>
    </i>
    <i r="1" i="3">
      <x v="535"/>
    </i>
    <i r="1" i="3">
      <x v="536"/>
    </i>
    <i r="1" i="3">
      <x v="537"/>
    </i>
    <i r="1" i="3">
      <x v="538"/>
    </i>
    <i r="1" i="3">
      <x v="539"/>
    </i>
    <i r="1" i="3">
      <x v="540"/>
    </i>
    <i r="1" i="3">
      <x v="541"/>
    </i>
    <i r="1" i="3">
      <x v="542"/>
    </i>
    <i r="1" i="3">
      <x v="543"/>
    </i>
    <i r="1" i="3">
      <x v="544"/>
    </i>
    <i r="1" i="3">
      <x v="545"/>
    </i>
    <i r="1" i="3">
      <x v="546"/>
    </i>
    <i r="1" i="3">
      <x v="547"/>
    </i>
    <i r="1" i="3">
      <x v="548"/>
    </i>
    <i r="1" i="3">
      <x v="549"/>
    </i>
    <i r="1" i="3">
      <x v="550"/>
    </i>
    <i r="1" i="3">
      <x v="551"/>
    </i>
    <i r="1" i="3">
      <x v="552"/>
    </i>
    <i r="1" i="3">
      <x v="553"/>
    </i>
    <i r="1" i="3">
      <x v="554"/>
    </i>
    <i r="1" i="3">
      <x v="555"/>
    </i>
    <i r="1" i="3">
      <x v="556"/>
    </i>
    <i r="1" i="3">
      <x v="557"/>
    </i>
    <i r="1" i="3">
      <x v="558"/>
    </i>
    <i r="1" i="3">
      <x v="559"/>
    </i>
    <i r="1" i="3">
      <x v="560"/>
    </i>
    <i r="1" i="3">
      <x v="561"/>
    </i>
    <i r="1" i="3">
      <x v="562"/>
    </i>
    <i r="1" i="3">
      <x v="563"/>
    </i>
    <i r="1" i="3">
      <x v="564"/>
    </i>
    <i r="1" i="3">
      <x v="565"/>
    </i>
    <i r="1" i="3">
      <x v="566"/>
    </i>
    <i r="1" i="3">
      <x v="567"/>
    </i>
    <i r="1" i="3">
      <x v="568"/>
    </i>
    <i r="1" i="3">
      <x v="569"/>
    </i>
    <i r="1" i="3">
      <x v="570"/>
    </i>
    <i r="1" i="3">
      <x v="571"/>
    </i>
    <i r="1" i="3">
      <x v="572"/>
    </i>
    <i r="1" i="3">
      <x v="573"/>
    </i>
    <i r="1" i="3">
      <x v="574"/>
    </i>
    <i r="1" i="3">
      <x v="575"/>
    </i>
    <i r="1" i="3">
      <x v="576"/>
    </i>
    <i r="1" i="3">
      <x v="577"/>
    </i>
    <i r="1" i="3">
      <x v="578"/>
    </i>
    <i r="1" i="3">
      <x v="579"/>
    </i>
    <i r="1" i="3">
      <x v="580"/>
    </i>
    <i r="1" i="3">
      <x v="581"/>
    </i>
    <i r="1" i="3">
      <x v="582"/>
    </i>
    <i r="1" i="3">
      <x v="583"/>
    </i>
    <i r="1" i="3">
      <x v="584"/>
    </i>
    <i r="1" i="3">
      <x v="585"/>
    </i>
    <i r="1" i="3">
      <x v="586"/>
    </i>
    <i r="1" i="3">
      <x v="587"/>
    </i>
    <i r="1" i="3">
      <x v="588"/>
    </i>
    <i r="1" i="3">
      <x v="589"/>
    </i>
    <i r="1" i="3">
      <x v="590"/>
    </i>
    <i r="1" i="3">
      <x v="591"/>
    </i>
    <i r="1" i="3">
      <x v="592"/>
    </i>
    <i r="1" i="3">
      <x v="593"/>
    </i>
    <i r="1" i="3">
      <x v="594"/>
    </i>
    <i r="1" i="3">
      <x v="595"/>
    </i>
    <i r="1" i="3">
      <x v="596"/>
    </i>
    <i r="1" i="3">
      <x v="597"/>
    </i>
    <i r="1" i="3">
      <x v="598"/>
    </i>
    <i r="1" i="3">
      <x v="599"/>
    </i>
    <i r="1" i="3">
      <x v="600"/>
    </i>
    <i r="1" i="3">
      <x v="601"/>
    </i>
    <i r="1" i="3">
      <x v="602"/>
    </i>
    <i r="1" i="3">
      <x v="603"/>
    </i>
    <i r="1" i="3">
      <x v="604"/>
    </i>
    <i r="1" i="3">
      <x v="605"/>
    </i>
    <i r="1" i="3">
      <x v="606"/>
    </i>
    <i r="1" i="3">
      <x v="607"/>
    </i>
    <i r="1" i="3">
      <x v="608"/>
    </i>
    <i r="1" i="3">
      <x v="609"/>
    </i>
    <i r="1" i="3">
      <x v="610"/>
    </i>
    <i r="1" i="3">
      <x v="611"/>
    </i>
    <i r="1" i="3">
      <x v="612"/>
    </i>
    <i r="1" i="3">
      <x v="613"/>
    </i>
    <i r="1" i="3">
      <x v="614"/>
    </i>
    <i r="1" i="3">
      <x v="615"/>
    </i>
    <i r="1" i="3">
      <x v="616"/>
    </i>
    <i r="1" i="3">
      <x v="617"/>
    </i>
    <i r="1" i="3">
      <x v="618"/>
    </i>
    <i r="1" i="3">
      <x v="619"/>
    </i>
    <i r="1" i="3">
      <x v="620"/>
    </i>
    <i r="1" i="3">
      <x v="621"/>
    </i>
    <i r="1" i="3">
      <x v="622"/>
    </i>
    <i r="1" i="3">
      <x v="623"/>
    </i>
    <i r="1" i="3">
      <x v="624"/>
    </i>
    <i r="1" i="3">
      <x v="625"/>
    </i>
    <i r="1" i="3">
      <x v="626"/>
    </i>
    <i r="1" i="3">
      <x v="627"/>
    </i>
    <i r="1" i="3">
      <x v="628"/>
    </i>
    <i r="1" i="3">
      <x v="629"/>
    </i>
    <i r="1" i="3">
      <x v="630"/>
    </i>
    <i r="1" i="3">
      <x v="631"/>
    </i>
    <i r="1" i="3">
      <x v="632"/>
    </i>
    <i r="1" i="3">
      <x v="633"/>
    </i>
    <i r="1" i="3">
      <x v="634"/>
    </i>
    <i r="1" i="3">
      <x v="635"/>
    </i>
    <i r="1" i="3">
      <x v="636"/>
    </i>
    <i r="1" i="3">
      <x v="637"/>
    </i>
    <i r="1" i="3">
      <x v="638"/>
    </i>
    <i r="1" i="3">
      <x v="639"/>
    </i>
    <i r="1" i="3">
      <x v="640"/>
    </i>
    <i r="1" i="3">
      <x v="641"/>
    </i>
    <i r="1" i="3">
      <x v="642"/>
    </i>
    <i r="1" i="3">
      <x v="643"/>
    </i>
    <i r="1" i="3">
      <x v="644"/>
    </i>
    <i r="1" i="3">
      <x v="645"/>
    </i>
    <i r="1" i="3">
      <x v="646"/>
    </i>
    <i r="1" i="3">
      <x v="647"/>
    </i>
    <i r="1" i="3">
      <x v="648"/>
    </i>
    <i r="1" i="3">
      <x v="649"/>
    </i>
    <i r="1" i="3">
      <x v="650"/>
    </i>
    <i r="1" i="3">
      <x v="651"/>
    </i>
    <i r="1" i="3">
      <x v="652"/>
    </i>
    <i r="1" i="3">
      <x v="653"/>
    </i>
    <i r="1" i="3">
      <x v="654"/>
    </i>
    <i r="1" i="3">
      <x v="655"/>
    </i>
    <i r="1" i="3">
      <x v="656"/>
    </i>
    <i r="1" i="3">
      <x v="657"/>
    </i>
    <i r="1" i="3">
      <x v="658"/>
    </i>
    <i r="1" i="3">
      <x v="659"/>
    </i>
    <i r="1" i="3">
      <x v="660"/>
    </i>
    <i r="1" i="3">
      <x v="661"/>
    </i>
    <i r="1" i="3">
      <x v="662"/>
    </i>
    <i r="1" i="3">
      <x v="663"/>
    </i>
    <i r="1" i="3">
      <x v="664"/>
    </i>
    <i r="1" i="3">
      <x v="665"/>
    </i>
    <i r="1" i="3">
      <x v="666"/>
    </i>
    <i r="1" i="3">
      <x v="667"/>
    </i>
    <i r="1" i="3">
      <x v="668"/>
    </i>
    <i r="1" i="3">
      <x v="669"/>
    </i>
    <i r="1" i="3">
      <x v="670"/>
    </i>
    <i r="1" i="3">
      <x v="671"/>
    </i>
    <i r="1" i="3">
      <x v="672"/>
    </i>
    <i r="1" i="3">
      <x v="673"/>
    </i>
    <i r="1" i="3">
      <x v="674"/>
    </i>
    <i r="1" i="3">
      <x v="675"/>
    </i>
    <i r="1" i="3">
      <x v="676"/>
    </i>
    <i r="1" i="3">
      <x v="677"/>
    </i>
    <i r="1" i="3">
      <x v="678"/>
    </i>
    <i r="1" i="3">
      <x v="679"/>
    </i>
    <i r="1" i="3">
      <x v="680"/>
    </i>
    <i r="1" i="3">
      <x v="681"/>
    </i>
    <i r="1" i="3">
      <x v="682"/>
    </i>
    <i r="1" i="3">
      <x v="683"/>
    </i>
    <i r="1" i="3">
      <x v="684"/>
    </i>
    <i r="1" i="3">
      <x v="685"/>
    </i>
    <i r="1" i="3">
      <x v="686"/>
    </i>
    <i r="1" i="3">
      <x v="687"/>
    </i>
    <i r="1" i="3">
      <x v="688"/>
    </i>
    <i r="1" i="3">
      <x v="689"/>
    </i>
    <i r="1" i="3">
      <x v="690"/>
    </i>
    <i r="1" i="3">
      <x v="691"/>
    </i>
    <i r="1" i="3">
      <x v="692"/>
    </i>
    <i r="1" i="3">
      <x v="693"/>
    </i>
    <i r="1" i="3">
      <x v="694"/>
    </i>
    <i r="1" i="3">
      <x v="695"/>
    </i>
    <i r="1" i="3">
      <x v="696"/>
    </i>
    <i r="1" i="3">
      <x v="697"/>
    </i>
    <i r="1" i="3">
      <x v="698"/>
    </i>
    <i r="1" i="3">
      <x v="699"/>
    </i>
    <i r="1" i="3">
      <x v="700"/>
    </i>
    <i r="1" i="3">
      <x v="701"/>
    </i>
    <i r="1" i="3">
      <x v="702"/>
    </i>
    <i i="4">
      <x v="4"/>
    </i>
    <i r="1" i="4">
      <x/>
    </i>
    <i r="1" i="4">
      <x v="1"/>
    </i>
    <i r="1" i="4">
      <x v="2"/>
    </i>
    <i r="1" i="4">
      <x v="3"/>
    </i>
    <i r="1" i="4">
      <x v="4"/>
    </i>
    <i r="1" i="4">
      <x v="5"/>
    </i>
    <i r="1" i="4">
      <x v="6"/>
    </i>
    <i r="1" i="4">
      <x v="7"/>
    </i>
    <i r="1" i="4">
      <x v="8"/>
    </i>
    <i r="1" i="4">
      <x v="9"/>
    </i>
    <i r="1" i="4">
      <x v="10"/>
    </i>
    <i r="1" i="4">
      <x v="11"/>
    </i>
    <i r="1" i="4">
      <x v="12"/>
    </i>
    <i r="1" i="4">
      <x v="13"/>
    </i>
    <i r="1" i="4">
      <x v="14"/>
    </i>
    <i r="1" i="4">
      <x v="15"/>
    </i>
    <i r="1" i="4">
      <x v="16"/>
    </i>
    <i r="1" i="4">
      <x v="17"/>
    </i>
    <i r="1" i="4">
      <x v="18"/>
    </i>
    <i r="1" i="4">
      <x v="19"/>
    </i>
    <i r="1" i="4">
      <x v="20"/>
    </i>
    <i r="1" i="4">
      <x v="21"/>
    </i>
    <i r="1" i="4">
      <x v="22"/>
    </i>
    <i r="1" i="4">
      <x v="23"/>
    </i>
    <i r="1" i="4">
      <x v="24"/>
    </i>
    <i r="1" i="4">
      <x v="25"/>
    </i>
    <i r="1" i="4">
      <x v="26"/>
    </i>
    <i r="1" i="4">
      <x v="27"/>
    </i>
    <i r="1" i="4">
      <x v="28"/>
    </i>
    <i r="1" i="4">
      <x v="29"/>
    </i>
    <i r="1" i="4">
      <x v="30"/>
    </i>
    <i r="1" i="4">
      <x v="31"/>
    </i>
    <i r="1" i="4">
      <x v="32"/>
    </i>
    <i r="1" i="4">
      <x v="33"/>
    </i>
    <i r="1" i="4">
      <x v="34"/>
    </i>
    <i r="1" i="4">
      <x v="35"/>
    </i>
    <i r="1" i="4">
      <x v="36"/>
    </i>
    <i r="1" i="4">
      <x v="37"/>
    </i>
    <i r="1" i="4">
      <x v="38"/>
    </i>
    <i r="1" i="4">
      <x v="39"/>
    </i>
    <i r="1" i="4">
      <x v="40"/>
    </i>
    <i r="1" i="4">
      <x v="41"/>
    </i>
    <i r="1" i="4">
      <x v="42"/>
    </i>
    <i r="1" i="4">
      <x v="43"/>
    </i>
    <i r="1" i="4">
      <x v="44"/>
    </i>
    <i r="1" i="4">
      <x v="45"/>
    </i>
    <i r="1" i="4">
      <x v="46"/>
    </i>
    <i r="1" i="4">
      <x v="47"/>
    </i>
    <i r="1" i="4">
      <x v="48"/>
    </i>
    <i r="1" i="4">
      <x v="49"/>
    </i>
    <i r="1" i="4">
      <x v="50"/>
    </i>
    <i r="1" i="4">
      <x v="51"/>
    </i>
    <i r="1" i="4">
      <x v="52"/>
    </i>
    <i r="1" i="4">
      <x v="53"/>
    </i>
    <i r="1" i="4">
      <x v="54"/>
    </i>
    <i r="1" i="4">
      <x v="55"/>
    </i>
    <i r="1" i="4">
      <x v="56"/>
    </i>
    <i r="1" i="4">
      <x v="57"/>
    </i>
    <i r="1" i="4">
      <x v="58"/>
    </i>
    <i r="1" i="4">
      <x v="59"/>
    </i>
    <i r="1" i="4">
      <x v="60"/>
    </i>
    <i r="1" i="4">
      <x v="61"/>
    </i>
    <i r="1" i="4">
      <x v="62"/>
    </i>
    <i r="1" i="4">
      <x v="63"/>
    </i>
    <i r="1" i="4">
      <x v="64"/>
    </i>
    <i r="1" i="4">
      <x v="65"/>
    </i>
    <i r="1" i="4">
      <x v="66"/>
    </i>
    <i r="1" i="4">
      <x v="67"/>
    </i>
    <i r="1" i="4">
      <x v="68"/>
    </i>
    <i r="1" i="4">
      <x v="69"/>
    </i>
    <i r="1" i="4">
      <x v="70"/>
    </i>
    <i r="1" i="4">
      <x v="71"/>
    </i>
    <i r="1" i="4">
      <x v="72"/>
    </i>
    <i r="1" i="4">
      <x v="73"/>
    </i>
    <i r="1" i="4">
      <x v="74"/>
    </i>
    <i r="1" i="4">
      <x v="75"/>
    </i>
    <i r="1" i="4">
      <x v="76"/>
    </i>
    <i r="1" i="4">
      <x v="77"/>
    </i>
    <i r="1" i="4">
      <x v="78"/>
    </i>
    <i r="1" i="4">
      <x v="79"/>
    </i>
    <i r="1" i="4">
      <x v="80"/>
    </i>
    <i r="1" i="4">
      <x v="81"/>
    </i>
    <i r="1" i="4">
      <x v="82"/>
    </i>
    <i r="1" i="4">
      <x v="83"/>
    </i>
    <i r="1" i="4">
      <x v="84"/>
    </i>
    <i r="1" i="4">
      <x v="85"/>
    </i>
    <i r="1" i="4">
      <x v="86"/>
    </i>
    <i r="1" i="4">
      <x v="87"/>
    </i>
    <i r="1" i="4">
      <x v="88"/>
    </i>
    <i r="1" i="4">
      <x v="89"/>
    </i>
    <i r="1" i="4">
      <x v="90"/>
    </i>
    <i r="1" i="4">
      <x v="91"/>
    </i>
    <i r="1" i="4">
      <x v="92"/>
    </i>
    <i r="1" i="4">
      <x v="93"/>
    </i>
    <i r="1" i="4">
      <x v="94"/>
    </i>
    <i r="1" i="4">
      <x v="95"/>
    </i>
    <i r="1" i="4">
      <x v="96"/>
    </i>
    <i r="1" i="4">
      <x v="97"/>
    </i>
    <i r="1" i="4">
      <x v="98"/>
    </i>
    <i r="1" i="4">
      <x v="99"/>
    </i>
    <i r="1" i="4">
      <x v="100"/>
    </i>
    <i r="1" i="4">
      <x v="101"/>
    </i>
    <i r="1" i="4">
      <x v="102"/>
    </i>
    <i r="1" i="4">
      <x v="103"/>
    </i>
    <i r="1" i="4">
      <x v="104"/>
    </i>
    <i r="1" i="4">
      <x v="105"/>
    </i>
    <i r="1" i="4">
      <x v="106"/>
    </i>
    <i r="1" i="4">
      <x v="107"/>
    </i>
    <i r="1" i="4">
      <x v="108"/>
    </i>
    <i r="1" i="4">
      <x v="109"/>
    </i>
    <i r="1" i="4">
      <x v="110"/>
    </i>
    <i r="1" i="4">
      <x v="111"/>
    </i>
    <i r="1" i="4">
      <x v="112"/>
    </i>
    <i r="1" i="4">
      <x v="113"/>
    </i>
    <i r="1" i="4">
      <x v="114"/>
    </i>
    <i r="1" i="4">
      <x v="115"/>
    </i>
    <i r="1" i="4">
      <x v="116"/>
    </i>
    <i r="1" i="4">
      <x v="117"/>
    </i>
    <i r="1" i="4">
      <x v="118"/>
    </i>
    <i r="1" i="4">
      <x v="119"/>
    </i>
    <i r="1" i="4">
      <x v="120"/>
    </i>
    <i r="1" i="4">
      <x v="121"/>
    </i>
    <i r="1" i="4">
      <x v="122"/>
    </i>
    <i r="1" i="4">
      <x v="123"/>
    </i>
    <i r="1" i="4">
      <x v="124"/>
    </i>
    <i r="1" i="4">
      <x v="125"/>
    </i>
    <i r="1" i="4">
      <x v="126"/>
    </i>
    <i r="1" i="4">
      <x v="127"/>
    </i>
    <i r="1" i="4">
      <x v="128"/>
    </i>
    <i r="1" i="4">
      <x v="129"/>
    </i>
    <i r="1" i="4">
      <x v="130"/>
    </i>
    <i r="1" i="4">
      <x v="131"/>
    </i>
    <i r="1" i="4">
      <x v="132"/>
    </i>
    <i r="1" i="4">
      <x v="133"/>
    </i>
    <i r="1" i="4">
      <x v="134"/>
    </i>
    <i r="1" i="4">
      <x v="135"/>
    </i>
    <i r="1" i="4">
      <x v="136"/>
    </i>
    <i r="1" i="4">
      <x v="137"/>
    </i>
    <i r="1" i="4">
      <x v="138"/>
    </i>
    <i r="1" i="4">
      <x v="139"/>
    </i>
    <i r="1" i="4">
      <x v="140"/>
    </i>
    <i r="1" i="4">
      <x v="141"/>
    </i>
    <i r="1" i="4">
      <x v="142"/>
    </i>
    <i r="1" i="4">
      <x v="143"/>
    </i>
    <i r="1" i="4">
      <x v="144"/>
    </i>
    <i r="1" i="4">
      <x v="145"/>
    </i>
    <i r="1" i="4">
      <x v="146"/>
    </i>
    <i r="1" i="4">
      <x v="147"/>
    </i>
    <i r="1" i="4">
      <x v="148"/>
    </i>
    <i r="1" i="4">
      <x v="149"/>
    </i>
    <i r="1" i="4">
      <x v="150"/>
    </i>
    <i r="1" i="4">
      <x v="151"/>
    </i>
    <i r="1" i="4">
      <x v="152"/>
    </i>
    <i r="1" i="4">
      <x v="153"/>
    </i>
    <i r="1" i="4">
      <x v="154"/>
    </i>
    <i r="1" i="4">
      <x v="155"/>
    </i>
    <i r="1" i="4">
      <x v="156"/>
    </i>
    <i r="1" i="4">
      <x v="157"/>
    </i>
    <i r="1" i="4">
      <x v="158"/>
    </i>
    <i r="1" i="4">
      <x v="159"/>
    </i>
    <i r="1" i="4">
      <x v="160"/>
    </i>
    <i r="1" i="4">
      <x v="161"/>
    </i>
    <i r="1" i="4">
      <x v="162"/>
    </i>
    <i r="1" i="4">
      <x v="163"/>
    </i>
    <i r="1" i="4">
      <x v="164"/>
    </i>
    <i r="1" i="4">
      <x v="165"/>
    </i>
    <i r="1" i="4">
      <x v="166"/>
    </i>
    <i r="1" i="4">
      <x v="167"/>
    </i>
    <i r="1" i="4">
      <x v="168"/>
    </i>
    <i r="1" i="4">
      <x v="169"/>
    </i>
    <i r="1" i="4">
      <x v="170"/>
    </i>
    <i r="1" i="4">
      <x v="171"/>
    </i>
    <i r="1" i="4">
      <x v="172"/>
    </i>
    <i r="1" i="4">
      <x v="173"/>
    </i>
    <i r="1" i="4">
      <x v="174"/>
    </i>
    <i r="1" i="4">
      <x v="175"/>
    </i>
    <i r="1" i="4">
      <x v="176"/>
    </i>
    <i r="1" i="4">
      <x v="177"/>
    </i>
    <i r="1" i="4">
      <x v="178"/>
    </i>
    <i r="1" i="4">
      <x v="179"/>
    </i>
    <i r="1" i="4">
      <x v="180"/>
    </i>
    <i r="1" i="4">
      <x v="181"/>
    </i>
    <i r="1" i="4">
      <x v="182"/>
    </i>
    <i r="1" i="4">
      <x v="183"/>
    </i>
    <i r="1" i="4">
      <x v="184"/>
    </i>
    <i r="1" i="4">
      <x v="185"/>
    </i>
    <i r="1" i="4">
      <x v="186"/>
    </i>
    <i r="1" i="4">
      <x v="187"/>
    </i>
    <i r="1" i="4">
      <x v="188"/>
    </i>
    <i r="1" i="4">
      <x v="189"/>
    </i>
    <i r="1" i="4">
      <x v="190"/>
    </i>
    <i r="1" i="4">
      <x v="191"/>
    </i>
    <i r="1" i="4">
      <x v="192"/>
    </i>
    <i r="1" i="4">
      <x v="193"/>
    </i>
    <i r="1" i="4">
      <x v="194"/>
    </i>
    <i r="1" i="4">
      <x v="195"/>
    </i>
    <i r="1" i="4">
      <x v="196"/>
    </i>
    <i r="1" i="4">
      <x v="197"/>
    </i>
    <i r="1" i="4">
      <x v="198"/>
    </i>
    <i r="1" i="4">
      <x v="199"/>
    </i>
    <i r="1" i="4">
      <x v="200"/>
    </i>
    <i r="1" i="4">
      <x v="201"/>
    </i>
    <i r="1" i="4">
      <x v="202"/>
    </i>
    <i r="1" i="4">
      <x v="203"/>
    </i>
    <i r="1" i="4">
      <x v="204"/>
    </i>
    <i r="1" i="4">
      <x v="205"/>
    </i>
    <i r="1" i="4">
      <x v="206"/>
    </i>
    <i r="1" i="4">
      <x v="207"/>
    </i>
    <i r="1" i="4">
      <x v="208"/>
    </i>
    <i r="1" i="4">
      <x v="209"/>
    </i>
    <i r="1" i="4">
      <x v="210"/>
    </i>
    <i r="1" i="4">
      <x v="211"/>
    </i>
    <i r="1" i="4">
      <x v="212"/>
    </i>
    <i r="1" i="4">
      <x v="213"/>
    </i>
    <i r="1" i="4">
      <x v="214"/>
    </i>
    <i r="1" i="4">
      <x v="215"/>
    </i>
    <i r="1" i="4">
      <x v="216"/>
    </i>
    <i r="1" i="4">
      <x v="217"/>
    </i>
    <i r="1" i="4">
      <x v="218"/>
    </i>
    <i r="1" i="4">
      <x v="219"/>
    </i>
    <i r="1" i="4">
      <x v="220"/>
    </i>
    <i r="1" i="4">
      <x v="221"/>
    </i>
    <i r="1" i="4">
      <x v="222"/>
    </i>
    <i r="1" i="4">
      <x v="223"/>
    </i>
    <i r="1" i="4">
      <x v="224"/>
    </i>
    <i r="1" i="4">
      <x v="225"/>
    </i>
    <i r="1" i="4">
      <x v="226"/>
    </i>
    <i r="1" i="4">
      <x v="227"/>
    </i>
    <i r="1" i="4">
      <x v="228"/>
    </i>
    <i r="1" i="4">
      <x v="229"/>
    </i>
    <i r="1" i="4">
      <x v="230"/>
    </i>
    <i r="1" i="4">
      <x v="231"/>
    </i>
    <i r="1" i="4">
      <x v="232"/>
    </i>
    <i r="1" i="4">
      <x v="233"/>
    </i>
    <i r="1" i="4">
      <x v="234"/>
    </i>
    <i r="1" i="4">
      <x v="235"/>
    </i>
    <i r="1" i="4">
      <x v="236"/>
    </i>
    <i r="1" i="4">
      <x v="237"/>
    </i>
    <i r="1" i="4">
      <x v="238"/>
    </i>
    <i r="1" i="4">
      <x v="239"/>
    </i>
    <i r="1" i="4">
      <x v="240"/>
    </i>
    <i r="1" i="4">
      <x v="241"/>
    </i>
    <i r="1" i="4">
      <x v="242"/>
    </i>
    <i r="1" i="4">
      <x v="243"/>
    </i>
    <i r="1" i="4">
      <x v="244"/>
    </i>
    <i r="1" i="4">
      <x v="245"/>
    </i>
    <i r="1" i="4">
      <x v="246"/>
    </i>
    <i r="1" i="4">
      <x v="247"/>
    </i>
    <i r="1" i="4">
      <x v="248"/>
    </i>
    <i r="1" i="4">
      <x v="249"/>
    </i>
    <i r="1" i="4">
      <x v="250"/>
    </i>
    <i r="1" i="4">
      <x v="251"/>
    </i>
    <i r="1" i="4">
      <x v="252"/>
    </i>
    <i r="1" i="4">
      <x v="253"/>
    </i>
    <i r="1" i="4">
      <x v="254"/>
    </i>
    <i r="1" i="4">
      <x v="255"/>
    </i>
    <i r="1" i="4">
      <x v="256"/>
    </i>
    <i r="1" i="4">
      <x v="257"/>
    </i>
    <i r="1" i="4">
      <x v="258"/>
    </i>
    <i r="1" i="4">
      <x v="259"/>
    </i>
    <i r="1" i="4">
      <x v="260"/>
    </i>
    <i r="1" i="4">
      <x v="261"/>
    </i>
    <i r="1" i="4">
      <x v="262"/>
    </i>
    <i r="1" i="4">
      <x v="263"/>
    </i>
    <i r="1" i="4">
      <x v="264"/>
    </i>
    <i r="1" i="4">
      <x v="265"/>
    </i>
    <i r="1" i="4">
      <x v="266"/>
    </i>
    <i r="1" i="4">
      <x v="267"/>
    </i>
    <i r="1" i="4">
      <x v="268"/>
    </i>
    <i r="1" i="4">
      <x v="269"/>
    </i>
    <i r="1" i="4">
      <x v="270"/>
    </i>
    <i r="1" i="4">
      <x v="271"/>
    </i>
    <i r="1" i="4">
      <x v="272"/>
    </i>
    <i r="1" i="4">
      <x v="273"/>
    </i>
    <i r="1" i="4">
      <x v="274"/>
    </i>
    <i r="1" i="4">
      <x v="275"/>
    </i>
    <i r="1" i="4">
      <x v="276"/>
    </i>
    <i r="1" i="4">
      <x v="277"/>
    </i>
    <i r="1" i="4">
      <x v="278"/>
    </i>
    <i r="1" i="4">
      <x v="279"/>
    </i>
    <i r="1" i="4">
      <x v="280"/>
    </i>
    <i r="1" i="4">
      <x v="281"/>
    </i>
    <i r="1" i="4">
      <x v="282"/>
    </i>
    <i r="1" i="4">
      <x v="283"/>
    </i>
    <i r="1" i="4">
      <x v="284"/>
    </i>
    <i r="1" i="4">
      <x v="285"/>
    </i>
    <i r="1" i="4">
      <x v="286"/>
    </i>
    <i r="1" i="4">
      <x v="287"/>
    </i>
    <i r="1" i="4">
      <x v="288"/>
    </i>
    <i r="1" i="4">
      <x v="289"/>
    </i>
    <i r="1" i="4">
      <x v="290"/>
    </i>
    <i r="1" i="4">
      <x v="291"/>
    </i>
    <i r="1" i="4">
      <x v="292"/>
    </i>
    <i r="1" i="4">
      <x v="293"/>
    </i>
    <i r="1" i="4">
      <x v="294"/>
    </i>
    <i r="1" i="4">
      <x v="295"/>
    </i>
    <i r="1" i="4">
      <x v="296"/>
    </i>
    <i r="1" i="4">
      <x v="297"/>
    </i>
    <i r="1" i="4">
      <x v="298"/>
    </i>
    <i r="1" i="4">
      <x v="299"/>
    </i>
    <i r="1" i="4">
      <x v="300"/>
    </i>
    <i r="1" i="4">
      <x v="301"/>
    </i>
    <i r="1" i="4">
      <x v="302"/>
    </i>
    <i r="1" i="4">
      <x v="303"/>
    </i>
    <i r="1" i="4">
      <x v="304"/>
    </i>
    <i r="1" i="4">
      <x v="305"/>
    </i>
    <i r="1" i="4">
      <x v="306"/>
    </i>
    <i r="1" i="4">
      <x v="307"/>
    </i>
    <i r="1" i="4">
      <x v="308"/>
    </i>
    <i r="1" i="4">
      <x v="309"/>
    </i>
    <i r="1" i="4">
      <x v="310"/>
    </i>
    <i r="1" i="4">
      <x v="311"/>
    </i>
    <i r="1" i="4">
      <x v="312"/>
    </i>
    <i r="1" i="4">
      <x v="313"/>
    </i>
    <i r="1" i="4">
      <x v="314"/>
    </i>
    <i r="1" i="4">
      <x v="315"/>
    </i>
    <i r="1" i="4">
      <x v="316"/>
    </i>
    <i r="1" i="4">
      <x v="317"/>
    </i>
    <i r="1" i="4">
      <x v="318"/>
    </i>
    <i r="1" i="4">
      <x v="319"/>
    </i>
    <i r="1" i="4">
      <x v="320"/>
    </i>
    <i r="1" i="4">
      <x v="321"/>
    </i>
    <i r="1" i="4">
      <x v="322"/>
    </i>
    <i r="1" i="4">
      <x v="323"/>
    </i>
    <i r="1" i="4">
      <x v="324"/>
    </i>
    <i r="1" i="4">
      <x v="325"/>
    </i>
    <i r="1" i="4">
      <x v="326"/>
    </i>
    <i r="1" i="4">
      <x v="327"/>
    </i>
    <i r="1" i="4">
      <x v="328"/>
    </i>
    <i r="1" i="4">
      <x v="329"/>
    </i>
    <i r="1" i="4">
      <x v="330"/>
    </i>
    <i r="1" i="4">
      <x v="331"/>
    </i>
    <i r="1" i="4">
      <x v="332"/>
    </i>
    <i r="1" i="4">
      <x v="333"/>
    </i>
    <i r="1" i="4">
      <x v="334"/>
    </i>
    <i r="1" i="4">
      <x v="335"/>
    </i>
    <i r="1" i="4">
      <x v="336"/>
    </i>
    <i r="1" i="4">
      <x v="337"/>
    </i>
    <i r="1" i="4">
      <x v="338"/>
    </i>
    <i r="1" i="4">
      <x v="339"/>
    </i>
    <i r="1" i="4">
      <x v="340"/>
    </i>
    <i r="1" i="4">
      <x v="341"/>
    </i>
    <i r="1" i="4">
      <x v="342"/>
    </i>
    <i r="1" i="4">
      <x v="343"/>
    </i>
    <i r="1" i="4">
      <x v="344"/>
    </i>
    <i r="1" i="4">
      <x v="345"/>
    </i>
    <i r="1" i="4">
      <x v="346"/>
    </i>
    <i r="1" i="4">
      <x v="347"/>
    </i>
    <i r="1" i="4">
      <x v="348"/>
    </i>
    <i r="1" i="4">
      <x v="349"/>
    </i>
    <i r="1" i="4">
      <x v="350"/>
    </i>
    <i r="1" i="4">
      <x v="351"/>
    </i>
    <i r="1" i="4">
      <x v="352"/>
    </i>
    <i r="1" i="4">
      <x v="353"/>
    </i>
    <i r="1" i="4">
      <x v="354"/>
    </i>
    <i r="1" i="4">
      <x v="355"/>
    </i>
    <i r="1" i="4">
      <x v="356"/>
    </i>
    <i r="1" i="4">
      <x v="357"/>
    </i>
    <i r="1" i="4">
      <x v="358"/>
    </i>
    <i r="1" i="4">
      <x v="359"/>
    </i>
    <i r="1" i="4">
      <x v="360"/>
    </i>
    <i r="1" i="4">
      <x v="361"/>
    </i>
    <i r="1" i="4">
      <x v="362"/>
    </i>
    <i r="1" i="4">
      <x v="363"/>
    </i>
    <i r="1" i="4">
      <x v="364"/>
    </i>
    <i r="1" i="4">
      <x v="365"/>
    </i>
    <i r="1" i="4">
      <x v="366"/>
    </i>
    <i r="1" i="4">
      <x v="367"/>
    </i>
    <i r="1" i="4">
      <x v="368"/>
    </i>
    <i r="1" i="4">
      <x v="369"/>
    </i>
    <i r="1" i="4">
      <x v="370"/>
    </i>
    <i r="1" i="4">
      <x v="371"/>
    </i>
    <i r="1" i="4">
      <x v="372"/>
    </i>
    <i r="1" i="4">
      <x v="373"/>
    </i>
    <i r="1" i="4">
      <x v="374"/>
    </i>
    <i r="1" i="4">
      <x v="375"/>
    </i>
    <i r="1" i="4">
      <x v="376"/>
    </i>
    <i r="1" i="4">
      <x v="377"/>
    </i>
    <i r="1" i="4">
      <x v="378"/>
    </i>
    <i r="1" i="4">
      <x v="379"/>
    </i>
    <i r="1" i="4">
      <x v="380"/>
    </i>
    <i r="1" i="4">
      <x v="381"/>
    </i>
    <i r="1" i="4">
      <x v="382"/>
    </i>
    <i r="1" i="4">
      <x v="383"/>
    </i>
    <i r="1" i="4">
      <x v="384"/>
    </i>
    <i r="1" i="4">
      <x v="385"/>
    </i>
    <i r="1" i="4">
      <x v="386"/>
    </i>
    <i r="1" i="4">
      <x v="387"/>
    </i>
    <i r="1" i="4">
      <x v="388"/>
    </i>
    <i r="1" i="4">
      <x v="389"/>
    </i>
    <i r="1" i="4">
      <x v="390"/>
    </i>
    <i r="1" i="4">
      <x v="391"/>
    </i>
    <i r="1" i="4">
      <x v="392"/>
    </i>
    <i r="1" i="4">
      <x v="393"/>
    </i>
    <i r="1" i="4">
      <x v="394"/>
    </i>
    <i r="1" i="4">
      <x v="395"/>
    </i>
    <i r="1" i="4">
      <x v="396"/>
    </i>
    <i r="1" i="4">
      <x v="397"/>
    </i>
    <i r="1" i="4">
      <x v="398"/>
    </i>
    <i r="1" i="4">
      <x v="399"/>
    </i>
    <i r="1" i="4">
      <x v="400"/>
    </i>
    <i r="1" i="4">
      <x v="401"/>
    </i>
    <i r="1" i="4">
      <x v="402"/>
    </i>
    <i r="1" i="4">
      <x v="403"/>
    </i>
    <i r="1" i="4">
      <x v="404"/>
    </i>
    <i r="1" i="4">
      <x v="405"/>
    </i>
    <i r="1" i="4">
      <x v="406"/>
    </i>
    <i r="1" i="4">
      <x v="407"/>
    </i>
    <i r="1" i="4">
      <x v="408"/>
    </i>
    <i r="1" i="4">
      <x v="409"/>
    </i>
    <i r="1" i="4">
      <x v="410"/>
    </i>
    <i r="1" i="4">
      <x v="411"/>
    </i>
    <i r="1" i="4">
      <x v="412"/>
    </i>
    <i r="1" i="4">
      <x v="413"/>
    </i>
    <i r="1" i="4">
      <x v="414"/>
    </i>
    <i r="1" i="4">
      <x v="415"/>
    </i>
    <i r="1" i="4">
      <x v="416"/>
    </i>
    <i r="1" i="4">
      <x v="417"/>
    </i>
    <i r="1" i="4">
      <x v="418"/>
    </i>
    <i r="1" i="4">
      <x v="419"/>
    </i>
    <i r="1" i="4">
      <x v="420"/>
    </i>
    <i r="1" i="4">
      <x v="421"/>
    </i>
    <i r="1" i="4">
      <x v="422"/>
    </i>
    <i r="1" i="4">
      <x v="423"/>
    </i>
    <i r="1" i="4">
      <x v="424"/>
    </i>
    <i r="1" i="4">
      <x v="425"/>
    </i>
    <i r="1" i="4">
      <x v="426"/>
    </i>
    <i r="1" i="4">
      <x v="427"/>
    </i>
    <i r="1" i="4">
      <x v="428"/>
    </i>
    <i r="1" i="4">
      <x v="429"/>
    </i>
    <i r="1" i="4">
      <x v="430"/>
    </i>
    <i r="1" i="4">
      <x v="431"/>
    </i>
    <i r="1" i="4">
      <x v="432"/>
    </i>
    <i r="1" i="4">
      <x v="433"/>
    </i>
    <i r="1" i="4">
      <x v="434"/>
    </i>
    <i r="1" i="4">
      <x v="435"/>
    </i>
    <i r="1" i="4">
      <x v="436"/>
    </i>
    <i r="1" i="4">
      <x v="437"/>
    </i>
    <i r="1" i="4">
      <x v="438"/>
    </i>
    <i r="1" i="4">
      <x v="439"/>
    </i>
    <i r="1" i="4">
      <x v="440"/>
    </i>
    <i r="1" i="4">
      <x v="441"/>
    </i>
    <i r="1" i="4">
      <x v="442"/>
    </i>
    <i r="1" i="4">
      <x v="443"/>
    </i>
    <i r="1" i="4">
      <x v="444"/>
    </i>
    <i r="1" i="4">
      <x v="445"/>
    </i>
    <i r="1" i="4">
      <x v="446"/>
    </i>
    <i r="1" i="4">
      <x v="447"/>
    </i>
    <i r="1" i="4">
      <x v="448"/>
    </i>
    <i r="1" i="4">
      <x v="449"/>
    </i>
    <i r="1" i="4">
      <x v="450"/>
    </i>
    <i r="1" i="4">
      <x v="451"/>
    </i>
    <i r="1" i="4">
      <x v="452"/>
    </i>
    <i r="1" i="4">
      <x v="453"/>
    </i>
    <i r="1" i="4">
      <x v="454"/>
    </i>
    <i r="1" i="4">
      <x v="455"/>
    </i>
    <i r="1" i="4">
      <x v="456"/>
    </i>
    <i r="1" i="4">
      <x v="457"/>
    </i>
    <i r="1" i="4">
      <x v="458"/>
    </i>
    <i r="1" i="4">
      <x v="459"/>
    </i>
    <i r="1" i="4">
      <x v="460"/>
    </i>
    <i r="1" i="4">
      <x v="461"/>
    </i>
    <i r="1" i="4">
      <x v="462"/>
    </i>
    <i r="1" i="4">
      <x v="463"/>
    </i>
    <i r="1" i="4">
      <x v="464"/>
    </i>
    <i r="1" i="4">
      <x v="465"/>
    </i>
    <i r="1" i="4">
      <x v="466"/>
    </i>
    <i r="1" i="4">
      <x v="467"/>
    </i>
    <i r="1" i="4">
      <x v="468"/>
    </i>
    <i r="1" i="4">
      <x v="469"/>
    </i>
    <i r="1" i="4">
      <x v="470"/>
    </i>
    <i r="1" i="4">
      <x v="471"/>
    </i>
    <i r="1" i="4">
      <x v="472"/>
    </i>
    <i r="1" i="4">
      <x v="473"/>
    </i>
    <i r="1" i="4">
      <x v="474"/>
    </i>
    <i r="1" i="4">
      <x v="475"/>
    </i>
    <i r="1" i="4">
      <x v="476"/>
    </i>
    <i r="1" i="4">
      <x v="477"/>
    </i>
    <i r="1" i="4">
      <x v="478"/>
    </i>
    <i r="1" i="4">
      <x v="479"/>
    </i>
    <i r="1" i="4">
      <x v="480"/>
    </i>
    <i r="1" i="4">
      <x v="481"/>
    </i>
    <i r="1" i="4">
      <x v="482"/>
    </i>
    <i r="1" i="4">
      <x v="483"/>
    </i>
    <i r="1" i="4">
      <x v="484"/>
    </i>
    <i r="1" i="4">
      <x v="485"/>
    </i>
    <i r="1" i="4">
      <x v="486"/>
    </i>
    <i r="1" i="4">
      <x v="487"/>
    </i>
    <i r="1" i="4">
      <x v="488"/>
    </i>
    <i r="1" i="4">
      <x v="489"/>
    </i>
    <i r="1" i="4">
      <x v="490"/>
    </i>
    <i r="1" i="4">
      <x v="491"/>
    </i>
    <i r="1" i="4">
      <x v="492"/>
    </i>
    <i r="1" i="4">
      <x v="493"/>
    </i>
    <i r="1" i="4">
      <x v="494"/>
    </i>
    <i r="1" i="4">
      <x v="495"/>
    </i>
    <i r="1" i="4">
      <x v="496"/>
    </i>
    <i r="1" i="4">
      <x v="497"/>
    </i>
    <i r="1" i="4">
      <x v="498"/>
    </i>
    <i r="1" i="4">
      <x v="499"/>
    </i>
    <i r="1" i="4">
      <x v="500"/>
    </i>
    <i r="1" i="4">
      <x v="501"/>
    </i>
    <i r="1" i="4">
      <x v="502"/>
    </i>
    <i r="1" i="4">
      <x v="503"/>
    </i>
    <i r="1" i="4">
      <x v="504"/>
    </i>
    <i r="1" i="4">
      <x v="505"/>
    </i>
    <i r="1" i="4">
      <x v="506"/>
    </i>
    <i r="1" i="4">
      <x v="507"/>
    </i>
    <i r="1" i="4">
      <x v="508"/>
    </i>
    <i r="1" i="4">
      <x v="509"/>
    </i>
    <i r="1" i="4">
      <x v="510"/>
    </i>
    <i r="1" i="4">
      <x v="511"/>
    </i>
    <i r="1" i="4">
      <x v="512"/>
    </i>
    <i r="1" i="4">
      <x v="513"/>
    </i>
    <i r="1" i="4">
      <x v="514"/>
    </i>
    <i r="1" i="4">
      <x v="515"/>
    </i>
    <i r="1" i="4">
      <x v="516"/>
    </i>
    <i r="1" i="4">
      <x v="517"/>
    </i>
    <i r="1" i="4">
      <x v="518"/>
    </i>
    <i r="1" i="4">
      <x v="519"/>
    </i>
    <i r="1" i="4">
      <x v="520"/>
    </i>
    <i r="1" i="4">
      <x v="521"/>
    </i>
    <i r="1" i="4">
      <x v="522"/>
    </i>
    <i r="1" i="4">
      <x v="523"/>
    </i>
    <i r="1" i="4">
      <x v="524"/>
    </i>
    <i r="1" i="4">
      <x v="525"/>
    </i>
    <i r="1" i="4">
      <x v="526"/>
    </i>
    <i r="1" i="4">
      <x v="527"/>
    </i>
    <i r="1" i="4">
      <x v="528"/>
    </i>
    <i r="1" i="4">
      <x v="529"/>
    </i>
    <i r="1" i="4">
      <x v="530"/>
    </i>
    <i r="1" i="4">
      <x v="531"/>
    </i>
    <i r="1" i="4">
      <x v="532"/>
    </i>
    <i r="1" i="4">
      <x v="533"/>
    </i>
    <i r="1" i="4">
      <x v="534"/>
    </i>
    <i r="1" i="4">
      <x v="535"/>
    </i>
    <i r="1" i="4">
      <x v="536"/>
    </i>
    <i r="1" i="4">
      <x v="537"/>
    </i>
    <i r="1" i="4">
      <x v="538"/>
    </i>
    <i r="1" i="4">
      <x v="539"/>
    </i>
    <i r="1" i="4">
      <x v="540"/>
    </i>
    <i r="1" i="4">
      <x v="541"/>
    </i>
    <i r="1" i="4">
      <x v="542"/>
    </i>
    <i r="1" i="4">
      <x v="543"/>
    </i>
    <i r="1" i="4">
      <x v="544"/>
    </i>
    <i r="1" i="4">
      <x v="545"/>
    </i>
    <i r="1" i="4">
      <x v="546"/>
    </i>
    <i r="1" i="4">
      <x v="547"/>
    </i>
    <i r="1" i="4">
      <x v="548"/>
    </i>
    <i r="1" i="4">
      <x v="549"/>
    </i>
    <i r="1" i="4">
      <x v="550"/>
    </i>
    <i r="1" i="4">
      <x v="551"/>
    </i>
    <i r="1" i="4">
      <x v="552"/>
    </i>
    <i r="1" i="4">
      <x v="553"/>
    </i>
    <i r="1" i="4">
      <x v="554"/>
    </i>
    <i r="1" i="4">
      <x v="555"/>
    </i>
    <i r="1" i="4">
      <x v="556"/>
    </i>
    <i r="1" i="4">
      <x v="557"/>
    </i>
    <i r="1" i="4">
      <x v="558"/>
    </i>
    <i r="1" i="4">
      <x v="559"/>
    </i>
    <i r="1" i="4">
      <x v="560"/>
    </i>
    <i r="1" i="4">
      <x v="561"/>
    </i>
    <i r="1" i="4">
      <x v="562"/>
    </i>
    <i r="1" i="4">
      <x v="563"/>
    </i>
    <i r="1" i="4">
      <x v="564"/>
    </i>
    <i r="1" i="4">
      <x v="565"/>
    </i>
    <i r="1" i="4">
      <x v="566"/>
    </i>
    <i r="1" i="4">
      <x v="567"/>
    </i>
    <i r="1" i="4">
      <x v="568"/>
    </i>
    <i r="1" i="4">
      <x v="569"/>
    </i>
    <i r="1" i="4">
      <x v="570"/>
    </i>
    <i r="1" i="4">
      <x v="571"/>
    </i>
    <i r="1" i="4">
      <x v="572"/>
    </i>
    <i r="1" i="4">
      <x v="573"/>
    </i>
    <i r="1" i="4">
      <x v="574"/>
    </i>
    <i r="1" i="4">
      <x v="575"/>
    </i>
    <i r="1" i="4">
      <x v="576"/>
    </i>
    <i r="1" i="4">
      <x v="577"/>
    </i>
    <i r="1" i="4">
      <x v="578"/>
    </i>
    <i r="1" i="4">
      <x v="579"/>
    </i>
    <i r="1" i="4">
      <x v="580"/>
    </i>
    <i r="1" i="4">
      <x v="581"/>
    </i>
    <i r="1" i="4">
      <x v="582"/>
    </i>
    <i r="1" i="4">
      <x v="583"/>
    </i>
    <i r="1" i="4">
      <x v="584"/>
    </i>
    <i r="1" i="4">
      <x v="585"/>
    </i>
    <i r="1" i="4">
      <x v="586"/>
    </i>
    <i r="1" i="4">
      <x v="587"/>
    </i>
    <i r="1" i="4">
      <x v="588"/>
    </i>
    <i r="1" i="4">
      <x v="589"/>
    </i>
    <i r="1" i="4">
      <x v="590"/>
    </i>
    <i r="1" i="4">
      <x v="591"/>
    </i>
    <i r="1" i="4">
      <x v="592"/>
    </i>
    <i r="1" i="4">
      <x v="593"/>
    </i>
    <i r="1" i="4">
      <x v="594"/>
    </i>
    <i r="1" i="4">
      <x v="595"/>
    </i>
    <i r="1" i="4">
      <x v="596"/>
    </i>
    <i r="1" i="4">
      <x v="597"/>
    </i>
    <i r="1" i="4">
      <x v="598"/>
    </i>
    <i r="1" i="4">
      <x v="599"/>
    </i>
    <i r="1" i="4">
      <x v="600"/>
    </i>
    <i r="1" i="4">
      <x v="601"/>
    </i>
    <i r="1" i="4">
      <x v="602"/>
    </i>
    <i r="1" i="4">
      <x v="603"/>
    </i>
    <i r="1" i="4">
      <x v="604"/>
    </i>
    <i r="1" i="4">
      <x v="605"/>
    </i>
    <i r="1" i="4">
      <x v="606"/>
    </i>
    <i r="1" i="4">
      <x v="607"/>
    </i>
    <i r="1" i="4">
      <x v="608"/>
    </i>
    <i r="1" i="4">
      <x v="609"/>
    </i>
    <i r="1" i="4">
      <x v="610"/>
    </i>
    <i r="1" i="4">
      <x v="611"/>
    </i>
    <i r="1" i="4">
      <x v="612"/>
    </i>
    <i r="1" i="4">
      <x v="613"/>
    </i>
    <i r="1" i="4">
      <x v="614"/>
    </i>
    <i r="1" i="4">
      <x v="615"/>
    </i>
    <i r="1" i="4">
      <x v="616"/>
    </i>
    <i r="1" i="4">
      <x v="617"/>
    </i>
    <i r="1" i="4">
      <x v="618"/>
    </i>
    <i r="1" i="4">
      <x v="619"/>
    </i>
    <i r="1" i="4">
      <x v="620"/>
    </i>
    <i r="1" i="4">
      <x v="621"/>
    </i>
    <i r="1" i="4">
      <x v="622"/>
    </i>
    <i r="1" i="4">
      <x v="623"/>
    </i>
    <i r="1" i="4">
      <x v="624"/>
    </i>
    <i r="1" i="4">
      <x v="625"/>
    </i>
    <i r="1" i="4">
      <x v="626"/>
    </i>
    <i r="1" i="4">
      <x v="627"/>
    </i>
    <i r="1" i="4">
      <x v="628"/>
    </i>
    <i r="1" i="4">
      <x v="629"/>
    </i>
    <i r="1" i="4">
      <x v="630"/>
    </i>
    <i r="1" i="4">
      <x v="631"/>
    </i>
    <i r="1" i="4">
      <x v="632"/>
    </i>
    <i r="1" i="4">
      <x v="633"/>
    </i>
    <i r="1" i="4">
      <x v="634"/>
    </i>
    <i r="1" i="4">
      <x v="635"/>
    </i>
    <i r="1" i="4">
      <x v="636"/>
    </i>
    <i r="1" i="4">
      <x v="637"/>
    </i>
    <i r="1" i="4">
      <x v="638"/>
    </i>
    <i r="1" i="4">
      <x v="639"/>
    </i>
    <i r="1" i="4">
      <x v="640"/>
    </i>
    <i r="1" i="4">
      <x v="641"/>
    </i>
    <i r="1" i="4">
      <x v="642"/>
    </i>
    <i r="1" i="4">
      <x v="643"/>
    </i>
    <i r="1" i="4">
      <x v="644"/>
    </i>
    <i r="1" i="4">
      <x v="645"/>
    </i>
    <i r="1" i="4">
      <x v="646"/>
    </i>
    <i r="1" i="4">
      <x v="647"/>
    </i>
    <i r="1" i="4">
      <x v="648"/>
    </i>
    <i r="1" i="4">
      <x v="649"/>
    </i>
    <i r="1" i="4">
      <x v="650"/>
    </i>
    <i r="1" i="4">
      <x v="651"/>
    </i>
    <i r="1" i="4">
      <x v="652"/>
    </i>
    <i r="1" i="4">
      <x v="653"/>
    </i>
    <i r="1" i="4">
      <x v="654"/>
    </i>
    <i r="1" i="4">
      <x v="655"/>
    </i>
    <i r="1" i="4">
      <x v="656"/>
    </i>
    <i r="1" i="4">
      <x v="657"/>
    </i>
    <i r="1" i="4">
      <x v="658"/>
    </i>
    <i r="1" i="4">
      <x v="659"/>
    </i>
    <i r="1" i="4">
      <x v="660"/>
    </i>
    <i r="1" i="4">
      <x v="661"/>
    </i>
    <i r="1" i="4">
      <x v="662"/>
    </i>
    <i r="1" i="4">
      <x v="663"/>
    </i>
    <i r="1" i="4">
      <x v="664"/>
    </i>
    <i r="1" i="4">
      <x v="665"/>
    </i>
    <i r="1" i="4">
      <x v="666"/>
    </i>
    <i r="1" i="4">
      <x v="667"/>
    </i>
    <i r="1" i="4">
      <x v="668"/>
    </i>
    <i r="1" i="4">
      <x v="669"/>
    </i>
    <i r="1" i="4">
      <x v="670"/>
    </i>
    <i r="1" i="4">
      <x v="671"/>
    </i>
    <i r="1" i="4">
      <x v="672"/>
    </i>
    <i r="1" i="4">
      <x v="673"/>
    </i>
    <i r="1" i="4">
      <x v="674"/>
    </i>
    <i r="1" i="4">
      <x v="675"/>
    </i>
    <i r="1" i="4">
      <x v="676"/>
    </i>
    <i r="1" i="4">
      <x v="677"/>
    </i>
    <i r="1" i="4">
      <x v="678"/>
    </i>
    <i r="1" i="4">
      <x v="679"/>
    </i>
    <i r="1" i="4">
      <x v="680"/>
    </i>
    <i r="1" i="4">
      <x v="681"/>
    </i>
    <i r="1" i="4">
      <x v="682"/>
    </i>
    <i r="1" i="4">
      <x v="683"/>
    </i>
    <i r="1" i="4">
      <x v="684"/>
    </i>
    <i r="1" i="4">
      <x v="685"/>
    </i>
    <i r="1" i="4">
      <x v="686"/>
    </i>
    <i r="1" i="4">
      <x v="687"/>
    </i>
    <i r="1" i="4">
      <x v="688"/>
    </i>
    <i r="1" i="4">
      <x v="689"/>
    </i>
    <i r="1" i="4">
      <x v="690"/>
    </i>
    <i r="1" i="4">
      <x v="691"/>
    </i>
    <i r="1" i="4">
      <x v="692"/>
    </i>
    <i r="1" i="4">
      <x v="693"/>
    </i>
    <i r="1" i="4">
      <x v="694"/>
    </i>
    <i r="1" i="4">
      <x v="695"/>
    </i>
    <i r="1" i="4">
      <x v="696"/>
    </i>
    <i r="1" i="4">
      <x v="697"/>
    </i>
    <i r="1" i="4">
      <x v="698"/>
    </i>
    <i r="1" i="4">
      <x v="699"/>
    </i>
    <i r="1" i="4">
      <x v="700"/>
    </i>
    <i r="1" i="4">
      <x v="701"/>
    </i>
    <i r="1" i="4">
      <x v="702"/>
    </i>
    <i i="5">
      <x v="5"/>
    </i>
    <i r="1" i="5">
      <x/>
    </i>
    <i r="1" i="5">
      <x v="1"/>
    </i>
    <i r="1" i="5">
      <x v="2"/>
    </i>
    <i r="1" i="5">
      <x v="3"/>
    </i>
    <i r="1" i="5">
      <x v="4"/>
    </i>
    <i r="1" i="5">
      <x v="5"/>
    </i>
    <i r="1" i="5">
      <x v="6"/>
    </i>
    <i r="1" i="5">
      <x v="7"/>
    </i>
    <i r="1" i="5">
      <x v="8"/>
    </i>
    <i r="1" i="5">
      <x v="9"/>
    </i>
    <i r="1" i="5">
      <x v="10"/>
    </i>
    <i r="1" i="5">
      <x v="11"/>
    </i>
    <i r="1" i="5">
      <x v="12"/>
    </i>
    <i r="1" i="5">
      <x v="13"/>
    </i>
    <i r="1" i="5">
      <x v="14"/>
    </i>
    <i r="1" i="5">
      <x v="15"/>
    </i>
    <i r="1" i="5">
      <x v="16"/>
    </i>
    <i r="1" i="5">
      <x v="17"/>
    </i>
    <i r="1" i="5">
      <x v="18"/>
    </i>
    <i r="1" i="5">
      <x v="19"/>
    </i>
    <i r="1" i="5">
      <x v="20"/>
    </i>
    <i r="1" i="5">
      <x v="21"/>
    </i>
    <i r="1" i="5">
      <x v="22"/>
    </i>
    <i r="1" i="5">
      <x v="23"/>
    </i>
    <i r="1" i="5">
      <x v="24"/>
    </i>
    <i r="1" i="5">
      <x v="25"/>
    </i>
    <i r="1" i="5">
      <x v="26"/>
    </i>
    <i r="1" i="5">
      <x v="27"/>
    </i>
    <i r="1" i="5">
      <x v="28"/>
    </i>
    <i r="1" i="5">
      <x v="29"/>
    </i>
    <i r="1" i="5">
      <x v="30"/>
    </i>
    <i r="1" i="5">
      <x v="31"/>
    </i>
    <i r="1" i="5">
      <x v="32"/>
    </i>
    <i r="1" i="5">
      <x v="33"/>
    </i>
    <i r="1" i="5">
      <x v="34"/>
    </i>
    <i r="1" i="5">
      <x v="35"/>
    </i>
    <i r="1" i="5">
      <x v="36"/>
    </i>
    <i r="1" i="5">
      <x v="37"/>
    </i>
    <i r="1" i="5">
      <x v="38"/>
    </i>
    <i r="1" i="5">
      <x v="39"/>
    </i>
    <i r="1" i="5">
      <x v="40"/>
    </i>
    <i r="1" i="5">
      <x v="41"/>
    </i>
    <i r="1" i="5">
      <x v="42"/>
    </i>
    <i r="1" i="5">
      <x v="43"/>
    </i>
    <i r="1" i="5">
      <x v="44"/>
    </i>
    <i r="1" i="5">
      <x v="45"/>
    </i>
    <i r="1" i="5">
      <x v="46"/>
    </i>
    <i r="1" i="5">
      <x v="47"/>
    </i>
    <i r="1" i="5">
      <x v="48"/>
    </i>
    <i r="1" i="5">
      <x v="49"/>
    </i>
    <i r="1" i="5">
      <x v="50"/>
    </i>
    <i r="1" i="5">
      <x v="51"/>
    </i>
    <i r="1" i="5">
      <x v="52"/>
    </i>
    <i r="1" i="5">
      <x v="53"/>
    </i>
    <i r="1" i="5">
      <x v="54"/>
    </i>
    <i r="1" i="5">
      <x v="55"/>
    </i>
    <i r="1" i="5">
      <x v="56"/>
    </i>
    <i r="1" i="5">
      <x v="57"/>
    </i>
    <i r="1" i="5">
      <x v="58"/>
    </i>
    <i r="1" i="5">
      <x v="59"/>
    </i>
    <i r="1" i="5">
      <x v="60"/>
    </i>
    <i r="1" i="5">
      <x v="61"/>
    </i>
    <i r="1" i="5">
      <x v="62"/>
    </i>
    <i r="1" i="5">
      <x v="63"/>
    </i>
    <i r="1" i="5">
      <x v="64"/>
    </i>
    <i r="1" i="5">
      <x v="65"/>
    </i>
    <i r="1" i="5">
      <x v="66"/>
    </i>
    <i r="1" i="5">
      <x v="67"/>
    </i>
    <i r="1" i="5">
      <x v="68"/>
    </i>
    <i r="1" i="5">
      <x v="69"/>
    </i>
    <i r="1" i="5">
      <x v="70"/>
    </i>
    <i r="1" i="5">
      <x v="71"/>
    </i>
    <i r="1" i="5">
      <x v="72"/>
    </i>
    <i r="1" i="5">
      <x v="73"/>
    </i>
    <i r="1" i="5">
      <x v="74"/>
    </i>
    <i r="1" i="5">
      <x v="75"/>
    </i>
    <i r="1" i="5">
      <x v="76"/>
    </i>
    <i r="1" i="5">
      <x v="77"/>
    </i>
    <i r="1" i="5">
      <x v="78"/>
    </i>
    <i r="1" i="5">
      <x v="79"/>
    </i>
    <i r="1" i="5">
      <x v="80"/>
    </i>
    <i r="1" i="5">
      <x v="81"/>
    </i>
    <i r="1" i="5">
      <x v="82"/>
    </i>
    <i r="1" i="5">
      <x v="83"/>
    </i>
    <i r="1" i="5">
      <x v="84"/>
    </i>
    <i r="1" i="5">
      <x v="85"/>
    </i>
    <i r="1" i="5">
      <x v="86"/>
    </i>
    <i r="1" i="5">
      <x v="87"/>
    </i>
    <i r="1" i="5">
      <x v="88"/>
    </i>
    <i r="1" i="5">
      <x v="89"/>
    </i>
    <i r="1" i="5">
      <x v="90"/>
    </i>
    <i r="1" i="5">
      <x v="91"/>
    </i>
    <i r="1" i="5">
      <x v="92"/>
    </i>
    <i r="1" i="5">
      <x v="93"/>
    </i>
    <i r="1" i="5">
      <x v="94"/>
    </i>
    <i r="1" i="5">
      <x v="95"/>
    </i>
    <i r="1" i="5">
      <x v="96"/>
    </i>
    <i r="1" i="5">
      <x v="97"/>
    </i>
    <i r="1" i="5">
      <x v="98"/>
    </i>
    <i r="1" i="5">
      <x v="99"/>
    </i>
    <i r="1" i="5">
      <x v="100"/>
    </i>
    <i r="1" i="5">
      <x v="101"/>
    </i>
    <i r="1" i="5">
      <x v="102"/>
    </i>
    <i r="1" i="5">
      <x v="103"/>
    </i>
    <i r="1" i="5">
      <x v="104"/>
    </i>
    <i r="1" i="5">
      <x v="105"/>
    </i>
    <i r="1" i="5">
      <x v="106"/>
    </i>
    <i r="1" i="5">
      <x v="107"/>
    </i>
    <i r="1" i="5">
      <x v="108"/>
    </i>
    <i r="1" i="5">
      <x v="109"/>
    </i>
    <i r="1" i="5">
      <x v="110"/>
    </i>
    <i r="1" i="5">
      <x v="111"/>
    </i>
    <i r="1" i="5">
      <x v="112"/>
    </i>
    <i r="1" i="5">
      <x v="113"/>
    </i>
    <i r="1" i="5">
      <x v="114"/>
    </i>
    <i r="1" i="5">
      <x v="115"/>
    </i>
    <i r="1" i="5">
      <x v="116"/>
    </i>
    <i r="1" i="5">
      <x v="117"/>
    </i>
    <i r="1" i="5">
      <x v="118"/>
    </i>
    <i r="1" i="5">
      <x v="119"/>
    </i>
    <i r="1" i="5">
      <x v="120"/>
    </i>
    <i r="1" i="5">
      <x v="121"/>
    </i>
    <i r="1" i="5">
      <x v="122"/>
    </i>
    <i r="1" i="5">
      <x v="123"/>
    </i>
    <i r="1" i="5">
      <x v="124"/>
    </i>
    <i r="1" i="5">
      <x v="125"/>
    </i>
    <i r="1" i="5">
      <x v="126"/>
    </i>
    <i r="1" i="5">
      <x v="127"/>
    </i>
    <i r="1" i="5">
      <x v="128"/>
    </i>
    <i r="1" i="5">
      <x v="129"/>
    </i>
    <i r="1" i="5">
      <x v="130"/>
    </i>
    <i r="1" i="5">
      <x v="131"/>
    </i>
    <i r="1" i="5">
      <x v="132"/>
    </i>
    <i r="1" i="5">
      <x v="133"/>
    </i>
    <i r="1" i="5">
      <x v="134"/>
    </i>
    <i r="1" i="5">
      <x v="135"/>
    </i>
    <i r="1" i="5">
      <x v="136"/>
    </i>
    <i r="1" i="5">
      <x v="137"/>
    </i>
    <i r="1" i="5">
      <x v="138"/>
    </i>
    <i r="1" i="5">
      <x v="139"/>
    </i>
    <i r="1" i="5">
      <x v="140"/>
    </i>
    <i r="1" i="5">
      <x v="141"/>
    </i>
    <i r="1" i="5">
      <x v="142"/>
    </i>
    <i r="1" i="5">
      <x v="143"/>
    </i>
    <i r="1" i="5">
      <x v="144"/>
    </i>
    <i r="1" i="5">
      <x v="145"/>
    </i>
    <i r="1" i="5">
      <x v="146"/>
    </i>
    <i r="1" i="5">
      <x v="147"/>
    </i>
    <i r="1" i="5">
      <x v="148"/>
    </i>
    <i r="1" i="5">
      <x v="149"/>
    </i>
    <i r="1" i="5">
      <x v="150"/>
    </i>
    <i r="1" i="5">
      <x v="151"/>
    </i>
    <i r="1" i="5">
      <x v="152"/>
    </i>
    <i r="1" i="5">
      <x v="153"/>
    </i>
    <i r="1" i="5">
      <x v="154"/>
    </i>
    <i r="1" i="5">
      <x v="155"/>
    </i>
    <i r="1" i="5">
      <x v="156"/>
    </i>
    <i r="1" i="5">
      <x v="157"/>
    </i>
    <i r="1" i="5">
      <x v="158"/>
    </i>
    <i r="1" i="5">
      <x v="159"/>
    </i>
    <i r="1" i="5">
      <x v="160"/>
    </i>
    <i r="1" i="5">
      <x v="161"/>
    </i>
    <i r="1" i="5">
      <x v="162"/>
    </i>
    <i r="1" i="5">
      <x v="163"/>
    </i>
    <i r="1" i="5">
      <x v="164"/>
    </i>
    <i r="1" i="5">
      <x v="165"/>
    </i>
    <i r="1" i="5">
      <x v="166"/>
    </i>
    <i r="1" i="5">
      <x v="167"/>
    </i>
    <i r="1" i="5">
      <x v="168"/>
    </i>
    <i r="1" i="5">
      <x v="169"/>
    </i>
    <i r="1" i="5">
      <x v="170"/>
    </i>
    <i r="1" i="5">
      <x v="171"/>
    </i>
    <i r="1" i="5">
      <x v="172"/>
    </i>
    <i r="1" i="5">
      <x v="173"/>
    </i>
    <i r="1" i="5">
      <x v="174"/>
    </i>
    <i r="1" i="5">
      <x v="175"/>
    </i>
    <i r="1" i="5">
      <x v="176"/>
    </i>
    <i r="1" i="5">
      <x v="177"/>
    </i>
    <i r="1" i="5">
      <x v="178"/>
    </i>
    <i r="1" i="5">
      <x v="179"/>
    </i>
    <i r="1" i="5">
      <x v="180"/>
    </i>
    <i r="1" i="5">
      <x v="181"/>
    </i>
    <i r="1" i="5">
      <x v="182"/>
    </i>
    <i r="1" i="5">
      <x v="183"/>
    </i>
    <i r="1" i="5">
      <x v="184"/>
    </i>
    <i r="1" i="5">
      <x v="185"/>
    </i>
    <i r="1" i="5">
      <x v="186"/>
    </i>
    <i r="1" i="5">
      <x v="187"/>
    </i>
    <i r="1" i="5">
      <x v="188"/>
    </i>
    <i r="1" i="5">
      <x v="189"/>
    </i>
    <i r="1" i="5">
      <x v="190"/>
    </i>
    <i r="1" i="5">
      <x v="191"/>
    </i>
    <i r="1" i="5">
      <x v="192"/>
    </i>
    <i r="1" i="5">
      <x v="193"/>
    </i>
    <i r="1" i="5">
      <x v="194"/>
    </i>
    <i r="1" i="5">
      <x v="195"/>
    </i>
    <i r="1" i="5">
      <x v="196"/>
    </i>
    <i r="1" i="5">
      <x v="197"/>
    </i>
    <i r="1" i="5">
      <x v="198"/>
    </i>
    <i r="1" i="5">
      <x v="199"/>
    </i>
    <i r="1" i="5">
      <x v="200"/>
    </i>
    <i r="1" i="5">
      <x v="201"/>
    </i>
    <i r="1" i="5">
      <x v="202"/>
    </i>
    <i r="1" i="5">
      <x v="203"/>
    </i>
    <i r="1" i="5">
      <x v="204"/>
    </i>
    <i r="1" i="5">
      <x v="205"/>
    </i>
    <i r="1" i="5">
      <x v="206"/>
    </i>
    <i r="1" i="5">
      <x v="207"/>
    </i>
    <i r="1" i="5">
      <x v="208"/>
    </i>
    <i r="1" i="5">
      <x v="209"/>
    </i>
    <i r="1" i="5">
      <x v="210"/>
    </i>
    <i r="1" i="5">
      <x v="211"/>
    </i>
    <i r="1" i="5">
      <x v="212"/>
    </i>
    <i r="1" i="5">
      <x v="213"/>
    </i>
    <i r="1" i="5">
      <x v="214"/>
    </i>
    <i r="1" i="5">
      <x v="215"/>
    </i>
    <i r="1" i="5">
      <x v="216"/>
    </i>
    <i r="1" i="5">
      <x v="217"/>
    </i>
    <i r="1" i="5">
      <x v="218"/>
    </i>
    <i r="1" i="5">
      <x v="219"/>
    </i>
    <i r="1" i="5">
      <x v="220"/>
    </i>
    <i r="1" i="5">
      <x v="221"/>
    </i>
    <i r="1" i="5">
      <x v="222"/>
    </i>
    <i r="1" i="5">
      <x v="223"/>
    </i>
    <i r="1" i="5">
      <x v="224"/>
    </i>
    <i r="1" i="5">
      <x v="225"/>
    </i>
    <i r="1" i="5">
      <x v="226"/>
    </i>
    <i r="1" i="5">
      <x v="227"/>
    </i>
    <i r="1" i="5">
      <x v="228"/>
    </i>
    <i r="1" i="5">
      <x v="229"/>
    </i>
    <i r="1" i="5">
      <x v="230"/>
    </i>
    <i r="1" i="5">
      <x v="231"/>
    </i>
    <i r="1" i="5">
      <x v="232"/>
    </i>
    <i r="1" i="5">
      <x v="233"/>
    </i>
    <i r="1" i="5">
      <x v="234"/>
    </i>
    <i r="1" i="5">
      <x v="235"/>
    </i>
    <i r="1" i="5">
      <x v="236"/>
    </i>
    <i r="1" i="5">
      <x v="237"/>
    </i>
    <i r="1" i="5">
      <x v="238"/>
    </i>
    <i r="1" i="5">
      <x v="239"/>
    </i>
    <i r="1" i="5">
      <x v="240"/>
    </i>
    <i r="1" i="5">
      <x v="241"/>
    </i>
    <i r="1" i="5">
      <x v="242"/>
    </i>
    <i r="1" i="5">
      <x v="243"/>
    </i>
    <i r="1" i="5">
      <x v="244"/>
    </i>
    <i r="1" i="5">
      <x v="245"/>
    </i>
    <i r="1" i="5">
      <x v="246"/>
    </i>
    <i r="1" i="5">
      <x v="247"/>
    </i>
    <i r="1" i="5">
      <x v="248"/>
    </i>
    <i r="1" i="5">
      <x v="249"/>
    </i>
    <i r="1" i="5">
      <x v="250"/>
    </i>
    <i r="1" i="5">
      <x v="251"/>
    </i>
    <i r="1" i="5">
      <x v="252"/>
    </i>
    <i r="1" i="5">
      <x v="253"/>
    </i>
    <i r="1" i="5">
      <x v="254"/>
    </i>
    <i r="1" i="5">
      <x v="255"/>
    </i>
    <i r="1" i="5">
      <x v="256"/>
    </i>
    <i r="1" i="5">
      <x v="257"/>
    </i>
    <i r="1" i="5">
      <x v="258"/>
    </i>
    <i r="1" i="5">
      <x v="259"/>
    </i>
    <i r="1" i="5">
      <x v="260"/>
    </i>
    <i r="1" i="5">
      <x v="261"/>
    </i>
    <i r="1" i="5">
      <x v="262"/>
    </i>
    <i r="1" i="5">
      <x v="263"/>
    </i>
    <i r="1" i="5">
      <x v="264"/>
    </i>
    <i r="1" i="5">
      <x v="265"/>
    </i>
    <i r="1" i="5">
      <x v="266"/>
    </i>
    <i r="1" i="5">
      <x v="267"/>
    </i>
    <i r="1" i="5">
      <x v="268"/>
    </i>
    <i r="1" i="5">
      <x v="269"/>
    </i>
    <i r="1" i="5">
      <x v="270"/>
    </i>
    <i r="1" i="5">
      <x v="271"/>
    </i>
    <i r="1" i="5">
      <x v="272"/>
    </i>
    <i r="1" i="5">
      <x v="273"/>
    </i>
    <i r="1" i="5">
      <x v="274"/>
    </i>
    <i r="1" i="5">
      <x v="275"/>
    </i>
    <i r="1" i="5">
      <x v="276"/>
    </i>
    <i r="1" i="5">
      <x v="277"/>
    </i>
    <i r="1" i="5">
      <x v="278"/>
    </i>
    <i r="1" i="5">
      <x v="279"/>
    </i>
    <i r="1" i="5">
      <x v="280"/>
    </i>
    <i r="1" i="5">
      <x v="281"/>
    </i>
    <i r="1" i="5">
      <x v="282"/>
    </i>
    <i r="1" i="5">
      <x v="283"/>
    </i>
    <i r="1" i="5">
      <x v="284"/>
    </i>
    <i r="1" i="5">
      <x v="285"/>
    </i>
    <i r="1" i="5">
      <x v="286"/>
    </i>
    <i r="1" i="5">
      <x v="287"/>
    </i>
    <i r="1" i="5">
      <x v="288"/>
    </i>
    <i r="1" i="5">
      <x v="289"/>
    </i>
    <i r="1" i="5">
      <x v="290"/>
    </i>
    <i r="1" i="5">
      <x v="291"/>
    </i>
    <i r="1" i="5">
      <x v="292"/>
    </i>
    <i r="1" i="5">
      <x v="293"/>
    </i>
    <i r="1" i="5">
      <x v="294"/>
    </i>
    <i r="1" i="5">
      <x v="295"/>
    </i>
    <i r="1" i="5">
      <x v="296"/>
    </i>
    <i r="1" i="5">
      <x v="297"/>
    </i>
    <i r="1" i="5">
      <x v="298"/>
    </i>
    <i r="1" i="5">
      <x v="299"/>
    </i>
    <i r="1" i="5">
      <x v="300"/>
    </i>
    <i r="1" i="5">
      <x v="301"/>
    </i>
    <i r="1" i="5">
      <x v="302"/>
    </i>
    <i r="1" i="5">
      <x v="303"/>
    </i>
    <i r="1" i="5">
      <x v="304"/>
    </i>
    <i r="1" i="5">
      <x v="305"/>
    </i>
    <i r="1" i="5">
      <x v="306"/>
    </i>
    <i r="1" i="5">
      <x v="307"/>
    </i>
    <i r="1" i="5">
      <x v="308"/>
    </i>
    <i r="1" i="5">
      <x v="309"/>
    </i>
    <i r="1" i="5">
      <x v="310"/>
    </i>
    <i r="1" i="5">
      <x v="311"/>
    </i>
    <i r="1" i="5">
      <x v="312"/>
    </i>
    <i r="1" i="5">
      <x v="313"/>
    </i>
    <i r="1" i="5">
      <x v="314"/>
    </i>
    <i r="1" i="5">
      <x v="315"/>
    </i>
    <i r="1" i="5">
      <x v="316"/>
    </i>
    <i r="1" i="5">
      <x v="317"/>
    </i>
    <i r="1" i="5">
      <x v="318"/>
    </i>
    <i r="1" i="5">
      <x v="319"/>
    </i>
    <i r="1" i="5">
      <x v="320"/>
    </i>
    <i r="1" i="5">
      <x v="321"/>
    </i>
    <i r="1" i="5">
      <x v="322"/>
    </i>
    <i r="1" i="5">
      <x v="323"/>
    </i>
    <i r="1" i="5">
      <x v="324"/>
    </i>
    <i r="1" i="5">
      <x v="325"/>
    </i>
    <i r="1" i="5">
      <x v="326"/>
    </i>
    <i r="1" i="5">
      <x v="327"/>
    </i>
    <i r="1" i="5">
      <x v="328"/>
    </i>
    <i r="1" i="5">
      <x v="329"/>
    </i>
    <i r="1" i="5">
      <x v="330"/>
    </i>
    <i r="1" i="5">
      <x v="331"/>
    </i>
    <i r="1" i="5">
      <x v="332"/>
    </i>
    <i r="1" i="5">
      <x v="333"/>
    </i>
    <i r="1" i="5">
      <x v="334"/>
    </i>
    <i r="1" i="5">
      <x v="335"/>
    </i>
    <i r="1" i="5">
      <x v="336"/>
    </i>
    <i r="1" i="5">
      <x v="337"/>
    </i>
    <i r="1" i="5">
      <x v="338"/>
    </i>
    <i r="1" i="5">
      <x v="339"/>
    </i>
    <i r="1" i="5">
      <x v="340"/>
    </i>
    <i r="1" i="5">
      <x v="341"/>
    </i>
    <i r="1" i="5">
      <x v="342"/>
    </i>
    <i r="1" i="5">
      <x v="343"/>
    </i>
    <i r="1" i="5">
      <x v="344"/>
    </i>
    <i r="1" i="5">
      <x v="345"/>
    </i>
    <i r="1" i="5">
      <x v="346"/>
    </i>
    <i r="1" i="5">
      <x v="347"/>
    </i>
    <i r="1" i="5">
      <x v="348"/>
    </i>
    <i r="1" i="5">
      <x v="349"/>
    </i>
    <i r="1" i="5">
      <x v="350"/>
    </i>
    <i r="1" i="5">
      <x v="351"/>
    </i>
    <i r="1" i="5">
      <x v="352"/>
    </i>
    <i r="1" i="5">
      <x v="353"/>
    </i>
    <i r="1" i="5">
      <x v="354"/>
    </i>
    <i r="1" i="5">
      <x v="355"/>
    </i>
    <i r="1" i="5">
      <x v="356"/>
    </i>
    <i r="1" i="5">
      <x v="357"/>
    </i>
    <i r="1" i="5">
      <x v="358"/>
    </i>
    <i r="1" i="5">
      <x v="359"/>
    </i>
    <i r="1" i="5">
      <x v="360"/>
    </i>
    <i r="1" i="5">
      <x v="361"/>
    </i>
    <i r="1" i="5">
      <x v="362"/>
    </i>
    <i r="1" i="5">
      <x v="363"/>
    </i>
    <i r="1" i="5">
      <x v="364"/>
    </i>
    <i r="1" i="5">
      <x v="365"/>
    </i>
    <i r="1" i="5">
      <x v="366"/>
    </i>
    <i r="1" i="5">
      <x v="367"/>
    </i>
    <i r="1" i="5">
      <x v="368"/>
    </i>
    <i r="1" i="5">
      <x v="369"/>
    </i>
    <i r="1" i="5">
      <x v="370"/>
    </i>
    <i r="1" i="5">
      <x v="371"/>
    </i>
    <i r="1" i="5">
      <x v="372"/>
    </i>
    <i r="1" i="5">
      <x v="373"/>
    </i>
    <i r="1" i="5">
      <x v="374"/>
    </i>
    <i r="1" i="5">
      <x v="375"/>
    </i>
    <i r="1" i="5">
      <x v="376"/>
    </i>
    <i r="1" i="5">
      <x v="377"/>
    </i>
    <i r="1" i="5">
      <x v="378"/>
    </i>
    <i r="1" i="5">
      <x v="379"/>
    </i>
    <i r="1" i="5">
      <x v="380"/>
    </i>
    <i r="1" i="5">
      <x v="381"/>
    </i>
    <i r="1" i="5">
      <x v="382"/>
    </i>
    <i r="1" i="5">
      <x v="383"/>
    </i>
    <i r="1" i="5">
      <x v="384"/>
    </i>
    <i r="1" i="5">
      <x v="385"/>
    </i>
    <i r="1" i="5">
      <x v="386"/>
    </i>
    <i r="1" i="5">
      <x v="387"/>
    </i>
    <i r="1" i="5">
      <x v="388"/>
    </i>
    <i r="1" i="5">
      <x v="389"/>
    </i>
    <i r="1" i="5">
      <x v="390"/>
    </i>
    <i r="1" i="5">
      <x v="391"/>
    </i>
    <i r="1" i="5">
      <x v="392"/>
    </i>
    <i r="1" i="5">
      <x v="393"/>
    </i>
    <i r="1" i="5">
      <x v="394"/>
    </i>
    <i r="1" i="5">
      <x v="395"/>
    </i>
    <i r="1" i="5">
      <x v="396"/>
    </i>
    <i r="1" i="5">
      <x v="397"/>
    </i>
    <i r="1" i="5">
      <x v="398"/>
    </i>
    <i r="1" i="5">
      <x v="399"/>
    </i>
    <i r="1" i="5">
      <x v="400"/>
    </i>
    <i r="1" i="5">
      <x v="401"/>
    </i>
    <i r="1" i="5">
      <x v="402"/>
    </i>
    <i r="1" i="5">
      <x v="403"/>
    </i>
    <i r="1" i="5">
      <x v="404"/>
    </i>
    <i r="1" i="5">
      <x v="405"/>
    </i>
    <i r="1" i="5">
      <x v="406"/>
    </i>
    <i r="1" i="5">
      <x v="407"/>
    </i>
    <i r="1" i="5">
      <x v="408"/>
    </i>
    <i r="1" i="5">
      <x v="409"/>
    </i>
    <i r="1" i="5">
      <x v="410"/>
    </i>
    <i r="1" i="5">
      <x v="411"/>
    </i>
    <i r="1" i="5">
      <x v="412"/>
    </i>
    <i r="1" i="5">
      <x v="413"/>
    </i>
    <i r="1" i="5">
      <x v="414"/>
    </i>
    <i r="1" i="5">
      <x v="415"/>
    </i>
    <i r="1" i="5">
      <x v="416"/>
    </i>
    <i r="1" i="5">
      <x v="417"/>
    </i>
    <i r="1" i="5">
      <x v="418"/>
    </i>
    <i r="1" i="5">
      <x v="419"/>
    </i>
    <i r="1" i="5">
      <x v="420"/>
    </i>
    <i r="1" i="5">
      <x v="421"/>
    </i>
    <i r="1" i="5">
      <x v="422"/>
    </i>
    <i r="1" i="5">
      <x v="423"/>
    </i>
    <i r="1" i="5">
      <x v="424"/>
    </i>
    <i r="1" i="5">
      <x v="425"/>
    </i>
    <i r="1" i="5">
      <x v="426"/>
    </i>
    <i r="1" i="5">
      <x v="427"/>
    </i>
    <i r="1" i="5">
      <x v="428"/>
    </i>
    <i r="1" i="5">
      <x v="429"/>
    </i>
    <i r="1" i="5">
      <x v="430"/>
    </i>
    <i r="1" i="5">
      <x v="431"/>
    </i>
    <i r="1" i="5">
      <x v="432"/>
    </i>
    <i r="1" i="5">
      <x v="433"/>
    </i>
    <i r="1" i="5">
      <x v="434"/>
    </i>
    <i r="1" i="5">
      <x v="435"/>
    </i>
    <i r="1" i="5">
      <x v="436"/>
    </i>
    <i r="1" i="5">
      <x v="437"/>
    </i>
    <i r="1" i="5">
      <x v="438"/>
    </i>
    <i r="1" i="5">
      <x v="439"/>
    </i>
    <i r="1" i="5">
      <x v="440"/>
    </i>
    <i r="1" i="5">
      <x v="441"/>
    </i>
    <i r="1" i="5">
      <x v="442"/>
    </i>
    <i r="1" i="5">
      <x v="443"/>
    </i>
    <i r="1" i="5">
      <x v="444"/>
    </i>
    <i r="1" i="5">
      <x v="445"/>
    </i>
    <i r="1" i="5">
      <x v="446"/>
    </i>
    <i r="1" i="5">
      <x v="447"/>
    </i>
    <i r="1" i="5">
      <x v="448"/>
    </i>
    <i r="1" i="5">
      <x v="449"/>
    </i>
    <i r="1" i="5">
      <x v="450"/>
    </i>
    <i r="1" i="5">
      <x v="451"/>
    </i>
    <i r="1" i="5">
      <x v="452"/>
    </i>
    <i r="1" i="5">
      <x v="453"/>
    </i>
    <i r="1" i="5">
      <x v="454"/>
    </i>
    <i r="1" i="5">
      <x v="455"/>
    </i>
    <i r="1" i="5">
      <x v="456"/>
    </i>
    <i r="1" i="5">
      <x v="457"/>
    </i>
    <i r="1" i="5">
      <x v="458"/>
    </i>
    <i r="1" i="5">
      <x v="459"/>
    </i>
    <i r="1" i="5">
      <x v="460"/>
    </i>
    <i r="1" i="5">
      <x v="461"/>
    </i>
    <i r="1" i="5">
      <x v="462"/>
    </i>
    <i r="1" i="5">
      <x v="463"/>
    </i>
    <i r="1" i="5">
      <x v="464"/>
    </i>
    <i r="1" i="5">
      <x v="465"/>
    </i>
    <i r="1" i="5">
      <x v="466"/>
    </i>
    <i r="1" i="5">
      <x v="467"/>
    </i>
    <i r="1" i="5">
      <x v="468"/>
    </i>
    <i r="1" i="5">
      <x v="469"/>
    </i>
    <i r="1" i="5">
      <x v="470"/>
    </i>
    <i r="1" i="5">
      <x v="471"/>
    </i>
    <i r="1" i="5">
      <x v="472"/>
    </i>
    <i r="1" i="5">
      <x v="473"/>
    </i>
    <i r="1" i="5">
      <x v="474"/>
    </i>
    <i r="1" i="5">
      <x v="475"/>
    </i>
    <i r="1" i="5">
      <x v="476"/>
    </i>
    <i r="1" i="5">
      <x v="477"/>
    </i>
    <i r="1" i="5">
      <x v="478"/>
    </i>
    <i r="1" i="5">
      <x v="479"/>
    </i>
    <i r="1" i="5">
      <x v="480"/>
    </i>
    <i r="1" i="5">
      <x v="481"/>
    </i>
    <i r="1" i="5">
      <x v="482"/>
    </i>
    <i r="1" i="5">
      <x v="483"/>
    </i>
    <i r="1" i="5">
      <x v="484"/>
    </i>
    <i r="1" i="5">
      <x v="485"/>
    </i>
    <i r="1" i="5">
      <x v="486"/>
    </i>
    <i r="1" i="5">
      <x v="487"/>
    </i>
    <i r="1" i="5">
      <x v="488"/>
    </i>
    <i r="1" i="5">
      <x v="489"/>
    </i>
    <i r="1" i="5">
      <x v="490"/>
    </i>
    <i r="1" i="5">
      <x v="491"/>
    </i>
    <i r="1" i="5">
      <x v="492"/>
    </i>
    <i r="1" i="5">
      <x v="493"/>
    </i>
    <i r="1" i="5">
      <x v="494"/>
    </i>
    <i r="1" i="5">
      <x v="495"/>
    </i>
    <i r="1" i="5">
      <x v="496"/>
    </i>
    <i r="1" i="5">
      <x v="497"/>
    </i>
    <i r="1" i="5">
      <x v="498"/>
    </i>
    <i r="1" i="5">
      <x v="499"/>
    </i>
    <i r="1" i="5">
      <x v="500"/>
    </i>
    <i r="1" i="5">
      <x v="501"/>
    </i>
    <i r="1" i="5">
      <x v="502"/>
    </i>
    <i r="1" i="5">
      <x v="503"/>
    </i>
    <i r="1" i="5">
      <x v="504"/>
    </i>
    <i r="1" i="5">
      <x v="505"/>
    </i>
    <i r="1" i="5">
      <x v="506"/>
    </i>
    <i r="1" i="5">
      <x v="507"/>
    </i>
    <i r="1" i="5">
      <x v="508"/>
    </i>
    <i r="1" i="5">
      <x v="509"/>
    </i>
    <i r="1" i="5">
      <x v="510"/>
    </i>
    <i r="1" i="5">
      <x v="511"/>
    </i>
    <i r="1" i="5">
      <x v="512"/>
    </i>
    <i r="1" i="5">
      <x v="513"/>
    </i>
    <i r="1" i="5">
      <x v="514"/>
    </i>
    <i r="1" i="5">
      <x v="515"/>
    </i>
    <i r="1" i="5">
      <x v="516"/>
    </i>
    <i r="1" i="5">
      <x v="517"/>
    </i>
    <i r="1" i="5">
      <x v="518"/>
    </i>
    <i r="1" i="5">
      <x v="519"/>
    </i>
    <i r="1" i="5">
      <x v="520"/>
    </i>
    <i r="1" i="5">
      <x v="521"/>
    </i>
    <i r="1" i="5">
      <x v="522"/>
    </i>
    <i r="1" i="5">
      <x v="523"/>
    </i>
    <i r="1" i="5">
      <x v="524"/>
    </i>
    <i r="1" i="5">
      <x v="525"/>
    </i>
    <i r="1" i="5">
      <x v="526"/>
    </i>
    <i r="1" i="5">
      <x v="527"/>
    </i>
    <i r="1" i="5">
      <x v="528"/>
    </i>
    <i r="1" i="5">
      <x v="529"/>
    </i>
    <i r="1" i="5">
      <x v="530"/>
    </i>
    <i r="1" i="5">
      <x v="531"/>
    </i>
    <i r="1" i="5">
      <x v="532"/>
    </i>
    <i r="1" i="5">
      <x v="533"/>
    </i>
    <i r="1" i="5">
      <x v="534"/>
    </i>
    <i r="1" i="5">
      <x v="535"/>
    </i>
    <i r="1" i="5">
      <x v="536"/>
    </i>
    <i r="1" i="5">
      <x v="537"/>
    </i>
    <i r="1" i="5">
      <x v="538"/>
    </i>
    <i r="1" i="5">
      <x v="539"/>
    </i>
    <i r="1" i="5">
      <x v="540"/>
    </i>
    <i r="1" i="5">
      <x v="541"/>
    </i>
    <i r="1" i="5">
      <x v="542"/>
    </i>
    <i r="1" i="5">
      <x v="543"/>
    </i>
    <i r="1" i="5">
      <x v="544"/>
    </i>
    <i r="1" i="5">
      <x v="545"/>
    </i>
    <i r="1" i="5">
      <x v="546"/>
    </i>
    <i r="1" i="5">
      <x v="547"/>
    </i>
    <i r="1" i="5">
      <x v="548"/>
    </i>
    <i r="1" i="5">
      <x v="549"/>
    </i>
    <i r="1" i="5">
      <x v="550"/>
    </i>
    <i r="1" i="5">
      <x v="551"/>
    </i>
    <i r="1" i="5">
      <x v="552"/>
    </i>
    <i r="1" i="5">
      <x v="553"/>
    </i>
    <i r="1" i="5">
      <x v="554"/>
    </i>
    <i r="1" i="5">
      <x v="555"/>
    </i>
    <i r="1" i="5">
      <x v="556"/>
    </i>
    <i r="1" i="5">
      <x v="557"/>
    </i>
    <i r="1" i="5">
      <x v="558"/>
    </i>
    <i r="1" i="5">
      <x v="559"/>
    </i>
    <i r="1" i="5">
      <x v="560"/>
    </i>
    <i r="1" i="5">
      <x v="561"/>
    </i>
    <i r="1" i="5">
      <x v="562"/>
    </i>
    <i r="1" i="5">
      <x v="563"/>
    </i>
    <i r="1" i="5">
      <x v="564"/>
    </i>
    <i r="1" i="5">
      <x v="565"/>
    </i>
    <i r="1" i="5">
      <x v="566"/>
    </i>
    <i r="1" i="5">
      <x v="567"/>
    </i>
    <i r="1" i="5">
      <x v="568"/>
    </i>
    <i r="1" i="5">
      <x v="569"/>
    </i>
    <i r="1" i="5">
      <x v="570"/>
    </i>
    <i r="1" i="5">
      <x v="571"/>
    </i>
    <i r="1" i="5">
      <x v="572"/>
    </i>
    <i r="1" i="5">
      <x v="573"/>
    </i>
    <i r="1" i="5">
      <x v="574"/>
    </i>
    <i r="1" i="5">
      <x v="575"/>
    </i>
    <i r="1" i="5">
      <x v="576"/>
    </i>
    <i r="1" i="5">
      <x v="577"/>
    </i>
    <i r="1" i="5">
      <x v="578"/>
    </i>
    <i r="1" i="5">
      <x v="579"/>
    </i>
    <i r="1" i="5">
      <x v="580"/>
    </i>
    <i r="1" i="5">
      <x v="581"/>
    </i>
    <i r="1" i="5">
      <x v="582"/>
    </i>
    <i r="1" i="5">
      <x v="583"/>
    </i>
    <i r="1" i="5">
      <x v="584"/>
    </i>
    <i r="1" i="5">
      <x v="585"/>
    </i>
    <i r="1" i="5">
      <x v="586"/>
    </i>
    <i r="1" i="5">
      <x v="587"/>
    </i>
    <i r="1" i="5">
      <x v="588"/>
    </i>
    <i r="1" i="5">
      <x v="589"/>
    </i>
    <i r="1" i="5">
      <x v="590"/>
    </i>
    <i r="1" i="5">
      <x v="591"/>
    </i>
    <i r="1" i="5">
      <x v="592"/>
    </i>
    <i r="1" i="5">
      <x v="593"/>
    </i>
    <i r="1" i="5">
      <x v="594"/>
    </i>
    <i r="1" i="5">
      <x v="595"/>
    </i>
    <i r="1" i="5">
      <x v="596"/>
    </i>
    <i r="1" i="5">
      <x v="597"/>
    </i>
    <i r="1" i="5">
      <x v="598"/>
    </i>
    <i r="1" i="5">
      <x v="599"/>
    </i>
    <i r="1" i="5">
      <x v="600"/>
    </i>
    <i r="1" i="5">
      <x v="601"/>
    </i>
    <i r="1" i="5">
      <x v="602"/>
    </i>
    <i r="1" i="5">
      <x v="603"/>
    </i>
    <i r="1" i="5">
      <x v="604"/>
    </i>
    <i r="1" i="5">
      <x v="605"/>
    </i>
    <i r="1" i="5">
      <x v="606"/>
    </i>
    <i r="1" i="5">
      <x v="607"/>
    </i>
    <i r="1" i="5">
      <x v="608"/>
    </i>
    <i r="1" i="5">
      <x v="609"/>
    </i>
    <i r="1" i="5">
      <x v="610"/>
    </i>
    <i r="1" i="5">
      <x v="611"/>
    </i>
    <i r="1" i="5">
      <x v="612"/>
    </i>
    <i r="1" i="5">
      <x v="613"/>
    </i>
    <i r="1" i="5">
      <x v="614"/>
    </i>
    <i r="1" i="5">
      <x v="615"/>
    </i>
    <i r="1" i="5">
      <x v="616"/>
    </i>
    <i r="1" i="5">
      <x v="617"/>
    </i>
    <i r="1" i="5">
      <x v="618"/>
    </i>
    <i r="1" i="5">
      <x v="619"/>
    </i>
    <i r="1" i="5">
      <x v="620"/>
    </i>
    <i r="1" i="5">
      <x v="621"/>
    </i>
    <i r="1" i="5">
      <x v="622"/>
    </i>
    <i r="1" i="5">
      <x v="623"/>
    </i>
    <i r="1" i="5">
      <x v="624"/>
    </i>
    <i r="1" i="5">
      <x v="625"/>
    </i>
    <i r="1" i="5">
      <x v="626"/>
    </i>
    <i r="1" i="5">
      <x v="627"/>
    </i>
    <i r="1" i="5">
      <x v="628"/>
    </i>
    <i r="1" i="5">
      <x v="629"/>
    </i>
    <i r="1" i="5">
      <x v="630"/>
    </i>
    <i r="1" i="5">
      <x v="631"/>
    </i>
    <i r="1" i="5">
      <x v="632"/>
    </i>
    <i r="1" i="5">
      <x v="633"/>
    </i>
    <i r="1" i="5">
      <x v="634"/>
    </i>
    <i r="1" i="5">
      <x v="635"/>
    </i>
    <i r="1" i="5">
      <x v="636"/>
    </i>
    <i r="1" i="5">
      <x v="637"/>
    </i>
    <i r="1" i="5">
      <x v="638"/>
    </i>
    <i r="1" i="5">
      <x v="639"/>
    </i>
    <i r="1" i="5">
      <x v="640"/>
    </i>
    <i r="1" i="5">
      <x v="641"/>
    </i>
    <i r="1" i="5">
      <x v="642"/>
    </i>
    <i r="1" i="5">
      <x v="643"/>
    </i>
    <i r="1" i="5">
      <x v="644"/>
    </i>
    <i r="1" i="5">
      <x v="645"/>
    </i>
    <i r="1" i="5">
      <x v="646"/>
    </i>
    <i r="1" i="5">
      <x v="647"/>
    </i>
    <i r="1" i="5">
      <x v="648"/>
    </i>
    <i r="1" i="5">
      <x v="649"/>
    </i>
    <i r="1" i="5">
      <x v="650"/>
    </i>
    <i r="1" i="5">
      <x v="651"/>
    </i>
    <i r="1" i="5">
      <x v="652"/>
    </i>
    <i r="1" i="5">
      <x v="653"/>
    </i>
    <i r="1" i="5">
      <x v="654"/>
    </i>
    <i r="1" i="5">
      <x v="655"/>
    </i>
    <i r="1" i="5">
      <x v="656"/>
    </i>
    <i r="1" i="5">
      <x v="657"/>
    </i>
    <i r="1" i="5">
      <x v="658"/>
    </i>
    <i r="1" i="5">
      <x v="659"/>
    </i>
    <i r="1" i="5">
      <x v="660"/>
    </i>
    <i r="1" i="5">
      <x v="661"/>
    </i>
    <i r="1" i="5">
      <x v="662"/>
    </i>
    <i r="1" i="5">
      <x v="663"/>
    </i>
    <i r="1" i="5">
      <x v="664"/>
    </i>
    <i r="1" i="5">
      <x v="665"/>
    </i>
    <i r="1" i="5">
      <x v="666"/>
    </i>
    <i r="1" i="5">
      <x v="667"/>
    </i>
    <i r="1" i="5">
      <x v="668"/>
    </i>
    <i r="1" i="5">
      <x v="669"/>
    </i>
    <i r="1" i="5">
      <x v="670"/>
    </i>
    <i r="1" i="5">
      <x v="671"/>
    </i>
    <i r="1" i="5">
      <x v="672"/>
    </i>
    <i r="1" i="5">
      <x v="673"/>
    </i>
    <i r="1" i="5">
      <x v="674"/>
    </i>
    <i r="1" i="5">
      <x v="675"/>
    </i>
    <i r="1" i="5">
      <x v="676"/>
    </i>
    <i r="1" i="5">
      <x v="677"/>
    </i>
    <i r="1" i="5">
      <x v="678"/>
    </i>
    <i r="1" i="5">
      <x v="679"/>
    </i>
    <i r="1" i="5">
      <x v="680"/>
    </i>
    <i r="1" i="5">
      <x v="681"/>
    </i>
    <i r="1" i="5">
      <x v="682"/>
    </i>
    <i r="1" i="5">
      <x v="683"/>
    </i>
    <i r="1" i="5">
      <x v="684"/>
    </i>
    <i r="1" i="5">
      <x v="685"/>
    </i>
    <i r="1" i="5">
      <x v="686"/>
    </i>
    <i r="1" i="5">
      <x v="687"/>
    </i>
    <i r="1" i="5">
      <x v="688"/>
    </i>
    <i r="1" i="5">
      <x v="689"/>
    </i>
    <i r="1" i="5">
      <x v="690"/>
    </i>
    <i r="1" i="5">
      <x v="691"/>
    </i>
    <i r="1" i="5">
      <x v="692"/>
    </i>
    <i r="1" i="5">
      <x v="693"/>
    </i>
    <i r="1" i="5">
      <x v="694"/>
    </i>
    <i r="1" i="5">
      <x v="695"/>
    </i>
    <i r="1" i="5">
      <x v="696"/>
    </i>
    <i r="1" i="5">
      <x v="697"/>
    </i>
    <i r="1" i="5">
      <x v="698"/>
    </i>
    <i r="1" i="5">
      <x v="699"/>
    </i>
    <i r="1" i="5">
      <x v="700"/>
    </i>
    <i r="1" i="5">
      <x v="701"/>
    </i>
    <i r="1" i="5">
      <x v="702"/>
    </i>
    <i t="grand">
      <x/>
    </i>
    <i t="grand" i="1">
      <x/>
    </i>
    <i t="grand" i="2">
      <x/>
    </i>
    <i t="grand" i="3">
      <x/>
    </i>
    <i t="grand" i="4">
      <x/>
    </i>
    <i t="grand" i="5">
      <x/>
    </i>
  </rowItems>
  <colItems count="1">
    <i/>
  </colItems>
  <dataFields count="6">
    <dataField name="Count of age" fld="9" subtotal="count" baseField="0" baseItem="1"/>
    <dataField name="Count of Grow skills for my current role" fld="3" subtotal="count" baseField="0" baseItem="0"/>
    <dataField name="Count of Help prepare for an advanced degree" fld="5" subtotal="count" baseField="0" baseItem="0"/>
    <dataField name="Count of Help move from academia to industry" fld="4" subtotal="count" baseField="0" baseItem="0"/>
    <dataField name="Count of Grow skills for my current role2" fld="3" subtotal="count" baseField="0" baseItem="0"/>
    <dataField name="Count of Start a new career in this fiel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3" firstHeaderRow="0" firstDataRow="1" firstDataCol="1"/>
  <pivotFields count="55">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6"/>
        <item x="2"/>
        <item x="1"/>
        <item x="7"/>
        <item x="0"/>
        <item x="4"/>
        <item x="5"/>
        <item x="8"/>
        <item x="3"/>
        <item t="default"/>
      </items>
    </pivotField>
    <pivotField showAll="0"/>
    <pivotField showAll="0"/>
    <pivotField showAll="0"/>
    <pivotField showAll="0"/>
    <pivotField showAll="0"/>
    <pivotField showAll="0"/>
    <pivotField dataField="1" showAll="0">
      <items count="3">
        <item x="1"/>
        <item x="0"/>
        <item t="default"/>
      </items>
    </pivotField>
    <pivotField dataField="1" showAll="0"/>
    <pivotField dataField="1" showAll="0">
      <items count="3">
        <item x="1"/>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10">
    <i>
      <x/>
    </i>
    <i>
      <x v="1"/>
    </i>
    <i>
      <x v="2"/>
    </i>
    <i>
      <x v="3"/>
    </i>
    <i>
      <x v="4"/>
    </i>
    <i>
      <x v="5"/>
    </i>
    <i>
      <x v="6"/>
    </i>
    <i>
      <x v="7"/>
    </i>
    <i>
      <x v="8"/>
    </i>
    <i t="grand">
      <x/>
    </i>
  </rowItems>
  <colFields count="1">
    <field x="-2"/>
  </colFields>
  <colItems count="5">
    <i>
      <x/>
    </i>
    <i i="1">
      <x v="1"/>
    </i>
    <i i="2">
      <x v="2"/>
    </i>
    <i i="3">
      <x v="3"/>
    </i>
    <i i="4">
      <x v="4"/>
    </i>
  </colItems>
  <dataFields count="5">
    <dataField name="Count of Artificial Intelligence" fld="34" subtotal="count" baseField="0" baseItem="0"/>
    <dataField name="Count of Intro to Programming" fld="30" subtotal="count" baseField="0" baseItem="0"/>
    <dataField name="Count of Business Analyst" fld="31" subtotal="count" baseField="0" baseItem="0"/>
    <dataField name="Count of Machine Learning Engineer" fld="33" subtotal="count" baseField="0" baseItem="0"/>
    <dataField name="Count of Data Analyst" fld="32"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0"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3" firstHeaderRow="1" firstDataRow="1" firstDataCol="1"/>
  <pivotFields count="55">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30">
        <item x="21"/>
        <item x="17"/>
        <item x="9"/>
        <item x="20"/>
        <item x="2"/>
        <item x="4"/>
        <item x="11"/>
        <item x="1"/>
        <item x="7"/>
        <item x="5"/>
        <item x="16"/>
        <item x="6"/>
        <item x="13"/>
        <item x="8"/>
        <item x="14"/>
        <item x="10"/>
        <item x="27"/>
        <item x="12"/>
        <item x="22"/>
        <item x="19"/>
        <item x="18"/>
        <item x="15"/>
        <item x="25"/>
        <item x="24"/>
        <item x="26"/>
        <item x="3"/>
        <item x="23"/>
        <item x="2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items count="9">
        <item x="7"/>
        <item x="3"/>
        <item x="4"/>
        <item x="6"/>
        <item x="2"/>
        <item x="5"/>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Artificial Intelligence" fld="3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4"/>
  <sheetViews>
    <sheetView tabSelected="1" workbookViewId="0">
      <selection activeCell="G753" sqref="G753"/>
    </sheetView>
  </sheetViews>
  <sheetFormatPr defaultRowHeight="15" x14ac:dyDescent="0.25"/>
  <sheetData>
    <row r="1" spans="1:5" x14ac:dyDescent="0.25">
      <c r="A1" s="9" t="s">
        <v>3408</v>
      </c>
      <c r="B1" s="9"/>
      <c r="E1" t="s">
        <v>3425</v>
      </c>
    </row>
    <row r="2" spans="1:5" x14ac:dyDescent="0.25">
      <c r="A2" s="7"/>
      <c r="B2" s="7"/>
      <c r="E2" s="6">
        <v>37.646575342465752</v>
      </c>
    </row>
    <row r="3" spans="1:5" x14ac:dyDescent="0.25">
      <c r="A3" s="10" t="s">
        <v>3409</v>
      </c>
      <c r="B3" s="10">
        <v>40.595808546635432</v>
      </c>
      <c r="E3" s="6">
        <v>43.19178082191781</v>
      </c>
    </row>
    <row r="4" spans="1:5" x14ac:dyDescent="0.25">
      <c r="A4" s="7" t="s">
        <v>3410</v>
      </c>
      <c r="B4" s="7">
        <v>0.64132013879388106</v>
      </c>
      <c r="E4" s="6">
        <v>35.712328767123289</v>
      </c>
    </row>
    <row r="5" spans="1:5" x14ac:dyDescent="0.25">
      <c r="A5" s="7" t="s">
        <v>3411</v>
      </c>
      <c r="B5" s="7">
        <v>37.254794520547946</v>
      </c>
      <c r="E5" s="6">
        <v>42.243835616438353</v>
      </c>
    </row>
    <row r="6" spans="1:5" x14ac:dyDescent="0.25">
      <c r="A6" s="10" t="s">
        <v>3412</v>
      </c>
      <c r="B6" s="10">
        <v>123.92054794520548</v>
      </c>
      <c r="E6" s="6">
        <v>29.786301369863015</v>
      </c>
    </row>
    <row r="7" spans="1:5" x14ac:dyDescent="0.25">
      <c r="A7" s="7" t="s">
        <v>3413</v>
      </c>
      <c r="B7" s="7">
        <v>17.598366824174906</v>
      </c>
      <c r="E7" s="6">
        <v>32.646575342465752</v>
      </c>
    </row>
    <row r="8" spans="1:5" x14ac:dyDescent="0.25">
      <c r="A8" s="7" t="s">
        <v>3414</v>
      </c>
      <c r="B8" s="7">
        <v>309.70251487821997</v>
      </c>
      <c r="E8" s="6">
        <v>37.589041095890408</v>
      </c>
    </row>
    <row r="9" spans="1:5" x14ac:dyDescent="0.25">
      <c r="A9" s="7" t="s">
        <v>3415</v>
      </c>
      <c r="B9" s="7">
        <v>13.034748109874428</v>
      </c>
      <c r="E9" s="6">
        <v>39.5013698630137</v>
      </c>
    </row>
    <row r="10" spans="1:5" x14ac:dyDescent="0.25">
      <c r="A10" s="7" t="s">
        <v>3416</v>
      </c>
      <c r="B10" s="7">
        <v>3.1224286920565425</v>
      </c>
      <c r="E10" s="6">
        <v>50.613698630136987</v>
      </c>
    </row>
    <row r="11" spans="1:5" x14ac:dyDescent="0.25">
      <c r="A11" s="7" t="s">
        <v>3417</v>
      </c>
      <c r="B11" s="7">
        <v>118.06849315068493</v>
      </c>
      <c r="E11" s="6">
        <v>45.197260273972603</v>
      </c>
    </row>
    <row r="12" spans="1:5" x14ac:dyDescent="0.25">
      <c r="A12" s="10" t="s">
        <v>3418</v>
      </c>
      <c r="B12" s="10">
        <v>5.8520547945205479</v>
      </c>
      <c r="E12" s="6">
        <v>36.747945205479454</v>
      </c>
    </row>
    <row r="13" spans="1:5" x14ac:dyDescent="0.25">
      <c r="A13" s="10" t="s">
        <v>3419</v>
      </c>
      <c r="B13" s="10">
        <v>123.92054794520548</v>
      </c>
      <c r="E13" s="6">
        <v>34.520547945205479</v>
      </c>
    </row>
    <row r="14" spans="1:5" x14ac:dyDescent="0.25">
      <c r="A14" s="7" t="s">
        <v>3420</v>
      </c>
      <c r="B14" s="7">
        <v>30568.64383561648</v>
      </c>
      <c r="E14" s="6">
        <v>33.742465753424661</v>
      </c>
    </row>
    <row r="15" spans="1:5" ht="15.75" thickBot="1" x14ac:dyDescent="0.3">
      <c r="A15" s="8" t="s">
        <v>3421</v>
      </c>
      <c r="B15" s="8">
        <v>753</v>
      </c>
      <c r="E15" s="6">
        <v>29.917808219178081</v>
      </c>
    </row>
    <row r="16" spans="1:5" x14ac:dyDescent="0.25">
      <c r="E16" s="6">
        <v>26.394520547945206</v>
      </c>
    </row>
    <row r="17" spans="5:5" x14ac:dyDescent="0.25">
      <c r="E17" s="6">
        <v>42.079452054794523</v>
      </c>
    </row>
    <row r="18" spans="5:5" x14ac:dyDescent="0.25">
      <c r="E18" s="6">
        <v>28.726027397260275</v>
      </c>
    </row>
    <row r="19" spans="5:5" x14ac:dyDescent="0.25">
      <c r="E19" s="6">
        <v>27.482191780821918</v>
      </c>
    </row>
    <row r="20" spans="5:5" x14ac:dyDescent="0.25">
      <c r="E20" s="6">
        <v>32.197260273972603</v>
      </c>
    </row>
    <row r="21" spans="5:5" x14ac:dyDescent="0.25">
      <c r="E21" s="6">
        <v>36.295890410958904</v>
      </c>
    </row>
    <row r="22" spans="5:5" x14ac:dyDescent="0.25">
      <c r="E22" s="6">
        <v>45.950684931506849</v>
      </c>
    </row>
    <row r="23" spans="5:5" x14ac:dyDescent="0.25">
      <c r="E23" s="6">
        <v>49.328767123287669</v>
      </c>
    </row>
    <row r="24" spans="5:5" x14ac:dyDescent="0.25">
      <c r="E24" s="6">
        <v>43.936986301369863</v>
      </c>
    </row>
    <row r="25" spans="5:5" x14ac:dyDescent="0.25">
      <c r="E25" s="6">
        <v>43.304109589041097</v>
      </c>
    </row>
    <row r="26" spans="5:5" x14ac:dyDescent="0.25">
      <c r="E26" s="6">
        <v>48.704109589041096</v>
      </c>
    </row>
    <row r="27" spans="5:5" x14ac:dyDescent="0.25">
      <c r="E27" s="6">
        <v>35.326027397260276</v>
      </c>
    </row>
    <row r="28" spans="5:5" x14ac:dyDescent="0.25">
      <c r="E28" s="6">
        <v>42.219178082191782</v>
      </c>
    </row>
    <row r="29" spans="5:5" x14ac:dyDescent="0.25">
      <c r="E29" s="6">
        <v>37.657534246575345</v>
      </c>
    </row>
    <row r="30" spans="5:5" x14ac:dyDescent="0.25">
      <c r="E30" s="6">
        <v>44.178082191780824</v>
      </c>
    </row>
    <row r="31" spans="5:5" x14ac:dyDescent="0.25">
      <c r="E31" s="6">
        <v>32.167123287671231</v>
      </c>
    </row>
    <row r="32" spans="5:5" x14ac:dyDescent="0.25">
      <c r="E32" s="6">
        <v>39.926027397260277</v>
      </c>
    </row>
    <row r="33" spans="5:5" x14ac:dyDescent="0.25">
      <c r="E33" s="6">
        <v>43.526027397260272</v>
      </c>
    </row>
    <row r="34" spans="5:5" x14ac:dyDescent="0.25">
      <c r="E34" s="6">
        <v>39.287671232876711</v>
      </c>
    </row>
    <row r="35" spans="5:5" x14ac:dyDescent="0.25">
      <c r="E35" s="6">
        <v>27.657534246575342</v>
      </c>
    </row>
    <row r="36" spans="5:5" x14ac:dyDescent="0.25">
      <c r="E36" s="6">
        <v>33.326027397260276</v>
      </c>
    </row>
    <row r="37" spans="5:5" x14ac:dyDescent="0.25">
      <c r="E37" s="6">
        <v>45.56986301369863</v>
      </c>
    </row>
    <row r="38" spans="5:5" x14ac:dyDescent="0.25">
      <c r="E38" s="6">
        <v>47.320547945205476</v>
      </c>
    </row>
    <row r="39" spans="5:5" x14ac:dyDescent="0.25">
      <c r="E39" s="6">
        <v>32.701369863013696</v>
      </c>
    </row>
    <row r="40" spans="5:5" x14ac:dyDescent="0.25">
      <c r="E40" s="6">
        <v>43.575342465753423</v>
      </c>
    </row>
    <row r="41" spans="5:5" x14ac:dyDescent="0.25">
      <c r="E41" s="6">
        <v>27.775342465753425</v>
      </c>
    </row>
    <row r="42" spans="5:5" x14ac:dyDescent="0.25">
      <c r="E42" s="6">
        <v>36.706849315068496</v>
      </c>
    </row>
    <row r="43" spans="5:5" x14ac:dyDescent="0.25">
      <c r="E43" s="6">
        <v>42.92876712328767</v>
      </c>
    </row>
    <row r="44" spans="5:5" x14ac:dyDescent="0.25">
      <c r="E44" s="6">
        <v>123.92054794520548</v>
      </c>
    </row>
    <row r="45" spans="5:5" x14ac:dyDescent="0.25">
      <c r="E45" s="6">
        <v>40.145205479452052</v>
      </c>
    </row>
    <row r="46" spans="5:5" x14ac:dyDescent="0.25">
      <c r="E46" s="6">
        <v>31.55890410958904</v>
      </c>
    </row>
    <row r="47" spans="5:5" x14ac:dyDescent="0.25">
      <c r="E47" s="6">
        <v>42.934246575342463</v>
      </c>
    </row>
    <row r="48" spans="5:5" x14ac:dyDescent="0.25">
      <c r="E48" s="6">
        <v>123.92054794520548</v>
      </c>
    </row>
    <row r="49" spans="5:5" x14ac:dyDescent="0.25">
      <c r="E49" s="6">
        <v>46.31232876712329</v>
      </c>
    </row>
    <row r="50" spans="5:5" x14ac:dyDescent="0.25">
      <c r="E50" s="6">
        <v>33.021917808219179</v>
      </c>
    </row>
    <row r="51" spans="5:5" x14ac:dyDescent="0.25">
      <c r="E51" s="6">
        <v>44.923287671232877</v>
      </c>
    </row>
    <row r="52" spans="5:5" x14ac:dyDescent="0.25">
      <c r="E52" s="6">
        <v>50.413698630136984</v>
      </c>
    </row>
    <row r="53" spans="5:5" x14ac:dyDescent="0.25">
      <c r="E53" s="6">
        <v>37.37808219178082</v>
      </c>
    </row>
    <row r="54" spans="5:5" x14ac:dyDescent="0.25">
      <c r="E54" s="6">
        <v>28.284931506849315</v>
      </c>
    </row>
    <row r="55" spans="5:5" x14ac:dyDescent="0.25">
      <c r="E55" s="6">
        <v>27.372602739726027</v>
      </c>
    </row>
    <row r="56" spans="5:5" x14ac:dyDescent="0.25">
      <c r="E56" s="6">
        <v>38.709589041095889</v>
      </c>
    </row>
    <row r="57" spans="5:5" x14ac:dyDescent="0.25">
      <c r="E57" s="6">
        <v>37.43287671232877</v>
      </c>
    </row>
    <row r="58" spans="5:5" x14ac:dyDescent="0.25">
      <c r="E58" s="6">
        <v>42.704109589041096</v>
      </c>
    </row>
    <row r="59" spans="5:5" x14ac:dyDescent="0.25">
      <c r="E59" s="6">
        <v>38.704109589041096</v>
      </c>
    </row>
    <row r="60" spans="5:5" x14ac:dyDescent="0.25">
      <c r="E60" s="6">
        <v>33.375342465753427</v>
      </c>
    </row>
    <row r="61" spans="5:5" x14ac:dyDescent="0.25">
      <c r="E61" s="6">
        <v>46.142465753424659</v>
      </c>
    </row>
    <row r="62" spans="5:5" x14ac:dyDescent="0.25">
      <c r="E62" s="6">
        <v>56.704109589041096</v>
      </c>
    </row>
    <row r="63" spans="5:5" x14ac:dyDescent="0.25">
      <c r="E63" s="6">
        <v>37.350684931506848</v>
      </c>
    </row>
    <row r="64" spans="5:5" x14ac:dyDescent="0.25">
      <c r="E64" s="6">
        <v>49.457534246575342</v>
      </c>
    </row>
    <row r="65" spans="5:5" x14ac:dyDescent="0.25">
      <c r="E65" s="6">
        <v>5.8767123287671232</v>
      </c>
    </row>
    <row r="66" spans="5:5" x14ac:dyDescent="0.25">
      <c r="E66" s="6">
        <v>29.693150684931506</v>
      </c>
    </row>
    <row r="67" spans="5:5" x14ac:dyDescent="0.25">
      <c r="E67" s="6">
        <v>40.975342465753428</v>
      </c>
    </row>
    <row r="68" spans="5:5" x14ac:dyDescent="0.25">
      <c r="E68" s="6">
        <v>38.956164383561642</v>
      </c>
    </row>
    <row r="69" spans="5:5" x14ac:dyDescent="0.25">
      <c r="E69" s="6">
        <v>36.375342465753427</v>
      </c>
    </row>
    <row r="70" spans="5:5" x14ac:dyDescent="0.25">
      <c r="E70" s="6">
        <v>40.597260273972601</v>
      </c>
    </row>
    <row r="71" spans="5:5" x14ac:dyDescent="0.25">
      <c r="E71" s="6">
        <v>6.2328767123287667</v>
      </c>
    </row>
    <row r="72" spans="5:5" x14ac:dyDescent="0.25">
      <c r="E72" s="6">
        <v>28.410958904109588</v>
      </c>
    </row>
    <row r="73" spans="5:5" x14ac:dyDescent="0.25">
      <c r="E73" s="6">
        <v>37.07123287671233</v>
      </c>
    </row>
    <row r="74" spans="5:5" x14ac:dyDescent="0.25">
      <c r="E74" s="6">
        <v>45.852054794520548</v>
      </c>
    </row>
    <row r="75" spans="5:5" x14ac:dyDescent="0.25">
      <c r="E75" s="6">
        <v>29.953424657534246</v>
      </c>
    </row>
    <row r="76" spans="5:5" x14ac:dyDescent="0.25">
      <c r="E76" s="6">
        <v>32.657534246575345</v>
      </c>
    </row>
    <row r="77" spans="5:5" x14ac:dyDescent="0.25">
      <c r="E77" s="6">
        <v>54.079452054794523</v>
      </c>
    </row>
    <row r="78" spans="5:5" x14ac:dyDescent="0.25">
      <c r="E78" s="6">
        <v>123.92054794520548</v>
      </c>
    </row>
    <row r="79" spans="5:5" x14ac:dyDescent="0.25">
      <c r="E79" s="6">
        <v>27.345205479452055</v>
      </c>
    </row>
    <row r="80" spans="5:5" x14ac:dyDescent="0.25">
      <c r="E80" s="6">
        <v>35.238356164383561</v>
      </c>
    </row>
    <row r="81" spans="5:5" x14ac:dyDescent="0.25">
      <c r="E81" s="6">
        <v>46.290410958904111</v>
      </c>
    </row>
    <row r="82" spans="5:5" x14ac:dyDescent="0.25">
      <c r="E82" s="6">
        <v>31.901369863013699</v>
      </c>
    </row>
    <row r="83" spans="5:5" x14ac:dyDescent="0.25">
      <c r="E83" s="6">
        <v>33.158904109589038</v>
      </c>
    </row>
    <row r="84" spans="5:5" x14ac:dyDescent="0.25">
      <c r="E84" s="6">
        <v>35.646575342465752</v>
      </c>
    </row>
    <row r="85" spans="5:5" x14ac:dyDescent="0.25">
      <c r="E85" s="6">
        <v>35.56986301369863</v>
      </c>
    </row>
    <row r="86" spans="5:5" x14ac:dyDescent="0.25">
      <c r="E86" s="6">
        <v>30.260273972602739</v>
      </c>
    </row>
    <row r="87" spans="5:5" x14ac:dyDescent="0.25">
      <c r="E87" s="6">
        <v>34.161643835616438</v>
      </c>
    </row>
    <row r="88" spans="5:5" x14ac:dyDescent="0.25">
      <c r="E88" s="6">
        <v>49.602739726027394</v>
      </c>
    </row>
    <row r="89" spans="5:5" x14ac:dyDescent="0.25">
      <c r="E89" s="6">
        <v>41.424657534246577</v>
      </c>
    </row>
    <row r="90" spans="5:5" x14ac:dyDescent="0.25">
      <c r="E90" s="6">
        <v>41.926027397260277</v>
      </c>
    </row>
    <row r="91" spans="5:5" x14ac:dyDescent="0.25">
      <c r="E91" s="6">
        <v>31.076712328767123</v>
      </c>
    </row>
    <row r="92" spans="5:5" x14ac:dyDescent="0.25">
      <c r="E92" s="6">
        <v>27.654794520547945</v>
      </c>
    </row>
    <row r="93" spans="5:5" x14ac:dyDescent="0.25">
      <c r="E93" s="6">
        <v>34.027397260273972</v>
      </c>
    </row>
    <row r="94" spans="5:5" x14ac:dyDescent="0.25">
      <c r="E94" s="6">
        <v>37.802739726027397</v>
      </c>
    </row>
    <row r="95" spans="5:5" x14ac:dyDescent="0.25">
      <c r="E95" s="6">
        <v>33.805479452054797</v>
      </c>
    </row>
    <row r="96" spans="5:5" x14ac:dyDescent="0.25">
      <c r="E96" s="6">
        <v>6.375342465753425</v>
      </c>
    </row>
    <row r="97" spans="5:5" x14ac:dyDescent="0.25">
      <c r="E97" s="6">
        <v>36.115068493150687</v>
      </c>
    </row>
    <row r="98" spans="5:5" x14ac:dyDescent="0.25">
      <c r="E98" s="6">
        <v>27.353424657534248</v>
      </c>
    </row>
    <row r="99" spans="5:5" x14ac:dyDescent="0.25">
      <c r="E99" s="6">
        <v>56.967123287671235</v>
      </c>
    </row>
    <row r="100" spans="5:5" x14ac:dyDescent="0.25">
      <c r="E100" s="6">
        <v>44.210958904109589</v>
      </c>
    </row>
    <row r="101" spans="5:5" x14ac:dyDescent="0.25">
      <c r="E101" s="6">
        <v>33.6</v>
      </c>
    </row>
    <row r="102" spans="5:5" x14ac:dyDescent="0.25">
      <c r="E102" s="6">
        <v>49.484931506849314</v>
      </c>
    </row>
    <row r="103" spans="5:5" x14ac:dyDescent="0.25">
      <c r="E103" s="6">
        <v>37.284931506849318</v>
      </c>
    </row>
    <row r="104" spans="5:5" x14ac:dyDescent="0.25">
      <c r="E104" s="6">
        <v>34.273972602739725</v>
      </c>
    </row>
    <row r="105" spans="5:5" x14ac:dyDescent="0.25">
      <c r="E105" s="6">
        <v>60.273972602739725</v>
      </c>
    </row>
    <row r="106" spans="5:5" x14ac:dyDescent="0.25">
      <c r="E106" s="6">
        <v>35.052054794520551</v>
      </c>
    </row>
    <row r="107" spans="5:5" x14ac:dyDescent="0.25">
      <c r="E107" s="6">
        <v>38.69041095890411</v>
      </c>
    </row>
    <row r="108" spans="5:5" x14ac:dyDescent="0.25">
      <c r="E108" s="6">
        <v>42.038356164383565</v>
      </c>
    </row>
    <row r="109" spans="5:5" x14ac:dyDescent="0.25">
      <c r="E109" s="6">
        <v>40.345205479452055</v>
      </c>
    </row>
    <row r="110" spans="5:5" x14ac:dyDescent="0.25">
      <c r="E110" s="6">
        <v>40.890410958904113</v>
      </c>
    </row>
    <row r="111" spans="5:5" x14ac:dyDescent="0.25">
      <c r="E111" s="6">
        <v>39.682191780821917</v>
      </c>
    </row>
    <row r="112" spans="5:5" x14ac:dyDescent="0.25">
      <c r="E112" s="6">
        <v>27.172602739726027</v>
      </c>
    </row>
    <row r="113" spans="5:5" x14ac:dyDescent="0.25">
      <c r="E113" s="6">
        <v>39.035616438356165</v>
      </c>
    </row>
    <row r="114" spans="5:5" x14ac:dyDescent="0.25">
      <c r="E114" s="6">
        <v>6.6684931506849319</v>
      </c>
    </row>
    <row r="115" spans="5:5" x14ac:dyDescent="0.25">
      <c r="E115" s="6">
        <v>31.92876712328767</v>
      </c>
    </row>
    <row r="116" spans="5:5" x14ac:dyDescent="0.25">
      <c r="E116" s="6">
        <v>30.528767123287672</v>
      </c>
    </row>
    <row r="117" spans="5:5" x14ac:dyDescent="0.25">
      <c r="E117" s="6">
        <v>41.652054794520545</v>
      </c>
    </row>
    <row r="118" spans="5:5" x14ac:dyDescent="0.25">
      <c r="E118" s="6">
        <v>6.3068493150684928</v>
      </c>
    </row>
    <row r="119" spans="5:5" x14ac:dyDescent="0.25">
      <c r="E119" s="6">
        <v>26.2</v>
      </c>
    </row>
    <row r="120" spans="5:5" x14ac:dyDescent="0.25">
      <c r="E120" s="6">
        <v>33.082191780821915</v>
      </c>
    </row>
    <row r="121" spans="5:5" x14ac:dyDescent="0.25">
      <c r="E121" s="6">
        <v>33.18904109589041</v>
      </c>
    </row>
    <row r="122" spans="5:5" x14ac:dyDescent="0.25">
      <c r="E122" s="6">
        <v>49.6</v>
      </c>
    </row>
    <row r="123" spans="5:5" x14ac:dyDescent="0.25">
      <c r="E123" s="6">
        <v>30.12054794520548</v>
      </c>
    </row>
    <row r="124" spans="5:5" x14ac:dyDescent="0.25">
      <c r="E124" s="6">
        <v>28.884931506849316</v>
      </c>
    </row>
    <row r="125" spans="5:5" x14ac:dyDescent="0.25">
      <c r="E125" s="6">
        <v>44.210958904109589</v>
      </c>
    </row>
    <row r="126" spans="5:5" x14ac:dyDescent="0.25">
      <c r="E126" s="6">
        <v>43.128767123287673</v>
      </c>
    </row>
    <row r="127" spans="5:5" x14ac:dyDescent="0.25">
      <c r="E127" s="6">
        <v>32.205479452054796</v>
      </c>
    </row>
    <row r="128" spans="5:5" x14ac:dyDescent="0.25">
      <c r="E128" s="6">
        <v>36.219178082191782</v>
      </c>
    </row>
    <row r="129" spans="5:5" x14ac:dyDescent="0.25">
      <c r="E129" s="6">
        <v>30.668493150684931</v>
      </c>
    </row>
    <row r="130" spans="5:5" x14ac:dyDescent="0.25">
      <c r="E130" s="6">
        <v>44.939726027397263</v>
      </c>
    </row>
    <row r="131" spans="5:5" x14ac:dyDescent="0.25">
      <c r="E131" s="6">
        <v>123.92054794520548</v>
      </c>
    </row>
    <row r="132" spans="5:5" x14ac:dyDescent="0.25">
      <c r="E132" s="6">
        <v>37.19178082191781</v>
      </c>
    </row>
    <row r="133" spans="5:5" x14ac:dyDescent="0.25">
      <c r="E133" s="6">
        <v>58</v>
      </c>
    </row>
    <row r="134" spans="5:5" x14ac:dyDescent="0.25">
      <c r="E134" s="6">
        <v>41.986301369863014</v>
      </c>
    </row>
    <row r="135" spans="5:5" x14ac:dyDescent="0.25">
      <c r="E135" s="6">
        <v>36.265753424657532</v>
      </c>
    </row>
    <row r="136" spans="5:5" x14ac:dyDescent="0.25">
      <c r="E136" s="6">
        <v>29.084931506849315</v>
      </c>
    </row>
    <row r="137" spans="5:5" x14ac:dyDescent="0.25">
      <c r="E137" s="6">
        <v>31.084931506849315</v>
      </c>
    </row>
    <row r="138" spans="5:5" x14ac:dyDescent="0.25">
      <c r="E138" s="6">
        <v>31.106849315068494</v>
      </c>
    </row>
    <row r="139" spans="5:5" x14ac:dyDescent="0.25">
      <c r="E139" s="6">
        <v>42.153424657534245</v>
      </c>
    </row>
    <row r="140" spans="5:5" x14ac:dyDescent="0.25">
      <c r="E140" s="6">
        <v>31.084931506849315</v>
      </c>
    </row>
    <row r="141" spans="5:5" x14ac:dyDescent="0.25">
      <c r="E141" s="6">
        <v>43.334246575342469</v>
      </c>
    </row>
    <row r="142" spans="5:5" x14ac:dyDescent="0.25">
      <c r="E142" s="6">
        <v>31.109589041095891</v>
      </c>
    </row>
    <row r="143" spans="5:5" x14ac:dyDescent="0.25">
      <c r="E143" s="6">
        <v>30.723287671232878</v>
      </c>
    </row>
    <row r="144" spans="5:5" x14ac:dyDescent="0.25">
      <c r="E144" s="6">
        <v>33.468493150684928</v>
      </c>
    </row>
    <row r="145" spans="5:5" x14ac:dyDescent="0.25">
      <c r="E145" s="6">
        <v>33.824657534246576</v>
      </c>
    </row>
    <row r="146" spans="5:5" x14ac:dyDescent="0.25">
      <c r="E146" s="6">
        <v>35.827397260273976</v>
      </c>
    </row>
    <row r="147" spans="5:5" x14ac:dyDescent="0.25">
      <c r="E147" s="6">
        <v>30.594520547945205</v>
      </c>
    </row>
    <row r="148" spans="5:5" x14ac:dyDescent="0.25">
      <c r="E148" s="6">
        <v>34.769863013698632</v>
      </c>
    </row>
    <row r="149" spans="5:5" x14ac:dyDescent="0.25">
      <c r="E149" s="6">
        <v>33.646575342465752</v>
      </c>
    </row>
    <row r="150" spans="5:5" x14ac:dyDescent="0.25">
      <c r="E150" s="6">
        <v>28.410958904109588</v>
      </c>
    </row>
    <row r="151" spans="5:5" x14ac:dyDescent="0.25">
      <c r="E151" s="6">
        <v>40.454794520547942</v>
      </c>
    </row>
    <row r="152" spans="5:5" x14ac:dyDescent="0.25">
      <c r="E152" s="6">
        <v>31.142465753424659</v>
      </c>
    </row>
    <row r="153" spans="5:5" x14ac:dyDescent="0.25">
      <c r="E153" s="6">
        <v>38.298630136986304</v>
      </c>
    </row>
    <row r="154" spans="5:5" x14ac:dyDescent="0.25">
      <c r="E154" s="6">
        <v>43.046575342465751</v>
      </c>
    </row>
    <row r="155" spans="5:5" x14ac:dyDescent="0.25">
      <c r="E155" s="6">
        <v>58.109589041095887</v>
      </c>
    </row>
    <row r="156" spans="5:5" x14ac:dyDescent="0.25">
      <c r="E156" s="6">
        <v>36.490410958904107</v>
      </c>
    </row>
    <row r="157" spans="5:5" x14ac:dyDescent="0.25">
      <c r="E157" s="6">
        <v>123.92054794520548</v>
      </c>
    </row>
    <row r="158" spans="5:5" x14ac:dyDescent="0.25">
      <c r="E158" s="6">
        <v>41.197260273972603</v>
      </c>
    </row>
    <row r="159" spans="5:5" x14ac:dyDescent="0.25">
      <c r="E159" s="6">
        <v>24.67945205479452</v>
      </c>
    </row>
    <row r="160" spans="5:5" x14ac:dyDescent="0.25">
      <c r="E160" s="6">
        <v>36.789041095890411</v>
      </c>
    </row>
    <row r="161" spans="5:5" x14ac:dyDescent="0.25">
      <c r="E161" s="6">
        <v>53.5013698630137</v>
      </c>
    </row>
    <row r="162" spans="5:5" x14ac:dyDescent="0.25">
      <c r="E162" s="6">
        <v>29.350684931506848</v>
      </c>
    </row>
    <row r="163" spans="5:5" x14ac:dyDescent="0.25">
      <c r="E163" s="6">
        <v>27.136986301369863</v>
      </c>
    </row>
    <row r="164" spans="5:5" x14ac:dyDescent="0.25">
      <c r="E164" s="6">
        <v>29.065753424657533</v>
      </c>
    </row>
    <row r="165" spans="5:5" x14ac:dyDescent="0.25">
      <c r="E165" s="6">
        <v>28.032876712328768</v>
      </c>
    </row>
    <row r="166" spans="5:5" x14ac:dyDescent="0.25">
      <c r="E166" s="6">
        <v>35.915068493150685</v>
      </c>
    </row>
    <row r="167" spans="5:5" x14ac:dyDescent="0.25">
      <c r="E167" s="6">
        <v>51.0027397260274</v>
      </c>
    </row>
    <row r="168" spans="5:5" x14ac:dyDescent="0.25">
      <c r="E168" s="6">
        <v>34.43287671232877</v>
      </c>
    </row>
    <row r="169" spans="5:5" x14ac:dyDescent="0.25">
      <c r="E169" s="6">
        <v>35.331506849315069</v>
      </c>
    </row>
    <row r="170" spans="5:5" x14ac:dyDescent="0.25">
      <c r="E170" s="6">
        <v>42.534246575342465</v>
      </c>
    </row>
    <row r="171" spans="5:5" x14ac:dyDescent="0.25">
      <c r="E171" s="6">
        <v>38.468493150684928</v>
      </c>
    </row>
    <row r="172" spans="5:5" x14ac:dyDescent="0.25">
      <c r="E172" s="6">
        <v>29.726027397260275</v>
      </c>
    </row>
    <row r="173" spans="5:5" x14ac:dyDescent="0.25">
      <c r="E173" s="6">
        <v>40.821917808219176</v>
      </c>
    </row>
    <row r="174" spans="5:5" x14ac:dyDescent="0.25">
      <c r="E174" s="6">
        <v>47.183561643835617</v>
      </c>
    </row>
    <row r="175" spans="5:5" x14ac:dyDescent="0.25">
      <c r="E175" s="6">
        <v>63.356164383561641</v>
      </c>
    </row>
    <row r="176" spans="5:5" x14ac:dyDescent="0.25">
      <c r="E176" s="6">
        <v>37.646575342465752</v>
      </c>
    </row>
    <row r="177" spans="5:5" x14ac:dyDescent="0.25">
      <c r="E177" s="6">
        <v>28.32054794520548</v>
      </c>
    </row>
    <row r="178" spans="5:5" x14ac:dyDescent="0.25">
      <c r="E178" s="6">
        <v>5.8520547945205479</v>
      </c>
    </row>
    <row r="179" spans="5:5" x14ac:dyDescent="0.25">
      <c r="E179" s="6">
        <v>43.065753424657537</v>
      </c>
    </row>
    <row r="180" spans="5:5" x14ac:dyDescent="0.25">
      <c r="E180" s="6">
        <v>37.602739726027394</v>
      </c>
    </row>
    <row r="181" spans="5:5" x14ac:dyDescent="0.25">
      <c r="E181" s="6">
        <v>27.202739726027396</v>
      </c>
    </row>
    <row r="182" spans="5:5" x14ac:dyDescent="0.25">
      <c r="E182" s="6">
        <v>34.547945205479451</v>
      </c>
    </row>
    <row r="183" spans="5:5" x14ac:dyDescent="0.25">
      <c r="E183" s="6">
        <v>26.473972602739725</v>
      </c>
    </row>
    <row r="184" spans="5:5" x14ac:dyDescent="0.25">
      <c r="E184" s="6">
        <v>29.528767123287672</v>
      </c>
    </row>
    <row r="185" spans="5:5" x14ac:dyDescent="0.25">
      <c r="E185" s="6">
        <v>42.920547945205477</v>
      </c>
    </row>
    <row r="186" spans="5:5" x14ac:dyDescent="0.25">
      <c r="E186" s="6">
        <v>6.4821917808219176</v>
      </c>
    </row>
    <row r="187" spans="5:5" x14ac:dyDescent="0.25">
      <c r="E187" s="6">
        <v>31.44109589041096</v>
      </c>
    </row>
    <row r="188" spans="5:5" x14ac:dyDescent="0.25">
      <c r="E188" s="6">
        <v>39.531506849315072</v>
      </c>
    </row>
    <row r="189" spans="5:5" x14ac:dyDescent="0.25">
      <c r="E189" s="6">
        <v>38.980821917808221</v>
      </c>
    </row>
    <row r="190" spans="5:5" x14ac:dyDescent="0.25">
      <c r="E190" s="6">
        <v>33.756164383561647</v>
      </c>
    </row>
    <row r="191" spans="5:5" x14ac:dyDescent="0.25">
      <c r="E191" s="6">
        <v>123.92054794520548</v>
      </c>
    </row>
    <row r="192" spans="5:5" x14ac:dyDescent="0.25">
      <c r="E192" s="6">
        <v>39.11780821917808</v>
      </c>
    </row>
    <row r="193" spans="5:5" x14ac:dyDescent="0.25">
      <c r="E193" s="6">
        <v>36.701369863013696</v>
      </c>
    </row>
    <row r="194" spans="5:5" x14ac:dyDescent="0.25">
      <c r="E194" s="6">
        <v>64.906849315068499</v>
      </c>
    </row>
    <row r="195" spans="5:5" x14ac:dyDescent="0.25">
      <c r="E195" s="6">
        <v>83.890410958904113</v>
      </c>
    </row>
    <row r="196" spans="5:5" x14ac:dyDescent="0.25">
      <c r="E196" s="6">
        <v>43.164383561643838</v>
      </c>
    </row>
    <row r="197" spans="5:5" x14ac:dyDescent="0.25">
      <c r="E197" s="6">
        <v>49.273972602739725</v>
      </c>
    </row>
    <row r="198" spans="5:5" x14ac:dyDescent="0.25">
      <c r="E198" s="6">
        <v>42.734246575342468</v>
      </c>
    </row>
    <row r="199" spans="5:5" x14ac:dyDescent="0.25">
      <c r="E199" s="6">
        <v>28.989041095890411</v>
      </c>
    </row>
    <row r="200" spans="5:5" x14ac:dyDescent="0.25">
      <c r="E200" s="6">
        <v>37.895890410958906</v>
      </c>
    </row>
    <row r="201" spans="5:5" x14ac:dyDescent="0.25">
      <c r="E201" s="6">
        <v>45.005479452054793</v>
      </c>
    </row>
    <row r="202" spans="5:5" x14ac:dyDescent="0.25">
      <c r="E202" s="6">
        <v>36.57260273972603</v>
      </c>
    </row>
    <row r="203" spans="5:5" x14ac:dyDescent="0.25">
      <c r="E203" s="6">
        <v>32.356164383561641</v>
      </c>
    </row>
    <row r="204" spans="5:5" x14ac:dyDescent="0.25">
      <c r="E204" s="6">
        <v>37.090410958904108</v>
      </c>
    </row>
    <row r="205" spans="5:5" x14ac:dyDescent="0.25">
      <c r="E205" s="6">
        <v>37.624657534246573</v>
      </c>
    </row>
    <row r="206" spans="5:5" x14ac:dyDescent="0.25">
      <c r="E206" s="6">
        <v>36.967123287671235</v>
      </c>
    </row>
    <row r="207" spans="5:5" x14ac:dyDescent="0.25">
      <c r="E207" s="6">
        <v>45.339726027397262</v>
      </c>
    </row>
    <row r="208" spans="5:5" x14ac:dyDescent="0.25">
      <c r="E208" s="6">
        <v>47.523287671232879</v>
      </c>
    </row>
    <row r="209" spans="5:5" x14ac:dyDescent="0.25">
      <c r="E209" s="6">
        <v>43.263013698630139</v>
      </c>
    </row>
    <row r="210" spans="5:5" x14ac:dyDescent="0.25">
      <c r="E210" s="6">
        <v>42.252054794520546</v>
      </c>
    </row>
    <row r="211" spans="5:5" x14ac:dyDescent="0.25">
      <c r="E211" s="6">
        <v>5.9808219178082194</v>
      </c>
    </row>
    <row r="212" spans="5:5" x14ac:dyDescent="0.25">
      <c r="E212" s="6">
        <v>34.315068493150683</v>
      </c>
    </row>
    <row r="213" spans="5:5" x14ac:dyDescent="0.25">
      <c r="E213" s="6">
        <v>37.487671232876714</v>
      </c>
    </row>
    <row r="214" spans="5:5" x14ac:dyDescent="0.25">
      <c r="E214" s="6">
        <v>36.194520547945203</v>
      </c>
    </row>
    <row r="215" spans="5:5" x14ac:dyDescent="0.25">
      <c r="E215" s="6">
        <v>30.950684931506849</v>
      </c>
    </row>
    <row r="216" spans="5:5" x14ac:dyDescent="0.25">
      <c r="E216" s="6">
        <v>123.92054794520548</v>
      </c>
    </row>
    <row r="217" spans="5:5" x14ac:dyDescent="0.25">
      <c r="E217" s="6">
        <v>33.605479452054794</v>
      </c>
    </row>
    <row r="218" spans="5:5" x14ac:dyDescent="0.25">
      <c r="E218" s="6">
        <v>41.4986301369863</v>
      </c>
    </row>
    <row r="219" spans="5:5" x14ac:dyDescent="0.25">
      <c r="E219" s="6">
        <v>123.92054794520548</v>
      </c>
    </row>
    <row r="220" spans="5:5" x14ac:dyDescent="0.25">
      <c r="E220" s="6">
        <v>57.153424657534245</v>
      </c>
    </row>
    <row r="221" spans="5:5" x14ac:dyDescent="0.25">
      <c r="E221" s="6">
        <v>33.010958904109586</v>
      </c>
    </row>
    <row r="222" spans="5:5" x14ac:dyDescent="0.25">
      <c r="E222" s="6">
        <v>46.169863013698631</v>
      </c>
    </row>
    <row r="223" spans="5:5" x14ac:dyDescent="0.25">
      <c r="E223" s="6">
        <v>28.408219178082192</v>
      </c>
    </row>
    <row r="224" spans="5:5" x14ac:dyDescent="0.25">
      <c r="E224" s="6">
        <v>33.602739726027394</v>
      </c>
    </row>
    <row r="225" spans="5:5" x14ac:dyDescent="0.25">
      <c r="E225" s="6">
        <v>47.589041095890408</v>
      </c>
    </row>
    <row r="226" spans="5:5" x14ac:dyDescent="0.25">
      <c r="E226" s="6">
        <v>32.739726027397261</v>
      </c>
    </row>
    <row r="227" spans="5:5" x14ac:dyDescent="0.25">
      <c r="E227" s="6">
        <v>30.246575342465754</v>
      </c>
    </row>
    <row r="228" spans="5:5" x14ac:dyDescent="0.25">
      <c r="E228" s="6">
        <v>34.802739726027397</v>
      </c>
    </row>
    <row r="229" spans="5:5" x14ac:dyDescent="0.25">
      <c r="E229" s="6">
        <v>33.063013698630137</v>
      </c>
    </row>
    <row r="230" spans="5:5" x14ac:dyDescent="0.25">
      <c r="E230" s="6">
        <v>30.317808219178083</v>
      </c>
    </row>
    <row r="231" spans="5:5" x14ac:dyDescent="0.25">
      <c r="E231" s="6">
        <v>53.238356164383561</v>
      </c>
    </row>
    <row r="232" spans="5:5" x14ac:dyDescent="0.25">
      <c r="E232" s="6">
        <v>46.649315068493152</v>
      </c>
    </row>
    <row r="233" spans="5:5" x14ac:dyDescent="0.25">
      <c r="E233" s="6">
        <v>29.915068493150685</v>
      </c>
    </row>
    <row r="234" spans="5:5" x14ac:dyDescent="0.25">
      <c r="E234" s="6">
        <v>33.449315068493149</v>
      </c>
    </row>
    <row r="235" spans="5:5" x14ac:dyDescent="0.25">
      <c r="E235" s="6">
        <v>37.528767123287672</v>
      </c>
    </row>
    <row r="236" spans="5:5" x14ac:dyDescent="0.25">
      <c r="E236" s="6">
        <v>44.553424657534244</v>
      </c>
    </row>
    <row r="237" spans="5:5" x14ac:dyDescent="0.25">
      <c r="E237" s="6">
        <v>36.920547945205477</v>
      </c>
    </row>
    <row r="238" spans="5:5" x14ac:dyDescent="0.25">
      <c r="E238" s="6">
        <v>46.863013698630134</v>
      </c>
    </row>
    <row r="239" spans="5:5" x14ac:dyDescent="0.25">
      <c r="E239" s="6">
        <v>55.290410958904111</v>
      </c>
    </row>
    <row r="240" spans="5:5" x14ac:dyDescent="0.25">
      <c r="E240" s="6">
        <v>31.605479452054794</v>
      </c>
    </row>
    <row r="241" spans="5:5" x14ac:dyDescent="0.25">
      <c r="E241" s="6">
        <v>34.816438356164383</v>
      </c>
    </row>
    <row r="242" spans="5:5" x14ac:dyDescent="0.25">
      <c r="E242" s="6">
        <v>48.939726027397263</v>
      </c>
    </row>
    <row r="243" spans="5:5" x14ac:dyDescent="0.25">
      <c r="E243" s="6">
        <v>34.80821917808219</v>
      </c>
    </row>
    <row r="244" spans="5:5" x14ac:dyDescent="0.25">
      <c r="E244" s="6">
        <v>54.717808219178082</v>
      </c>
    </row>
    <row r="245" spans="5:5" x14ac:dyDescent="0.25">
      <c r="E245" s="6">
        <v>29.298630136986301</v>
      </c>
    </row>
    <row r="246" spans="5:5" x14ac:dyDescent="0.25">
      <c r="E246" s="6">
        <v>53.482191780821921</v>
      </c>
    </row>
    <row r="247" spans="5:5" x14ac:dyDescent="0.25">
      <c r="E247" s="6">
        <v>38.991780821917807</v>
      </c>
    </row>
    <row r="248" spans="5:5" x14ac:dyDescent="0.25">
      <c r="E248" s="6">
        <v>34.556164383561644</v>
      </c>
    </row>
    <row r="249" spans="5:5" x14ac:dyDescent="0.25">
      <c r="E249" s="6">
        <v>37.482191780821921</v>
      </c>
    </row>
    <row r="250" spans="5:5" x14ac:dyDescent="0.25">
      <c r="E250" s="6">
        <v>39.202739726027396</v>
      </c>
    </row>
    <row r="251" spans="5:5" x14ac:dyDescent="0.25">
      <c r="E251" s="6">
        <v>31.104109589041094</v>
      </c>
    </row>
    <row r="252" spans="5:5" x14ac:dyDescent="0.25">
      <c r="E252" s="6">
        <v>27.739726027397261</v>
      </c>
    </row>
    <row r="253" spans="5:5" x14ac:dyDescent="0.25">
      <c r="E253" s="6">
        <v>42.0027397260274</v>
      </c>
    </row>
    <row r="254" spans="5:5" x14ac:dyDescent="0.25">
      <c r="E254" s="6">
        <v>52.235616438356168</v>
      </c>
    </row>
    <row r="255" spans="5:5" x14ac:dyDescent="0.25">
      <c r="E255" s="6">
        <v>36.386301369863013</v>
      </c>
    </row>
    <row r="256" spans="5:5" x14ac:dyDescent="0.25">
      <c r="E256" s="6">
        <v>30.126027397260273</v>
      </c>
    </row>
    <row r="257" spans="5:5" x14ac:dyDescent="0.25">
      <c r="E257" s="6">
        <v>44.542465753424658</v>
      </c>
    </row>
    <row r="258" spans="5:5" x14ac:dyDescent="0.25">
      <c r="E258" s="6">
        <v>55.07123287671233</v>
      </c>
    </row>
    <row r="259" spans="5:5" x14ac:dyDescent="0.25">
      <c r="E259" s="6">
        <v>37.301369863013697</v>
      </c>
    </row>
    <row r="260" spans="5:5" x14ac:dyDescent="0.25">
      <c r="E260" s="6">
        <v>39.958904109589042</v>
      </c>
    </row>
    <row r="261" spans="5:5" x14ac:dyDescent="0.25">
      <c r="E261" s="6">
        <v>29.389041095890413</v>
      </c>
    </row>
    <row r="262" spans="5:5" x14ac:dyDescent="0.25">
      <c r="E262" s="6">
        <v>42.646575342465752</v>
      </c>
    </row>
    <row r="263" spans="5:5" x14ac:dyDescent="0.25">
      <c r="E263" s="6">
        <v>34.153424657534245</v>
      </c>
    </row>
    <row r="264" spans="5:5" x14ac:dyDescent="0.25">
      <c r="E264" s="6">
        <v>32.208219178082189</v>
      </c>
    </row>
    <row r="265" spans="5:5" x14ac:dyDescent="0.25">
      <c r="E265" s="6">
        <v>36.287671232876711</v>
      </c>
    </row>
    <row r="266" spans="5:5" x14ac:dyDescent="0.25">
      <c r="E266" s="6">
        <v>41.695890410958903</v>
      </c>
    </row>
    <row r="267" spans="5:5" x14ac:dyDescent="0.25">
      <c r="E267" s="6">
        <v>35.961643835616435</v>
      </c>
    </row>
    <row r="268" spans="5:5" x14ac:dyDescent="0.25">
      <c r="E268" s="6">
        <v>38.295890410958904</v>
      </c>
    </row>
    <row r="269" spans="5:5" x14ac:dyDescent="0.25">
      <c r="E269" s="6">
        <v>27.279452054794522</v>
      </c>
    </row>
    <row r="270" spans="5:5" x14ac:dyDescent="0.25">
      <c r="E270" s="6">
        <v>36.093150684931508</v>
      </c>
    </row>
    <row r="271" spans="5:5" x14ac:dyDescent="0.25">
      <c r="E271" s="6">
        <v>62.145205479452052</v>
      </c>
    </row>
    <row r="272" spans="5:5" x14ac:dyDescent="0.25">
      <c r="E272" s="6">
        <v>33.520547945205479</v>
      </c>
    </row>
    <row r="273" spans="5:5" x14ac:dyDescent="0.25">
      <c r="E273" s="6">
        <v>48.150684931506852</v>
      </c>
    </row>
    <row r="274" spans="5:5" x14ac:dyDescent="0.25">
      <c r="E274" s="6">
        <v>39.61643835616438</v>
      </c>
    </row>
    <row r="275" spans="5:5" x14ac:dyDescent="0.25">
      <c r="E275" s="6">
        <v>35.273972602739725</v>
      </c>
    </row>
    <row r="276" spans="5:5" x14ac:dyDescent="0.25">
      <c r="E276" s="6">
        <v>34.901369863013699</v>
      </c>
    </row>
    <row r="277" spans="5:5" x14ac:dyDescent="0.25">
      <c r="E277" s="6">
        <v>38.07123287671233</v>
      </c>
    </row>
    <row r="278" spans="5:5" x14ac:dyDescent="0.25">
      <c r="E278" s="6">
        <v>34.594520547945208</v>
      </c>
    </row>
    <row r="279" spans="5:5" x14ac:dyDescent="0.25">
      <c r="E279" s="6">
        <v>33.38356164383562</v>
      </c>
    </row>
    <row r="280" spans="5:5" x14ac:dyDescent="0.25">
      <c r="E280" s="6">
        <v>44.986301369863014</v>
      </c>
    </row>
    <row r="281" spans="5:5" x14ac:dyDescent="0.25">
      <c r="E281" s="6">
        <v>30.268493150684932</v>
      </c>
    </row>
    <row r="282" spans="5:5" x14ac:dyDescent="0.25">
      <c r="E282" s="6">
        <v>38.602739726027394</v>
      </c>
    </row>
    <row r="283" spans="5:5" x14ac:dyDescent="0.25">
      <c r="E283" s="6">
        <v>36.443835616438356</v>
      </c>
    </row>
    <row r="284" spans="5:5" x14ac:dyDescent="0.25">
      <c r="E284" s="6">
        <v>28.528767123287672</v>
      </c>
    </row>
    <row r="285" spans="5:5" x14ac:dyDescent="0.25">
      <c r="E285" s="6">
        <v>33.42739726027397</v>
      </c>
    </row>
    <row r="286" spans="5:5" x14ac:dyDescent="0.25">
      <c r="E286" s="6">
        <v>6.624657534246575</v>
      </c>
    </row>
    <row r="287" spans="5:5" x14ac:dyDescent="0.25">
      <c r="E287" s="6">
        <v>36.282191780821918</v>
      </c>
    </row>
    <row r="288" spans="5:5" x14ac:dyDescent="0.25">
      <c r="E288" s="6">
        <v>33.534246575342465</v>
      </c>
    </row>
    <row r="289" spans="5:5" x14ac:dyDescent="0.25">
      <c r="E289" s="6">
        <v>48.101369863013701</v>
      </c>
    </row>
    <row r="290" spans="5:5" x14ac:dyDescent="0.25">
      <c r="E290" s="6">
        <v>38.991780821917807</v>
      </c>
    </row>
    <row r="291" spans="5:5" x14ac:dyDescent="0.25">
      <c r="E291" s="6">
        <v>44.457534246575342</v>
      </c>
    </row>
    <row r="292" spans="5:5" x14ac:dyDescent="0.25">
      <c r="E292" s="6">
        <v>34.709589041095889</v>
      </c>
    </row>
    <row r="293" spans="5:5" x14ac:dyDescent="0.25">
      <c r="E293" s="6">
        <v>37.254794520547946</v>
      </c>
    </row>
    <row r="294" spans="5:5" x14ac:dyDescent="0.25">
      <c r="E294" s="6">
        <v>37.821917808219176</v>
      </c>
    </row>
    <row r="295" spans="5:5" x14ac:dyDescent="0.25">
      <c r="E295" s="6">
        <v>28.739726027397261</v>
      </c>
    </row>
    <row r="296" spans="5:5" x14ac:dyDescent="0.25">
      <c r="E296" s="6">
        <v>32.353424657534248</v>
      </c>
    </row>
    <row r="297" spans="5:5" x14ac:dyDescent="0.25">
      <c r="E297" s="6">
        <v>48.706849315068496</v>
      </c>
    </row>
    <row r="298" spans="5:5" x14ac:dyDescent="0.25">
      <c r="E298" s="6">
        <v>33.917808219178085</v>
      </c>
    </row>
    <row r="299" spans="5:5" x14ac:dyDescent="0.25">
      <c r="E299" s="6">
        <v>39.578082191780823</v>
      </c>
    </row>
    <row r="300" spans="5:5" x14ac:dyDescent="0.25">
      <c r="E300" s="6">
        <v>35.342465753424655</v>
      </c>
    </row>
    <row r="301" spans="5:5" x14ac:dyDescent="0.25">
      <c r="E301" s="6">
        <v>63.671232876712331</v>
      </c>
    </row>
    <row r="302" spans="5:5" x14ac:dyDescent="0.25">
      <c r="E302" s="6">
        <v>34.723287671232875</v>
      </c>
    </row>
    <row r="303" spans="5:5" x14ac:dyDescent="0.25">
      <c r="E303" s="6">
        <v>6.0602739726027401</v>
      </c>
    </row>
    <row r="304" spans="5:5" x14ac:dyDescent="0.25">
      <c r="E304" s="6">
        <v>41.890410958904113</v>
      </c>
    </row>
    <row r="305" spans="5:5" x14ac:dyDescent="0.25">
      <c r="E305" s="6">
        <v>35.419178082191777</v>
      </c>
    </row>
    <row r="306" spans="5:5" x14ac:dyDescent="0.25">
      <c r="E306" s="6">
        <v>5.9589041095890414</v>
      </c>
    </row>
    <row r="307" spans="5:5" x14ac:dyDescent="0.25">
      <c r="E307" s="6">
        <v>36.88219178082192</v>
      </c>
    </row>
    <row r="308" spans="5:5" x14ac:dyDescent="0.25">
      <c r="E308" s="6">
        <v>29.852054794520548</v>
      </c>
    </row>
    <row r="309" spans="5:5" x14ac:dyDescent="0.25">
      <c r="E309" s="6">
        <v>40.832876712328769</v>
      </c>
    </row>
    <row r="310" spans="5:5" x14ac:dyDescent="0.25">
      <c r="E310" s="6">
        <v>34.665753424657531</v>
      </c>
    </row>
    <row r="311" spans="5:5" x14ac:dyDescent="0.25">
      <c r="E311" s="6">
        <v>32.747945205479454</v>
      </c>
    </row>
    <row r="312" spans="5:5" x14ac:dyDescent="0.25">
      <c r="E312" s="6">
        <v>41.375342465753427</v>
      </c>
    </row>
    <row r="313" spans="5:5" x14ac:dyDescent="0.25">
      <c r="E313" s="6">
        <v>49.484931506849314</v>
      </c>
    </row>
    <row r="314" spans="5:5" x14ac:dyDescent="0.25">
      <c r="E314" s="6">
        <v>58.339726027397262</v>
      </c>
    </row>
    <row r="315" spans="5:5" x14ac:dyDescent="0.25">
      <c r="E315" s="6">
        <v>50.857534246575341</v>
      </c>
    </row>
    <row r="316" spans="5:5" x14ac:dyDescent="0.25">
      <c r="E316" s="6">
        <v>31.794520547945204</v>
      </c>
    </row>
    <row r="317" spans="5:5" x14ac:dyDescent="0.25">
      <c r="E317" s="6">
        <v>51.605479452054794</v>
      </c>
    </row>
    <row r="318" spans="5:5" x14ac:dyDescent="0.25">
      <c r="E318" s="6">
        <v>34.758904109589039</v>
      </c>
    </row>
    <row r="319" spans="5:5" x14ac:dyDescent="0.25">
      <c r="E319" s="6">
        <v>31.6</v>
      </c>
    </row>
    <row r="320" spans="5:5" x14ac:dyDescent="0.25">
      <c r="E320" s="6">
        <v>31.841095890410958</v>
      </c>
    </row>
    <row r="321" spans="5:5" x14ac:dyDescent="0.25">
      <c r="E321" s="6">
        <v>32.452054794520549</v>
      </c>
    </row>
    <row r="322" spans="5:5" x14ac:dyDescent="0.25">
      <c r="E322" s="6">
        <v>49.4</v>
      </c>
    </row>
    <row r="323" spans="5:5" x14ac:dyDescent="0.25">
      <c r="E323" s="6">
        <v>30.8</v>
      </c>
    </row>
    <row r="324" spans="5:5" x14ac:dyDescent="0.25">
      <c r="E324" s="6">
        <v>32.416438356164385</v>
      </c>
    </row>
    <row r="325" spans="5:5" x14ac:dyDescent="0.25">
      <c r="E325" s="6">
        <v>44.487671232876714</v>
      </c>
    </row>
    <row r="326" spans="5:5" x14ac:dyDescent="0.25">
      <c r="E326" s="6">
        <v>43.265753424657532</v>
      </c>
    </row>
    <row r="327" spans="5:5" x14ac:dyDescent="0.25">
      <c r="E327" s="6">
        <v>44.854794520547948</v>
      </c>
    </row>
    <row r="328" spans="5:5" x14ac:dyDescent="0.25">
      <c r="E328" s="6">
        <v>31.747945205479454</v>
      </c>
    </row>
    <row r="329" spans="5:5" x14ac:dyDescent="0.25">
      <c r="E329" s="6">
        <v>32.104109589041094</v>
      </c>
    </row>
    <row r="330" spans="5:5" x14ac:dyDescent="0.25">
      <c r="E330" s="6">
        <v>50.991780821917807</v>
      </c>
    </row>
    <row r="331" spans="5:5" x14ac:dyDescent="0.25">
      <c r="E331" s="6">
        <v>38.391780821917806</v>
      </c>
    </row>
    <row r="332" spans="5:5" x14ac:dyDescent="0.25">
      <c r="E332" s="6">
        <v>54.717808219178082</v>
      </c>
    </row>
    <row r="333" spans="5:5" x14ac:dyDescent="0.25">
      <c r="E333" s="6">
        <v>34.816438356164383</v>
      </c>
    </row>
    <row r="334" spans="5:5" x14ac:dyDescent="0.25">
      <c r="E334" s="6">
        <v>31.953424657534246</v>
      </c>
    </row>
    <row r="335" spans="5:5" x14ac:dyDescent="0.25">
      <c r="E335" s="6">
        <v>51.375342465753427</v>
      </c>
    </row>
    <row r="336" spans="5:5" x14ac:dyDescent="0.25">
      <c r="E336" s="6">
        <v>40.465753424657535</v>
      </c>
    </row>
    <row r="337" spans="5:5" x14ac:dyDescent="0.25">
      <c r="E337" s="6">
        <v>123.92054794520548</v>
      </c>
    </row>
    <row r="338" spans="5:5" x14ac:dyDescent="0.25">
      <c r="E338" s="6">
        <v>34.786301369863011</v>
      </c>
    </row>
    <row r="339" spans="5:5" x14ac:dyDescent="0.25">
      <c r="E339" s="6">
        <v>26.082191780821919</v>
      </c>
    </row>
    <row r="340" spans="5:5" x14ac:dyDescent="0.25">
      <c r="E340" s="6">
        <v>29.049315068493151</v>
      </c>
    </row>
    <row r="341" spans="5:5" x14ac:dyDescent="0.25">
      <c r="E341" s="6">
        <v>27.008219178082193</v>
      </c>
    </row>
    <row r="342" spans="5:5" x14ac:dyDescent="0.25">
      <c r="E342" s="6">
        <v>34.901369863013699</v>
      </c>
    </row>
    <row r="343" spans="5:5" x14ac:dyDescent="0.25">
      <c r="E343" s="6">
        <v>34.668493150684931</v>
      </c>
    </row>
    <row r="344" spans="5:5" x14ac:dyDescent="0.25">
      <c r="E344" s="6">
        <v>27.315068493150687</v>
      </c>
    </row>
    <row r="345" spans="5:5" x14ac:dyDescent="0.25">
      <c r="E345" s="6">
        <v>35.347945205479455</v>
      </c>
    </row>
    <row r="346" spans="5:5" x14ac:dyDescent="0.25">
      <c r="E346" s="6">
        <v>33.463013698630135</v>
      </c>
    </row>
    <row r="347" spans="5:5" x14ac:dyDescent="0.25">
      <c r="E347" s="6">
        <v>35.435616438356163</v>
      </c>
    </row>
    <row r="348" spans="5:5" x14ac:dyDescent="0.25">
      <c r="E348" s="6">
        <v>34.389041095890413</v>
      </c>
    </row>
    <row r="349" spans="5:5" x14ac:dyDescent="0.25">
      <c r="E349" s="6">
        <v>37.276712328767125</v>
      </c>
    </row>
    <row r="350" spans="5:5" x14ac:dyDescent="0.25">
      <c r="E350" s="6">
        <v>34.630136986301373</v>
      </c>
    </row>
    <row r="351" spans="5:5" x14ac:dyDescent="0.25">
      <c r="E351" s="6">
        <v>123.92054794520548</v>
      </c>
    </row>
    <row r="352" spans="5:5" x14ac:dyDescent="0.25">
      <c r="E352" s="6">
        <v>36.235616438356168</v>
      </c>
    </row>
    <row r="353" spans="5:5" x14ac:dyDescent="0.25">
      <c r="E353" s="6">
        <v>31.482191780821918</v>
      </c>
    </row>
    <row r="354" spans="5:5" x14ac:dyDescent="0.25">
      <c r="E354" s="6">
        <v>45.449315068493149</v>
      </c>
    </row>
    <row r="355" spans="5:5" x14ac:dyDescent="0.25">
      <c r="E355" s="6">
        <v>41.11780821917808</v>
      </c>
    </row>
    <row r="356" spans="5:5" x14ac:dyDescent="0.25">
      <c r="E356" s="6">
        <v>50.9972602739726</v>
      </c>
    </row>
    <row r="357" spans="5:5" x14ac:dyDescent="0.25">
      <c r="E357" s="6">
        <v>31.301369863013697</v>
      </c>
    </row>
    <row r="358" spans="5:5" x14ac:dyDescent="0.25">
      <c r="E358" s="6">
        <v>31.997260273972604</v>
      </c>
    </row>
    <row r="359" spans="5:5" x14ac:dyDescent="0.25">
      <c r="E359" s="6">
        <v>36.076712328767123</v>
      </c>
    </row>
    <row r="360" spans="5:5" x14ac:dyDescent="0.25">
      <c r="E360" s="6">
        <v>44.958904109589042</v>
      </c>
    </row>
    <row r="361" spans="5:5" x14ac:dyDescent="0.25">
      <c r="E361" s="6">
        <v>37.287671232876711</v>
      </c>
    </row>
    <row r="362" spans="5:5" x14ac:dyDescent="0.25">
      <c r="E362" s="6">
        <v>50.843835616438355</v>
      </c>
    </row>
    <row r="363" spans="5:5" x14ac:dyDescent="0.25">
      <c r="E363" s="6">
        <v>46.846575342465755</v>
      </c>
    </row>
    <row r="364" spans="5:5" x14ac:dyDescent="0.25">
      <c r="E364" s="6">
        <v>41.61643835616438</v>
      </c>
    </row>
    <row r="365" spans="5:5" x14ac:dyDescent="0.25">
      <c r="E365" s="6">
        <v>32.180821917808217</v>
      </c>
    </row>
    <row r="366" spans="5:5" x14ac:dyDescent="0.25">
      <c r="E366" s="6">
        <v>32.331506849315069</v>
      </c>
    </row>
    <row r="367" spans="5:5" x14ac:dyDescent="0.25">
      <c r="E367" s="6">
        <v>31.961643835616439</v>
      </c>
    </row>
    <row r="368" spans="5:5" x14ac:dyDescent="0.25">
      <c r="E368" s="6">
        <v>39.876712328767127</v>
      </c>
    </row>
    <row r="369" spans="5:5" x14ac:dyDescent="0.25">
      <c r="E369" s="6">
        <v>123.92054794520548</v>
      </c>
    </row>
    <row r="370" spans="5:5" x14ac:dyDescent="0.25">
      <c r="E370" s="6">
        <v>51.68767123287671</v>
      </c>
    </row>
    <row r="371" spans="5:5" x14ac:dyDescent="0.25">
      <c r="E371" s="6">
        <v>33.065753424657537</v>
      </c>
    </row>
    <row r="372" spans="5:5" x14ac:dyDescent="0.25">
      <c r="E372" s="6">
        <v>35.345205479452055</v>
      </c>
    </row>
    <row r="373" spans="5:5" x14ac:dyDescent="0.25">
      <c r="E373" s="6">
        <v>28.136986301369863</v>
      </c>
    </row>
    <row r="374" spans="5:5" x14ac:dyDescent="0.25">
      <c r="E374" s="6">
        <v>36.112328767123287</v>
      </c>
    </row>
    <row r="375" spans="5:5" x14ac:dyDescent="0.25">
      <c r="E375" s="6">
        <v>41.0027397260274</v>
      </c>
    </row>
    <row r="376" spans="5:5" x14ac:dyDescent="0.25">
      <c r="E376" s="6">
        <v>48.684931506849317</v>
      </c>
    </row>
    <row r="377" spans="5:5" x14ac:dyDescent="0.25">
      <c r="E377" s="6">
        <v>44.323287671232876</v>
      </c>
    </row>
    <row r="378" spans="5:5" x14ac:dyDescent="0.25">
      <c r="E378" s="6">
        <v>38.772602739726025</v>
      </c>
    </row>
    <row r="379" spans="5:5" x14ac:dyDescent="0.25">
      <c r="E379" s="6">
        <v>38.857534246575341</v>
      </c>
    </row>
    <row r="380" spans="5:5" x14ac:dyDescent="0.25">
      <c r="E380" s="6">
        <v>35.038356164383565</v>
      </c>
    </row>
    <row r="381" spans="5:5" x14ac:dyDescent="0.25">
      <c r="E381" s="6">
        <v>44.282191780821918</v>
      </c>
    </row>
    <row r="382" spans="5:5" x14ac:dyDescent="0.25">
      <c r="E382" s="6">
        <v>27.435616438356163</v>
      </c>
    </row>
    <row r="383" spans="5:5" x14ac:dyDescent="0.25">
      <c r="E383" s="6">
        <v>50.947945205479449</v>
      </c>
    </row>
    <row r="384" spans="5:5" x14ac:dyDescent="0.25">
      <c r="E384" s="6">
        <v>31.509589041095889</v>
      </c>
    </row>
    <row r="385" spans="5:5" x14ac:dyDescent="0.25">
      <c r="E385" s="6">
        <v>37.180821917808217</v>
      </c>
    </row>
    <row r="386" spans="5:5" x14ac:dyDescent="0.25">
      <c r="E386" s="6">
        <v>32.578082191780823</v>
      </c>
    </row>
    <row r="387" spans="5:5" x14ac:dyDescent="0.25">
      <c r="E387" s="6">
        <v>28.794520547945204</v>
      </c>
    </row>
    <row r="388" spans="5:5" x14ac:dyDescent="0.25">
      <c r="E388" s="6">
        <v>6.5424657534246577</v>
      </c>
    </row>
    <row r="389" spans="5:5" x14ac:dyDescent="0.25">
      <c r="E389" s="6">
        <v>40.136986301369866</v>
      </c>
    </row>
    <row r="390" spans="5:5" x14ac:dyDescent="0.25">
      <c r="E390" s="6">
        <v>34.709589041095889</v>
      </c>
    </row>
    <row r="391" spans="5:5" x14ac:dyDescent="0.25">
      <c r="E391" s="6">
        <v>30.495890410958904</v>
      </c>
    </row>
    <row r="392" spans="5:5" x14ac:dyDescent="0.25">
      <c r="E392" s="6">
        <v>46.164383561643838</v>
      </c>
    </row>
    <row r="393" spans="5:5" x14ac:dyDescent="0.25">
      <c r="E393" s="6">
        <v>42.736986301369861</v>
      </c>
    </row>
    <row r="394" spans="5:5" x14ac:dyDescent="0.25">
      <c r="E394" s="6">
        <v>49.202739726027396</v>
      </c>
    </row>
    <row r="395" spans="5:5" x14ac:dyDescent="0.25">
      <c r="E395" s="6">
        <v>38.723287671232875</v>
      </c>
    </row>
    <row r="396" spans="5:5" x14ac:dyDescent="0.25">
      <c r="E396" s="6">
        <v>47.416438356164385</v>
      </c>
    </row>
    <row r="397" spans="5:5" x14ac:dyDescent="0.25">
      <c r="E397" s="6">
        <v>46.906849315068492</v>
      </c>
    </row>
    <row r="398" spans="5:5" x14ac:dyDescent="0.25">
      <c r="E398" s="6">
        <v>45.753424657534246</v>
      </c>
    </row>
    <row r="399" spans="5:5" x14ac:dyDescent="0.25">
      <c r="E399" s="6">
        <v>37.216438356164382</v>
      </c>
    </row>
    <row r="400" spans="5:5" x14ac:dyDescent="0.25">
      <c r="E400" s="6">
        <v>61.449315068493149</v>
      </c>
    </row>
    <row r="401" spans="5:5" x14ac:dyDescent="0.25">
      <c r="E401" s="6">
        <v>28.287671232876711</v>
      </c>
    </row>
    <row r="402" spans="5:5" x14ac:dyDescent="0.25">
      <c r="E402" s="6">
        <v>6.2767123287671236</v>
      </c>
    </row>
    <row r="403" spans="5:5" x14ac:dyDescent="0.25">
      <c r="E403" s="6">
        <v>49.652054794520545</v>
      </c>
    </row>
    <row r="404" spans="5:5" x14ac:dyDescent="0.25">
      <c r="E404" s="6">
        <v>34.38356164383562</v>
      </c>
    </row>
    <row r="405" spans="5:5" x14ac:dyDescent="0.25">
      <c r="E405" s="6">
        <v>36.780821917808218</v>
      </c>
    </row>
    <row r="406" spans="5:5" x14ac:dyDescent="0.25">
      <c r="E406" s="6">
        <v>32.509589041095893</v>
      </c>
    </row>
    <row r="407" spans="5:5" x14ac:dyDescent="0.25">
      <c r="E407" s="6">
        <v>27.449315068493149</v>
      </c>
    </row>
    <row r="408" spans="5:5" x14ac:dyDescent="0.25">
      <c r="E408" s="6">
        <v>39.194520547945203</v>
      </c>
    </row>
    <row r="409" spans="5:5" x14ac:dyDescent="0.25">
      <c r="E409" s="6">
        <v>32.30958904109589</v>
      </c>
    </row>
    <row r="410" spans="5:5" x14ac:dyDescent="0.25">
      <c r="E410" s="6">
        <v>34.61917808219178</v>
      </c>
    </row>
    <row r="411" spans="5:5" x14ac:dyDescent="0.25">
      <c r="E411" s="6">
        <v>123.92054794520548</v>
      </c>
    </row>
    <row r="412" spans="5:5" x14ac:dyDescent="0.25">
      <c r="E412" s="6">
        <v>54.304109589041097</v>
      </c>
    </row>
    <row r="413" spans="5:5" x14ac:dyDescent="0.25">
      <c r="E413" s="6">
        <v>35.794520547945204</v>
      </c>
    </row>
    <row r="414" spans="5:5" x14ac:dyDescent="0.25">
      <c r="E414" s="6">
        <v>31</v>
      </c>
    </row>
    <row r="415" spans="5:5" x14ac:dyDescent="0.25">
      <c r="E415" s="6">
        <v>31.783561643835615</v>
      </c>
    </row>
    <row r="416" spans="5:5" x14ac:dyDescent="0.25">
      <c r="E416" s="6">
        <v>32.4986301369863</v>
      </c>
    </row>
    <row r="417" spans="5:5" x14ac:dyDescent="0.25">
      <c r="E417" s="6">
        <v>26.876712328767123</v>
      </c>
    </row>
    <row r="418" spans="5:5" x14ac:dyDescent="0.25">
      <c r="E418" s="6">
        <v>38.230136986301368</v>
      </c>
    </row>
    <row r="419" spans="5:5" x14ac:dyDescent="0.25">
      <c r="E419" s="6">
        <v>27.463013698630139</v>
      </c>
    </row>
    <row r="420" spans="5:5" x14ac:dyDescent="0.25">
      <c r="E420" s="6">
        <v>39.268493150684932</v>
      </c>
    </row>
    <row r="421" spans="5:5" x14ac:dyDescent="0.25">
      <c r="E421" s="6">
        <v>34.715068493150682</v>
      </c>
    </row>
    <row r="422" spans="5:5" x14ac:dyDescent="0.25">
      <c r="E422" s="6">
        <v>30.432876712328767</v>
      </c>
    </row>
    <row r="423" spans="5:5" x14ac:dyDescent="0.25">
      <c r="E423" s="6">
        <v>28.219178082191782</v>
      </c>
    </row>
    <row r="424" spans="5:5" x14ac:dyDescent="0.25">
      <c r="E424" s="6">
        <v>31.953424657534246</v>
      </c>
    </row>
    <row r="425" spans="5:5" x14ac:dyDescent="0.25">
      <c r="E425" s="6">
        <v>42.290410958904111</v>
      </c>
    </row>
    <row r="426" spans="5:5" x14ac:dyDescent="0.25">
      <c r="E426" s="6">
        <v>30.509589041095889</v>
      </c>
    </row>
    <row r="427" spans="5:5" x14ac:dyDescent="0.25">
      <c r="E427" s="6">
        <v>62.413698630136984</v>
      </c>
    </row>
    <row r="428" spans="5:5" x14ac:dyDescent="0.25">
      <c r="E428" s="6">
        <v>123.92054794520548</v>
      </c>
    </row>
    <row r="429" spans="5:5" x14ac:dyDescent="0.25">
      <c r="E429" s="6">
        <v>41.860273972602741</v>
      </c>
    </row>
    <row r="430" spans="5:5" x14ac:dyDescent="0.25">
      <c r="E430" s="6">
        <v>28.882191780821916</v>
      </c>
    </row>
    <row r="431" spans="5:5" x14ac:dyDescent="0.25">
      <c r="E431" s="6">
        <v>41.838356164383562</v>
      </c>
    </row>
    <row r="432" spans="5:5" x14ac:dyDescent="0.25">
      <c r="E432" s="6">
        <v>31.890410958904109</v>
      </c>
    </row>
    <row r="433" spans="5:5" x14ac:dyDescent="0.25">
      <c r="E433" s="6">
        <v>32.857534246575341</v>
      </c>
    </row>
    <row r="434" spans="5:5" x14ac:dyDescent="0.25">
      <c r="E434" s="6">
        <v>40.126027397260273</v>
      </c>
    </row>
    <row r="435" spans="5:5" x14ac:dyDescent="0.25">
      <c r="E435" s="6">
        <v>37.799999999999997</v>
      </c>
    </row>
    <row r="436" spans="5:5" x14ac:dyDescent="0.25">
      <c r="E436" s="6">
        <v>41.920547945205477</v>
      </c>
    </row>
    <row r="437" spans="5:5" x14ac:dyDescent="0.25">
      <c r="E437" s="6">
        <v>36.706849315068496</v>
      </c>
    </row>
    <row r="438" spans="5:5" x14ac:dyDescent="0.25">
      <c r="E438" s="6">
        <v>31.523287671232875</v>
      </c>
    </row>
    <row r="439" spans="5:5" x14ac:dyDescent="0.25">
      <c r="E439" s="6">
        <v>43.610958904109587</v>
      </c>
    </row>
    <row r="440" spans="5:5" x14ac:dyDescent="0.25">
      <c r="E440" s="6">
        <v>30.016438356164382</v>
      </c>
    </row>
    <row r="441" spans="5:5" x14ac:dyDescent="0.25">
      <c r="E441" s="6">
        <v>55.087671232876716</v>
      </c>
    </row>
    <row r="442" spans="5:5" x14ac:dyDescent="0.25">
      <c r="E442" s="6">
        <v>62.076712328767123</v>
      </c>
    </row>
    <row r="443" spans="5:5" x14ac:dyDescent="0.25">
      <c r="E443" s="6">
        <v>44.405479452054792</v>
      </c>
    </row>
    <row r="444" spans="5:5" x14ac:dyDescent="0.25">
      <c r="E444" s="6">
        <v>31.504109589041096</v>
      </c>
    </row>
    <row r="445" spans="5:5" x14ac:dyDescent="0.25">
      <c r="E445" s="6">
        <v>35.386301369863013</v>
      </c>
    </row>
    <row r="446" spans="5:5" x14ac:dyDescent="0.25">
      <c r="E446" s="6">
        <v>60.202739726027396</v>
      </c>
    </row>
    <row r="447" spans="5:5" x14ac:dyDescent="0.25">
      <c r="E447" s="6">
        <v>34.257534246575339</v>
      </c>
    </row>
    <row r="448" spans="5:5" x14ac:dyDescent="0.25">
      <c r="E448" s="6">
        <v>33.197260273972603</v>
      </c>
    </row>
    <row r="449" spans="5:5" x14ac:dyDescent="0.25">
      <c r="E449" s="6">
        <v>30.701369863013699</v>
      </c>
    </row>
    <row r="450" spans="5:5" x14ac:dyDescent="0.25">
      <c r="E450" s="6">
        <v>33.298630136986304</v>
      </c>
    </row>
    <row r="451" spans="5:5" x14ac:dyDescent="0.25">
      <c r="E451" s="6">
        <v>47.350684931506848</v>
      </c>
    </row>
    <row r="452" spans="5:5" x14ac:dyDescent="0.25">
      <c r="E452" s="6">
        <v>44.213698630136989</v>
      </c>
    </row>
    <row r="453" spans="5:5" x14ac:dyDescent="0.25">
      <c r="E453" s="6">
        <v>34.805479452054797</v>
      </c>
    </row>
    <row r="454" spans="5:5" x14ac:dyDescent="0.25">
      <c r="E454" s="6">
        <v>48.282191780821918</v>
      </c>
    </row>
    <row r="455" spans="5:5" x14ac:dyDescent="0.25">
      <c r="E455" s="6">
        <v>38.263013698630139</v>
      </c>
    </row>
    <row r="456" spans="5:5" x14ac:dyDescent="0.25">
      <c r="E456" s="6">
        <v>40.509589041095893</v>
      </c>
    </row>
    <row r="457" spans="5:5" x14ac:dyDescent="0.25">
      <c r="E457" s="6">
        <v>35.983561643835614</v>
      </c>
    </row>
    <row r="458" spans="5:5" x14ac:dyDescent="0.25">
      <c r="E458" s="6">
        <v>26.904109589041095</v>
      </c>
    </row>
    <row r="459" spans="5:5" x14ac:dyDescent="0.25">
      <c r="E459" s="6">
        <v>47.06849315068493</v>
      </c>
    </row>
    <row r="460" spans="5:5" x14ac:dyDescent="0.25">
      <c r="E460" s="6">
        <v>25.978082191780821</v>
      </c>
    </row>
    <row r="461" spans="5:5" x14ac:dyDescent="0.25">
      <c r="E461" s="6">
        <v>50.221917808219175</v>
      </c>
    </row>
    <row r="462" spans="5:5" x14ac:dyDescent="0.25">
      <c r="E462" s="6">
        <v>35.630136986301373</v>
      </c>
    </row>
    <row r="463" spans="5:5" x14ac:dyDescent="0.25">
      <c r="E463" s="6">
        <v>47.424657534246577</v>
      </c>
    </row>
    <row r="464" spans="5:5" x14ac:dyDescent="0.25">
      <c r="E464" s="6">
        <v>31.145205479452056</v>
      </c>
    </row>
    <row r="465" spans="5:5" x14ac:dyDescent="0.25">
      <c r="E465" s="6">
        <v>36.512328767123286</v>
      </c>
    </row>
    <row r="466" spans="5:5" x14ac:dyDescent="0.25">
      <c r="E466" s="6">
        <v>43.0027397260274</v>
      </c>
    </row>
    <row r="467" spans="5:5" x14ac:dyDescent="0.25">
      <c r="E467" s="6">
        <v>37.734246575342468</v>
      </c>
    </row>
    <row r="468" spans="5:5" x14ac:dyDescent="0.25">
      <c r="E468" s="6">
        <v>69.054794520547944</v>
      </c>
    </row>
    <row r="469" spans="5:5" x14ac:dyDescent="0.25">
      <c r="E469" s="6">
        <v>42.704109589041096</v>
      </c>
    </row>
    <row r="470" spans="5:5" x14ac:dyDescent="0.25">
      <c r="E470" s="6">
        <v>29.161643835616438</v>
      </c>
    </row>
    <row r="471" spans="5:5" x14ac:dyDescent="0.25">
      <c r="E471" s="6">
        <v>45.12054794520548</v>
      </c>
    </row>
    <row r="472" spans="5:5" x14ac:dyDescent="0.25">
      <c r="E472" s="6">
        <v>39.273972602739725</v>
      </c>
    </row>
    <row r="473" spans="5:5" x14ac:dyDescent="0.25">
      <c r="E473" s="6">
        <v>35.11780821917808</v>
      </c>
    </row>
    <row r="474" spans="5:5" x14ac:dyDescent="0.25">
      <c r="E474" s="6">
        <v>50.452054794520549</v>
      </c>
    </row>
    <row r="475" spans="5:5" x14ac:dyDescent="0.25">
      <c r="E475" s="6">
        <v>43.279452054794518</v>
      </c>
    </row>
    <row r="476" spans="5:5" x14ac:dyDescent="0.25">
      <c r="E476" s="6">
        <v>40.923287671232877</v>
      </c>
    </row>
    <row r="477" spans="5:5" x14ac:dyDescent="0.25">
      <c r="E477" s="6">
        <v>39.706849315068496</v>
      </c>
    </row>
    <row r="478" spans="5:5" x14ac:dyDescent="0.25">
      <c r="E478" s="6">
        <v>39.923287671232877</v>
      </c>
    </row>
    <row r="479" spans="5:5" x14ac:dyDescent="0.25">
      <c r="E479" s="6">
        <v>30.610958904109587</v>
      </c>
    </row>
    <row r="480" spans="5:5" x14ac:dyDescent="0.25">
      <c r="E480" s="6">
        <v>123.92054794520548</v>
      </c>
    </row>
    <row r="481" spans="5:5" x14ac:dyDescent="0.25">
      <c r="E481" s="6">
        <v>41.827397260273976</v>
      </c>
    </row>
    <row r="482" spans="5:5" x14ac:dyDescent="0.25">
      <c r="E482" s="6">
        <v>36.413698630136984</v>
      </c>
    </row>
    <row r="483" spans="5:5" x14ac:dyDescent="0.25">
      <c r="E483" s="6">
        <v>37.679452054794524</v>
      </c>
    </row>
    <row r="484" spans="5:5" x14ac:dyDescent="0.25">
      <c r="E484" s="6">
        <v>36.490410958904107</v>
      </c>
    </row>
    <row r="485" spans="5:5" x14ac:dyDescent="0.25">
      <c r="E485" s="6">
        <v>41.591780821917808</v>
      </c>
    </row>
    <row r="486" spans="5:5" x14ac:dyDescent="0.25">
      <c r="E486" s="6">
        <v>52.372602739726027</v>
      </c>
    </row>
    <row r="487" spans="5:5" x14ac:dyDescent="0.25">
      <c r="E487" s="6">
        <v>40.542465753424658</v>
      </c>
    </row>
    <row r="488" spans="5:5" x14ac:dyDescent="0.25">
      <c r="E488" s="6">
        <v>38.463013698630135</v>
      </c>
    </row>
    <row r="489" spans="5:5" x14ac:dyDescent="0.25">
      <c r="E489" s="6">
        <v>64.791780821917811</v>
      </c>
    </row>
    <row r="490" spans="5:5" x14ac:dyDescent="0.25">
      <c r="E490" s="6">
        <v>41.265753424657532</v>
      </c>
    </row>
    <row r="491" spans="5:5" x14ac:dyDescent="0.25">
      <c r="E491" s="6">
        <v>41.221917808219175</v>
      </c>
    </row>
    <row r="492" spans="5:5" x14ac:dyDescent="0.25">
      <c r="E492" s="6">
        <v>33.575342465753423</v>
      </c>
    </row>
    <row r="493" spans="5:5" x14ac:dyDescent="0.25">
      <c r="E493" s="6">
        <v>70.367123287671234</v>
      </c>
    </row>
    <row r="494" spans="5:5" x14ac:dyDescent="0.25">
      <c r="E494" s="6">
        <v>44.665753424657531</v>
      </c>
    </row>
    <row r="495" spans="5:5" x14ac:dyDescent="0.25">
      <c r="E495" s="6">
        <v>53.008219178082193</v>
      </c>
    </row>
    <row r="496" spans="5:5" x14ac:dyDescent="0.25">
      <c r="E496" s="6">
        <v>34.282191780821918</v>
      </c>
    </row>
    <row r="497" spans="5:5" x14ac:dyDescent="0.25">
      <c r="E497" s="6">
        <v>41.583561643835615</v>
      </c>
    </row>
    <row r="498" spans="5:5" x14ac:dyDescent="0.25">
      <c r="E498" s="6">
        <v>61.410958904109592</v>
      </c>
    </row>
    <row r="499" spans="5:5" x14ac:dyDescent="0.25">
      <c r="E499" s="6">
        <v>37.509589041095893</v>
      </c>
    </row>
    <row r="500" spans="5:5" x14ac:dyDescent="0.25">
      <c r="E500" s="6">
        <v>41.506849315068493</v>
      </c>
    </row>
    <row r="501" spans="5:5" x14ac:dyDescent="0.25">
      <c r="E501" s="6">
        <v>33.920547945205477</v>
      </c>
    </row>
    <row r="502" spans="5:5" x14ac:dyDescent="0.25">
      <c r="E502" s="6">
        <v>33.608219178082194</v>
      </c>
    </row>
    <row r="503" spans="5:5" x14ac:dyDescent="0.25">
      <c r="E503" s="6">
        <v>52.783561643835618</v>
      </c>
    </row>
    <row r="504" spans="5:5" x14ac:dyDescent="0.25">
      <c r="E504" s="6">
        <v>39.887671232876713</v>
      </c>
    </row>
    <row r="505" spans="5:5" x14ac:dyDescent="0.25">
      <c r="E505" s="6">
        <v>46.652054794520545</v>
      </c>
    </row>
    <row r="506" spans="5:5" x14ac:dyDescent="0.25">
      <c r="E506" s="6">
        <v>36.912328767123284</v>
      </c>
    </row>
    <row r="507" spans="5:5" x14ac:dyDescent="0.25">
      <c r="E507" s="6">
        <v>35.876712328767127</v>
      </c>
    </row>
    <row r="508" spans="5:5" x14ac:dyDescent="0.25">
      <c r="E508" s="6">
        <v>34.939726027397263</v>
      </c>
    </row>
    <row r="509" spans="5:5" x14ac:dyDescent="0.25">
      <c r="E509" s="6">
        <v>43.610958904109587</v>
      </c>
    </row>
    <row r="510" spans="5:5" x14ac:dyDescent="0.25">
      <c r="E510" s="6">
        <v>30.789041095890411</v>
      </c>
    </row>
    <row r="511" spans="5:5" x14ac:dyDescent="0.25">
      <c r="E511" s="6">
        <v>42.786301369863011</v>
      </c>
    </row>
    <row r="512" spans="5:5" x14ac:dyDescent="0.25">
      <c r="E512" s="6">
        <v>60.389041095890413</v>
      </c>
    </row>
    <row r="513" spans="5:5" x14ac:dyDescent="0.25">
      <c r="E513" s="6">
        <v>33.739726027397261</v>
      </c>
    </row>
    <row r="514" spans="5:5" x14ac:dyDescent="0.25">
      <c r="E514" s="6">
        <v>28.219178082191782</v>
      </c>
    </row>
    <row r="515" spans="5:5" x14ac:dyDescent="0.25">
      <c r="E515" s="6">
        <v>40.767123287671232</v>
      </c>
    </row>
    <row r="516" spans="5:5" x14ac:dyDescent="0.25">
      <c r="E516" s="6">
        <v>29.852054794520548</v>
      </c>
    </row>
    <row r="517" spans="5:5" x14ac:dyDescent="0.25">
      <c r="E517" s="6">
        <v>37.884931506849313</v>
      </c>
    </row>
    <row r="518" spans="5:5" x14ac:dyDescent="0.25">
      <c r="E518" s="6">
        <v>37.750684931506846</v>
      </c>
    </row>
    <row r="519" spans="5:5" x14ac:dyDescent="0.25">
      <c r="E519" s="6">
        <v>36.797260273972604</v>
      </c>
    </row>
    <row r="520" spans="5:5" x14ac:dyDescent="0.25">
      <c r="E520" s="6">
        <v>41.679452054794524</v>
      </c>
    </row>
    <row r="521" spans="5:5" x14ac:dyDescent="0.25">
      <c r="E521" s="6">
        <v>38.950684931506849</v>
      </c>
    </row>
    <row r="522" spans="5:5" x14ac:dyDescent="0.25">
      <c r="E522" s="6">
        <v>52.145205479452052</v>
      </c>
    </row>
    <row r="523" spans="5:5" x14ac:dyDescent="0.25">
      <c r="E523" s="6">
        <v>39.139726027397259</v>
      </c>
    </row>
    <row r="524" spans="5:5" x14ac:dyDescent="0.25">
      <c r="E524" s="6">
        <v>35.646575342465752</v>
      </c>
    </row>
    <row r="525" spans="5:5" x14ac:dyDescent="0.25">
      <c r="E525" s="6">
        <v>38.767123287671232</v>
      </c>
    </row>
    <row r="526" spans="5:5" x14ac:dyDescent="0.25">
      <c r="E526" s="6">
        <v>41.936986301369863</v>
      </c>
    </row>
    <row r="527" spans="5:5" x14ac:dyDescent="0.25">
      <c r="E527" s="6">
        <v>43.241095890410961</v>
      </c>
    </row>
    <row r="528" spans="5:5" x14ac:dyDescent="0.25">
      <c r="E528" s="6">
        <v>123.92054794520548</v>
      </c>
    </row>
    <row r="529" spans="5:5" x14ac:dyDescent="0.25">
      <c r="E529" s="6">
        <v>44.898630136986299</v>
      </c>
    </row>
    <row r="530" spans="5:5" x14ac:dyDescent="0.25">
      <c r="E530" s="6">
        <v>27.783561643835615</v>
      </c>
    </row>
    <row r="531" spans="5:5" x14ac:dyDescent="0.25">
      <c r="E531" s="6">
        <v>37.076712328767123</v>
      </c>
    </row>
    <row r="532" spans="5:5" x14ac:dyDescent="0.25">
      <c r="E532" s="6">
        <v>26.654794520547945</v>
      </c>
    </row>
    <row r="533" spans="5:5" x14ac:dyDescent="0.25">
      <c r="E533" s="6">
        <v>36.93150684931507</v>
      </c>
    </row>
    <row r="534" spans="5:5" x14ac:dyDescent="0.25">
      <c r="E534" s="6">
        <v>46.912328767123284</v>
      </c>
    </row>
    <row r="535" spans="5:5" x14ac:dyDescent="0.25">
      <c r="E535" s="6">
        <v>53.126027397260273</v>
      </c>
    </row>
    <row r="536" spans="5:5" x14ac:dyDescent="0.25">
      <c r="E536" s="6">
        <v>43.164383561643838</v>
      </c>
    </row>
    <row r="537" spans="5:5" x14ac:dyDescent="0.25">
      <c r="E537" s="6">
        <v>36.369863013698627</v>
      </c>
    </row>
    <row r="538" spans="5:5" x14ac:dyDescent="0.25">
      <c r="E538" s="6">
        <v>46.295890410958904</v>
      </c>
    </row>
    <row r="539" spans="5:5" x14ac:dyDescent="0.25">
      <c r="E539" s="6">
        <v>43.353424657534248</v>
      </c>
    </row>
    <row r="540" spans="5:5" x14ac:dyDescent="0.25">
      <c r="E540" s="6">
        <v>42.764383561643832</v>
      </c>
    </row>
    <row r="541" spans="5:5" x14ac:dyDescent="0.25">
      <c r="E541" s="6">
        <v>30.008219178082193</v>
      </c>
    </row>
    <row r="542" spans="5:5" x14ac:dyDescent="0.25">
      <c r="E542" s="6">
        <v>40.227397260273975</v>
      </c>
    </row>
    <row r="543" spans="5:5" x14ac:dyDescent="0.25">
      <c r="E543" s="6">
        <v>31.950684931506849</v>
      </c>
    </row>
    <row r="544" spans="5:5" x14ac:dyDescent="0.25">
      <c r="E544" s="6">
        <v>36.123287671232873</v>
      </c>
    </row>
    <row r="545" spans="5:5" x14ac:dyDescent="0.25">
      <c r="E545" s="6">
        <v>37.720547945205482</v>
      </c>
    </row>
    <row r="546" spans="5:5" x14ac:dyDescent="0.25">
      <c r="E546" s="6">
        <v>36.008219178082193</v>
      </c>
    </row>
    <row r="547" spans="5:5" x14ac:dyDescent="0.25">
      <c r="E547" s="6">
        <v>62.421917808219177</v>
      </c>
    </row>
    <row r="548" spans="5:5" x14ac:dyDescent="0.25">
      <c r="E548" s="6">
        <v>42.56986301369863</v>
      </c>
    </row>
    <row r="549" spans="5:5" x14ac:dyDescent="0.25">
      <c r="E549" s="6">
        <v>33.476712328767121</v>
      </c>
    </row>
    <row r="550" spans="5:5" x14ac:dyDescent="0.25">
      <c r="E550" s="6">
        <v>35.441095890410956</v>
      </c>
    </row>
    <row r="551" spans="5:5" x14ac:dyDescent="0.25">
      <c r="E551" s="6">
        <v>33.008219178082193</v>
      </c>
    </row>
    <row r="552" spans="5:5" x14ac:dyDescent="0.25">
      <c r="E552" s="6">
        <v>40.252054794520546</v>
      </c>
    </row>
    <row r="553" spans="5:5" x14ac:dyDescent="0.25">
      <c r="E553" s="6">
        <v>34.350684931506848</v>
      </c>
    </row>
    <row r="554" spans="5:5" x14ac:dyDescent="0.25">
      <c r="E554" s="6">
        <v>44.589041095890408</v>
      </c>
    </row>
    <row r="555" spans="5:5" x14ac:dyDescent="0.25">
      <c r="E555" s="6">
        <v>41.021917808219179</v>
      </c>
    </row>
    <row r="556" spans="5:5" x14ac:dyDescent="0.25">
      <c r="E556" s="6">
        <v>33.356164383561641</v>
      </c>
    </row>
    <row r="557" spans="5:5" x14ac:dyDescent="0.25">
      <c r="E557" s="6">
        <v>59.515068493150686</v>
      </c>
    </row>
    <row r="558" spans="5:5" x14ac:dyDescent="0.25">
      <c r="E558" s="6">
        <v>42.969863013698628</v>
      </c>
    </row>
    <row r="559" spans="5:5" x14ac:dyDescent="0.25">
      <c r="E559" s="6">
        <v>39.084931506849315</v>
      </c>
    </row>
    <row r="560" spans="5:5" x14ac:dyDescent="0.25">
      <c r="E560" s="6">
        <v>41.854794520547948</v>
      </c>
    </row>
    <row r="561" spans="5:5" x14ac:dyDescent="0.25">
      <c r="E561" s="6">
        <v>30.657534246575342</v>
      </c>
    </row>
    <row r="562" spans="5:5" x14ac:dyDescent="0.25">
      <c r="E562" s="6">
        <v>30.5013698630137</v>
      </c>
    </row>
    <row r="563" spans="5:5" x14ac:dyDescent="0.25">
      <c r="E563" s="6">
        <v>30.917808219178081</v>
      </c>
    </row>
    <row r="564" spans="5:5" x14ac:dyDescent="0.25">
      <c r="E564" s="6">
        <v>27.054794520547944</v>
      </c>
    </row>
    <row r="565" spans="5:5" x14ac:dyDescent="0.25">
      <c r="E565" s="6">
        <v>6.2493150684931509</v>
      </c>
    </row>
    <row r="566" spans="5:5" x14ac:dyDescent="0.25">
      <c r="E566" s="6">
        <v>44.93150684931507</v>
      </c>
    </row>
    <row r="567" spans="5:5" x14ac:dyDescent="0.25">
      <c r="E567" s="6">
        <v>34.608219178082194</v>
      </c>
    </row>
    <row r="568" spans="5:5" x14ac:dyDescent="0.25">
      <c r="E568" s="6">
        <v>32.090410958904108</v>
      </c>
    </row>
    <row r="569" spans="5:5" x14ac:dyDescent="0.25">
      <c r="E569" s="6">
        <v>46.673972602739724</v>
      </c>
    </row>
    <row r="570" spans="5:5" x14ac:dyDescent="0.25">
      <c r="E570" s="6">
        <v>43.942465753424656</v>
      </c>
    </row>
    <row r="571" spans="5:5" x14ac:dyDescent="0.25">
      <c r="E571" s="6">
        <v>42.597260273972601</v>
      </c>
    </row>
    <row r="572" spans="5:5" x14ac:dyDescent="0.25">
      <c r="E572" s="6">
        <v>36.975342465753428</v>
      </c>
    </row>
    <row r="573" spans="5:5" x14ac:dyDescent="0.25">
      <c r="E573" s="6">
        <v>39.939726027397263</v>
      </c>
    </row>
    <row r="574" spans="5:5" x14ac:dyDescent="0.25">
      <c r="E574" s="6">
        <v>6.1013698630136988</v>
      </c>
    </row>
    <row r="575" spans="5:5" x14ac:dyDescent="0.25">
      <c r="E575" s="6">
        <v>33</v>
      </c>
    </row>
    <row r="576" spans="5:5" x14ac:dyDescent="0.25">
      <c r="E576" s="6">
        <v>45.934246575342463</v>
      </c>
    </row>
    <row r="577" spans="5:5" x14ac:dyDescent="0.25">
      <c r="E577" s="6">
        <v>42.816438356164383</v>
      </c>
    </row>
    <row r="578" spans="5:5" x14ac:dyDescent="0.25">
      <c r="E578" s="6">
        <v>34.772602739726025</v>
      </c>
    </row>
    <row r="579" spans="5:5" x14ac:dyDescent="0.25">
      <c r="E579" s="6">
        <v>28.643835616438356</v>
      </c>
    </row>
    <row r="580" spans="5:5" x14ac:dyDescent="0.25">
      <c r="E580" s="6">
        <v>42.167123287671231</v>
      </c>
    </row>
    <row r="581" spans="5:5" x14ac:dyDescent="0.25">
      <c r="E581" s="6">
        <v>31.895890410958906</v>
      </c>
    </row>
    <row r="582" spans="5:5" x14ac:dyDescent="0.25">
      <c r="E582" s="6">
        <v>34.213698630136989</v>
      </c>
    </row>
    <row r="583" spans="5:5" x14ac:dyDescent="0.25">
      <c r="E583" s="6">
        <v>37.205479452054796</v>
      </c>
    </row>
    <row r="584" spans="5:5" x14ac:dyDescent="0.25">
      <c r="E584" s="6">
        <v>42.539726027397258</v>
      </c>
    </row>
    <row r="585" spans="5:5" x14ac:dyDescent="0.25">
      <c r="E585" s="6">
        <v>41.62191780821918</v>
      </c>
    </row>
    <row r="586" spans="5:5" x14ac:dyDescent="0.25">
      <c r="E586" s="6">
        <v>30.893150684931506</v>
      </c>
    </row>
    <row r="587" spans="5:5" x14ac:dyDescent="0.25">
      <c r="E587" s="6">
        <v>32.813698630136983</v>
      </c>
    </row>
    <row r="588" spans="5:5" x14ac:dyDescent="0.25">
      <c r="E588" s="6">
        <v>123.92054794520548</v>
      </c>
    </row>
    <row r="589" spans="5:5" x14ac:dyDescent="0.25">
      <c r="E589" s="6">
        <v>59.038356164383565</v>
      </c>
    </row>
    <row r="590" spans="5:5" x14ac:dyDescent="0.25">
      <c r="E590" s="6">
        <v>56.260273972602739</v>
      </c>
    </row>
    <row r="591" spans="5:5" x14ac:dyDescent="0.25">
      <c r="E591" s="6">
        <v>33.56712328767123</v>
      </c>
    </row>
    <row r="592" spans="5:5" x14ac:dyDescent="0.25">
      <c r="E592" s="6">
        <v>53.304109589041097</v>
      </c>
    </row>
    <row r="593" spans="5:5" x14ac:dyDescent="0.25">
      <c r="E593" s="6">
        <v>50.197260273972603</v>
      </c>
    </row>
    <row r="594" spans="5:5" x14ac:dyDescent="0.25">
      <c r="E594" s="6">
        <v>37.361643835616441</v>
      </c>
    </row>
    <row r="595" spans="5:5" x14ac:dyDescent="0.25">
      <c r="E595" s="6">
        <v>54.915068493150685</v>
      </c>
    </row>
    <row r="596" spans="5:5" x14ac:dyDescent="0.25">
      <c r="E596" s="6">
        <v>40.347945205479455</v>
      </c>
    </row>
    <row r="597" spans="5:5" x14ac:dyDescent="0.25">
      <c r="E597" s="6">
        <v>28.63013698630137</v>
      </c>
    </row>
    <row r="598" spans="5:5" x14ac:dyDescent="0.25">
      <c r="E598" s="6">
        <v>29.452054794520549</v>
      </c>
    </row>
    <row r="599" spans="5:5" x14ac:dyDescent="0.25">
      <c r="E599" s="6">
        <v>31.43013698630137</v>
      </c>
    </row>
    <row r="600" spans="5:5" x14ac:dyDescent="0.25">
      <c r="E600" s="6">
        <v>39.816438356164383</v>
      </c>
    </row>
    <row r="601" spans="5:5" x14ac:dyDescent="0.25">
      <c r="E601" s="6">
        <v>32.950684931506849</v>
      </c>
    </row>
    <row r="602" spans="5:5" x14ac:dyDescent="0.25">
      <c r="E602" s="6">
        <v>36.912328767123284</v>
      </c>
    </row>
    <row r="603" spans="5:5" x14ac:dyDescent="0.25">
      <c r="E603" s="6">
        <v>28.764383561643836</v>
      </c>
    </row>
    <row r="604" spans="5:5" x14ac:dyDescent="0.25">
      <c r="E604" s="6">
        <v>47.780821917808218</v>
      </c>
    </row>
    <row r="605" spans="5:5" x14ac:dyDescent="0.25">
      <c r="E605" s="6">
        <v>123.92054794520548</v>
      </c>
    </row>
    <row r="606" spans="5:5" x14ac:dyDescent="0.25">
      <c r="E606" s="6">
        <v>31.991780821917807</v>
      </c>
    </row>
    <row r="607" spans="5:5" x14ac:dyDescent="0.25">
      <c r="E607" s="6">
        <v>40.698630136986303</v>
      </c>
    </row>
    <row r="608" spans="5:5" x14ac:dyDescent="0.25">
      <c r="E608" s="6">
        <v>32.783561643835618</v>
      </c>
    </row>
    <row r="609" spans="5:5" x14ac:dyDescent="0.25">
      <c r="E609" s="6">
        <v>27.942465753424656</v>
      </c>
    </row>
    <row r="610" spans="5:5" x14ac:dyDescent="0.25">
      <c r="E610" s="6">
        <v>41.717808219178082</v>
      </c>
    </row>
    <row r="611" spans="5:5" x14ac:dyDescent="0.25">
      <c r="E611" s="6">
        <v>38.649315068493152</v>
      </c>
    </row>
    <row r="612" spans="5:5" x14ac:dyDescent="0.25">
      <c r="E612" s="6">
        <v>28.778082191780822</v>
      </c>
    </row>
    <row r="613" spans="5:5" x14ac:dyDescent="0.25">
      <c r="E613" s="6">
        <v>35.613698630136987</v>
      </c>
    </row>
    <row r="614" spans="5:5" x14ac:dyDescent="0.25">
      <c r="E614" s="6">
        <v>35.016438356164386</v>
      </c>
    </row>
    <row r="615" spans="5:5" x14ac:dyDescent="0.25">
      <c r="E615" s="6">
        <v>28.761643835616439</v>
      </c>
    </row>
    <row r="616" spans="5:5" x14ac:dyDescent="0.25">
      <c r="E616" s="6">
        <v>32.706849315068496</v>
      </c>
    </row>
    <row r="617" spans="5:5" x14ac:dyDescent="0.25">
      <c r="E617" s="6">
        <v>54.298630136986304</v>
      </c>
    </row>
    <row r="618" spans="5:5" x14ac:dyDescent="0.25">
      <c r="E618" s="6">
        <v>27.80821917808219</v>
      </c>
    </row>
    <row r="619" spans="5:5" x14ac:dyDescent="0.25">
      <c r="E619" s="6">
        <v>40.6</v>
      </c>
    </row>
    <row r="620" spans="5:5" x14ac:dyDescent="0.25">
      <c r="E620" s="6">
        <v>28.671232876712327</v>
      </c>
    </row>
    <row r="621" spans="5:5" x14ac:dyDescent="0.25">
      <c r="E621" s="6">
        <v>30.358904109589041</v>
      </c>
    </row>
    <row r="622" spans="5:5" x14ac:dyDescent="0.25">
      <c r="E622" s="6">
        <v>36.38082191780822</v>
      </c>
    </row>
    <row r="623" spans="5:5" x14ac:dyDescent="0.25">
      <c r="E623" s="6">
        <v>123.92054794520548</v>
      </c>
    </row>
    <row r="624" spans="5:5" x14ac:dyDescent="0.25">
      <c r="E624" s="6">
        <v>38.69315068493151</v>
      </c>
    </row>
    <row r="625" spans="5:5" x14ac:dyDescent="0.25">
      <c r="E625" s="6">
        <v>33.30958904109589</v>
      </c>
    </row>
    <row r="626" spans="5:5" x14ac:dyDescent="0.25">
      <c r="E626" s="6">
        <v>29.613698630136987</v>
      </c>
    </row>
    <row r="627" spans="5:5" x14ac:dyDescent="0.25">
      <c r="E627" s="6">
        <v>40.87945205479452</v>
      </c>
    </row>
    <row r="628" spans="5:5" x14ac:dyDescent="0.25">
      <c r="E628" s="6">
        <v>32.468493150684928</v>
      </c>
    </row>
    <row r="629" spans="5:5" x14ac:dyDescent="0.25">
      <c r="E629" s="6">
        <v>49.632876712328766</v>
      </c>
    </row>
    <row r="630" spans="5:5" x14ac:dyDescent="0.25">
      <c r="E630" s="6">
        <v>49.583561643835615</v>
      </c>
    </row>
    <row r="631" spans="5:5" x14ac:dyDescent="0.25">
      <c r="E631" s="6">
        <v>33.561643835616437</v>
      </c>
    </row>
    <row r="632" spans="5:5" x14ac:dyDescent="0.25">
      <c r="E632" s="6">
        <v>28.112328767123287</v>
      </c>
    </row>
    <row r="633" spans="5:5" x14ac:dyDescent="0.25">
      <c r="E633" s="6">
        <v>35.673972602739724</v>
      </c>
    </row>
    <row r="634" spans="5:5" x14ac:dyDescent="0.25">
      <c r="E634" s="6">
        <v>38.186301369863017</v>
      </c>
    </row>
    <row r="635" spans="5:5" x14ac:dyDescent="0.25">
      <c r="E635" s="6">
        <v>32.416438356164385</v>
      </c>
    </row>
    <row r="636" spans="5:5" x14ac:dyDescent="0.25">
      <c r="E636" s="6">
        <v>36.61643835616438</v>
      </c>
    </row>
    <row r="637" spans="5:5" x14ac:dyDescent="0.25">
      <c r="E637" s="6">
        <v>36.104109589041094</v>
      </c>
    </row>
    <row r="638" spans="5:5" x14ac:dyDescent="0.25">
      <c r="E638" s="6">
        <v>6.1342465753424653</v>
      </c>
    </row>
    <row r="639" spans="5:5" x14ac:dyDescent="0.25">
      <c r="E639" s="6">
        <v>60.301369863013697</v>
      </c>
    </row>
    <row r="640" spans="5:5" x14ac:dyDescent="0.25">
      <c r="E640" s="6">
        <v>47.542465753424658</v>
      </c>
    </row>
    <row r="641" spans="5:5" x14ac:dyDescent="0.25">
      <c r="E641" s="6">
        <v>35.945205479452056</v>
      </c>
    </row>
    <row r="642" spans="5:5" x14ac:dyDescent="0.25">
      <c r="E642" s="6">
        <v>30.534246575342465</v>
      </c>
    </row>
    <row r="643" spans="5:5" x14ac:dyDescent="0.25">
      <c r="E643" s="6">
        <v>31.32054794520548</v>
      </c>
    </row>
    <row r="644" spans="5:5" x14ac:dyDescent="0.25">
      <c r="E644" s="6">
        <v>31.490410958904111</v>
      </c>
    </row>
    <row r="645" spans="5:5" x14ac:dyDescent="0.25">
      <c r="E645" s="6">
        <v>41.087671232876716</v>
      </c>
    </row>
    <row r="646" spans="5:5" x14ac:dyDescent="0.25">
      <c r="E646" s="6">
        <v>41.123287671232873</v>
      </c>
    </row>
    <row r="647" spans="5:5" x14ac:dyDescent="0.25">
      <c r="E647" s="6">
        <v>38.679452054794524</v>
      </c>
    </row>
    <row r="648" spans="5:5" x14ac:dyDescent="0.25">
      <c r="E648" s="6">
        <v>55.087671232876716</v>
      </c>
    </row>
    <row r="649" spans="5:5" x14ac:dyDescent="0.25">
      <c r="E649" s="6">
        <v>40.452054794520549</v>
      </c>
    </row>
    <row r="650" spans="5:5" x14ac:dyDescent="0.25">
      <c r="E650" s="6">
        <v>39.865753424657534</v>
      </c>
    </row>
    <row r="651" spans="5:5" x14ac:dyDescent="0.25">
      <c r="E651" s="6">
        <v>27.484931506849314</v>
      </c>
    </row>
    <row r="652" spans="5:5" x14ac:dyDescent="0.25">
      <c r="E652" s="6">
        <v>31.391780821917809</v>
      </c>
    </row>
    <row r="653" spans="5:5" x14ac:dyDescent="0.25">
      <c r="E653" s="6">
        <v>34.109589041095887</v>
      </c>
    </row>
    <row r="654" spans="5:5" x14ac:dyDescent="0.25">
      <c r="E654" s="6">
        <v>35.035616438356165</v>
      </c>
    </row>
    <row r="655" spans="5:5" x14ac:dyDescent="0.25">
      <c r="E655" s="6">
        <v>27.923287671232877</v>
      </c>
    </row>
    <row r="656" spans="5:5" x14ac:dyDescent="0.25">
      <c r="E656" s="6">
        <v>32.561643835616437</v>
      </c>
    </row>
    <row r="657" spans="5:5" x14ac:dyDescent="0.25">
      <c r="E657" s="6">
        <v>35.479452054794521</v>
      </c>
    </row>
    <row r="658" spans="5:5" x14ac:dyDescent="0.25">
      <c r="E658" s="6">
        <v>41.024657534246572</v>
      </c>
    </row>
    <row r="659" spans="5:5" x14ac:dyDescent="0.25">
      <c r="E659" s="6">
        <v>27.945205479452056</v>
      </c>
    </row>
    <row r="660" spans="5:5" x14ac:dyDescent="0.25">
      <c r="E660" s="6">
        <v>123.92054794520548</v>
      </c>
    </row>
    <row r="661" spans="5:5" x14ac:dyDescent="0.25">
      <c r="E661" s="6">
        <v>35.175342465753424</v>
      </c>
    </row>
    <row r="662" spans="5:5" x14ac:dyDescent="0.25">
      <c r="E662" s="6">
        <v>30.802739726027397</v>
      </c>
    </row>
    <row r="663" spans="5:5" x14ac:dyDescent="0.25">
      <c r="E663" s="6">
        <v>49.109589041095887</v>
      </c>
    </row>
    <row r="664" spans="5:5" x14ac:dyDescent="0.25">
      <c r="E664" s="6">
        <v>39.624657534246573</v>
      </c>
    </row>
    <row r="665" spans="5:5" x14ac:dyDescent="0.25">
      <c r="E665" s="6">
        <v>34.821917808219176</v>
      </c>
    </row>
    <row r="666" spans="5:5" x14ac:dyDescent="0.25">
      <c r="E666" s="6">
        <v>44.863013698630134</v>
      </c>
    </row>
    <row r="667" spans="5:5" x14ac:dyDescent="0.25">
      <c r="E667" s="6">
        <v>28.027397260273972</v>
      </c>
    </row>
    <row r="668" spans="5:5" x14ac:dyDescent="0.25">
      <c r="E668" s="6">
        <v>47.775342465753425</v>
      </c>
    </row>
    <row r="669" spans="5:5" x14ac:dyDescent="0.25">
      <c r="E669" s="6">
        <v>27.153424657534245</v>
      </c>
    </row>
    <row r="670" spans="5:5" x14ac:dyDescent="0.25">
      <c r="E670" s="6">
        <v>36.19178082191781</v>
      </c>
    </row>
    <row r="671" spans="5:5" x14ac:dyDescent="0.25">
      <c r="E671" s="6">
        <v>41.698630136986303</v>
      </c>
    </row>
    <row r="672" spans="5:5" x14ac:dyDescent="0.25">
      <c r="E672" s="6">
        <v>123.92054794520548</v>
      </c>
    </row>
    <row r="673" spans="5:5" x14ac:dyDescent="0.25">
      <c r="E673" s="6">
        <v>36.504109589041093</v>
      </c>
    </row>
    <row r="674" spans="5:5" x14ac:dyDescent="0.25">
      <c r="E674" s="6">
        <v>31.564383561643837</v>
      </c>
    </row>
    <row r="675" spans="5:5" x14ac:dyDescent="0.25">
      <c r="E675" s="6">
        <v>33.509589041095893</v>
      </c>
    </row>
    <row r="676" spans="5:5" x14ac:dyDescent="0.25">
      <c r="E676" s="6">
        <v>34.843835616438355</v>
      </c>
    </row>
    <row r="677" spans="5:5" x14ac:dyDescent="0.25">
      <c r="E677" s="6">
        <v>34.43287671232877</v>
      </c>
    </row>
    <row r="678" spans="5:5" x14ac:dyDescent="0.25">
      <c r="E678" s="6">
        <v>50.295890410958904</v>
      </c>
    </row>
    <row r="679" spans="5:5" x14ac:dyDescent="0.25">
      <c r="E679" s="6">
        <v>40.964383561643835</v>
      </c>
    </row>
    <row r="680" spans="5:5" x14ac:dyDescent="0.25">
      <c r="E680" s="6">
        <v>33.61917808219178</v>
      </c>
    </row>
    <row r="681" spans="5:5" x14ac:dyDescent="0.25">
      <c r="E681" s="6">
        <v>31.054794520547944</v>
      </c>
    </row>
    <row r="682" spans="5:5" x14ac:dyDescent="0.25">
      <c r="E682" s="6">
        <v>41.142465753424659</v>
      </c>
    </row>
    <row r="683" spans="5:5" x14ac:dyDescent="0.25">
      <c r="E683" s="6">
        <v>27.890410958904109</v>
      </c>
    </row>
    <row r="684" spans="5:5" x14ac:dyDescent="0.25">
      <c r="E684" s="6">
        <v>26.460273972602739</v>
      </c>
    </row>
    <row r="685" spans="5:5" x14ac:dyDescent="0.25">
      <c r="E685" s="6">
        <v>50.11780821917808</v>
      </c>
    </row>
    <row r="686" spans="5:5" x14ac:dyDescent="0.25">
      <c r="E686" s="6">
        <v>46.832876712328769</v>
      </c>
    </row>
    <row r="687" spans="5:5" x14ac:dyDescent="0.25">
      <c r="E687" s="6">
        <v>39.961643835616435</v>
      </c>
    </row>
    <row r="688" spans="5:5" x14ac:dyDescent="0.25">
      <c r="E688" s="6">
        <v>44.413698630136984</v>
      </c>
    </row>
    <row r="689" spans="5:5" x14ac:dyDescent="0.25">
      <c r="E689" s="6">
        <v>63.093150684931508</v>
      </c>
    </row>
    <row r="690" spans="5:5" x14ac:dyDescent="0.25">
      <c r="E690" s="6">
        <v>41.090410958904108</v>
      </c>
    </row>
    <row r="691" spans="5:5" x14ac:dyDescent="0.25">
      <c r="E691" s="6">
        <v>26.772602739726029</v>
      </c>
    </row>
    <row r="692" spans="5:5" x14ac:dyDescent="0.25">
      <c r="E692" s="6">
        <v>39</v>
      </c>
    </row>
    <row r="693" spans="5:5" x14ac:dyDescent="0.25">
      <c r="E693" s="6">
        <v>45.030136986301372</v>
      </c>
    </row>
    <row r="694" spans="5:5" x14ac:dyDescent="0.25">
      <c r="E694" s="6">
        <v>51.986301369863014</v>
      </c>
    </row>
    <row r="695" spans="5:5" x14ac:dyDescent="0.25">
      <c r="E695" s="6">
        <v>59.150684931506852</v>
      </c>
    </row>
    <row r="696" spans="5:5" x14ac:dyDescent="0.25">
      <c r="E696" s="6">
        <v>38.630136986301373</v>
      </c>
    </row>
    <row r="697" spans="5:5" x14ac:dyDescent="0.25">
      <c r="E697" s="6">
        <v>46.641095890410959</v>
      </c>
    </row>
    <row r="698" spans="5:5" x14ac:dyDescent="0.25">
      <c r="E698" s="6">
        <v>48.178082191780824</v>
      </c>
    </row>
    <row r="699" spans="5:5" x14ac:dyDescent="0.25">
      <c r="E699" s="6">
        <v>39.736986301369861</v>
      </c>
    </row>
    <row r="700" spans="5:5" x14ac:dyDescent="0.25">
      <c r="E700" s="6">
        <v>46.076712328767123</v>
      </c>
    </row>
    <row r="701" spans="5:5" x14ac:dyDescent="0.25">
      <c r="E701" s="6">
        <v>52.043835616438358</v>
      </c>
    </row>
    <row r="702" spans="5:5" x14ac:dyDescent="0.25">
      <c r="E702" s="6">
        <v>57.706849315068496</v>
      </c>
    </row>
    <row r="703" spans="5:5" x14ac:dyDescent="0.25">
      <c r="E703" s="6">
        <v>32.106849315068494</v>
      </c>
    </row>
    <row r="704" spans="5:5" x14ac:dyDescent="0.25">
      <c r="E704" s="6">
        <v>52.630136986301373</v>
      </c>
    </row>
    <row r="705" spans="5:5" x14ac:dyDescent="0.25">
      <c r="E705" s="6">
        <v>33.4</v>
      </c>
    </row>
    <row r="706" spans="5:5" x14ac:dyDescent="0.25">
      <c r="E706" s="6">
        <v>32.057534246575344</v>
      </c>
    </row>
    <row r="707" spans="5:5" x14ac:dyDescent="0.25">
      <c r="E707" s="6">
        <v>42.076712328767123</v>
      </c>
    </row>
    <row r="708" spans="5:5" x14ac:dyDescent="0.25">
      <c r="E708" s="6">
        <v>41.320547945205476</v>
      </c>
    </row>
    <row r="709" spans="5:5" x14ac:dyDescent="0.25">
      <c r="E709" s="6">
        <v>28.534246575342465</v>
      </c>
    </row>
    <row r="710" spans="5:5" x14ac:dyDescent="0.25">
      <c r="E710" s="6">
        <v>55.473972602739728</v>
      </c>
    </row>
    <row r="711" spans="5:5" x14ac:dyDescent="0.25">
      <c r="E711" s="6">
        <v>37.016438356164386</v>
      </c>
    </row>
    <row r="712" spans="5:5" x14ac:dyDescent="0.25">
      <c r="E712" s="6">
        <v>36.630136986301373</v>
      </c>
    </row>
    <row r="713" spans="5:5" x14ac:dyDescent="0.25">
      <c r="E713" s="6">
        <v>43.021917808219179</v>
      </c>
    </row>
    <row r="714" spans="5:5" x14ac:dyDescent="0.25">
      <c r="E714" s="6">
        <v>28.457534246575342</v>
      </c>
    </row>
    <row r="715" spans="5:5" x14ac:dyDescent="0.25">
      <c r="E715" s="6">
        <v>34.421917808219177</v>
      </c>
    </row>
    <row r="716" spans="5:5" x14ac:dyDescent="0.25">
      <c r="E716" s="6">
        <v>38.764383561643832</v>
      </c>
    </row>
    <row r="717" spans="5:5" x14ac:dyDescent="0.25">
      <c r="E717" s="6">
        <v>30.161643835616438</v>
      </c>
    </row>
    <row r="718" spans="5:5" x14ac:dyDescent="0.25">
      <c r="E718" s="6">
        <v>42.43013698630137</v>
      </c>
    </row>
    <row r="719" spans="5:5" x14ac:dyDescent="0.25">
      <c r="E719" s="6">
        <v>35.753424657534246</v>
      </c>
    </row>
    <row r="720" spans="5:5" x14ac:dyDescent="0.25">
      <c r="E720" s="6">
        <v>34.161643835616438</v>
      </c>
    </row>
    <row r="721" spans="5:5" x14ac:dyDescent="0.25">
      <c r="E721" s="6">
        <v>39.539726027397258</v>
      </c>
    </row>
    <row r="722" spans="5:5" x14ac:dyDescent="0.25">
      <c r="E722" s="6">
        <v>42.424657534246577</v>
      </c>
    </row>
    <row r="723" spans="5:5" x14ac:dyDescent="0.25">
      <c r="E723" s="6">
        <v>40.890410958904113</v>
      </c>
    </row>
    <row r="724" spans="5:5" x14ac:dyDescent="0.25">
      <c r="E724" s="6">
        <v>33.893150684931506</v>
      </c>
    </row>
    <row r="725" spans="5:5" x14ac:dyDescent="0.25">
      <c r="E725" s="6">
        <v>30.147945205479452</v>
      </c>
    </row>
    <row r="726" spans="5:5" x14ac:dyDescent="0.25">
      <c r="E726" s="6">
        <v>123.92054794520548</v>
      </c>
    </row>
    <row r="727" spans="5:5" x14ac:dyDescent="0.25">
      <c r="E727" s="6">
        <v>32.986301369863014</v>
      </c>
    </row>
    <row r="728" spans="5:5" x14ac:dyDescent="0.25">
      <c r="E728" s="6">
        <v>41.213698630136989</v>
      </c>
    </row>
    <row r="729" spans="5:5" x14ac:dyDescent="0.25">
      <c r="E729" s="6">
        <v>5.9232876712328766</v>
      </c>
    </row>
    <row r="730" spans="5:5" x14ac:dyDescent="0.25">
      <c r="E730" s="6">
        <v>41.490410958904107</v>
      </c>
    </row>
    <row r="731" spans="5:5" x14ac:dyDescent="0.25">
      <c r="E731" s="6">
        <v>71.194520547945203</v>
      </c>
    </row>
    <row r="732" spans="5:5" x14ac:dyDescent="0.25">
      <c r="E732" s="6">
        <v>29.989041095890411</v>
      </c>
    </row>
    <row r="733" spans="5:5" x14ac:dyDescent="0.25">
      <c r="E733" s="6">
        <v>43.673972602739724</v>
      </c>
    </row>
    <row r="734" spans="5:5" x14ac:dyDescent="0.25">
      <c r="E734" s="6">
        <v>42.701369863013696</v>
      </c>
    </row>
    <row r="735" spans="5:5" x14ac:dyDescent="0.25">
      <c r="E735" s="6">
        <v>44.334246575342469</v>
      </c>
    </row>
    <row r="736" spans="5:5" x14ac:dyDescent="0.25">
      <c r="E736" s="6">
        <v>42.638356164383559</v>
      </c>
    </row>
    <row r="737" spans="5:5" x14ac:dyDescent="0.25">
      <c r="E737" s="6">
        <v>45.917808219178085</v>
      </c>
    </row>
    <row r="738" spans="5:5" x14ac:dyDescent="0.25">
      <c r="E738" s="6">
        <v>6.2246575342465755</v>
      </c>
    </row>
    <row r="739" spans="5:5" x14ac:dyDescent="0.25">
      <c r="E739" s="6">
        <v>32.884931506849313</v>
      </c>
    </row>
    <row r="740" spans="5:5" x14ac:dyDescent="0.25">
      <c r="E740" s="6">
        <v>29.953424657534246</v>
      </c>
    </row>
    <row r="741" spans="5:5" x14ac:dyDescent="0.25">
      <c r="E741" s="6">
        <v>123.92054794520548</v>
      </c>
    </row>
    <row r="742" spans="5:5" x14ac:dyDescent="0.25">
      <c r="E742" s="6">
        <v>33.764383561643832</v>
      </c>
    </row>
    <row r="743" spans="5:5" x14ac:dyDescent="0.25">
      <c r="E743" s="6">
        <v>40.282191780821918</v>
      </c>
    </row>
    <row r="744" spans="5:5" x14ac:dyDescent="0.25">
      <c r="E744" s="6">
        <v>42.589041095890408</v>
      </c>
    </row>
    <row r="745" spans="5:5" x14ac:dyDescent="0.25">
      <c r="E745" s="6">
        <v>123.92054794520548</v>
      </c>
    </row>
    <row r="746" spans="5:5" x14ac:dyDescent="0.25">
      <c r="E746" s="6">
        <v>43.539726027397258</v>
      </c>
    </row>
    <row r="747" spans="5:5" x14ac:dyDescent="0.25">
      <c r="E747" s="6">
        <v>48.271232876712325</v>
      </c>
    </row>
    <row r="748" spans="5:5" x14ac:dyDescent="0.25">
      <c r="E748" s="6">
        <v>35.038356164383565</v>
      </c>
    </row>
    <row r="749" spans="5:5" x14ac:dyDescent="0.25">
      <c r="E749" s="6">
        <v>30.471232876712328</v>
      </c>
    </row>
    <row r="750" spans="5:5" x14ac:dyDescent="0.25">
      <c r="E750" s="6">
        <v>30.457534246575342</v>
      </c>
    </row>
    <row r="751" spans="5:5" x14ac:dyDescent="0.25">
      <c r="E751" s="6">
        <v>50.545205479452058</v>
      </c>
    </row>
    <row r="752" spans="5:5" x14ac:dyDescent="0.25">
      <c r="E752" s="6">
        <v>36.265753424657532</v>
      </c>
    </row>
    <row r="753" spans="5:5" x14ac:dyDescent="0.25">
      <c r="E753" s="6">
        <v>31.660273972602738</v>
      </c>
    </row>
    <row r="754" spans="5:5" x14ac:dyDescent="0.25">
      <c r="E754" s="6">
        <v>38.282191780821918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33"/>
  <sheetViews>
    <sheetView topLeftCell="A4222" workbookViewId="0">
      <selection activeCell="C4241" sqref="C4241"/>
    </sheetView>
  </sheetViews>
  <sheetFormatPr defaultRowHeight="15" x14ac:dyDescent="0.25"/>
  <cols>
    <col min="1" max="1" width="48.28515625" bestFit="1" customWidth="1"/>
    <col min="2" max="2" width="4" customWidth="1"/>
    <col min="3" max="3" width="42.85546875" bestFit="1" customWidth="1"/>
    <col min="4" max="4" width="43.28515625" bestFit="1" customWidth="1"/>
    <col min="5" max="5" width="37.5703125" bestFit="1" customWidth="1"/>
    <col min="6" max="6" width="36.140625" bestFit="1" customWidth="1"/>
  </cols>
  <sheetData>
    <row r="3" spans="1:2" x14ac:dyDescent="0.25">
      <c r="A3" s="11" t="s">
        <v>3422</v>
      </c>
    </row>
    <row r="4" spans="1:2" x14ac:dyDescent="0.25">
      <c r="A4" s="12" t="s">
        <v>3431</v>
      </c>
      <c r="B4" s="5"/>
    </row>
    <row r="5" spans="1:2" x14ac:dyDescent="0.25">
      <c r="A5" s="13">
        <v>5.8520547945205479</v>
      </c>
      <c r="B5" s="5">
        <v>1</v>
      </c>
    </row>
    <row r="6" spans="1:2" x14ac:dyDescent="0.25">
      <c r="A6" s="13">
        <v>5.8767123287671232</v>
      </c>
      <c r="B6" s="5">
        <v>1</v>
      </c>
    </row>
    <row r="7" spans="1:2" x14ac:dyDescent="0.25">
      <c r="A7" s="13">
        <v>5.9232876712328766</v>
      </c>
      <c r="B7" s="5">
        <v>1</v>
      </c>
    </row>
    <row r="8" spans="1:2" x14ac:dyDescent="0.25">
      <c r="A8" s="13">
        <v>5.9589041095890414</v>
      </c>
      <c r="B8" s="5">
        <v>1</v>
      </c>
    </row>
    <row r="9" spans="1:2" x14ac:dyDescent="0.25">
      <c r="A9" s="13">
        <v>5.9808219178082194</v>
      </c>
      <c r="B9" s="5">
        <v>1</v>
      </c>
    </row>
    <row r="10" spans="1:2" x14ac:dyDescent="0.25">
      <c r="A10" s="13">
        <v>6.0602739726027401</v>
      </c>
      <c r="B10" s="5">
        <v>1</v>
      </c>
    </row>
    <row r="11" spans="1:2" x14ac:dyDescent="0.25">
      <c r="A11" s="13">
        <v>6.1013698630136988</v>
      </c>
      <c r="B11" s="5">
        <v>1</v>
      </c>
    </row>
    <row r="12" spans="1:2" x14ac:dyDescent="0.25">
      <c r="A12" s="13">
        <v>6.1342465753424653</v>
      </c>
      <c r="B12" s="5">
        <v>1</v>
      </c>
    </row>
    <row r="13" spans="1:2" x14ac:dyDescent="0.25">
      <c r="A13" s="13">
        <v>6.2246575342465755</v>
      </c>
      <c r="B13" s="5">
        <v>1</v>
      </c>
    </row>
    <row r="14" spans="1:2" x14ac:dyDescent="0.25">
      <c r="A14" s="13">
        <v>6.2328767123287667</v>
      </c>
      <c r="B14" s="5">
        <v>1</v>
      </c>
    </row>
    <row r="15" spans="1:2" x14ac:dyDescent="0.25">
      <c r="A15" s="13">
        <v>6.2493150684931509</v>
      </c>
      <c r="B15" s="5">
        <v>1</v>
      </c>
    </row>
    <row r="16" spans="1:2" x14ac:dyDescent="0.25">
      <c r="A16" s="13">
        <v>6.2767123287671236</v>
      </c>
      <c r="B16" s="5">
        <v>1</v>
      </c>
    </row>
    <row r="17" spans="1:2" x14ac:dyDescent="0.25">
      <c r="A17" s="13">
        <v>6.3068493150684928</v>
      </c>
      <c r="B17" s="5">
        <v>1</v>
      </c>
    </row>
    <row r="18" spans="1:2" x14ac:dyDescent="0.25">
      <c r="A18" s="13">
        <v>6.375342465753425</v>
      </c>
      <c r="B18" s="5">
        <v>1</v>
      </c>
    </row>
    <row r="19" spans="1:2" x14ac:dyDescent="0.25">
      <c r="A19" s="13">
        <v>6.4821917808219176</v>
      </c>
      <c r="B19" s="5">
        <v>1</v>
      </c>
    </row>
    <row r="20" spans="1:2" x14ac:dyDescent="0.25">
      <c r="A20" s="13">
        <v>6.5424657534246577</v>
      </c>
      <c r="B20" s="5">
        <v>1</v>
      </c>
    </row>
    <row r="21" spans="1:2" x14ac:dyDescent="0.25">
      <c r="A21" s="13">
        <v>6.624657534246575</v>
      </c>
      <c r="B21" s="5">
        <v>1</v>
      </c>
    </row>
    <row r="22" spans="1:2" x14ac:dyDescent="0.25">
      <c r="A22" s="13">
        <v>6.6684931506849319</v>
      </c>
      <c r="B22" s="5">
        <v>1</v>
      </c>
    </row>
    <row r="23" spans="1:2" x14ac:dyDescent="0.25">
      <c r="A23" s="13">
        <v>24.67945205479452</v>
      </c>
      <c r="B23" s="5">
        <v>1</v>
      </c>
    </row>
    <row r="24" spans="1:2" x14ac:dyDescent="0.25">
      <c r="A24" s="13">
        <v>25.978082191780821</v>
      </c>
      <c r="B24" s="5">
        <v>1</v>
      </c>
    </row>
    <row r="25" spans="1:2" x14ac:dyDescent="0.25">
      <c r="A25" s="13">
        <v>26.082191780821919</v>
      </c>
      <c r="B25" s="5">
        <v>1</v>
      </c>
    </row>
    <row r="26" spans="1:2" x14ac:dyDescent="0.25">
      <c r="A26" s="13">
        <v>26.2</v>
      </c>
      <c r="B26" s="5">
        <v>1</v>
      </c>
    </row>
    <row r="27" spans="1:2" x14ac:dyDescent="0.25">
      <c r="A27" s="13">
        <v>26.394520547945206</v>
      </c>
      <c r="B27" s="5">
        <v>1</v>
      </c>
    </row>
    <row r="28" spans="1:2" x14ac:dyDescent="0.25">
      <c r="A28" s="13">
        <v>26.460273972602739</v>
      </c>
      <c r="B28" s="5">
        <v>1</v>
      </c>
    </row>
    <row r="29" spans="1:2" x14ac:dyDescent="0.25">
      <c r="A29" s="13">
        <v>26.473972602739725</v>
      </c>
      <c r="B29" s="5">
        <v>1</v>
      </c>
    </row>
    <row r="30" spans="1:2" x14ac:dyDescent="0.25">
      <c r="A30" s="13">
        <v>26.654794520547945</v>
      </c>
      <c r="B30" s="5">
        <v>1</v>
      </c>
    </row>
    <row r="31" spans="1:2" x14ac:dyDescent="0.25">
      <c r="A31" s="13">
        <v>26.772602739726029</v>
      </c>
      <c r="B31" s="5">
        <v>1</v>
      </c>
    </row>
    <row r="32" spans="1:2" x14ac:dyDescent="0.25">
      <c r="A32" s="13">
        <v>26.876712328767123</v>
      </c>
      <c r="B32" s="5">
        <v>1</v>
      </c>
    </row>
    <row r="33" spans="1:2" x14ac:dyDescent="0.25">
      <c r="A33" s="13">
        <v>26.904109589041095</v>
      </c>
      <c r="B33" s="5">
        <v>1</v>
      </c>
    </row>
    <row r="34" spans="1:2" x14ac:dyDescent="0.25">
      <c r="A34" s="13">
        <v>27.008219178082193</v>
      </c>
      <c r="B34" s="5">
        <v>1</v>
      </c>
    </row>
    <row r="35" spans="1:2" x14ac:dyDescent="0.25">
      <c r="A35" s="13">
        <v>27.054794520547944</v>
      </c>
      <c r="B35" s="5">
        <v>1</v>
      </c>
    </row>
    <row r="36" spans="1:2" x14ac:dyDescent="0.25">
      <c r="A36" s="13">
        <v>27.136986301369863</v>
      </c>
      <c r="B36" s="5">
        <v>1</v>
      </c>
    </row>
    <row r="37" spans="1:2" x14ac:dyDescent="0.25">
      <c r="A37" s="13">
        <v>27.153424657534245</v>
      </c>
      <c r="B37" s="5">
        <v>1</v>
      </c>
    </row>
    <row r="38" spans="1:2" x14ac:dyDescent="0.25">
      <c r="A38" s="13">
        <v>27.172602739726027</v>
      </c>
      <c r="B38" s="5">
        <v>1</v>
      </c>
    </row>
    <row r="39" spans="1:2" x14ac:dyDescent="0.25">
      <c r="A39" s="13">
        <v>27.202739726027396</v>
      </c>
      <c r="B39" s="5">
        <v>1</v>
      </c>
    </row>
    <row r="40" spans="1:2" x14ac:dyDescent="0.25">
      <c r="A40" s="13">
        <v>27.279452054794522</v>
      </c>
      <c r="B40" s="5">
        <v>1</v>
      </c>
    </row>
    <row r="41" spans="1:2" x14ac:dyDescent="0.25">
      <c r="A41" s="13">
        <v>27.315068493150687</v>
      </c>
      <c r="B41" s="5">
        <v>1</v>
      </c>
    </row>
    <row r="42" spans="1:2" x14ac:dyDescent="0.25">
      <c r="A42" s="13">
        <v>27.345205479452055</v>
      </c>
      <c r="B42" s="5">
        <v>1</v>
      </c>
    </row>
    <row r="43" spans="1:2" x14ac:dyDescent="0.25">
      <c r="A43" s="13">
        <v>27.353424657534248</v>
      </c>
      <c r="B43" s="5">
        <v>1</v>
      </c>
    </row>
    <row r="44" spans="1:2" x14ac:dyDescent="0.25">
      <c r="A44" s="13">
        <v>27.372602739726027</v>
      </c>
      <c r="B44" s="5">
        <v>1</v>
      </c>
    </row>
    <row r="45" spans="1:2" x14ac:dyDescent="0.25">
      <c r="A45" s="13">
        <v>27.435616438356163</v>
      </c>
      <c r="B45" s="5">
        <v>1</v>
      </c>
    </row>
    <row r="46" spans="1:2" x14ac:dyDescent="0.25">
      <c r="A46" s="13">
        <v>27.449315068493149</v>
      </c>
      <c r="B46" s="5">
        <v>1</v>
      </c>
    </row>
    <row r="47" spans="1:2" x14ac:dyDescent="0.25">
      <c r="A47" s="13">
        <v>27.463013698630139</v>
      </c>
      <c r="B47" s="5">
        <v>1</v>
      </c>
    </row>
    <row r="48" spans="1:2" x14ac:dyDescent="0.25">
      <c r="A48" s="13">
        <v>27.482191780821918</v>
      </c>
      <c r="B48" s="5">
        <v>1</v>
      </c>
    </row>
    <row r="49" spans="1:2" x14ac:dyDescent="0.25">
      <c r="A49" s="13">
        <v>27.484931506849314</v>
      </c>
      <c r="B49" s="5">
        <v>1</v>
      </c>
    </row>
    <row r="50" spans="1:2" x14ac:dyDescent="0.25">
      <c r="A50" s="13">
        <v>27.654794520547945</v>
      </c>
      <c r="B50" s="5">
        <v>1</v>
      </c>
    </row>
    <row r="51" spans="1:2" x14ac:dyDescent="0.25">
      <c r="A51" s="13">
        <v>27.657534246575342</v>
      </c>
      <c r="B51" s="5">
        <v>1</v>
      </c>
    </row>
    <row r="52" spans="1:2" x14ac:dyDescent="0.25">
      <c r="A52" s="13">
        <v>27.739726027397261</v>
      </c>
      <c r="B52" s="5">
        <v>1</v>
      </c>
    </row>
    <row r="53" spans="1:2" x14ac:dyDescent="0.25">
      <c r="A53" s="13">
        <v>27.775342465753425</v>
      </c>
      <c r="B53" s="5">
        <v>1</v>
      </c>
    </row>
    <row r="54" spans="1:2" x14ac:dyDescent="0.25">
      <c r="A54" s="13">
        <v>27.783561643835615</v>
      </c>
      <c r="B54" s="5">
        <v>1</v>
      </c>
    </row>
    <row r="55" spans="1:2" x14ac:dyDescent="0.25">
      <c r="A55" s="13">
        <v>27.80821917808219</v>
      </c>
      <c r="B55" s="5">
        <v>1</v>
      </c>
    </row>
    <row r="56" spans="1:2" x14ac:dyDescent="0.25">
      <c r="A56" s="13">
        <v>27.890410958904109</v>
      </c>
      <c r="B56" s="5">
        <v>1</v>
      </c>
    </row>
    <row r="57" spans="1:2" x14ac:dyDescent="0.25">
      <c r="A57" s="13">
        <v>27.923287671232877</v>
      </c>
      <c r="B57" s="5">
        <v>1</v>
      </c>
    </row>
    <row r="58" spans="1:2" x14ac:dyDescent="0.25">
      <c r="A58" s="13">
        <v>27.942465753424656</v>
      </c>
      <c r="B58" s="5">
        <v>1</v>
      </c>
    </row>
    <row r="59" spans="1:2" x14ac:dyDescent="0.25">
      <c r="A59" s="13">
        <v>27.945205479452056</v>
      </c>
      <c r="B59" s="5">
        <v>1</v>
      </c>
    </row>
    <row r="60" spans="1:2" x14ac:dyDescent="0.25">
      <c r="A60" s="13">
        <v>28.027397260273972</v>
      </c>
      <c r="B60" s="5">
        <v>1</v>
      </c>
    </row>
    <row r="61" spans="1:2" x14ac:dyDescent="0.25">
      <c r="A61" s="13">
        <v>28.032876712328768</v>
      </c>
      <c r="B61" s="5">
        <v>1</v>
      </c>
    </row>
    <row r="62" spans="1:2" x14ac:dyDescent="0.25">
      <c r="A62" s="13">
        <v>28.112328767123287</v>
      </c>
      <c r="B62" s="5">
        <v>1</v>
      </c>
    </row>
    <row r="63" spans="1:2" x14ac:dyDescent="0.25">
      <c r="A63" s="13">
        <v>28.136986301369863</v>
      </c>
      <c r="B63" s="5">
        <v>1</v>
      </c>
    </row>
    <row r="64" spans="1:2" x14ac:dyDescent="0.25">
      <c r="A64" s="13">
        <v>28.219178082191782</v>
      </c>
      <c r="B64" s="5">
        <v>2</v>
      </c>
    </row>
    <row r="65" spans="1:2" x14ac:dyDescent="0.25">
      <c r="A65" s="13">
        <v>28.284931506849315</v>
      </c>
      <c r="B65" s="5">
        <v>1</v>
      </c>
    </row>
    <row r="66" spans="1:2" x14ac:dyDescent="0.25">
      <c r="A66" s="13">
        <v>28.287671232876711</v>
      </c>
      <c r="B66" s="5">
        <v>1</v>
      </c>
    </row>
    <row r="67" spans="1:2" x14ac:dyDescent="0.25">
      <c r="A67" s="13">
        <v>28.32054794520548</v>
      </c>
      <c r="B67" s="5">
        <v>1</v>
      </c>
    </row>
    <row r="68" spans="1:2" x14ac:dyDescent="0.25">
      <c r="A68" s="13">
        <v>28.408219178082192</v>
      </c>
      <c r="B68" s="5">
        <v>1</v>
      </c>
    </row>
    <row r="69" spans="1:2" x14ac:dyDescent="0.25">
      <c r="A69" s="13">
        <v>28.410958904109588</v>
      </c>
      <c r="B69" s="5">
        <v>2</v>
      </c>
    </row>
    <row r="70" spans="1:2" x14ac:dyDescent="0.25">
      <c r="A70" s="13">
        <v>28.457534246575342</v>
      </c>
      <c r="B70" s="5">
        <v>1</v>
      </c>
    </row>
    <row r="71" spans="1:2" x14ac:dyDescent="0.25">
      <c r="A71" s="13">
        <v>28.528767123287672</v>
      </c>
      <c r="B71" s="5">
        <v>1</v>
      </c>
    </row>
    <row r="72" spans="1:2" x14ac:dyDescent="0.25">
      <c r="A72" s="13">
        <v>28.534246575342465</v>
      </c>
      <c r="B72" s="5">
        <v>1</v>
      </c>
    </row>
    <row r="73" spans="1:2" x14ac:dyDescent="0.25">
      <c r="A73" s="13">
        <v>28.63013698630137</v>
      </c>
      <c r="B73" s="5">
        <v>1</v>
      </c>
    </row>
    <row r="74" spans="1:2" x14ac:dyDescent="0.25">
      <c r="A74" s="13">
        <v>28.643835616438356</v>
      </c>
      <c r="B74" s="5">
        <v>1</v>
      </c>
    </row>
    <row r="75" spans="1:2" x14ac:dyDescent="0.25">
      <c r="A75" s="13">
        <v>28.671232876712327</v>
      </c>
      <c r="B75" s="5">
        <v>1</v>
      </c>
    </row>
    <row r="76" spans="1:2" x14ac:dyDescent="0.25">
      <c r="A76" s="13">
        <v>28.726027397260275</v>
      </c>
      <c r="B76" s="5">
        <v>1</v>
      </c>
    </row>
    <row r="77" spans="1:2" x14ac:dyDescent="0.25">
      <c r="A77" s="13">
        <v>28.739726027397261</v>
      </c>
      <c r="B77" s="5">
        <v>1</v>
      </c>
    </row>
    <row r="78" spans="1:2" x14ac:dyDescent="0.25">
      <c r="A78" s="13">
        <v>28.761643835616439</v>
      </c>
      <c r="B78" s="5">
        <v>1</v>
      </c>
    </row>
    <row r="79" spans="1:2" x14ac:dyDescent="0.25">
      <c r="A79" s="13">
        <v>28.764383561643836</v>
      </c>
      <c r="B79" s="5">
        <v>1</v>
      </c>
    </row>
    <row r="80" spans="1:2" x14ac:dyDescent="0.25">
      <c r="A80" s="13">
        <v>28.778082191780822</v>
      </c>
      <c r="B80" s="5">
        <v>1</v>
      </c>
    </row>
    <row r="81" spans="1:2" x14ac:dyDescent="0.25">
      <c r="A81" s="13">
        <v>28.794520547945204</v>
      </c>
      <c r="B81" s="5">
        <v>1</v>
      </c>
    </row>
    <row r="82" spans="1:2" x14ac:dyDescent="0.25">
      <c r="A82" s="13">
        <v>28.882191780821916</v>
      </c>
      <c r="B82" s="5">
        <v>1</v>
      </c>
    </row>
    <row r="83" spans="1:2" x14ac:dyDescent="0.25">
      <c r="A83" s="13">
        <v>28.884931506849316</v>
      </c>
      <c r="B83" s="5">
        <v>1</v>
      </c>
    </row>
    <row r="84" spans="1:2" x14ac:dyDescent="0.25">
      <c r="A84" s="13">
        <v>28.989041095890411</v>
      </c>
      <c r="B84" s="5">
        <v>1</v>
      </c>
    </row>
    <row r="85" spans="1:2" x14ac:dyDescent="0.25">
      <c r="A85" s="13">
        <v>29.049315068493151</v>
      </c>
      <c r="B85" s="5">
        <v>1</v>
      </c>
    </row>
    <row r="86" spans="1:2" x14ac:dyDescent="0.25">
      <c r="A86" s="13">
        <v>29.065753424657533</v>
      </c>
      <c r="B86" s="5">
        <v>1</v>
      </c>
    </row>
    <row r="87" spans="1:2" x14ac:dyDescent="0.25">
      <c r="A87" s="13">
        <v>29.084931506849315</v>
      </c>
      <c r="B87" s="5">
        <v>1</v>
      </c>
    </row>
    <row r="88" spans="1:2" x14ac:dyDescent="0.25">
      <c r="A88" s="13">
        <v>29.161643835616438</v>
      </c>
      <c r="B88" s="5">
        <v>1</v>
      </c>
    </row>
    <row r="89" spans="1:2" x14ac:dyDescent="0.25">
      <c r="A89" s="13">
        <v>29.298630136986301</v>
      </c>
      <c r="B89" s="5">
        <v>1</v>
      </c>
    </row>
    <row r="90" spans="1:2" x14ac:dyDescent="0.25">
      <c r="A90" s="13">
        <v>29.350684931506848</v>
      </c>
      <c r="B90" s="5">
        <v>1</v>
      </c>
    </row>
    <row r="91" spans="1:2" x14ac:dyDescent="0.25">
      <c r="A91" s="13">
        <v>29.389041095890413</v>
      </c>
      <c r="B91" s="5">
        <v>1</v>
      </c>
    </row>
    <row r="92" spans="1:2" x14ac:dyDescent="0.25">
      <c r="A92" s="13">
        <v>29.452054794520549</v>
      </c>
      <c r="B92" s="5">
        <v>1</v>
      </c>
    </row>
    <row r="93" spans="1:2" x14ac:dyDescent="0.25">
      <c r="A93" s="13">
        <v>29.528767123287672</v>
      </c>
      <c r="B93" s="5">
        <v>1</v>
      </c>
    </row>
    <row r="94" spans="1:2" x14ac:dyDescent="0.25">
      <c r="A94" s="13">
        <v>29.613698630136987</v>
      </c>
      <c r="B94" s="5">
        <v>1</v>
      </c>
    </row>
    <row r="95" spans="1:2" x14ac:dyDescent="0.25">
      <c r="A95" s="13">
        <v>29.693150684931506</v>
      </c>
      <c r="B95" s="5">
        <v>1</v>
      </c>
    </row>
    <row r="96" spans="1:2" x14ac:dyDescent="0.25">
      <c r="A96" s="13">
        <v>29.726027397260275</v>
      </c>
      <c r="B96" s="5">
        <v>1</v>
      </c>
    </row>
    <row r="97" spans="1:2" x14ac:dyDescent="0.25">
      <c r="A97" s="13">
        <v>29.786301369863015</v>
      </c>
      <c r="B97" s="5">
        <v>1</v>
      </c>
    </row>
    <row r="98" spans="1:2" x14ac:dyDescent="0.25">
      <c r="A98" s="13">
        <v>29.852054794520548</v>
      </c>
      <c r="B98" s="5">
        <v>2</v>
      </c>
    </row>
    <row r="99" spans="1:2" x14ac:dyDescent="0.25">
      <c r="A99" s="13">
        <v>29.915068493150685</v>
      </c>
      <c r="B99" s="5">
        <v>1</v>
      </c>
    </row>
    <row r="100" spans="1:2" x14ac:dyDescent="0.25">
      <c r="A100" s="13">
        <v>29.917808219178081</v>
      </c>
      <c r="B100" s="5">
        <v>1</v>
      </c>
    </row>
    <row r="101" spans="1:2" x14ac:dyDescent="0.25">
      <c r="A101" s="13">
        <v>29.953424657534246</v>
      </c>
      <c r="B101" s="5">
        <v>2</v>
      </c>
    </row>
    <row r="102" spans="1:2" x14ac:dyDescent="0.25">
      <c r="A102" s="13">
        <v>29.989041095890411</v>
      </c>
      <c r="B102" s="5">
        <v>1</v>
      </c>
    </row>
    <row r="103" spans="1:2" x14ac:dyDescent="0.25">
      <c r="A103" s="13">
        <v>30.008219178082193</v>
      </c>
      <c r="B103" s="5">
        <v>1</v>
      </c>
    </row>
    <row r="104" spans="1:2" x14ac:dyDescent="0.25">
      <c r="A104" s="13">
        <v>30.016438356164382</v>
      </c>
      <c r="B104" s="5">
        <v>1</v>
      </c>
    </row>
    <row r="105" spans="1:2" x14ac:dyDescent="0.25">
      <c r="A105" s="13">
        <v>30.12054794520548</v>
      </c>
      <c r="B105" s="5">
        <v>1</v>
      </c>
    </row>
    <row r="106" spans="1:2" x14ac:dyDescent="0.25">
      <c r="A106" s="13">
        <v>30.126027397260273</v>
      </c>
      <c r="B106" s="5">
        <v>1</v>
      </c>
    </row>
    <row r="107" spans="1:2" x14ac:dyDescent="0.25">
      <c r="A107" s="13">
        <v>30.147945205479452</v>
      </c>
      <c r="B107" s="5">
        <v>1</v>
      </c>
    </row>
    <row r="108" spans="1:2" x14ac:dyDescent="0.25">
      <c r="A108" s="13">
        <v>30.161643835616438</v>
      </c>
      <c r="B108" s="5">
        <v>1</v>
      </c>
    </row>
    <row r="109" spans="1:2" x14ac:dyDescent="0.25">
      <c r="A109" s="13">
        <v>30.246575342465754</v>
      </c>
      <c r="B109" s="5">
        <v>1</v>
      </c>
    </row>
    <row r="110" spans="1:2" x14ac:dyDescent="0.25">
      <c r="A110" s="13">
        <v>30.260273972602739</v>
      </c>
      <c r="B110" s="5">
        <v>1</v>
      </c>
    </row>
    <row r="111" spans="1:2" x14ac:dyDescent="0.25">
      <c r="A111" s="13">
        <v>30.268493150684932</v>
      </c>
      <c r="B111" s="5">
        <v>1</v>
      </c>
    </row>
    <row r="112" spans="1:2" x14ac:dyDescent="0.25">
      <c r="A112" s="13">
        <v>30.317808219178083</v>
      </c>
      <c r="B112" s="5">
        <v>1</v>
      </c>
    </row>
    <row r="113" spans="1:2" x14ac:dyDescent="0.25">
      <c r="A113" s="13">
        <v>30.358904109589041</v>
      </c>
      <c r="B113" s="5">
        <v>1</v>
      </c>
    </row>
    <row r="114" spans="1:2" x14ac:dyDescent="0.25">
      <c r="A114" s="13">
        <v>30.432876712328767</v>
      </c>
      <c r="B114" s="5">
        <v>1</v>
      </c>
    </row>
    <row r="115" spans="1:2" x14ac:dyDescent="0.25">
      <c r="A115" s="13">
        <v>30.457534246575342</v>
      </c>
      <c r="B115" s="5">
        <v>1</v>
      </c>
    </row>
    <row r="116" spans="1:2" x14ac:dyDescent="0.25">
      <c r="A116" s="13">
        <v>30.471232876712328</v>
      </c>
      <c r="B116" s="5">
        <v>1</v>
      </c>
    </row>
    <row r="117" spans="1:2" x14ac:dyDescent="0.25">
      <c r="A117" s="13">
        <v>30.495890410958904</v>
      </c>
      <c r="B117" s="5">
        <v>1</v>
      </c>
    </row>
    <row r="118" spans="1:2" x14ac:dyDescent="0.25">
      <c r="A118" s="13">
        <v>30.5013698630137</v>
      </c>
      <c r="B118" s="5">
        <v>1</v>
      </c>
    </row>
    <row r="119" spans="1:2" x14ac:dyDescent="0.25">
      <c r="A119" s="13">
        <v>30.509589041095889</v>
      </c>
      <c r="B119" s="5">
        <v>1</v>
      </c>
    </row>
    <row r="120" spans="1:2" x14ac:dyDescent="0.25">
      <c r="A120" s="13">
        <v>30.528767123287672</v>
      </c>
      <c r="B120" s="5">
        <v>1</v>
      </c>
    </row>
    <row r="121" spans="1:2" x14ac:dyDescent="0.25">
      <c r="A121" s="13">
        <v>30.534246575342465</v>
      </c>
      <c r="B121" s="5">
        <v>1</v>
      </c>
    </row>
    <row r="122" spans="1:2" x14ac:dyDescent="0.25">
      <c r="A122" s="13">
        <v>30.594520547945205</v>
      </c>
      <c r="B122" s="5">
        <v>1</v>
      </c>
    </row>
    <row r="123" spans="1:2" x14ac:dyDescent="0.25">
      <c r="A123" s="13">
        <v>30.610958904109587</v>
      </c>
      <c r="B123" s="5">
        <v>1</v>
      </c>
    </row>
    <row r="124" spans="1:2" x14ac:dyDescent="0.25">
      <c r="A124" s="13">
        <v>30.657534246575342</v>
      </c>
      <c r="B124" s="5">
        <v>1</v>
      </c>
    </row>
    <row r="125" spans="1:2" x14ac:dyDescent="0.25">
      <c r="A125" s="13">
        <v>30.668493150684931</v>
      </c>
      <c r="B125" s="5">
        <v>1</v>
      </c>
    </row>
    <row r="126" spans="1:2" x14ac:dyDescent="0.25">
      <c r="A126" s="13">
        <v>30.701369863013699</v>
      </c>
      <c r="B126" s="5">
        <v>1</v>
      </c>
    </row>
    <row r="127" spans="1:2" x14ac:dyDescent="0.25">
      <c r="A127" s="13">
        <v>30.723287671232878</v>
      </c>
      <c r="B127" s="5">
        <v>1</v>
      </c>
    </row>
    <row r="128" spans="1:2" x14ac:dyDescent="0.25">
      <c r="A128" s="13">
        <v>30.789041095890411</v>
      </c>
      <c r="B128" s="5">
        <v>1</v>
      </c>
    </row>
    <row r="129" spans="1:2" x14ac:dyDescent="0.25">
      <c r="A129" s="13">
        <v>30.8</v>
      </c>
      <c r="B129" s="5">
        <v>1</v>
      </c>
    </row>
    <row r="130" spans="1:2" x14ac:dyDescent="0.25">
      <c r="A130" s="13">
        <v>30.802739726027397</v>
      </c>
      <c r="B130" s="5">
        <v>1</v>
      </c>
    </row>
    <row r="131" spans="1:2" x14ac:dyDescent="0.25">
      <c r="A131" s="13">
        <v>30.893150684931506</v>
      </c>
      <c r="B131" s="5">
        <v>1</v>
      </c>
    </row>
    <row r="132" spans="1:2" x14ac:dyDescent="0.25">
      <c r="A132" s="13">
        <v>30.917808219178081</v>
      </c>
      <c r="B132" s="5">
        <v>1</v>
      </c>
    </row>
    <row r="133" spans="1:2" x14ac:dyDescent="0.25">
      <c r="A133" s="13">
        <v>30.950684931506849</v>
      </c>
      <c r="B133" s="5">
        <v>1</v>
      </c>
    </row>
    <row r="134" spans="1:2" x14ac:dyDescent="0.25">
      <c r="A134" s="13">
        <v>31</v>
      </c>
      <c r="B134" s="5">
        <v>1</v>
      </c>
    </row>
    <row r="135" spans="1:2" x14ac:dyDescent="0.25">
      <c r="A135" s="13">
        <v>31.054794520547944</v>
      </c>
      <c r="B135" s="5">
        <v>1</v>
      </c>
    </row>
    <row r="136" spans="1:2" x14ac:dyDescent="0.25">
      <c r="A136" s="13">
        <v>31.076712328767123</v>
      </c>
      <c r="B136" s="5">
        <v>1</v>
      </c>
    </row>
    <row r="137" spans="1:2" x14ac:dyDescent="0.25">
      <c r="A137" s="13">
        <v>31.084931506849315</v>
      </c>
      <c r="B137" s="5">
        <v>2</v>
      </c>
    </row>
    <row r="138" spans="1:2" x14ac:dyDescent="0.25">
      <c r="A138" s="13">
        <v>31.104109589041094</v>
      </c>
      <c r="B138" s="5">
        <v>1</v>
      </c>
    </row>
    <row r="139" spans="1:2" x14ac:dyDescent="0.25">
      <c r="A139" s="13">
        <v>31.106849315068494</v>
      </c>
      <c r="B139" s="5">
        <v>1</v>
      </c>
    </row>
    <row r="140" spans="1:2" x14ac:dyDescent="0.25">
      <c r="A140" s="13">
        <v>31.109589041095891</v>
      </c>
      <c r="B140" s="5">
        <v>1</v>
      </c>
    </row>
    <row r="141" spans="1:2" x14ac:dyDescent="0.25">
      <c r="A141" s="13">
        <v>31.142465753424659</v>
      </c>
      <c r="B141" s="5">
        <v>1</v>
      </c>
    </row>
    <row r="142" spans="1:2" x14ac:dyDescent="0.25">
      <c r="A142" s="13">
        <v>31.145205479452056</v>
      </c>
      <c r="B142" s="5">
        <v>1</v>
      </c>
    </row>
    <row r="143" spans="1:2" x14ac:dyDescent="0.25">
      <c r="A143" s="13">
        <v>31.301369863013697</v>
      </c>
      <c r="B143" s="5">
        <v>1</v>
      </c>
    </row>
    <row r="144" spans="1:2" x14ac:dyDescent="0.25">
      <c r="A144" s="13">
        <v>31.32054794520548</v>
      </c>
      <c r="B144" s="5">
        <v>1</v>
      </c>
    </row>
    <row r="145" spans="1:2" x14ac:dyDescent="0.25">
      <c r="A145" s="13">
        <v>31.391780821917809</v>
      </c>
      <c r="B145" s="5">
        <v>1</v>
      </c>
    </row>
    <row r="146" spans="1:2" x14ac:dyDescent="0.25">
      <c r="A146" s="13">
        <v>31.43013698630137</v>
      </c>
      <c r="B146" s="5">
        <v>1</v>
      </c>
    </row>
    <row r="147" spans="1:2" x14ac:dyDescent="0.25">
      <c r="A147" s="13">
        <v>31.44109589041096</v>
      </c>
      <c r="B147" s="5">
        <v>1</v>
      </c>
    </row>
    <row r="148" spans="1:2" x14ac:dyDescent="0.25">
      <c r="A148" s="13">
        <v>31.482191780821918</v>
      </c>
      <c r="B148" s="5">
        <v>1</v>
      </c>
    </row>
    <row r="149" spans="1:2" x14ac:dyDescent="0.25">
      <c r="A149" s="13">
        <v>31.490410958904111</v>
      </c>
      <c r="B149" s="5">
        <v>1</v>
      </c>
    </row>
    <row r="150" spans="1:2" x14ac:dyDescent="0.25">
      <c r="A150" s="13">
        <v>31.504109589041096</v>
      </c>
      <c r="B150" s="5">
        <v>1</v>
      </c>
    </row>
    <row r="151" spans="1:2" x14ac:dyDescent="0.25">
      <c r="A151" s="13">
        <v>31.509589041095889</v>
      </c>
      <c r="B151" s="5">
        <v>1</v>
      </c>
    </row>
    <row r="152" spans="1:2" x14ac:dyDescent="0.25">
      <c r="A152" s="13">
        <v>31.523287671232875</v>
      </c>
      <c r="B152" s="5">
        <v>1</v>
      </c>
    </row>
    <row r="153" spans="1:2" x14ac:dyDescent="0.25">
      <c r="A153" s="13">
        <v>31.55890410958904</v>
      </c>
      <c r="B153" s="5">
        <v>1</v>
      </c>
    </row>
    <row r="154" spans="1:2" x14ac:dyDescent="0.25">
      <c r="A154" s="13">
        <v>31.564383561643837</v>
      </c>
      <c r="B154" s="5">
        <v>1</v>
      </c>
    </row>
    <row r="155" spans="1:2" x14ac:dyDescent="0.25">
      <c r="A155" s="13">
        <v>31.6</v>
      </c>
      <c r="B155" s="5">
        <v>1</v>
      </c>
    </row>
    <row r="156" spans="1:2" x14ac:dyDescent="0.25">
      <c r="A156" s="13">
        <v>31.605479452054794</v>
      </c>
      <c r="B156" s="5">
        <v>1</v>
      </c>
    </row>
    <row r="157" spans="1:2" x14ac:dyDescent="0.25">
      <c r="A157" s="13">
        <v>31.660273972602738</v>
      </c>
      <c r="B157" s="5">
        <v>1</v>
      </c>
    </row>
    <row r="158" spans="1:2" x14ac:dyDescent="0.25">
      <c r="A158" s="13">
        <v>31.747945205479454</v>
      </c>
      <c r="B158" s="5">
        <v>1</v>
      </c>
    </row>
    <row r="159" spans="1:2" x14ac:dyDescent="0.25">
      <c r="A159" s="13">
        <v>31.783561643835615</v>
      </c>
      <c r="B159" s="5">
        <v>1</v>
      </c>
    </row>
    <row r="160" spans="1:2" x14ac:dyDescent="0.25">
      <c r="A160" s="13">
        <v>31.794520547945204</v>
      </c>
      <c r="B160" s="5">
        <v>1</v>
      </c>
    </row>
    <row r="161" spans="1:2" x14ac:dyDescent="0.25">
      <c r="A161" s="13">
        <v>31.841095890410958</v>
      </c>
      <c r="B161" s="5">
        <v>1</v>
      </c>
    </row>
    <row r="162" spans="1:2" x14ac:dyDescent="0.25">
      <c r="A162" s="13">
        <v>31.890410958904109</v>
      </c>
      <c r="B162" s="5">
        <v>1</v>
      </c>
    </row>
    <row r="163" spans="1:2" x14ac:dyDescent="0.25">
      <c r="A163" s="13">
        <v>31.895890410958906</v>
      </c>
      <c r="B163" s="5">
        <v>1</v>
      </c>
    </row>
    <row r="164" spans="1:2" x14ac:dyDescent="0.25">
      <c r="A164" s="13">
        <v>31.901369863013699</v>
      </c>
      <c r="B164" s="5">
        <v>1</v>
      </c>
    </row>
    <row r="165" spans="1:2" x14ac:dyDescent="0.25">
      <c r="A165" s="13">
        <v>31.92876712328767</v>
      </c>
      <c r="B165" s="5">
        <v>1</v>
      </c>
    </row>
    <row r="166" spans="1:2" x14ac:dyDescent="0.25">
      <c r="A166" s="13">
        <v>31.950684931506849</v>
      </c>
      <c r="B166" s="5">
        <v>1</v>
      </c>
    </row>
    <row r="167" spans="1:2" x14ac:dyDescent="0.25">
      <c r="A167" s="13">
        <v>31.953424657534246</v>
      </c>
      <c r="B167" s="5">
        <v>2</v>
      </c>
    </row>
    <row r="168" spans="1:2" x14ac:dyDescent="0.25">
      <c r="A168" s="13">
        <v>31.961643835616439</v>
      </c>
      <c r="B168" s="5">
        <v>1</v>
      </c>
    </row>
    <row r="169" spans="1:2" x14ac:dyDescent="0.25">
      <c r="A169" s="13">
        <v>31.991780821917807</v>
      </c>
      <c r="B169" s="5">
        <v>1</v>
      </c>
    </row>
    <row r="170" spans="1:2" x14ac:dyDescent="0.25">
      <c r="A170" s="13">
        <v>31.997260273972604</v>
      </c>
      <c r="B170" s="5">
        <v>1</v>
      </c>
    </row>
    <row r="171" spans="1:2" x14ac:dyDescent="0.25">
      <c r="A171" s="13">
        <v>32.057534246575344</v>
      </c>
      <c r="B171" s="5">
        <v>1</v>
      </c>
    </row>
    <row r="172" spans="1:2" x14ac:dyDescent="0.25">
      <c r="A172" s="13">
        <v>32.090410958904108</v>
      </c>
      <c r="B172" s="5">
        <v>1</v>
      </c>
    </row>
    <row r="173" spans="1:2" x14ac:dyDescent="0.25">
      <c r="A173" s="13">
        <v>32.104109589041094</v>
      </c>
      <c r="B173" s="5">
        <v>1</v>
      </c>
    </row>
    <row r="174" spans="1:2" x14ac:dyDescent="0.25">
      <c r="A174" s="13">
        <v>32.106849315068494</v>
      </c>
      <c r="B174" s="5">
        <v>1</v>
      </c>
    </row>
    <row r="175" spans="1:2" x14ac:dyDescent="0.25">
      <c r="A175" s="13">
        <v>32.167123287671231</v>
      </c>
      <c r="B175" s="5">
        <v>1</v>
      </c>
    </row>
    <row r="176" spans="1:2" x14ac:dyDescent="0.25">
      <c r="A176" s="13">
        <v>32.180821917808217</v>
      </c>
      <c r="B176" s="5">
        <v>1</v>
      </c>
    </row>
    <row r="177" spans="1:2" x14ac:dyDescent="0.25">
      <c r="A177" s="13">
        <v>32.197260273972603</v>
      </c>
      <c r="B177" s="5">
        <v>1</v>
      </c>
    </row>
    <row r="178" spans="1:2" x14ac:dyDescent="0.25">
      <c r="A178" s="13">
        <v>32.205479452054796</v>
      </c>
      <c r="B178" s="5">
        <v>1</v>
      </c>
    </row>
    <row r="179" spans="1:2" x14ac:dyDescent="0.25">
      <c r="A179" s="13">
        <v>32.208219178082189</v>
      </c>
      <c r="B179" s="5">
        <v>1</v>
      </c>
    </row>
    <row r="180" spans="1:2" x14ac:dyDescent="0.25">
      <c r="A180" s="13">
        <v>32.30958904109589</v>
      </c>
      <c r="B180" s="5">
        <v>1</v>
      </c>
    </row>
    <row r="181" spans="1:2" x14ac:dyDescent="0.25">
      <c r="A181" s="13">
        <v>32.331506849315069</v>
      </c>
      <c r="B181" s="5">
        <v>1</v>
      </c>
    </row>
    <row r="182" spans="1:2" x14ac:dyDescent="0.25">
      <c r="A182" s="13">
        <v>32.353424657534248</v>
      </c>
      <c r="B182" s="5">
        <v>1</v>
      </c>
    </row>
    <row r="183" spans="1:2" x14ac:dyDescent="0.25">
      <c r="A183" s="13">
        <v>32.356164383561641</v>
      </c>
      <c r="B183" s="5">
        <v>1</v>
      </c>
    </row>
    <row r="184" spans="1:2" x14ac:dyDescent="0.25">
      <c r="A184" s="13">
        <v>32.416438356164385</v>
      </c>
      <c r="B184" s="5">
        <v>2</v>
      </c>
    </row>
    <row r="185" spans="1:2" x14ac:dyDescent="0.25">
      <c r="A185" s="13">
        <v>32.452054794520549</v>
      </c>
      <c r="B185" s="5">
        <v>1</v>
      </c>
    </row>
    <row r="186" spans="1:2" x14ac:dyDescent="0.25">
      <c r="A186" s="13">
        <v>32.468493150684928</v>
      </c>
      <c r="B186" s="5">
        <v>1</v>
      </c>
    </row>
    <row r="187" spans="1:2" x14ac:dyDescent="0.25">
      <c r="A187" s="13">
        <v>32.4986301369863</v>
      </c>
      <c r="B187" s="5">
        <v>1</v>
      </c>
    </row>
    <row r="188" spans="1:2" x14ac:dyDescent="0.25">
      <c r="A188" s="13">
        <v>32.509589041095893</v>
      </c>
      <c r="B188" s="5">
        <v>1</v>
      </c>
    </row>
    <row r="189" spans="1:2" x14ac:dyDescent="0.25">
      <c r="A189" s="13">
        <v>32.561643835616437</v>
      </c>
      <c r="B189" s="5">
        <v>1</v>
      </c>
    </row>
    <row r="190" spans="1:2" x14ac:dyDescent="0.25">
      <c r="A190" s="13">
        <v>32.578082191780823</v>
      </c>
      <c r="B190" s="5">
        <v>1</v>
      </c>
    </row>
    <row r="191" spans="1:2" x14ac:dyDescent="0.25">
      <c r="A191" s="13">
        <v>32.646575342465752</v>
      </c>
      <c r="B191" s="5">
        <v>1</v>
      </c>
    </row>
    <row r="192" spans="1:2" x14ac:dyDescent="0.25">
      <c r="A192" s="13">
        <v>32.657534246575345</v>
      </c>
      <c r="B192" s="5">
        <v>1</v>
      </c>
    </row>
    <row r="193" spans="1:2" x14ac:dyDescent="0.25">
      <c r="A193" s="13">
        <v>32.701369863013696</v>
      </c>
      <c r="B193" s="5">
        <v>1</v>
      </c>
    </row>
    <row r="194" spans="1:2" x14ac:dyDescent="0.25">
      <c r="A194" s="13">
        <v>32.706849315068496</v>
      </c>
      <c r="B194" s="5">
        <v>1</v>
      </c>
    </row>
    <row r="195" spans="1:2" x14ac:dyDescent="0.25">
      <c r="A195" s="13">
        <v>32.739726027397261</v>
      </c>
      <c r="B195" s="5">
        <v>1</v>
      </c>
    </row>
    <row r="196" spans="1:2" x14ac:dyDescent="0.25">
      <c r="A196" s="13">
        <v>32.747945205479454</v>
      </c>
      <c r="B196" s="5">
        <v>1</v>
      </c>
    </row>
    <row r="197" spans="1:2" x14ac:dyDescent="0.25">
      <c r="A197" s="13">
        <v>32.783561643835618</v>
      </c>
      <c r="B197" s="5">
        <v>1</v>
      </c>
    </row>
    <row r="198" spans="1:2" x14ac:dyDescent="0.25">
      <c r="A198" s="13">
        <v>32.813698630136983</v>
      </c>
      <c r="B198" s="5">
        <v>1</v>
      </c>
    </row>
    <row r="199" spans="1:2" x14ac:dyDescent="0.25">
      <c r="A199" s="13">
        <v>32.857534246575341</v>
      </c>
      <c r="B199" s="5">
        <v>1</v>
      </c>
    </row>
    <row r="200" spans="1:2" x14ac:dyDescent="0.25">
      <c r="A200" s="13">
        <v>32.884931506849313</v>
      </c>
      <c r="B200" s="5">
        <v>1</v>
      </c>
    </row>
    <row r="201" spans="1:2" x14ac:dyDescent="0.25">
      <c r="A201" s="13">
        <v>32.950684931506849</v>
      </c>
      <c r="B201" s="5">
        <v>1</v>
      </c>
    </row>
    <row r="202" spans="1:2" x14ac:dyDescent="0.25">
      <c r="A202" s="13">
        <v>32.986301369863014</v>
      </c>
      <c r="B202" s="5">
        <v>1</v>
      </c>
    </row>
    <row r="203" spans="1:2" x14ac:dyDescent="0.25">
      <c r="A203" s="13">
        <v>33</v>
      </c>
      <c r="B203" s="5">
        <v>1</v>
      </c>
    </row>
    <row r="204" spans="1:2" x14ac:dyDescent="0.25">
      <c r="A204" s="13">
        <v>33.008219178082193</v>
      </c>
      <c r="B204" s="5">
        <v>1</v>
      </c>
    </row>
    <row r="205" spans="1:2" x14ac:dyDescent="0.25">
      <c r="A205" s="13">
        <v>33.010958904109586</v>
      </c>
      <c r="B205" s="5">
        <v>1</v>
      </c>
    </row>
    <row r="206" spans="1:2" x14ac:dyDescent="0.25">
      <c r="A206" s="13">
        <v>33.021917808219179</v>
      </c>
      <c r="B206" s="5">
        <v>1</v>
      </c>
    </row>
    <row r="207" spans="1:2" x14ac:dyDescent="0.25">
      <c r="A207" s="13">
        <v>33.063013698630137</v>
      </c>
      <c r="B207" s="5">
        <v>1</v>
      </c>
    </row>
    <row r="208" spans="1:2" x14ac:dyDescent="0.25">
      <c r="A208" s="13">
        <v>33.065753424657537</v>
      </c>
      <c r="B208" s="5">
        <v>1</v>
      </c>
    </row>
    <row r="209" spans="1:2" x14ac:dyDescent="0.25">
      <c r="A209" s="13">
        <v>33.082191780821915</v>
      </c>
      <c r="B209" s="5">
        <v>1</v>
      </c>
    </row>
    <row r="210" spans="1:2" x14ac:dyDescent="0.25">
      <c r="A210" s="13">
        <v>33.158904109589038</v>
      </c>
      <c r="B210" s="5">
        <v>1</v>
      </c>
    </row>
    <row r="211" spans="1:2" x14ac:dyDescent="0.25">
      <c r="A211" s="13">
        <v>33.18904109589041</v>
      </c>
      <c r="B211" s="5">
        <v>1</v>
      </c>
    </row>
    <row r="212" spans="1:2" x14ac:dyDescent="0.25">
      <c r="A212" s="13">
        <v>33.197260273972603</v>
      </c>
      <c r="B212" s="5">
        <v>1</v>
      </c>
    </row>
    <row r="213" spans="1:2" x14ac:dyDescent="0.25">
      <c r="A213" s="13">
        <v>33.298630136986304</v>
      </c>
      <c r="B213" s="5">
        <v>1</v>
      </c>
    </row>
    <row r="214" spans="1:2" x14ac:dyDescent="0.25">
      <c r="A214" s="13">
        <v>33.30958904109589</v>
      </c>
      <c r="B214" s="5">
        <v>1</v>
      </c>
    </row>
    <row r="215" spans="1:2" x14ac:dyDescent="0.25">
      <c r="A215" s="13">
        <v>33.326027397260276</v>
      </c>
      <c r="B215" s="5">
        <v>1</v>
      </c>
    </row>
    <row r="216" spans="1:2" x14ac:dyDescent="0.25">
      <c r="A216" s="13">
        <v>33.356164383561641</v>
      </c>
      <c r="B216" s="5">
        <v>1</v>
      </c>
    </row>
    <row r="217" spans="1:2" x14ac:dyDescent="0.25">
      <c r="A217" s="13">
        <v>33.375342465753427</v>
      </c>
      <c r="B217" s="5">
        <v>1</v>
      </c>
    </row>
    <row r="218" spans="1:2" x14ac:dyDescent="0.25">
      <c r="A218" s="13">
        <v>33.38356164383562</v>
      </c>
      <c r="B218" s="5">
        <v>1</v>
      </c>
    </row>
    <row r="219" spans="1:2" x14ac:dyDescent="0.25">
      <c r="A219" s="13">
        <v>33.4</v>
      </c>
      <c r="B219" s="5">
        <v>1</v>
      </c>
    </row>
    <row r="220" spans="1:2" x14ac:dyDescent="0.25">
      <c r="A220" s="13">
        <v>33.42739726027397</v>
      </c>
      <c r="B220" s="5">
        <v>1</v>
      </c>
    </row>
    <row r="221" spans="1:2" x14ac:dyDescent="0.25">
      <c r="A221" s="13">
        <v>33.449315068493149</v>
      </c>
      <c r="B221" s="5">
        <v>1</v>
      </c>
    </row>
    <row r="222" spans="1:2" x14ac:dyDescent="0.25">
      <c r="A222" s="13">
        <v>33.463013698630135</v>
      </c>
      <c r="B222" s="5">
        <v>1</v>
      </c>
    </row>
    <row r="223" spans="1:2" x14ac:dyDescent="0.25">
      <c r="A223" s="13">
        <v>33.468493150684928</v>
      </c>
      <c r="B223" s="5">
        <v>1</v>
      </c>
    </row>
    <row r="224" spans="1:2" x14ac:dyDescent="0.25">
      <c r="A224" s="13">
        <v>33.476712328767121</v>
      </c>
      <c r="B224" s="5">
        <v>1</v>
      </c>
    </row>
    <row r="225" spans="1:2" x14ac:dyDescent="0.25">
      <c r="A225" s="13">
        <v>33.509589041095893</v>
      </c>
      <c r="B225" s="5">
        <v>1</v>
      </c>
    </row>
    <row r="226" spans="1:2" x14ac:dyDescent="0.25">
      <c r="A226" s="13">
        <v>33.520547945205479</v>
      </c>
      <c r="B226" s="5">
        <v>1</v>
      </c>
    </row>
    <row r="227" spans="1:2" x14ac:dyDescent="0.25">
      <c r="A227" s="13">
        <v>33.534246575342465</v>
      </c>
      <c r="B227" s="5">
        <v>1</v>
      </c>
    </row>
    <row r="228" spans="1:2" x14ac:dyDescent="0.25">
      <c r="A228" s="13">
        <v>33.561643835616437</v>
      </c>
      <c r="B228" s="5">
        <v>1</v>
      </c>
    </row>
    <row r="229" spans="1:2" x14ac:dyDescent="0.25">
      <c r="A229" s="13">
        <v>33.56712328767123</v>
      </c>
      <c r="B229" s="5">
        <v>1</v>
      </c>
    </row>
    <row r="230" spans="1:2" x14ac:dyDescent="0.25">
      <c r="A230" s="13">
        <v>33.575342465753423</v>
      </c>
      <c r="B230" s="5">
        <v>1</v>
      </c>
    </row>
    <row r="231" spans="1:2" x14ac:dyDescent="0.25">
      <c r="A231" s="13">
        <v>33.6</v>
      </c>
      <c r="B231" s="5">
        <v>1</v>
      </c>
    </row>
    <row r="232" spans="1:2" x14ac:dyDescent="0.25">
      <c r="A232" s="13">
        <v>33.602739726027394</v>
      </c>
      <c r="B232" s="5">
        <v>1</v>
      </c>
    </row>
    <row r="233" spans="1:2" x14ac:dyDescent="0.25">
      <c r="A233" s="13">
        <v>33.605479452054794</v>
      </c>
      <c r="B233" s="5">
        <v>1</v>
      </c>
    </row>
    <row r="234" spans="1:2" x14ac:dyDescent="0.25">
      <c r="A234" s="13">
        <v>33.608219178082194</v>
      </c>
      <c r="B234" s="5">
        <v>1</v>
      </c>
    </row>
    <row r="235" spans="1:2" x14ac:dyDescent="0.25">
      <c r="A235" s="13">
        <v>33.61917808219178</v>
      </c>
      <c r="B235" s="5">
        <v>1</v>
      </c>
    </row>
    <row r="236" spans="1:2" x14ac:dyDescent="0.25">
      <c r="A236" s="13">
        <v>33.646575342465752</v>
      </c>
      <c r="B236" s="5">
        <v>1</v>
      </c>
    </row>
    <row r="237" spans="1:2" x14ac:dyDescent="0.25">
      <c r="A237" s="13">
        <v>33.739726027397261</v>
      </c>
      <c r="B237" s="5">
        <v>1</v>
      </c>
    </row>
    <row r="238" spans="1:2" x14ac:dyDescent="0.25">
      <c r="A238" s="13">
        <v>33.742465753424661</v>
      </c>
      <c r="B238" s="5">
        <v>1</v>
      </c>
    </row>
    <row r="239" spans="1:2" x14ac:dyDescent="0.25">
      <c r="A239" s="13">
        <v>33.756164383561647</v>
      </c>
      <c r="B239" s="5">
        <v>1</v>
      </c>
    </row>
    <row r="240" spans="1:2" x14ac:dyDescent="0.25">
      <c r="A240" s="13">
        <v>33.764383561643832</v>
      </c>
      <c r="B240" s="5">
        <v>1</v>
      </c>
    </row>
    <row r="241" spans="1:2" x14ac:dyDescent="0.25">
      <c r="A241" s="13">
        <v>33.805479452054797</v>
      </c>
      <c r="B241" s="5">
        <v>1</v>
      </c>
    </row>
    <row r="242" spans="1:2" x14ac:dyDescent="0.25">
      <c r="A242" s="13">
        <v>33.824657534246576</v>
      </c>
      <c r="B242" s="5">
        <v>1</v>
      </c>
    </row>
    <row r="243" spans="1:2" x14ac:dyDescent="0.25">
      <c r="A243" s="13">
        <v>33.893150684931506</v>
      </c>
      <c r="B243" s="5">
        <v>1</v>
      </c>
    </row>
    <row r="244" spans="1:2" x14ac:dyDescent="0.25">
      <c r="A244" s="13">
        <v>33.917808219178085</v>
      </c>
      <c r="B244" s="5">
        <v>1</v>
      </c>
    </row>
    <row r="245" spans="1:2" x14ac:dyDescent="0.25">
      <c r="A245" s="13">
        <v>33.920547945205477</v>
      </c>
      <c r="B245" s="5">
        <v>1</v>
      </c>
    </row>
    <row r="246" spans="1:2" x14ac:dyDescent="0.25">
      <c r="A246" s="13">
        <v>34.027397260273972</v>
      </c>
      <c r="B246" s="5">
        <v>1</v>
      </c>
    </row>
    <row r="247" spans="1:2" x14ac:dyDescent="0.25">
      <c r="A247" s="13">
        <v>34.109589041095887</v>
      </c>
      <c r="B247" s="5">
        <v>1</v>
      </c>
    </row>
    <row r="248" spans="1:2" x14ac:dyDescent="0.25">
      <c r="A248" s="13">
        <v>34.153424657534245</v>
      </c>
      <c r="B248" s="5">
        <v>1</v>
      </c>
    </row>
    <row r="249" spans="1:2" x14ac:dyDescent="0.25">
      <c r="A249" s="13">
        <v>34.161643835616438</v>
      </c>
      <c r="B249" s="5">
        <v>2</v>
      </c>
    </row>
    <row r="250" spans="1:2" x14ac:dyDescent="0.25">
      <c r="A250" s="13">
        <v>34.213698630136989</v>
      </c>
      <c r="B250" s="5">
        <v>1</v>
      </c>
    </row>
    <row r="251" spans="1:2" x14ac:dyDescent="0.25">
      <c r="A251" s="13">
        <v>34.257534246575339</v>
      </c>
      <c r="B251" s="5">
        <v>1</v>
      </c>
    </row>
    <row r="252" spans="1:2" x14ac:dyDescent="0.25">
      <c r="A252" s="13">
        <v>34.273972602739725</v>
      </c>
      <c r="B252" s="5">
        <v>1</v>
      </c>
    </row>
    <row r="253" spans="1:2" x14ac:dyDescent="0.25">
      <c r="A253" s="13">
        <v>34.282191780821918</v>
      </c>
      <c r="B253" s="5">
        <v>1</v>
      </c>
    </row>
    <row r="254" spans="1:2" x14ac:dyDescent="0.25">
      <c r="A254" s="13">
        <v>34.315068493150683</v>
      </c>
      <c r="B254" s="5">
        <v>1</v>
      </c>
    </row>
    <row r="255" spans="1:2" x14ac:dyDescent="0.25">
      <c r="A255" s="13">
        <v>34.350684931506848</v>
      </c>
      <c r="B255" s="5">
        <v>1</v>
      </c>
    </row>
    <row r="256" spans="1:2" x14ac:dyDescent="0.25">
      <c r="A256" s="13">
        <v>34.38356164383562</v>
      </c>
      <c r="B256" s="5">
        <v>1</v>
      </c>
    </row>
    <row r="257" spans="1:2" x14ac:dyDescent="0.25">
      <c r="A257" s="13">
        <v>34.389041095890413</v>
      </c>
      <c r="B257" s="5">
        <v>1</v>
      </c>
    </row>
    <row r="258" spans="1:2" x14ac:dyDescent="0.25">
      <c r="A258" s="13">
        <v>34.421917808219177</v>
      </c>
      <c r="B258" s="5">
        <v>1</v>
      </c>
    </row>
    <row r="259" spans="1:2" x14ac:dyDescent="0.25">
      <c r="A259" s="13">
        <v>34.43287671232877</v>
      </c>
      <c r="B259" s="5">
        <v>2</v>
      </c>
    </row>
    <row r="260" spans="1:2" x14ac:dyDescent="0.25">
      <c r="A260" s="13">
        <v>34.520547945205479</v>
      </c>
      <c r="B260" s="5">
        <v>1</v>
      </c>
    </row>
    <row r="261" spans="1:2" x14ac:dyDescent="0.25">
      <c r="A261" s="13">
        <v>34.547945205479451</v>
      </c>
      <c r="B261" s="5">
        <v>1</v>
      </c>
    </row>
    <row r="262" spans="1:2" x14ac:dyDescent="0.25">
      <c r="A262" s="13">
        <v>34.556164383561644</v>
      </c>
      <c r="B262" s="5">
        <v>1</v>
      </c>
    </row>
    <row r="263" spans="1:2" x14ac:dyDescent="0.25">
      <c r="A263" s="13">
        <v>34.594520547945208</v>
      </c>
      <c r="B263" s="5">
        <v>1</v>
      </c>
    </row>
    <row r="264" spans="1:2" x14ac:dyDescent="0.25">
      <c r="A264" s="13">
        <v>34.608219178082194</v>
      </c>
      <c r="B264" s="5">
        <v>1</v>
      </c>
    </row>
    <row r="265" spans="1:2" x14ac:dyDescent="0.25">
      <c r="A265" s="13">
        <v>34.61917808219178</v>
      </c>
      <c r="B265" s="5">
        <v>1</v>
      </c>
    </row>
    <row r="266" spans="1:2" x14ac:dyDescent="0.25">
      <c r="A266" s="13">
        <v>34.630136986301373</v>
      </c>
      <c r="B266" s="5">
        <v>1</v>
      </c>
    </row>
    <row r="267" spans="1:2" x14ac:dyDescent="0.25">
      <c r="A267" s="13">
        <v>34.665753424657531</v>
      </c>
      <c r="B267" s="5">
        <v>1</v>
      </c>
    </row>
    <row r="268" spans="1:2" x14ac:dyDescent="0.25">
      <c r="A268" s="13">
        <v>34.668493150684931</v>
      </c>
      <c r="B268" s="5">
        <v>1</v>
      </c>
    </row>
    <row r="269" spans="1:2" x14ac:dyDescent="0.25">
      <c r="A269" s="13">
        <v>34.709589041095889</v>
      </c>
      <c r="B269" s="5">
        <v>2</v>
      </c>
    </row>
    <row r="270" spans="1:2" x14ac:dyDescent="0.25">
      <c r="A270" s="13">
        <v>34.715068493150682</v>
      </c>
      <c r="B270" s="5">
        <v>1</v>
      </c>
    </row>
    <row r="271" spans="1:2" x14ac:dyDescent="0.25">
      <c r="A271" s="13">
        <v>34.723287671232875</v>
      </c>
      <c r="B271" s="5">
        <v>1</v>
      </c>
    </row>
    <row r="272" spans="1:2" x14ac:dyDescent="0.25">
      <c r="A272" s="13">
        <v>34.758904109589039</v>
      </c>
      <c r="B272" s="5">
        <v>1</v>
      </c>
    </row>
    <row r="273" spans="1:2" x14ac:dyDescent="0.25">
      <c r="A273" s="13">
        <v>34.769863013698632</v>
      </c>
      <c r="B273" s="5">
        <v>1</v>
      </c>
    </row>
    <row r="274" spans="1:2" x14ac:dyDescent="0.25">
      <c r="A274" s="13">
        <v>34.772602739726025</v>
      </c>
      <c r="B274" s="5">
        <v>1</v>
      </c>
    </row>
    <row r="275" spans="1:2" x14ac:dyDescent="0.25">
      <c r="A275" s="13">
        <v>34.786301369863011</v>
      </c>
      <c r="B275" s="5">
        <v>1</v>
      </c>
    </row>
    <row r="276" spans="1:2" x14ac:dyDescent="0.25">
      <c r="A276" s="13">
        <v>34.802739726027397</v>
      </c>
      <c r="B276" s="5">
        <v>1</v>
      </c>
    </row>
    <row r="277" spans="1:2" x14ac:dyDescent="0.25">
      <c r="A277" s="13">
        <v>34.805479452054797</v>
      </c>
      <c r="B277" s="5">
        <v>1</v>
      </c>
    </row>
    <row r="278" spans="1:2" x14ac:dyDescent="0.25">
      <c r="A278" s="13">
        <v>34.80821917808219</v>
      </c>
      <c r="B278" s="5">
        <v>1</v>
      </c>
    </row>
    <row r="279" spans="1:2" x14ac:dyDescent="0.25">
      <c r="A279" s="13">
        <v>34.816438356164383</v>
      </c>
      <c r="B279" s="5">
        <v>2</v>
      </c>
    </row>
    <row r="280" spans="1:2" x14ac:dyDescent="0.25">
      <c r="A280" s="13">
        <v>34.821917808219176</v>
      </c>
      <c r="B280" s="5">
        <v>1</v>
      </c>
    </row>
    <row r="281" spans="1:2" x14ac:dyDescent="0.25">
      <c r="A281" s="13">
        <v>34.843835616438355</v>
      </c>
      <c r="B281" s="5">
        <v>1</v>
      </c>
    </row>
    <row r="282" spans="1:2" x14ac:dyDescent="0.25">
      <c r="A282" s="13">
        <v>34.901369863013699</v>
      </c>
      <c r="B282" s="5">
        <v>2</v>
      </c>
    </row>
    <row r="283" spans="1:2" x14ac:dyDescent="0.25">
      <c r="A283" s="13">
        <v>34.939726027397263</v>
      </c>
      <c r="B283" s="5">
        <v>1</v>
      </c>
    </row>
    <row r="284" spans="1:2" x14ac:dyDescent="0.25">
      <c r="A284" s="13">
        <v>35.016438356164386</v>
      </c>
      <c r="B284" s="5">
        <v>1</v>
      </c>
    </row>
    <row r="285" spans="1:2" x14ac:dyDescent="0.25">
      <c r="A285" s="13">
        <v>35.035616438356165</v>
      </c>
      <c r="B285" s="5">
        <v>1</v>
      </c>
    </row>
    <row r="286" spans="1:2" x14ac:dyDescent="0.25">
      <c r="A286" s="13">
        <v>35.038356164383565</v>
      </c>
      <c r="B286" s="5">
        <v>2</v>
      </c>
    </row>
    <row r="287" spans="1:2" x14ac:dyDescent="0.25">
      <c r="A287" s="13">
        <v>35.052054794520551</v>
      </c>
      <c r="B287" s="5">
        <v>1</v>
      </c>
    </row>
    <row r="288" spans="1:2" x14ac:dyDescent="0.25">
      <c r="A288" s="13">
        <v>35.11780821917808</v>
      </c>
      <c r="B288" s="5">
        <v>1</v>
      </c>
    </row>
    <row r="289" spans="1:2" x14ac:dyDescent="0.25">
      <c r="A289" s="13">
        <v>35.175342465753424</v>
      </c>
      <c r="B289" s="5">
        <v>1</v>
      </c>
    </row>
    <row r="290" spans="1:2" x14ac:dyDescent="0.25">
      <c r="A290" s="13">
        <v>35.238356164383561</v>
      </c>
      <c r="B290" s="5">
        <v>1</v>
      </c>
    </row>
    <row r="291" spans="1:2" x14ac:dyDescent="0.25">
      <c r="A291" s="13">
        <v>35.273972602739725</v>
      </c>
      <c r="B291" s="5">
        <v>1</v>
      </c>
    </row>
    <row r="292" spans="1:2" x14ac:dyDescent="0.25">
      <c r="A292" s="13">
        <v>35.326027397260276</v>
      </c>
      <c r="B292" s="5">
        <v>1</v>
      </c>
    </row>
    <row r="293" spans="1:2" x14ac:dyDescent="0.25">
      <c r="A293" s="13">
        <v>35.331506849315069</v>
      </c>
      <c r="B293" s="5">
        <v>1</v>
      </c>
    </row>
    <row r="294" spans="1:2" x14ac:dyDescent="0.25">
      <c r="A294" s="13">
        <v>35.342465753424655</v>
      </c>
      <c r="B294" s="5">
        <v>1</v>
      </c>
    </row>
    <row r="295" spans="1:2" x14ac:dyDescent="0.25">
      <c r="A295" s="13">
        <v>35.345205479452055</v>
      </c>
      <c r="B295" s="5">
        <v>1</v>
      </c>
    </row>
    <row r="296" spans="1:2" x14ac:dyDescent="0.25">
      <c r="A296" s="13">
        <v>35.347945205479455</v>
      </c>
      <c r="B296" s="5">
        <v>1</v>
      </c>
    </row>
    <row r="297" spans="1:2" x14ac:dyDescent="0.25">
      <c r="A297" s="13">
        <v>35.386301369863013</v>
      </c>
      <c r="B297" s="5">
        <v>1</v>
      </c>
    </row>
    <row r="298" spans="1:2" x14ac:dyDescent="0.25">
      <c r="A298" s="13">
        <v>35.419178082191777</v>
      </c>
      <c r="B298" s="5">
        <v>1</v>
      </c>
    </row>
    <row r="299" spans="1:2" x14ac:dyDescent="0.25">
      <c r="A299" s="13">
        <v>35.435616438356163</v>
      </c>
      <c r="B299" s="5">
        <v>1</v>
      </c>
    </row>
    <row r="300" spans="1:2" x14ac:dyDescent="0.25">
      <c r="A300" s="13">
        <v>35.441095890410956</v>
      </c>
      <c r="B300" s="5">
        <v>1</v>
      </c>
    </row>
    <row r="301" spans="1:2" x14ac:dyDescent="0.25">
      <c r="A301" s="13">
        <v>35.479452054794521</v>
      </c>
      <c r="B301" s="5">
        <v>1</v>
      </c>
    </row>
    <row r="302" spans="1:2" x14ac:dyDescent="0.25">
      <c r="A302" s="13">
        <v>35.56986301369863</v>
      </c>
      <c r="B302" s="5">
        <v>1</v>
      </c>
    </row>
    <row r="303" spans="1:2" x14ac:dyDescent="0.25">
      <c r="A303" s="13">
        <v>35.613698630136987</v>
      </c>
      <c r="B303" s="5">
        <v>1</v>
      </c>
    </row>
    <row r="304" spans="1:2" x14ac:dyDescent="0.25">
      <c r="A304" s="13">
        <v>35.630136986301373</v>
      </c>
      <c r="B304" s="5">
        <v>1</v>
      </c>
    </row>
    <row r="305" spans="1:2" x14ac:dyDescent="0.25">
      <c r="A305" s="13">
        <v>35.646575342465752</v>
      </c>
      <c r="B305" s="5">
        <v>2</v>
      </c>
    </row>
    <row r="306" spans="1:2" x14ac:dyDescent="0.25">
      <c r="A306" s="13">
        <v>35.673972602739724</v>
      </c>
      <c r="B306" s="5">
        <v>1</v>
      </c>
    </row>
    <row r="307" spans="1:2" x14ac:dyDescent="0.25">
      <c r="A307" s="13">
        <v>35.712328767123289</v>
      </c>
      <c r="B307" s="5">
        <v>1</v>
      </c>
    </row>
    <row r="308" spans="1:2" x14ac:dyDescent="0.25">
      <c r="A308" s="13">
        <v>35.753424657534246</v>
      </c>
      <c r="B308" s="5">
        <v>1</v>
      </c>
    </row>
    <row r="309" spans="1:2" x14ac:dyDescent="0.25">
      <c r="A309" s="13">
        <v>35.794520547945204</v>
      </c>
      <c r="B309" s="5">
        <v>1</v>
      </c>
    </row>
    <row r="310" spans="1:2" x14ac:dyDescent="0.25">
      <c r="A310" s="13">
        <v>35.827397260273976</v>
      </c>
      <c r="B310" s="5">
        <v>1</v>
      </c>
    </row>
    <row r="311" spans="1:2" x14ac:dyDescent="0.25">
      <c r="A311" s="13">
        <v>35.876712328767127</v>
      </c>
      <c r="B311" s="5">
        <v>1</v>
      </c>
    </row>
    <row r="312" spans="1:2" x14ac:dyDescent="0.25">
      <c r="A312" s="13">
        <v>35.915068493150685</v>
      </c>
      <c r="B312" s="5">
        <v>1</v>
      </c>
    </row>
    <row r="313" spans="1:2" x14ac:dyDescent="0.25">
      <c r="A313" s="13">
        <v>35.945205479452056</v>
      </c>
      <c r="B313" s="5">
        <v>1</v>
      </c>
    </row>
    <row r="314" spans="1:2" x14ac:dyDescent="0.25">
      <c r="A314" s="13">
        <v>35.961643835616435</v>
      </c>
      <c r="B314" s="5">
        <v>1</v>
      </c>
    </row>
    <row r="315" spans="1:2" x14ac:dyDescent="0.25">
      <c r="A315" s="13">
        <v>35.983561643835614</v>
      </c>
      <c r="B315" s="5">
        <v>1</v>
      </c>
    </row>
    <row r="316" spans="1:2" x14ac:dyDescent="0.25">
      <c r="A316" s="13">
        <v>36.008219178082193</v>
      </c>
      <c r="B316" s="5">
        <v>1</v>
      </c>
    </row>
    <row r="317" spans="1:2" x14ac:dyDescent="0.25">
      <c r="A317" s="13">
        <v>36.076712328767123</v>
      </c>
      <c r="B317" s="5">
        <v>1</v>
      </c>
    </row>
    <row r="318" spans="1:2" x14ac:dyDescent="0.25">
      <c r="A318" s="13">
        <v>36.093150684931508</v>
      </c>
      <c r="B318" s="5">
        <v>1</v>
      </c>
    </row>
    <row r="319" spans="1:2" x14ac:dyDescent="0.25">
      <c r="A319" s="13">
        <v>36.104109589041094</v>
      </c>
      <c r="B319" s="5">
        <v>1</v>
      </c>
    </row>
    <row r="320" spans="1:2" x14ac:dyDescent="0.25">
      <c r="A320" s="13">
        <v>36.112328767123287</v>
      </c>
      <c r="B320" s="5">
        <v>1</v>
      </c>
    </row>
    <row r="321" spans="1:2" x14ac:dyDescent="0.25">
      <c r="A321" s="13">
        <v>36.115068493150687</v>
      </c>
      <c r="B321" s="5">
        <v>1</v>
      </c>
    </row>
    <row r="322" spans="1:2" x14ac:dyDescent="0.25">
      <c r="A322" s="13">
        <v>36.123287671232873</v>
      </c>
      <c r="B322" s="5">
        <v>1</v>
      </c>
    </row>
    <row r="323" spans="1:2" x14ac:dyDescent="0.25">
      <c r="A323" s="13">
        <v>36.19178082191781</v>
      </c>
      <c r="B323" s="5">
        <v>1</v>
      </c>
    </row>
    <row r="324" spans="1:2" x14ac:dyDescent="0.25">
      <c r="A324" s="13">
        <v>36.194520547945203</v>
      </c>
      <c r="B324" s="5">
        <v>1</v>
      </c>
    </row>
    <row r="325" spans="1:2" x14ac:dyDescent="0.25">
      <c r="A325" s="13">
        <v>36.219178082191782</v>
      </c>
      <c r="B325" s="5">
        <v>1</v>
      </c>
    </row>
    <row r="326" spans="1:2" x14ac:dyDescent="0.25">
      <c r="A326" s="13">
        <v>36.235616438356168</v>
      </c>
      <c r="B326" s="5">
        <v>1</v>
      </c>
    </row>
    <row r="327" spans="1:2" x14ac:dyDescent="0.25">
      <c r="A327" s="13">
        <v>36.265753424657532</v>
      </c>
      <c r="B327" s="5">
        <v>2</v>
      </c>
    </row>
    <row r="328" spans="1:2" x14ac:dyDescent="0.25">
      <c r="A328" s="13">
        <v>36.282191780821918</v>
      </c>
      <c r="B328" s="5">
        <v>1</v>
      </c>
    </row>
    <row r="329" spans="1:2" x14ac:dyDescent="0.25">
      <c r="A329" s="13">
        <v>36.287671232876711</v>
      </c>
      <c r="B329" s="5">
        <v>1</v>
      </c>
    </row>
    <row r="330" spans="1:2" x14ac:dyDescent="0.25">
      <c r="A330" s="13">
        <v>36.295890410958904</v>
      </c>
      <c r="B330" s="5">
        <v>1</v>
      </c>
    </row>
    <row r="331" spans="1:2" x14ac:dyDescent="0.25">
      <c r="A331" s="13">
        <v>36.369863013698627</v>
      </c>
      <c r="B331" s="5">
        <v>1</v>
      </c>
    </row>
    <row r="332" spans="1:2" x14ac:dyDescent="0.25">
      <c r="A332" s="13">
        <v>36.375342465753427</v>
      </c>
      <c r="B332" s="5">
        <v>1</v>
      </c>
    </row>
    <row r="333" spans="1:2" x14ac:dyDescent="0.25">
      <c r="A333" s="13">
        <v>36.38082191780822</v>
      </c>
      <c r="B333" s="5">
        <v>1</v>
      </c>
    </row>
    <row r="334" spans="1:2" x14ac:dyDescent="0.25">
      <c r="A334" s="13">
        <v>36.386301369863013</v>
      </c>
      <c r="B334" s="5">
        <v>1</v>
      </c>
    </row>
    <row r="335" spans="1:2" x14ac:dyDescent="0.25">
      <c r="A335" s="13">
        <v>36.413698630136984</v>
      </c>
      <c r="B335" s="5">
        <v>1</v>
      </c>
    </row>
    <row r="336" spans="1:2" x14ac:dyDescent="0.25">
      <c r="A336" s="13">
        <v>36.443835616438356</v>
      </c>
      <c r="B336" s="5">
        <v>1</v>
      </c>
    </row>
    <row r="337" spans="1:2" x14ac:dyDescent="0.25">
      <c r="A337" s="13">
        <v>36.490410958904107</v>
      </c>
      <c r="B337" s="5">
        <v>2</v>
      </c>
    </row>
    <row r="338" spans="1:2" x14ac:dyDescent="0.25">
      <c r="A338" s="13">
        <v>36.504109589041093</v>
      </c>
      <c r="B338" s="5">
        <v>1</v>
      </c>
    </row>
    <row r="339" spans="1:2" x14ac:dyDescent="0.25">
      <c r="A339" s="13">
        <v>36.512328767123286</v>
      </c>
      <c r="B339" s="5">
        <v>1</v>
      </c>
    </row>
    <row r="340" spans="1:2" x14ac:dyDescent="0.25">
      <c r="A340" s="13">
        <v>36.57260273972603</v>
      </c>
      <c r="B340" s="5">
        <v>1</v>
      </c>
    </row>
    <row r="341" spans="1:2" x14ac:dyDescent="0.25">
      <c r="A341" s="13">
        <v>36.61643835616438</v>
      </c>
      <c r="B341" s="5">
        <v>1</v>
      </c>
    </row>
    <row r="342" spans="1:2" x14ac:dyDescent="0.25">
      <c r="A342" s="13">
        <v>36.630136986301373</v>
      </c>
      <c r="B342" s="5">
        <v>1</v>
      </c>
    </row>
    <row r="343" spans="1:2" x14ac:dyDescent="0.25">
      <c r="A343" s="13">
        <v>36.701369863013696</v>
      </c>
      <c r="B343" s="5">
        <v>1</v>
      </c>
    </row>
    <row r="344" spans="1:2" x14ac:dyDescent="0.25">
      <c r="A344" s="13">
        <v>36.706849315068496</v>
      </c>
      <c r="B344" s="5">
        <v>2</v>
      </c>
    </row>
    <row r="345" spans="1:2" x14ac:dyDescent="0.25">
      <c r="A345" s="13">
        <v>36.747945205479454</v>
      </c>
      <c r="B345" s="5">
        <v>1</v>
      </c>
    </row>
    <row r="346" spans="1:2" x14ac:dyDescent="0.25">
      <c r="A346" s="13">
        <v>36.780821917808218</v>
      </c>
      <c r="B346" s="5">
        <v>1</v>
      </c>
    </row>
    <row r="347" spans="1:2" x14ac:dyDescent="0.25">
      <c r="A347" s="13">
        <v>36.789041095890411</v>
      </c>
      <c r="B347" s="5">
        <v>1</v>
      </c>
    </row>
    <row r="348" spans="1:2" x14ac:dyDescent="0.25">
      <c r="A348" s="13">
        <v>36.797260273972604</v>
      </c>
      <c r="B348" s="5">
        <v>1</v>
      </c>
    </row>
    <row r="349" spans="1:2" x14ac:dyDescent="0.25">
      <c r="A349" s="13">
        <v>36.88219178082192</v>
      </c>
      <c r="B349" s="5">
        <v>1</v>
      </c>
    </row>
    <row r="350" spans="1:2" x14ac:dyDescent="0.25">
      <c r="A350" s="13">
        <v>36.912328767123284</v>
      </c>
      <c r="B350" s="5">
        <v>2</v>
      </c>
    </row>
    <row r="351" spans="1:2" x14ac:dyDescent="0.25">
      <c r="A351" s="13">
        <v>36.920547945205477</v>
      </c>
      <c r="B351" s="5">
        <v>1</v>
      </c>
    </row>
    <row r="352" spans="1:2" x14ac:dyDescent="0.25">
      <c r="A352" s="13">
        <v>36.93150684931507</v>
      </c>
      <c r="B352" s="5">
        <v>1</v>
      </c>
    </row>
    <row r="353" spans="1:2" x14ac:dyDescent="0.25">
      <c r="A353" s="13">
        <v>36.967123287671235</v>
      </c>
      <c r="B353" s="5">
        <v>1</v>
      </c>
    </row>
    <row r="354" spans="1:2" x14ac:dyDescent="0.25">
      <c r="A354" s="13">
        <v>36.975342465753428</v>
      </c>
      <c r="B354" s="5">
        <v>1</v>
      </c>
    </row>
    <row r="355" spans="1:2" x14ac:dyDescent="0.25">
      <c r="A355" s="13">
        <v>37.016438356164386</v>
      </c>
      <c r="B355" s="5">
        <v>1</v>
      </c>
    </row>
    <row r="356" spans="1:2" x14ac:dyDescent="0.25">
      <c r="A356" s="13">
        <v>37.07123287671233</v>
      </c>
      <c r="B356" s="5">
        <v>1</v>
      </c>
    </row>
    <row r="357" spans="1:2" x14ac:dyDescent="0.25">
      <c r="A357" s="13">
        <v>37.076712328767123</v>
      </c>
      <c r="B357" s="5">
        <v>1</v>
      </c>
    </row>
    <row r="358" spans="1:2" x14ac:dyDescent="0.25">
      <c r="A358" s="13">
        <v>37.090410958904108</v>
      </c>
      <c r="B358" s="5">
        <v>1</v>
      </c>
    </row>
    <row r="359" spans="1:2" x14ac:dyDescent="0.25">
      <c r="A359" s="13">
        <v>37.180821917808217</v>
      </c>
      <c r="B359" s="5">
        <v>1</v>
      </c>
    </row>
    <row r="360" spans="1:2" x14ac:dyDescent="0.25">
      <c r="A360" s="13">
        <v>37.19178082191781</v>
      </c>
      <c r="B360" s="5">
        <v>1</v>
      </c>
    </row>
    <row r="361" spans="1:2" x14ac:dyDescent="0.25">
      <c r="A361" s="13">
        <v>37.205479452054796</v>
      </c>
      <c r="B361" s="5">
        <v>1</v>
      </c>
    </row>
    <row r="362" spans="1:2" x14ac:dyDescent="0.25">
      <c r="A362" s="13">
        <v>37.216438356164382</v>
      </c>
      <c r="B362" s="5">
        <v>1</v>
      </c>
    </row>
    <row r="363" spans="1:2" x14ac:dyDescent="0.25">
      <c r="A363" s="13">
        <v>37.254794520547946</v>
      </c>
      <c r="B363" s="5">
        <v>1</v>
      </c>
    </row>
    <row r="364" spans="1:2" x14ac:dyDescent="0.25">
      <c r="A364" s="13">
        <v>37.276712328767125</v>
      </c>
      <c r="B364" s="5">
        <v>1</v>
      </c>
    </row>
    <row r="365" spans="1:2" x14ac:dyDescent="0.25">
      <c r="A365" s="13">
        <v>37.284931506849318</v>
      </c>
      <c r="B365" s="5">
        <v>1</v>
      </c>
    </row>
    <row r="366" spans="1:2" x14ac:dyDescent="0.25">
      <c r="A366" s="13">
        <v>37.287671232876711</v>
      </c>
      <c r="B366" s="5">
        <v>1</v>
      </c>
    </row>
    <row r="367" spans="1:2" x14ac:dyDescent="0.25">
      <c r="A367" s="13">
        <v>37.301369863013697</v>
      </c>
      <c r="B367" s="5">
        <v>1</v>
      </c>
    </row>
    <row r="368" spans="1:2" x14ac:dyDescent="0.25">
      <c r="A368" s="13">
        <v>37.350684931506848</v>
      </c>
      <c r="B368" s="5">
        <v>1</v>
      </c>
    </row>
    <row r="369" spans="1:2" x14ac:dyDescent="0.25">
      <c r="A369" s="13">
        <v>37.361643835616441</v>
      </c>
      <c r="B369" s="5">
        <v>1</v>
      </c>
    </row>
    <row r="370" spans="1:2" x14ac:dyDescent="0.25">
      <c r="A370" s="13">
        <v>37.37808219178082</v>
      </c>
      <c r="B370" s="5">
        <v>1</v>
      </c>
    </row>
    <row r="371" spans="1:2" x14ac:dyDescent="0.25">
      <c r="A371" s="13">
        <v>37.43287671232877</v>
      </c>
      <c r="B371" s="5">
        <v>1</v>
      </c>
    </row>
    <row r="372" spans="1:2" x14ac:dyDescent="0.25">
      <c r="A372" s="13">
        <v>37.482191780821921</v>
      </c>
      <c r="B372" s="5">
        <v>1</v>
      </c>
    </row>
    <row r="373" spans="1:2" x14ac:dyDescent="0.25">
      <c r="A373" s="13">
        <v>37.487671232876714</v>
      </c>
      <c r="B373" s="5">
        <v>1</v>
      </c>
    </row>
    <row r="374" spans="1:2" x14ac:dyDescent="0.25">
      <c r="A374" s="13">
        <v>37.509589041095893</v>
      </c>
      <c r="B374" s="5">
        <v>1</v>
      </c>
    </row>
    <row r="375" spans="1:2" x14ac:dyDescent="0.25">
      <c r="A375" s="13">
        <v>37.528767123287672</v>
      </c>
      <c r="B375" s="5">
        <v>1</v>
      </c>
    </row>
    <row r="376" spans="1:2" x14ac:dyDescent="0.25">
      <c r="A376" s="13">
        <v>37.589041095890408</v>
      </c>
      <c r="B376" s="5">
        <v>1</v>
      </c>
    </row>
    <row r="377" spans="1:2" x14ac:dyDescent="0.25">
      <c r="A377" s="13">
        <v>37.602739726027394</v>
      </c>
      <c r="B377" s="5">
        <v>1</v>
      </c>
    </row>
    <row r="378" spans="1:2" x14ac:dyDescent="0.25">
      <c r="A378" s="13">
        <v>37.624657534246573</v>
      </c>
      <c r="B378" s="5">
        <v>1</v>
      </c>
    </row>
    <row r="379" spans="1:2" x14ac:dyDescent="0.25">
      <c r="A379" s="13">
        <v>37.646575342465752</v>
      </c>
      <c r="B379" s="5">
        <v>2</v>
      </c>
    </row>
    <row r="380" spans="1:2" x14ac:dyDescent="0.25">
      <c r="A380" s="13">
        <v>37.657534246575345</v>
      </c>
      <c r="B380" s="5">
        <v>1</v>
      </c>
    </row>
    <row r="381" spans="1:2" x14ac:dyDescent="0.25">
      <c r="A381" s="13">
        <v>37.679452054794524</v>
      </c>
      <c r="B381" s="5">
        <v>1</v>
      </c>
    </row>
    <row r="382" spans="1:2" x14ac:dyDescent="0.25">
      <c r="A382" s="13">
        <v>37.720547945205482</v>
      </c>
      <c r="B382" s="5">
        <v>1</v>
      </c>
    </row>
    <row r="383" spans="1:2" x14ac:dyDescent="0.25">
      <c r="A383" s="13">
        <v>37.734246575342468</v>
      </c>
      <c r="B383" s="5">
        <v>1</v>
      </c>
    </row>
    <row r="384" spans="1:2" x14ac:dyDescent="0.25">
      <c r="A384" s="13">
        <v>37.750684931506846</v>
      </c>
      <c r="B384" s="5">
        <v>1</v>
      </c>
    </row>
    <row r="385" spans="1:2" x14ac:dyDescent="0.25">
      <c r="A385" s="13">
        <v>37.799999999999997</v>
      </c>
      <c r="B385" s="5">
        <v>1</v>
      </c>
    </row>
    <row r="386" spans="1:2" x14ac:dyDescent="0.25">
      <c r="A386" s="13">
        <v>37.802739726027397</v>
      </c>
      <c r="B386" s="5">
        <v>1</v>
      </c>
    </row>
    <row r="387" spans="1:2" x14ac:dyDescent="0.25">
      <c r="A387" s="13">
        <v>37.821917808219176</v>
      </c>
      <c r="B387" s="5">
        <v>1</v>
      </c>
    </row>
    <row r="388" spans="1:2" x14ac:dyDescent="0.25">
      <c r="A388" s="13">
        <v>37.884931506849313</v>
      </c>
      <c r="B388" s="5">
        <v>1</v>
      </c>
    </row>
    <row r="389" spans="1:2" x14ac:dyDescent="0.25">
      <c r="A389" s="13">
        <v>37.895890410958906</v>
      </c>
      <c r="B389" s="5">
        <v>1</v>
      </c>
    </row>
    <row r="390" spans="1:2" x14ac:dyDescent="0.25">
      <c r="A390" s="13">
        <v>38.07123287671233</v>
      </c>
      <c r="B390" s="5">
        <v>1</v>
      </c>
    </row>
    <row r="391" spans="1:2" x14ac:dyDescent="0.25">
      <c r="A391" s="13">
        <v>38.186301369863017</v>
      </c>
      <c r="B391" s="5">
        <v>1</v>
      </c>
    </row>
    <row r="392" spans="1:2" x14ac:dyDescent="0.25">
      <c r="A392" s="13">
        <v>38.230136986301368</v>
      </c>
      <c r="B392" s="5">
        <v>1</v>
      </c>
    </row>
    <row r="393" spans="1:2" x14ac:dyDescent="0.25">
      <c r="A393" s="13">
        <v>38.263013698630139</v>
      </c>
      <c r="B393" s="5">
        <v>1</v>
      </c>
    </row>
    <row r="394" spans="1:2" x14ac:dyDescent="0.25">
      <c r="A394" s="13">
        <v>38.282191780821918</v>
      </c>
      <c r="B394" s="5">
        <v>1</v>
      </c>
    </row>
    <row r="395" spans="1:2" x14ac:dyDescent="0.25">
      <c r="A395" s="13">
        <v>38.295890410958904</v>
      </c>
      <c r="B395" s="5">
        <v>1</v>
      </c>
    </row>
    <row r="396" spans="1:2" x14ac:dyDescent="0.25">
      <c r="A396" s="13">
        <v>38.298630136986304</v>
      </c>
      <c r="B396" s="5">
        <v>1</v>
      </c>
    </row>
    <row r="397" spans="1:2" x14ac:dyDescent="0.25">
      <c r="A397" s="13">
        <v>38.391780821917806</v>
      </c>
      <c r="B397" s="5">
        <v>1</v>
      </c>
    </row>
    <row r="398" spans="1:2" x14ac:dyDescent="0.25">
      <c r="A398" s="13">
        <v>38.463013698630135</v>
      </c>
      <c r="B398" s="5">
        <v>1</v>
      </c>
    </row>
    <row r="399" spans="1:2" x14ac:dyDescent="0.25">
      <c r="A399" s="13">
        <v>38.468493150684928</v>
      </c>
      <c r="B399" s="5">
        <v>1</v>
      </c>
    </row>
    <row r="400" spans="1:2" x14ac:dyDescent="0.25">
      <c r="A400" s="13">
        <v>38.602739726027394</v>
      </c>
      <c r="B400" s="5">
        <v>1</v>
      </c>
    </row>
    <row r="401" spans="1:2" x14ac:dyDescent="0.25">
      <c r="A401" s="13">
        <v>38.630136986301373</v>
      </c>
      <c r="B401" s="5">
        <v>1</v>
      </c>
    </row>
    <row r="402" spans="1:2" x14ac:dyDescent="0.25">
      <c r="A402" s="13">
        <v>38.649315068493152</v>
      </c>
      <c r="B402" s="5">
        <v>1</v>
      </c>
    </row>
    <row r="403" spans="1:2" x14ac:dyDescent="0.25">
      <c r="A403" s="13">
        <v>38.679452054794524</v>
      </c>
      <c r="B403" s="5">
        <v>1</v>
      </c>
    </row>
    <row r="404" spans="1:2" x14ac:dyDescent="0.25">
      <c r="A404" s="13">
        <v>38.69041095890411</v>
      </c>
      <c r="B404" s="5">
        <v>1</v>
      </c>
    </row>
    <row r="405" spans="1:2" x14ac:dyDescent="0.25">
      <c r="A405" s="13">
        <v>38.69315068493151</v>
      </c>
      <c r="B405" s="5">
        <v>1</v>
      </c>
    </row>
    <row r="406" spans="1:2" x14ac:dyDescent="0.25">
      <c r="A406" s="13">
        <v>38.704109589041096</v>
      </c>
      <c r="B406" s="5">
        <v>1</v>
      </c>
    </row>
    <row r="407" spans="1:2" x14ac:dyDescent="0.25">
      <c r="A407" s="13">
        <v>38.709589041095889</v>
      </c>
      <c r="B407" s="5">
        <v>1</v>
      </c>
    </row>
    <row r="408" spans="1:2" x14ac:dyDescent="0.25">
      <c r="A408" s="13">
        <v>38.723287671232875</v>
      </c>
      <c r="B408" s="5">
        <v>1</v>
      </c>
    </row>
    <row r="409" spans="1:2" x14ac:dyDescent="0.25">
      <c r="A409" s="13">
        <v>38.764383561643832</v>
      </c>
      <c r="B409" s="5">
        <v>1</v>
      </c>
    </row>
    <row r="410" spans="1:2" x14ac:dyDescent="0.25">
      <c r="A410" s="13">
        <v>38.767123287671232</v>
      </c>
      <c r="B410" s="5">
        <v>1</v>
      </c>
    </row>
    <row r="411" spans="1:2" x14ac:dyDescent="0.25">
      <c r="A411" s="13">
        <v>38.772602739726025</v>
      </c>
      <c r="B411" s="5">
        <v>1</v>
      </c>
    </row>
    <row r="412" spans="1:2" x14ac:dyDescent="0.25">
      <c r="A412" s="13">
        <v>38.857534246575341</v>
      </c>
      <c r="B412" s="5">
        <v>1</v>
      </c>
    </row>
    <row r="413" spans="1:2" x14ac:dyDescent="0.25">
      <c r="A413" s="13">
        <v>38.950684931506849</v>
      </c>
      <c r="B413" s="5">
        <v>1</v>
      </c>
    </row>
    <row r="414" spans="1:2" x14ac:dyDescent="0.25">
      <c r="A414" s="13">
        <v>38.956164383561642</v>
      </c>
      <c r="B414" s="5">
        <v>1</v>
      </c>
    </row>
    <row r="415" spans="1:2" x14ac:dyDescent="0.25">
      <c r="A415" s="13">
        <v>38.980821917808221</v>
      </c>
      <c r="B415" s="5">
        <v>1</v>
      </c>
    </row>
    <row r="416" spans="1:2" x14ac:dyDescent="0.25">
      <c r="A416" s="13">
        <v>38.991780821917807</v>
      </c>
      <c r="B416" s="5">
        <v>2</v>
      </c>
    </row>
    <row r="417" spans="1:2" x14ac:dyDescent="0.25">
      <c r="A417" s="13">
        <v>39</v>
      </c>
      <c r="B417" s="5">
        <v>1</v>
      </c>
    </row>
    <row r="418" spans="1:2" x14ac:dyDescent="0.25">
      <c r="A418" s="13">
        <v>39.035616438356165</v>
      </c>
      <c r="B418" s="5">
        <v>1</v>
      </c>
    </row>
    <row r="419" spans="1:2" x14ac:dyDescent="0.25">
      <c r="A419" s="13">
        <v>39.084931506849315</v>
      </c>
      <c r="B419" s="5">
        <v>1</v>
      </c>
    </row>
    <row r="420" spans="1:2" x14ac:dyDescent="0.25">
      <c r="A420" s="13">
        <v>39.11780821917808</v>
      </c>
      <c r="B420" s="5">
        <v>1</v>
      </c>
    </row>
    <row r="421" spans="1:2" x14ac:dyDescent="0.25">
      <c r="A421" s="13">
        <v>39.139726027397259</v>
      </c>
      <c r="B421" s="5">
        <v>1</v>
      </c>
    </row>
    <row r="422" spans="1:2" x14ac:dyDescent="0.25">
      <c r="A422" s="13">
        <v>39.194520547945203</v>
      </c>
      <c r="B422" s="5">
        <v>1</v>
      </c>
    </row>
    <row r="423" spans="1:2" x14ac:dyDescent="0.25">
      <c r="A423" s="13">
        <v>39.202739726027396</v>
      </c>
      <c r="B423" s="5">
        <v>1</v>
      </c>
    </row>
    <row r="424" spans="1:2" x14ac:dyDescent="0.25">
      <c r="A424" s="13">
        <v>39.268493150684932</v>
      </c>
      <c r="B424" s="5">
        <v>1</v>
      </c>
    </row>
    <row r="425" spans="1:2" x14ac:dyDescent="0.25">
      <c r="A425" s="13">
        <v>39.273972602739725</v>
      </c>
      <c r="B425" s="5">
        <v>1</v>
      </c>
    </row>
    <row r="426" spans="1:2" x14ac:dyDescent="0.25">
      <c r="A426" s="13">
        <v>39.287671232876711</v>
      </c>
      <c r="B426" s="5">
        <v>1</v>
      </c>
    </row>
    <row r="427" spans="1:2" x14ac:dyDescent="0.25">
      <c r="A427" s="13">
        <v>39.5013698630137</v>
      </c>
      <c r="B427" s="5">
        <v>1</v>
      </c>
    </row>
    <row r="428" spans="1:2" x14ac:dyDescent="0.25">
      <c r="A428" s="13">
        <v>39.531506849315072</v>
      </c>
      <c r="B428" s="5">
        <v>1</v>
      </c>
    </row>
    <row r="429" spans="1:2" x14ac:dyDescent="0.25">
      <c r="A429" s="13">
        <v>39.539726027397258</v>
      </c>
      <c r="B429" s="5">
        <v>1</v>
      </c>
    </row>
    <row r="430" spans="1:2" x14ac:dyDescent="0.25">
      <c r="A430" s="13">
        <v>39.578082191780823</v>
      </c>
      <c r="B430" s="5">
        <v>1</v>
      </c>
    </row>
    <row r="431" spans="1:2" x14ac:dyDescent="0.25">
      <c r="A431" s="13">
        <v>39.61643835616438</v>
      </c>
      <c r="B431" s="5">
        <v>1</v>
      </c>
    </row>
    <row r="432" spans="1:2" x14ac:dyDescent="0.25">
      <c r="A432" s="13">
        <v>39.624657534246573</v>
      </c>
      <c r="B432" s="5">
        <v>1</v>
      </c>
    </row>
    <row r="433" spans="1:2" x14ac:dyDescent="0.25">
      <c r="A433" s="13">
        <v>39.682191780821917</v>
      </c>
      <c r="B433" s="5">
        <v>1</v>
      </c>
    </row>
    <row r="434" spans="1:2" x14ac:dyDescent="0.25">
      <c r="A434" s="13">
        <v>39.706849315068496</v>
      </c>
      <c r="B434" s="5">
        <v>1</v>
      </c>
    </row>
    <row r="435" spans="1:2" x14ac:dyDescent="0.25">
      <c r="A435" s="13">
        <v>39.736986301369861</v>
      </c>
      <c r="B435" s="5">
        <v>1</v>
      </c>
    </row>
    <row r="436" spans="1:2" x14ac:dyDescent="0.25">
      <c r="A436" s="13">
        <v>39.816438356164383</v>
      </c>
      <c r="B436" s="5">
        <v>1</v>
      </c>
    </row>
    <row r="437" spans="1:2" x14ac:dyDescent="0.25">
      <c r="A437" s="13">
        <v>39.865753424657534</v>
      </c>
      <c r="B437" s="5">
        <v>1</v>
      </c>
    </row>
    <row r="438" spans="1:2" x14ac:dyDescent="0.25">
      <c r="A438" s="13">
        <v>39.876712328767127</v>
      </c>
      <c r="B438" s="5">
        <v>1</v>
      </c>
    </row>
    <row r="439" spans="1:2" x14ac:dyDescent="0.25">
      <c r="A439" s="13">
        <v>39.887671232876713</v>
      </c>
      <c r="B439" s="5">
        <v>1</v>
      </c>
    </row>
    <row r="440" spans="1:2" x14ac:dyDescent="0.25">
      <c r="A440" s="13">
        <v>39.923287671232877</v>
      </c>
      <c r="B440" s="5">
        <v>1</v>
      </c>
    </row>
    <row r="441" spans="1:2" x14ac:dyDescent="0.25">
      <c r="A441" s="13">
        <v>39.926027397260277</v>
      </c>
      <c r="B441" s="5">
        <v>1</v>
      </c>
    </row>
    <row r="442" spans="1:2" x14ac:dyDescent="0.25">
      <c r="A442" s="13">
        <v>39.939726027397263</v>
      </c>
      <c r="B442" s="5">
        <v>1</v>
      </c>
    </row>
    <row r="443" spans="1:2" x14ac:dyDescent="0.25">
      <c r="A443" s="13">
        <v>39.958904109589042</v>
      </c>
      <c r="B443" s="5">
        <v>1</v>
      </c>
    </row>
    <row r="444" spans="1:2" x14ac:dyDescent="0.25">
      <c r="A444" s="13">
        <v>39.961643835616435</v>
      </c>
      <c r="B444" s="5">
        <v>1</v>
      </c>
    </row>
    <row r="445" spans="1:2" x14ac:dyDescent="0.25">
      <c r="A445" s="13">
        <v>40.126027397260273</v>
      </c>
      <c r="B445" s="5">
        <v>1</v>
      </c>
    </row>
    <row r="446" spans="1:2" x14ac:dyDescent="0.25">
      <c r="A446" s="13">
        <v>40.136986301369866</v>
      </c>
      <c r="B446" s="5">
        <v>1</v>
      </c>
    </row>
    <row r="447" spans="1:2" x14ac:dyDescent="0.25">
      <c r="A447" s="13">
        <v>40.145205479452052</v>
      </c>
      <c r="B447" s="5">
        <v>1</v>
      </c>
    </row>
    <row r="448" spans="1:2" x14ac:dyDescent="0.25">
      <c r="A448" s="13">
        <v>40.227397260273975</v>
      </c>
      <c r="B448" s="5">
        <v>1</v>
      </c>
    </row>
    <row r="449" spans="1:2" x14ac:dyDescent="0.25">
      <c r="A449" s="13">
        <v>40.252054794520546</v>
      </c>
      <c r="B449" s="5">
        <v>1</v>
      </c>
    </row>
    <row r="450" spans="1:2" x14ac:dyDescent="0.25">
      <c r="A450" s="13">
        <v>40.282191780821918</v>
      </c>
      <c r="B450" s="5">
        <v>1</v>
      </c>
    </row>
    <row r="451" spans="1:2" x14ac:dyDescent="0.25">
      <c r="A451" s="13">
        <v>40.345205479452055</v>
      </c>
      <c r="B451" s="5">
        <v>1</v>
      </c>
    </row>
    <row r="452" spans="1:2" x14ac:dyDescent="0.25">
      <c r="A452" s="13">
        <v>40.347945205479455</v>
      </c>
      <c r="B452" s="5">
        <v>1</v>
      </c>
    </row>
    <row r="453" spans="1:2" x14ac:dyDescent="0.25">
      <c r="A453" s="13">
        <v>40.452054794520549</v>
      </c>
      <c r="B453" s="5">
        <v>1</v>
      </c>
    </row>
    <row r="454" spans="1:2" x14ac:dyDescent="0.25">
      <c r="A454" s="13">
        <v>40.454794520547942</v>
      </c>
      <c r="B454" s="5">
        <v>1</v>
      </c>
    </row>
    <row r="455" spans="1:2" x14ac:dyDescent="0.25">
      <c r="A455" s="13">
        <v>40.465753424657535</v>
      </c>
      <c r="B455" s="5">
        <v>1</v>
      </c>
    </row>
    <row r="456" spans="1:2" x14ac:dyDescent="0.25">
      <c r="A456" s="13">
        <v>40.509589041095893</v>
      </c>
      <c r="B456" s="5">
        <v>1</v>
      </c>
    </row>
    <row r="457" spans="1:2" x14ac:dyDescent="0.25">
      <c r="A457" s="13">
        <v>40.542465753424658</v>
      </c>
      <c r="B457" s="5">
        <v>1</v>
      </c>
    </row>
    <row r="458" spans="1:2" x14ac:dyDescent="0.25">
      <c r="A458" s="13">
        <v>40.597260273972601</v>
      </c>
      <c r="B458" s="5">
        <v>1</v>
      </c>
    </row>
    <row r="459" spans="1:2" x14ac:dyDescent="0.25">
      <c r="A459" s="13">
        <v>40.6</v>
      </c>
      <c r="B459" s="5">
        <v>1</v>
      </c>
    </row>
    <row r="460" spans="1:2" x14ac:dyDescent="0.25">
      <c r="A460" s="13">
        <v>40.698630136986303</v>
      </c>
      <c r="B460" s="5">
        <v>1</v>
      </c>
    </row>
    <row r="461" spans="1:2" x14ac:dyDescent="0.25">
      <c r="A461" s="13">
        <v>40.767123287671232</v>
      </c>
      <c r="B461" s="5">
        <v>1</v>
      </c>
    </row>
    <row r="462" spans="1:2" x14ac:dyDescent="0.25">
      <c r="A462" s="13">
        <v>40.821917808219176</v>
      </c>
      <c r="B462" s="5">
        <v>1</v>
      </c>
    </row>
    <row r="463" spans="1:2" x14ac:dyDescent="0.25">
      <c r="A463" s="13">
        <v>40.832876712328769</v>
      </c>
      <c r="B463" s="5">
        <v>1</v>
      </c>
    </row>
    <row r="464" spans="1:2" x14ac:dyDescent="0.25">
      <c r="A464" s="13">
        <v>40.87945205479452</v>
      </c>
      <c r="B464" s="5">
        <v>1</v>
      </c>
    </row>
    <row r="465" spans="1:2" x14ac:dyDescent="0.25">
      <c r="A465" s="13">
        <v>40.890410958904113</v>
      </c>
      <c r="B465" s="5">
        <v>2</v>
      </c>
    </row>
    <row r="466" spans="1:2" x14ac:dyDescent="0.25">
      <c r="A466" s="13">
        <v>40.923287671232877</v>
      </c>
      <c r="B466" s="5">
        <v>1</v>
      </c>
    </row>
    <row r="467" spans="1:2" x14ac:dyDescent="0.25">
      <c r="A467" s="13">
        <v>40.964383561643835</v>
      </c>
      <c r="B467" s="5">
        <v>1</v>
      </c>
    </row>
    <row r="468" spans="1:2" x14ac:dyDescent="0.25">
      <c r="A468" s="13">
        <v>40.975342465753428</v>
      </c>
      <c r="B468" s="5">
        <v>1</v>
      </c>
    </row>
    <row r="469" spans="1:2" x14ac:dyDescent="0.25">
      <c r="A469" s="13">
        <v>41.0027397260274</v>
      </c>
      <c r="B469" s="5">
        <v>1</v>
      </c>
    </row>
    <row r="470" spans="1:2" x14ac:dyDescent="0.25">
      <c r="A470" s="13">
        <v>41.021917808219179</v>
      </c>
      <c r="B470" s="5">
        <v>1</v>
      </c>
    </row>
    <row r="471" spans="1:2" x14ac:dyDescent="0.25">
      <c r="A471" s="13">
        <v>41.024657534246572</v>
      </c>
      <c r="B471" s="5">
        <v>1</v>
      </c>
    </row>
    <row r="472" spans="1:2" x14ac:dyDescent="0.25">
      <c r="A472" s="13">
        <v>41.087671232876716</v>
      </c>
      <c r="B472" s="5">
        <v>1</v>
      </c>
    </row>
    <row r="473" spans="1:2" x14ac:dyDescent="0.25">
      <c r="A473" s="13">
        <v>41.090410958904108</v>
      </c>
      <c r="B473" s="5">
        <v>1</v>
      </c>
    </row>
    <row r="474" spans="1:2" x14ac:dyDescent="0.25">
      <c r="A474" s="13">
        <v>41.11780821917808</v>
      </c>
      <c r="B474" s="5">
        <v>1</v>
      </c>
    </row>
    <row r="475" spans="1:2" x14ac:dyDescent="0.25">
      <c r="A475" s="13">
        <v>41.123287671232873</v>
      </c>
      <c r="B475" s="5">
        <v>1</v>
      </c>
    </row>
    <row r="476" spans="1:2" x14ac:dyDescent="0.25">
      <c r="A476" s="13">
        <v>41.142465753424659</v>
      </c>
      <c r="B476" s="5">
        <v>1</v>
      </c>
    </row>
    <row r="477" spans="1:2" x14ac:dyDescent="0.25">
      <c r="A477" s="13">
        <v>41.197260273972603</v>
      </c>
      <c r="B477" s="5">
        <v>1</v>
      </c>
    </row>
    <row r="478" spans="1:2" x14ac:dyDescent="0.25">
      <c r="A478" s="13">
        <v>41.213698630136989</v>
      </c>
      <c r="B478" s="5">
        <v>1</v>
      </c>
    </row>
    <row r="479" spans="1:2" x14ac:dyDescent="0.25">
      <c r="A479" s="13">
        <v>41.221917808219175</v>
      </c>
      <c r="B479" s="5">
        <v>1</v>
      </c>
    </row>
    <row r="480" spans="1:2" x14ac:dyDescent="0.25">
      <c r="A480" s="13">
        <v>41.265753424657532</v>
      </c>
      <c r="B480" s="5">
        <v>1</v>
      </c>
    </row>
    <row r="481" spans="1:2" x14ac:dyDescent="0.25">
      <c r="A481" s="13">
        <v>41.320547945205476</v>
      </c>
      <c r="B481" s="5">
        <v>1</v>
      </c>
    </row>
    <row r="482" spans="1:2" x14ac:dyDescent="0.25">
      <c r="A482" s="13">
        <v>41.375342465753427</v>
      </c>
      <c r="B482" s="5">
        <v>1</v>
      </c>
    </row>
    <row r="483" spans="1:2" x14ac:dyDescent="0.25">
      <c r="A483" s="13">
        <v>41.424657534246577</v>
      </c>
      <c r="B483" s="5">
        <v>1</v>
      </c>
    </row>
    <row r="484" spans="1:2" x14ac:dyDescent="0.25">
      <c r="A484" s="13">
        <v>41.490410958904107</v>
      </c>
      <c r="B484" s="5">
        <v>1</v>
      </c>
    </row>
    <row r="485" spans="1:2" x14ac:dyDescent="0.25">
      <c r="A485" s="13">
        <v>41.4986301369863</v>
      </c>
      <c r="B485" s="5">
        <v>1</v>
      </c>
    </row>
    <row r="486" spans="1:2" x14ac:dyDescent="0.25">
      <c r="A486" s="13">
        <v>41.506849315068493</v>
      </c>
      <c r="B486" s="5">
        <v>1</v>
      </c>
    </row>
    <row r="487" spans="1:2" x14ac:dyDescent="0.25">
      <c r="A487" s="13">
        <v>41.583561643835615</v>
      </c>
      <c r="B487" s="5">
        <v>1</v>
      </c>
    </row>
    <row r="488" spans="1:2" x14ac:dyDescent="0.25">
      <c r="A488" s="13">
        <v>41.591780821917808</v>
      </c>
      <c r="B488" s="5">
        <v>1</v>
      </c>
    </row>
    <row r="489" spans="1:2" x14ac:dyDescent="0.25">
      <c r="A489" s="13">
        <v>41.61643835616438</v>
      </c>
      <c r="B489" s="5">
        <v>1</v>
      </c>
    </row>
    <row r="490" spans="1:2" x14ac:dyDescent="0.25">
      <c r="A490" s="13">
        <v>41.62191780821918</v>
      </c>
      <c r="B490" s="5">
        <v>1</v>
      </c>
    </row>
    <row r="491" spans="1:2" x14ac:dyDescent="0.25">
      <c r="A491" s="13">
        <v>41.652054794520545</v>
      </c>
      <c r="B491" s="5">
        <v>1</v>
      </c>
    </row>
    <row r="492" spans="1:2" x14ac:dyDescent="0.25">
      <c r="A492" s="13">
        <v>41.679452054794524</v>
      </c>
      <c r="B492" s="5">
        <v>1</v>
      </c>
    </row>
    <row r="493" spans="1:2" x14ac:dyDescent="0.25">
      <c r="A493" s="13">
        <v>41.695890410958903</v>
      </c>
      <c r="B493" s="5">
        <v>1</v>
      </c>
    </row>
    <row r="494" spans="1:2" x14ac:dyDescent="0.25">
      <c r="A494" s="13">
        <v>41.698630136986303</v>
      </c>
      <c r="B494" s="5">
        <v>1</v>
      </c>
    </row>
    <row r="495" spans="1:2" x14ac:dyDescent="0.25">
      <c r="A495" s="13">
        <v>41.717808219178082</v>
      </c>
      <c r="B495" s="5">
        <v>1</v>
      </c>
    </row>
    <row r="496" spans="1:2" x14ac:dyDescent="0.25">
      <c r="A496" s="13">
        <v>41.827397260273976</v>
      </c>
      <c r="B496" s="5">
        <v>1</v>
      </c>
    </row>
    <row r="497" spans="1:2" x14ac:dyDescent="0.25">
      <c r="A497" s="13">
        <v>41.838356164383562</v>
      </c>
      <c r="B497" s="5">
        <v>1</v>
      </c>
    </row>
    <row r="498" spans="1:2" x14ac:dyDescent="0.25">
      <c r="A498" s="13">
        <v>41.854794520547948</v>
      </c>
      <c r="B498" s="5">
        <v>1</v>
      </c>
    </row>
    <row r="499" spans="1:2" x14ac:dyDescent="0.25">
      <c r="A499" s="13">
        <v>41.860273972602741</v>
      </c>
      <c r="B499" s="5">
        <v>1</v>
      </c>
    </row>
    <row r="500" spans="1:2" x14ac:dyDescent="0.25">
      <c r="A500" s="13">
        <v>41.890410958904113</v>
      </c>
      <c r="B500" s="5">
        <v>1</v>
      </c>
    </row>
    <row r="501" spans="1:2" x14ac:dyDescent="0.25">
      <c r="A501" s="13">
        <v>41.920547945205477</v>
      </c>
      <c r="B501" s="5">
        <v>1</v>
      </c>
    </row>
    <row r="502" spans="1:2" x14ac:dyDescent="0.25">
      <c r="A502" s="13">
        <v>41.926027397260277</v>
      </c>
      <c r="B502" s="5">
        <v>1</v>
      </c>
    </row>
    <row r="503" spans="1:2" x14ac:dyDescent="0.25">
      <c r="A503" s="13">
        <v>41.936986301369863</v>
      </c>
      <c r="B503" s="5">
        <v>1</v>
      </c>
    </row>
    <row r="504" spans="1:2" x14ac:dyDescent="0.25">
      <c r="A504" s="13">
        <v>41.986301369863014</v>
      </c>
      <c r="B504" s="5">
        <v>1</v>
      </c>
    </row>
    <row r="505" spans="1:2" x14ac:dyDescent="0.25">
      <c r="A505" s="13">
        <v>42.0027397260274</v>
      </c>
      <c r="B505" s="5">
        <v>1</v>
      </c>
    </row>
    <row r="506" spans="1:2" x14ac:dyDescent="0.25">
      <c r="A506" s="13">
        <v>42.038356164383565</v>
      </c>
      <c r="B506" s="5">
        <v>1</v>
      </c>
    </row>
    <row r="507" spans="1:2" x14ac:dyDescent="0.25">
      <c r="A507" s="13">
        <v>42.076712328767123</v>
      </c>
      <c r="B507" s="5">
        <v>1</v>
      </c>
    </row>
    <row r="508" spans="1:2" x14ac:dyDescent="0.25">
      <c r="A508" s="13">
        <v>42.079452054794523</v>
      </c>
      <c r="B508" s="5">
        <v>1</v>
      </c>
    </row>
    <row r="509" spans="1:2" x14ac:dyDescent="0.25">
      <c r="A509" s="13">
        <v>42.153424657534245</v>
      </c>
      <c r="B509" s="5">
        <v>1</v>
      </c>
    </row>
    <row r="510" spans="1:2" x14ac:dyDescent="0.25">
      <c r="A510" s="13">
        <v>42.167123287671231</v>
      </c>
      <c r="B510" s="5">
        <v>1</v>
      </c>
    </row>
    <row r="511" spans="1:2" x14ac:dyDescent="0.25">
      <c r="A511" s="13">
        <v>42.219178082191782</v>
      </c>
      <c r="B511" s="5">
        <v>1</v>
      </c>
    </row>
    <row r="512" spans="1:2" x14ac:dyDescent="0.25">
      <c r="A512" s="13">
        <v>42.243835616438353</v>
      </c>
      <c r="B512" s="5">
        <v>1</v>
      </c>
    </row>
    <row r="513" spans="1:2" x14ac:dyDescent="0.25">
      <c r="A513" s="13">
        <v>42.252054794520546</v>
      </c>
      <c r="B513" s="5">
        <v>1</v>
      </c>
    </row>
    <row r="514" spans="1:2" x14ac:dyDescent="0.25">
      <c r="A514" s="13">
        <v>42.290410958904111</v>
      </c>
      <c r="B514" s="5">
        <v>1</v>
      </c>
    </row>
    <row r="515" spans="1:2" x14ac:dyDescent="0.25">
      <c r="A515" s="13">
        <v>42.424657534246577</v>
      </c>
      <c r="B515" s="5">
        <v>1</v>
      </c>
    </row>
    <row r="516" spans="1:2" x14ac:dyDescent="0.25">
      <c r="A516" s="13">
        <v>42.43013698630137</v>
      </c>
      <c r="B516" s="5">
        <v>1</v>
      </c>
    </row>
    <row r="517" spans="1:2" x14ac:dyDescent="0.25">
      <c r="A517" s="13">
        <v>42.534246575342465</v>
      </c>
      <c r="B517" s="5">
        <v>1</v>
      </c>
    </row>
    <row r="518" spans="1:2" x14ac:dyDescent="0.25">
      <c r="A518" s="13">
        <v>42.539726027397258</v>
      </c>
      <c r="B518" s="5">
        <v>1</v>
      </c>
    </row>
    <row r="519" spans="1:2" x14ac:dyDescent="0.25">
      <c r="A519" s="13">
        <v>42.56986301369863</v>
      </c>
      <c r="B519" s="5">
        <v>1</v>
      </c>
    </row>
    <row r="520" spans="1:2" x14ac:dyDescent="0.25">
      <c r="A520" s="13">
        <v>42.589041095890408</v>
      </c>
      <c r="B520" s="5">
        <v>1</v>
      </c>
    </row>
    <row r="521" spans="1:2" x14ac:dyDescent="0.25">
      <c r="A521" s="13">
        <v>42.597260273972601</v>
      </c>
      <c r="B521" s="5">
        <v>1</v>
      </c>
    </row>
    <row r="522" spans="1:2" x14ac:dyDescent="0.25">
      <c r="A522" s="13">
        <v>42.638356164383559</v>
      </c>
      <c r="B522" s="5">
        <v>1</v>
      </c>
    </row>
    <row r="523" spans="1:2" x14ac:dyDescent="0.25">
      <c r="A523" s="13">
        <v>42.646575342465752</v>
      </c>
      <c r="B523" s="5">
        <v>1</v>
      </c>
    </row>
    <row r="524" spans="1:2" x14ac:dyDescent="0.25">
      <c r="A524" s="13">
        <v>42.701369863013696</v>
      </c>
      <c r="B524" s="5">
        <v>1</v>
      </c>
    </row>
    <row r="525" spans="1:2" x14ac:dyDescent="0.25">
      <c r="A525" s="13">
        <v>42.704109589041096</v>
      </c>
      <c r="B525" s="5">
        <v>2</v>
      </c>
    </row>
    <row r="526" spans="1:2" x14ac:dyDescent="0.25">
      <c r="A526" s="13">
        <v>42.734246575342468</v>
      </c>
      <c r="B526" s="5">
        <v>1</v>
      </c>
    </row>
    <row r="527" spans="1:2" x14ac:dyDescent="0.25">
      <c r="A527" s="13">
        <v>42.736986301369861</v>
      </c>
      <c r="B527" s="5">
        <v>1</v>
      </c>
    </row>
    <row r="528" spans="1:2" x14ac:dyDescent="0.25">
      <c r="A528" s="13">
        <v>42.764383561643832</v>
      </c>
      <c r="B528" s="5">
        <v>1</v>
      </c>
    </row>
    <row r="529" spans="1:2" x14ac:dyDescent="0.25">
      <c r="A529" s="13">
        <v>42.786301369863011</v>
      </c>
      <c r="B529" s="5">
        <v>1</v>
      </c>
    </row>
    <row r="530" spans="1:2" x14ac:dyDescent="0.25">
      <c r="A530" s="13">
        <v>42.816438356164383</v>
      </c>
      <c r="B530" s="5">
        <v>1</v>
      </c>
    </row>
    <row r="531" spans="1:2" x14ac:dyDescent="0.25">
      <c r="A531" s="13">
        <v>42.920547945205477</v>
      </c>
      <c r="B531" s="5">
        <v>1</v>
      </c>
    </row>
    <row r="532" spans="1:2" x14ac:dyDescent="0.25">
      <c r="A532" s="13">
        <v>42.92876712328767</v>
      </c>
      <c r="B532" s="5">
        <v>1</v>
      </c>
    </row>
    <row r="533" spans="1:2" x14ac:dyDescent="0.25">
      <c r="A533" s="13">
        <v>42.934246575342463</v>
      </c>
      <c r="B533" s="5">
        <v>1</v>
      </c>
    </row>
    <row r="534" spans="1:2" x14ac:dyDescent="0.25">
      <c r="A534" s="13">
        <v>42.969863013698628</v>
      </c>
      <c r="B534" s="5">
        <v>1</v>
      </c>
    </row>
    <row r="535" spans="1:2" x14ac:dyDescent="0.25">
      <c r="A535" s="13">
        <v>43.0027397260274</v>
      </c>
      <c r="B535" s="5">
        <v>1</v>
      </c>
    </row>
    <row r="536" spans="1:2" x14ac:dyDescent="0.25">
      <c r="A536" s="13">
        <v>43.021917808219179</v>
      </c>
      <c r="B536" s="5">
        <v>1</v>
      </c>
    </row>
    <row r="537" spans="1:2" x14ac:dyDescent="0.25">
      <c r="A537" s="13">
        <v>43.046575342465751</v>
      </c>
      <c r="B537" s="5">
        <v>1</v>
      </c>
    </row>
    <row r="538" spans="1:2" x14ac:dyDescent="0.25">
      <c r="A538" s="13">
        <v>43.065753424657537</v>
      </c>
      <c r="B538" s="5">
        <v>1</v>
      </c>
    </row>
    <row r="539" spans="1:2" x14ac:dyDescent="0.25">
      <c r="A539" s="13">
        <v>43.128767123287673</v>
      </c>
      <c r="B539" s="5">
        <v>1</v>
      </c>
    </row>
    <row r="540" spans="1:2" x14ac:dyDescent="0.25">
      <c r="A540" s="13">
        <v>43.164383561643838</v>
      </c>
      <c r="B540" s="5">
        <v>2</v>
      </c>
    </row>
    <row r="541" spans="1:2" x14ac:dyDescent="0.25">
      <c r="A541" s="13">
        <v>43.19178082191781</v>
      </c>
      <c r="B541" s="5">
        <v>1</v>
      </c>
    </row>
    <row r="542" spans="1:2" x14ac:dyDescent="0.25">
      <c r="A542" s="13">
        <v>43.241095890410961</v>
      </c>
      <c r="B542" s="5">
        <v>1</v>
      </c>
    </row>
    <row r="543" spans="1:2" x14ac:dyDescent="0.25">
      <c r="A543" s="13">
        <v>43.263013698630139</v>
      </c>
      <c r="B543" s="5">
        <v>1</v>
      </c>
    </row>
    <row r="544" spans="1:2" x14ac:dyDescent="0.25">
      <c r="A544" s="13">
        <v>43.265753424657532</v>
      </c>
      <c r="B544" s="5">
        <v>1</v>
      </c>
    </row>
    <row r="545" spans="1:2" x14ac:dyDescent="0.25">
      <c r="A545" s="13">
        <v>43.279452054794518</v>
      </c>
      <c r="B545" s="5">
        <v>1</v>
      </c>
    </row>
    <row r="546" spans="1:2" x14ac:dyDescent="0.25">
      <c r="A546" s="13">
        <v>43.304109589041097</v>
      </c>
      <c r="B546" s="5">
        <v>1</v>
      </c>
    </row>
    <row r="547" spans="1:2" x14ac:dyDescent="0.25">
      <c r="A547" s="13">
        <v>43.334246575342469</v>
      </c>
      <c r="B547" s="5">
        <v>1</v>
      </c>
    </row>
    <row r="548" spans="1:2" x14ac:dyDescent="0.25">
      <c r="A548" s="13">
        <v>43.353424657534248</v>
      </c>
      <c r="B548" s="5">
        <v>1</v>
      </c>
    </row>
    <row r="549" spans="1:2" x14ac:dyDescent="0.25">
      <c r="A549" s="13">
        <v>43.526027397260272</v>
      </c>
      <c r="B549" s="5">
        <v>1</v>
      </c>
    </row>
    <row r="550" spans="1:2" x14ac:dyDescent="0.25">
      <c r="A550" s="13">
        <v>43.539726027397258</v>
      </c>
      <c r="B550" s="5">
        <v>1</v>
      </c>
    </row>
    <row r="551" spans="1:2" x14ac:dyDescent="0.25">
      <c r="A551" s="13">
        <v>43.575342465753423</v>
      </c>
      <c r="B551" s="5">
        <v>1</v>
      </c>
    </row>
    <row r="552" spans="1:2" x14ac:dyDescent="0.25">
      <c r="A552" s="13">
        <v>43.610958904109587</v>
      </c>
      <c r="B552" s="5">
        <v>2</v>
      </c>
    </row>
    <row r="553" spans="1:2" x14ac:dyDescent="0.25">
      <c r="A553" s="13">
        <v>43.673972602739724</v>
      </c>
      <c r="B553" s="5">
        <v>1</v>
      </c>
    </row>
    <row r="554" spans="1:2" x14ac:dyDescent="0.25">
      <c r="A554" s="13">
        <v>43.936986301369863</v>
      </c>
      <c r="B554" s="5">
        <v>1</v>
      </c>
    </row>
    <row r="555" spans="1:2" x14ac:dyDescent="0.25">
      <c r="A555" s="13">
        <v>43.942465753424656</v>
      </c>
      <c r="B555" s="5">
        <v>1</v>
      </c>
    </row>
    <row r="556" spans="1:2" x14ac:dyDescent="0.25">
      <c r="A556" s="13">
        <v>44.178082191780824</v>
      </c>
      <c r="B556" s="5">
        <v>1</v>
      </c>
    </row>
    <row r="557" spans="1:2" x14ac:dyDescent="0.25">
      <c r="A557" s="13">
        <v>44.210958904109589</v>
      </c>
      <c r="B557" s="5">
        <v>2</v>
      </c>
    </row>
    <row r="558" spans="1:2" x14ac:dyDescent="0.25">
      <c r="A558" s="13">
        <v>44.213698630136989</v>
      </c>
      <c r="B558" s="5">
        <v>1</v>
      </c>
    </row>
    <row r="559" spans="1:2" x14ac:dyDescent="0.25">
      <c r="A559" s="13">
        <v>44.282191780821918</v>
      </c>
      <c r="B559" s="5">
        <v>1</v>
      </c>
    </row>
    <row r="560" spans="1:2" x14ac:dyDescent="0.25">
      <c r="A560" s="13">
        <v>44.323287671232876</v>
      </c>
      <c r="B560" s="5">
        <v>1</v>
      </c>
    </row>
    <row r="561" spans="1:2" x14ac:dyDescent="0.25">
      <c r="A561" s="13">
        <v>44.334246575342469</v>
      </c>
      <c r="B561" s="5">
        <v>1</v>
      </c>
    </row>
    <row r="562" spans="1:2" x14ac:dyDescent="0.25">
      <c r="A562" s="13">
        <v>44.405479452054792</v>
      </c>
      <c r="B562" s="5">
        <v>1</v>
      </c>
    </row>
    <row r="563" spans="1:2" x14ac:dyDescent="0.25">
      <c r="A563" s="13">
        <v>44.413698630136984</v>
      </c>
      <c r="B563" s="5">
        <v>1</v>
      </c>
    </row>
    <row r="564" spans="1:2" x14ac:dyDescent="0.25">
      <c r="A564" s="13">
        <v>44.457534246575342</v>
      </c>
      <c r="B564" s="5">
        <v>1</v>
      </c>
    </row>
    <row r="565" spans="1:2" x14ac:dyDescent="0.25">
      <c r="A565" s="13">
        <v>44.487671232876714</v>
      </c>
      <c r="B565" s="5">
        <v>1</v>
      </c>
    </row>
    <row r="566" spans="1:2" x14ac:dyDescent="0.25">
      <c r="A566" s="13">
        <v>44.542465753424658</v>
      </c>
      <c r="B566" s="5">
        <v>1</v>
      </c>
    </row>
    <row r="567" spans="1:2" x14ac:dyDescent="0.25">
      <c r="A567" s="13">
        <v>44.553424657534244</v>
      </c>
      <c r="B567" s="5">
        <v>1</v>
      </c>
    </row>
    <row r="568" spans="1:2" x14ac:dyDescent="0.25">
      <c r="A568" s="13">
        <v>44.589041095890408</v>
      </c>
      <c r="B568" s="5">
        <v>1</v>
      </c>
    </row>
    <row r="569" spans="1:2" x14ac:dyDescent="0.25">
      <c r="A569" s="13">
        <v>44.665753424657531</v>
      </c>
      <c r="B569" s="5">
        <v>1</v>
      </c>
    </row>
    <row r="570" spans="1:2" x14ac:dyDescent="0.25">
      <c r="A570" s="13">
        <v>44.854794520547948</v>
      </c>
      <c r="B570" s="5">
        <v>1</v>
      </c>
    </row>
    <row r="571" spans="1:2" x14ac:dyDescent="0.25">
      <c r="A571" s="13">
        <v>44.863013698630134</v>
      </c>
      <c r="B571" s="5">
        <v>1</v>
      </c>
    </row>
    <row r="572" spans="1:2" x14ac:dyDescent="0.25">
      <c r="A572" s="13">
        <v>44.898630136986299</v>
      </c>
      <c r="B572" s="5">
        <v>1</v>
      </c>
    </row>
    <row r="573" spans="1:2" x14ac:dyDescent="0.25">
      <c r="A573" s="13">
        <v>44.923287671232877</v>
      </c>
      <c r="B573" s="5">
        <v>1</v>
      </c>
    </row>
    <row r="574" spans="1:2" x14ac:dyDescent="0.25">
      <c r="A574" s="13">
        <v>44.93150684931507</v>
      </c>
      <c r="B574" s="5">
        <v>1</v>
      </c>
    </row>
    <row r="575" spans="1:2" x14ac:dyDescent="0.25">
      <c r="A575" s="13">
        <v>44.939726027397263</v>
      </c>
      <c r="B575" s="5">
        <v>1</v>
      </c>
    </row>
    <row r="576" spans="1:2" x14ac:dyDescent="0.25">
      <c r="A576" s="13">
        <v>44.958904109589042</v>
      </c>
      <c r="B576" s="5">
        <v>1</v>
      </c>
    </row>
    <row r="577" spans="1:2" x14ac:dyDescent="0.25">
      <c r="A577" s="13">
        <v>44.986301369863014</v>
      </c>
      <c r="B577" s="5">
        <v>1</v>
      </c>
    </row>
    <row r="578" spans="1:2" x14ac:dyDescent="0.25">
      <c r="A578" s="13">
        <v>45.005479452054793</v>
      </c>
      <c r="B578" s="5">
        <v>1</v>
      </c>
    </row>
    <row r="579" spans="1:2" x14ac:dyDescent="0.25">
      <c r="A579" s="13">
        <v>45.030136986301372</v>
      </c>
      <c r="B579" s="5">
        <v>1</v>
      </c>
    </row>
    <row r="580" spans="1:2" x14ac:dyDescent="0.25">
      <c r="A580" s="13">
        <v>45.12054794520548</v>
      </c>
      <c r="B580" s="5">
        <v>1</v>
      </c>
    </row>
    <row r="581" spans="1:2" x14ac:dyDescent="0.25">
      <c r="A581" s="13">
        <v>45.197260273972603</v>
      </c>
      <c r="B581" s="5">
        <v>1</v>
      </c>
    </row>
    <row r="582" spans="1:2" x14ac:dyDescent="0.25">
      <c r="A582" s="13">
        <v>45.339726027397262</v>
      </c>
      <c r="B582" s="5">
        <v>1</v>
      </c>
    </row>
    <row r="583" spans="1:2" x14ac:dyDescent="0.25">
      <c r="A583" s="13">
        <v>45.449315068493149</v>
      </c>
      <c r="B583" s="5">
        <v>1</v>
      </c>
    </row>
    <row r="584" spans="1:2" x14ac:dyDescent="0.25">
      <c r="A584" s="13">
        <v>45.56986301369863</v>
      </c>
      <c r="B584" s="5">
        <v>1</v>
      </c>
    </row>
    <row r="585" spans="1:2" x14ac:dyDescent="0.25">
      <c r="A585" s="13">
        <v>45.753424657534246</v>
      </c>
      <c r="B585" s="5">
        <v>1</v>
      </c>
    </row>
    <row r="586" spans="1:2" x14ac:dyDescent="0.25">
      <c r="A586" s="13">
        <v>45.852054794520548</v>
      </c>
      <c r="B586" s="5">
        <v>1</v>
      </c>
    </row>
    <row r="587" spans="1:2" x14ac:dyDescent="0.25">
      <c r="A587" s="13">
        <v>45.917808219178085</v>
      </c>
      <c r="B587" s="5">
        <v>1</v>
      </c>
    </row>
    <row r="588" spans="1:2" x14ac:dyDescent="0.25">
      <c r="A588" s="13">
        <v>45.934246575342463</v>
      </c>
      <c r="B588" s="5">
        <v>1</v>
      </c>
    </row>
    <row r="589" spans="1:2" x14ac:dyDescent="0.25">
      <c r="A589" s="13">
        <v>45.950684931506849</v>
      </c>
      <c r="B589" s="5">
        <v>1</v>
      </c>
    </row>
    <row r="590" spans="1:2" x14ac:dyDescent="0.25">
      <c r="A590" s="13">
        <v>46.076712328767123</v>
      </c>
      <c r="B590" s="5">
        <v>1</v>
      </c>
    </row>
    <row r="591" spans="1:2" x14ac:dyDescent="0.25">
      <c r="A591" s="13">
        <v>46.142465753424659</v>
      </c>
      <c r="B591" s="5">
        <v>1</v>
      </c>
    </row>
    <row r="592" spans="1:2" x14ac:dyDescent="0.25">
      <c r="A592" s="13">
        <v>46.164383561643838</v>
      </c>
      <c r="B592" s="5">
        <v>1</v>
      </c>
    </row>
    <row r="593" spans="1:2" x14ac:dyDescent="0.25">
      <c r="A593" s="13">
        <v>46.169863013698631</v>
      </c>
      <c r="B593" s="5">
        <v>1</v>
      </c>
    </row>
    <row r="594" spans="1:2" x14ac:dyDescent="0.25">
      <c r="A594" s="13">
        <v>46.290410958904111</v>
      </c>
      <c r="B594" s="5">
        <v>1</v>
      </c>
    </row>
    <row r="595" spans="1:2" x14ac:dyDescent="0.25">
      <c r="A595" s="13">
        <v>46.295890410958904</v>
      </c>
      <c r="B595" s="5">
        <v>1</v>
      </c>
    </row>
    <row r="596" spans="1:2" x14ac:dyDescent="0.25">
      <c r="A596" s="13">
        <v>46.31232876712329</v>
      </c>
      <c r="B596" s="5">
        <v>1</v>
      </c>
    </row>
    <row r="597" spans="1:2" x14ac:dyDescent="0.25">
      <c r="A597" s="13">
        <v>46.641095890410959</v>
      </c>
      <c r="B597" s="5">
        <v>1</v>
      </c>
    </row>
    <row r="598" spans="1:2" x14ac:dyDescent="0.25">
      <c r="A598" s="13">
        <v>46.649315068493152</v>
      </c>
      <c r="B598" s="5">
        <v>1</v>
      </c>
    </row>
    <row r="599" spans="1:2" x14ac:dyDescent="0.25">
      <c r="A599" s="13">
        <v>46.652054794520545</v>
      </c>
      <c r="B599" s="5">
        <v>1</v>
      </c>
    </row>
    <row r="600" spans="1:2" x14ac:dyDescent="0.25">
      <c r="A600" s="13">
        <v>46.673972602739724</v>
      </c>
      <c r="B600" s="5">
        <v>1</v>
      </c>
    </row>
    <row r="601" spans="1:2" x14ac:dyDescent="0.25">
      <c r="A601" s="13">
        <v>46.832876712328769</v>
      </c>
      <c r="B601" s="5">
        <v>1</v>
      </c>
    </row>
    <row r="602" spans="1:2" x14ac:dyDescent="0.25">
      <c r="A602" s="13">
        <v>46.846575342465755</v>
      </c>
      <c r="B602" s="5">
        <v>1</v>
      </c>
    </row>
    <row r="603" spans="1:2" x14ac:dyDescent="0.25">
      <c r="A603" s="13">
        <v>46.863013698630134</v>
      </c>
      <c r="B603" s="5">
        <v>1</v>
      </c>
    </row>
    <row r="604" spans="1:2" x14ac:dyDescent="0.25">
      <c r="A604" s="13">
        <v>46.906849315068492</v>
      </c>
      <c r="B604" s="5">
        <v>1</v>
      </c>
    </row>
    <row r="605" spans="1:2" x14ac:dyDescent="0.25">
      <c r="A605" s="13">
        <v>46.912328767123284</v>
      </c>
      <c r="B605" s="5">
        <v>1</v>
      </c>
    </row>
    <row r="606" spans="1:2" x14ac:dyDescent="0.25">
      <c r="A606" s="13">
        <v>47.06849315068493</v>
      </c>
      <c r="B606" s="5">
        <v>1</v>
      </c>
    </row>
    <row r="607" spans="1:2" x14ac:dyDescent="0.25">
      <c r="A607" s="13">
        <v>47.183561643835617</v>
      </c>
      <c r="B607" s="5">
        <v>1</v>
      </c>
    </row>
    <row r="608" spans="1:2" x14ac:dyDescent="0.25">
      <c r="A608" s="13">
        <v>47.320547945205476</v>
      </c>
      <c r="B608" s="5">
        <v>1</v>
      </c>
    </row>
    <row r="609" spans="1:2" x14ac:dyDescent="0.25">
      <c r="A609" s="13">
        <v>47.350684931506848</v>
      </c>
      <c r="B609" s="5">
        <v>1</v>
      </c>
    </row>
    <row r="610" spans="1:2" x14ac:dyDescent="0.25">
      <c r="A610" s="13">
        <v>47.416438356164385</v>
      </c>
      <c r="B610" s="5">
        <v>1</v>
      </c>
    </row>
    <row r="611" spans="1:2" x14ac:dyDescent="0.25">
      <c r="A611" s="13">
        <v>47.424657534246577</v>
      </c>
      <c r="B611" s="5">
        <v>1</v>
      </c>
    </row>
    <row r="612" spans="1:2" x14ac:dyDescent="0.25">
      <c r="A612" s="13">
        <v>47.523287671232879</v>
      </c>
      <c r="B612" s="5">
        <v>1</v>
      </c>
    </row>
    <row r="613" spans="1:2" x14ac:dyDescent="0.25">
      <c r="A613" s="13">
        <v>47.542465753424658</v>
      </c>
      <c r="B613" s="5">
        <v>1</v>
      </c>
    </row>
    <row r="614" spans="1:2" x14ac:dyDescent="0.25">
      <c r="A614" s="13">
        <v>47.589041095890408</v>
      </c>
      <c r="B614" s="5">
        <v>1</v>
      </c>
    </row>
    <row r="615" spans="1:2" x14ac:dyDescent="0.25">
      <c r="A615" s="13">
        <v>47.775342465753425</v>
      </c>
      <c r="B615" s="5">
        <v>1</v>
      </c>
    </row>
    <row r="616" spans="1:2" x14ac:dyDescent="0.25">
      <c r="A616" s="13">
        <v>47.780821917808218</v>
      </c>
      <c r="B616" s="5">
        <v>1</v>
      </c>
    </row>
    <row r="617" spans="1:2" x14ac:dyDescent="0.25">
      <c r="A617" s="13">
        <v>48.101369863013701</v>
      </c>
      <c r="B617" s="5">
        <v>1</v>
      </c>
    </row>
    <row r="618" spans="1:2" x14ac:dyDescent="0.25">
      <c r="A618" s="13">
        <v>48.150684931506852</v>
      </c>
      <c r="B618" s="5">
        <v>1</v>
      </c>
    </row>
    <row r="619" spans="1:2" x14ac:dyDescent="0.25">
      <c r="A619" s="13">
        <v>48.178082191780824</v>
      </c>
      <c r="B619" s="5">
        <v>1</v>
      </c>
    </row>
    <row r="620" spans="1:2" x14ac:dyDescent="0.25">
      <c r="A620" s="13">
        <v>48.271232876712325</v>
      </c>
      <c r="B620" s="5">
        <v>1</v>
      </c>
    </row>
    <row r="621" spans="1:2" x14ac:dyDescent="0.25">
      <c r="A621" s="13">
        <v>48.282191780821918</v>
      </c>
      <c r="B621" s="5">
        <v>1</v>
      </c>
    </row>
    <row r="622" spans="1:2" x14ac:dyDescent="0.25">
      <c r="A622" s="13">
        <v>48.684931506849317</v>
      </c>
      <c r="B622" s="5">
        <v>1</v>
      </c>
    </row>
    <row r="623" spans="1:2" x14ac:dyDescent="0.25">
      <c r="A623" s="13">
        <v>48.704109589041096</v>
      </c>
      <c r="B623" s="5">
        <v>1</v>
      </c>
    </row>
    <row r="624" spans="1:2" x14ac:dyDescent="0.25">
      <c r="A624" s="13">
        <v>48.706849315068496</v>
      </c>
      <c r="B624" s="5">
        <v>1</v>
      </c>
    </row>
    <row r="625" spans="1:2" x14ac:dyDescent="0.25">
      <c r="A625" s="13">
        <v>48.939726027397263</v>
      </c>
      <c r="B625" s="5">
        <v>1</v>
      </c>
    </row>
    <row r="626" spans="1:2" x14ac:dyDescent="0.25">
      <c r="A626" s="13">
        <v>49.109589041095887</v>
      </c>
      <c r="B626" s="5">
        <v>1</v>
      </c>
    </row>
    <row r="627" spans="1:2" x14ac:dyDescent="0.25">
      <c r="A627" s="13">
        <v>49.202739726027396</v>
      </c>
      <c r="B627" s="5">
        <v>1</v>
      </c>
    </row>
    <row r="628" spans="1:2" x14ac:dyDescent="0.25">
      <c r="A628" s="13">
        <v>49.273972602739725</v>
      </c>
      <c r="B628" s="5">
        <v>1</v>
      </c>
    </row>
    <row r="629" spans="1:2" x14ac:dyDescent="0.25">
      <c r="A629" s="13">
        <v>49.328767123287669</v>
      </c>
      <c r="B629" s="5">
        <v>1</v>
      </c>
    </row>
    <row r="630" spans="1:2" x14ac:dyDescent="0.25">
      <c r="A630" s="13">
        <v>49.4</v>
      </c>
      <c r="B630" s="5">
        <v>1</v>
      </c>
    </row>
    <row r="631" spans="1:2" x14ac:dyDescent="0.25">
      <c r="A631" s="13">
        <v>49.457534246575342</v>
      </c>
      <c r="B631" s="5">
        <v>1</v>
      </c>
    </row>
    <row r="632" spans="1:2" x14ac:dyDescent="0.25">
      <c r="A632" s="13">
        <v>49.484931506849314</v>
      </c>
      <c r="B632" s="5">
        <v>2</v>
      </c>
    </row>
    <row r="633" spans="1:2" x14ac:dyDescent="0.25">
      <c r="A633" s="13">
        <v>49.583561643835615</v>
      </c>
      <c r="B633" s="5">
        <v>1</v>
      </c>
    </row>
    <row r="634" spans="1:2" x14ac:dyDescent="0.25">
      <c r="A634" s="13">
        <v>49.6</v>
      </c>
      <c r="B634" s="5">
        <v>1</v>
      </c>
    </row>
    <row r="635" spans="1:2" x14ac:dyDescent="0.25">
      <c r="A635" s="13">
        <v>49.602739726027394</v>
      </c>
      <c r="B635" s="5">
        <v>1</v>
      </c>
    </row>
    <row r="636" spans="1:2" x14ac:dyDescent="0.25">
      <c r="A636" s="13">
        <v>49.632876712328766</v>
      </c>
      <c r="B636" s="5">
        <v>1</v>
      </c>
    </row>
    <row r="637" spans="1:2" x14ac:dyDescent="0.25">
      <c r="A637" s="13">
        <v>49.652054794520545</v>
      </c>
      <c r="B637" s="5">
        <v>1</v>
      </c>
    </row>
    <row r="638" spans="1:2" x14ac:dyDescent="0.25">
      <c r="A638" s="13">
        <v>50.11780821917808</v>
      </c>
      <c r="B638" s="5">
        <v>1</v>
      </c>
    </row>
    <row r="639" spans="1:2" x14ac:dyDescent="0.25">
      <c r="A639" s="13">
        <v>50.197260273972603</v>
      </c>
      <c r="B639" s="5">
        <v>1</v>
      </c>
    </row>
    <row r="640" spans="1:2" x14ac:dyDescent="0.25">
      <c r="A640" s="13">
        <v>50.221917808219175</v>
      </c>
      <c r="B640" s="5">
        <v>1</v>
      </c>
    </row>
    <row r="641" spans="1:2" x14ac:dyDescent="0.25">
      <c r="A641" s="13">
        <v>50.295890410958904</v>
      </c>
      <c r="B641" s="5">
        <v>1</v>
      </c>
    </row>
    <row r="642" spans="1:2" x14ac:dyDescent="0.25">
      <c r="A642" s="13">
        <v>50.413698630136984</v>
      </c>
      <c r="B642" s="5">
        <v>1</v>
      </c>
    </row>
    <row r="643" spans="1:2" x14ac:dyDescent="0.25">
      <c r="A643" s="13">
        <v>50.452054794520549</v>
      </c>
      <c r="B643" s="5">
        <v>1</v>
      </c>
    </row>
    <row r="644" spans="1:2" x14ac:dyDescent="0.25">
      <c r="A644" s="13">
        <v>50.545205479452058</v>
      </c>
      <c r="B644" s="5">
        <v>1</v>
      </c>
    </row>
    <row r="645" spans="1:2" x14ac:dyDescent="0.25">
      <c r="A645" s="13">
        <v>50.613698630136987</v>
      </c>
      <c r="B645" s="5">
        <v>1</v>
      </c>
    </row>
    <row r="646" spans="1:2" x14ac:dyDescent="0.25">
      <c r="A646" s="13">
        <v>50.843835616438355</v>
      </c>
      <c r="B646" s="5">
        <v>1</v>
      </c>
    </row>
    <row r="647" spans="1:2" x14ac:dyDescent="0.25">
      <c r="A647" s="13">
        <v>50.857534246575341</v>
      </c>
      <c r="B647" s="5">
        <v>1</v>
      </c>
    </row>
    <row r="648" spans="1:2" x14ac:dyDescent="0.25">
      <c r="A648" s="13">
        <v>50.947945205479449</v>
      </c>
      <c r="B648" s="5">
        <v>1</v>
      </c>
    </row>
    <row r="649" spans="1:2" x14ac:dyDescent="0.25">
      <c r="A649" s="13">
        <v>50.991780821917807</v>
      </c>
      <c r="B649" s="5">
        <v>1</v>
      </c>
    </row>
    <row r="650" spans="1:2" x14ac:dyDescent="0.25">
      <c r="A650" s="13">
        <v>50.9972602739726</v>
      </c>
      <c r="B650" s="5">
        <v>1</v>
      </c>
    </row>
    <row r="651" spans="1:2" x14ac:dyDescent="0.25">
      <c r="A651" s="13">
        <v>51.0027397260274</v>
      </c>
      <c r="B651" s="5">
        <v>1</v>
      </c>
    </row>
    <row r="652" spans="1:2" x14ac:dyDescent="0.25">
      <c r="A652" s="13">
        <v>51.375342465753427</v>
      </c>
      <c r="B652" s="5">
        <v>1</v>
      </c>
    </row>
    <row r="653" spans="1:2" x14ac:dyDescent="0.25">
      <c r="A653" s="13">
        <v>51.605479452054794</v>
      </c>
      <c r="B653" s="5">
        <v>1</v>
      </c>
    </row>
    <row r="654" spans="1:2" x14ac:dyDescent="0.25">
      <c r="A654" s="13">
        <v>51.68767123287671</v>
      </c>
      <c r="B654" s="5">
        <v>1</v>
      </c>
    </row>
    <row r="655" spans="1:2" x14ac:dyDescent="0.25">
      <c r="A655" s="13">
        <v>51.986301369863014</v>
      </c>
      <c r="B655" s="5">
        <v>1</v>
      </c>
    </row>
    <row r="656" spans="1:2" x14ac:dyDescent="0.25">
      <c r="A656" s="13">
        <v>52.043835616438358</v>
      </c>
      <c r="B656" s="5">
        <v>1</v>
      </c>
    </row>
    <row r="657" spans="1:2" x14ac:dyDescent="0.25">
      <c r="A657" s="13">
        <v>52.145205479452052</v>
      </c>
      <c r="B657" s="5">
        <v>1</v>
      </c>
    </row>
    <row r="658" spans="1:2" x14ac:dyDescent="0.25">
      <c r="A658" s="13">
        <v>52.235616438356168</v>
      </c>
      <c r="B658" s="5">
        <v>1</v>
      </c>
    </row>
    <row r="659" spans="1:2" x14ac:dyDescent="0.25">
      <c r="A659" s="13">
        <v>52.372602739726027</v>
      </c>
      <c r="B659" s="5">
        <v>1</v>
      </c>
    </row>
    <row r="660" spans="1:2" x14ac:dyDescent="0.25">
      <c r="A660" s="13">
        <v>52.630136986301373</v>
      </c>
      <c r="B660" s="5">
        <v>1</v>
      </c>
    </row>
    <row r="661" spans="1:2" x14ac:dyDescent="0.25">
      <c r="A661" s="13">
        <v>52.783561643835618</v>
      </c>
      <c r="B661" s="5">
        <v>1</v>
      </c>
    </row>
    <row r="662" spans="1:2" x14ac:dyDescent="0.25">
      <c r="A662" s="13">
        <v>53.008219178082193</v>
      </c>
      <c r="B662" s="5">
        <v>1</v>
      </c>
    </row>
    <row r="663" spans="1:2" x14ac:dyDescent="0.25">
      <c r="A663" s="13">
        <v>53.126027397260273</v>
      </c>
      <c r="B663" s="5">
        <v>1</v>
      </c>
    </row>
    <row r="664" spans="1:2" x14ac:dyDescent="0.25">
      <c r="A664" s="13">
        <v>53.238356164383561</v>
      </c>
      <c r="B664" s="5">
        <v>1</v>
      </c>
    </row>
    <row r="665" spans="1:2" x14ac:dyDescent="0.25">
      <c r="A665" s="13">
        <v>53.304109589041097</v>
      </c>
      <c r="B665" s="5">
        <v>1</v>
      </c>
    </row>
    <row r="666" spans="1:2" x14ac:dyDescent="0.25">
      <c r="A666" s="13">
        <v>53.482191780821921</v>
      </c>
      <c r="B666" s="5">
        <v>1</v>
      </c>
    </row>
    <row r="667" spans="1:2" x14ac:dyDescent="0.25">
      <c r="A667" s="13">
        <v>53.5013698630137</v>
      </c>
      <c r="B667" s="5">
        <v>1</v>
      </c>
    </row>
    <row r="668" spans="1:2" x14ac:dyDescent="0.25">
      <c r="A668" s="13">
        <v>54.079452054794523</v>
      </c>
      <c r="B668" s="5">
        <v>1</v>
      </c>
    </row>
    <row r="669" spans="1:2" x14ac:dyDescent="0.25">
      <c r="A669" s="13">
        <v>54.298630136986304</v>
      </c>
      <c r="B669" s="5">
        <v>1</v>
      </c>
    </row>
    <row r="670" spans="1:2" x14ac:dyDescent="0.25">
      <c r="A670" s="13">
        <v>54.304109589041097</v>
      </c>
      <c r="B670" s="5">
        <v>1</v>
      </c>
    </row>
    <row r="671" spans="1:2" x14ac:dyDescent="0.25">
      <c r="A671" s="13">
        <v>54.717808219178082</v>
      </c>
      <c r="B671" s="5">
        <v>2</v>
      </c>
    </row>
    <row r="672" spans="1:2" x14ac:dyDescent="0.25">
      <c r="A672" s="13">
        <v>54.915068493150685</v>
      </c>
      <c r="B672" s="5">
        <v>1</v>
      </c>
    </row>
    <row r="673" spans="1:2" x14ac:dyDescent="0.25">
      <c r="A673" s="13">
        <v>55.07123287671233</v>
      </c>
      <c r="B673" s="5">
        <v>1</v>
      </c>
    </row>
    <row r="674" spans="1:2" x14ac:dyDescent="0.25">
      <c r="A674" s="13">
        <v>55.087671232876716</v>
      </c>
      <c r="B674" s="5">
        <v>2</v>
      </c>
    </row>
    <row r="675" spans="1:2" x14ac:dyDescent="0.25">
      <c r="A675" s="13">
        <v>55.290410958904111</v>
      </c>
      <c r="B675" s="5">
        <v>1</v>
      </c>
    </row>
    <row r="676" spans="1:2" x14ac:dyDescent="0.25">
      <c r="A676" s="13">
        <v>55.473972602739728</v>
      </c>
      <c r="B676" s="5">
        <v>1</v>
      </c>
    </row>
    <row r="677" spans="1:2" x14ac:dyDescent="0.25">
      <c r="A677" s="13">
        <v>56.260273972602739</v>
      </c>
      <c r="B677" s="5">
        <v>1</v>
      </c>
    </row>
    <row r="678" spans="1:2" x14ac:dyDescent="0.25">
      <c r="A678" s="13">
        <v>56.704109589041096</v>
      </c>
      <c r="B678" s="5">
        <v>1</v>
      </c>
    </row>
    <row r="679" spans="1:2" x14ac:dyDescent="0.25">
      <c r="A679" s="13">
        <v>56.967123287671235</v>
      </c>
      <c r="B679" s="5">
        <v>1</v>
      </c>
    </row>
    <row r="680" spans="1:2" x14ac:dyDescent="0.25">
      <c r="A680" s="13">
        <v>57.153424657534245</v>
      </c>
      <c r="B680" s="5">
        <v>1</v>
      </c>
    </row>
    <row r="681" spans="1:2" x14ac:dyDescent="0.25">
      <c r="A681" s="13">
        <v>57.706849315068496</v>
      </c>
      <c r="B681" s="5">
        <v>1</v>
      </c>
    </row>
    <row r="682" spans="1:2" x14ac:dyDescent="0.25">
      <c r="A682" s="13">
        <v>58</v>
      </c>
      <c r="B682" s="5">
        <v>1</v>
      </c>
    </row>
    <row r="683" spans="1:2" x14ac:dyDescent="0.25">
      <c r="A683" s="13">
        <v>58.109589041095887</v>
      </c>
      <c r="B683" s="5">
        <v>1</v>
      </c>
    </row>
    <row r="684" spans="1:2" x14ac:dyDescent="0.25">
      <c r="A684" s="13">
        <v>58.339726027397262</v>
      </c>
      <c r="B684" s="5">
        <v>1</v>
      </c>
    </row>
    <row r="685" spans="1:2" x14ac:dyDescent="0.25">
      <c r="A685" s="13">
        <v>59.038356164383565</v>
      </c>
      <c r="B685" s="5">
        <v>1</v>
      </c>
    </row>
    <row r="686" spans="1:2" x14ac:dyDescent="0.25">
      <c r="A686" s="13">
        <v>59.150684931506852</v>
      </c>
      <c r="B686" s="5">
        <v>1</v>
      </c>
    </row>
    <row r="687" spans="1:2" x14ac:dyDescent="0.25">
      <c r="A687" s="13">
        <v>59.515068493150686</v>
      </c>
      <c r="B687" s="5">
        <v>1</v>
      </c>
    </row>
    <row r="688" spans="1:2" x14ac:dyDescent="0.25">
      <c r="A688" s="13">
        <v>60.202739726027396</v>
      </c>
      <c r="B688" s="5">
        <v>1</v>
      </c>
    </row>
    <row r="689" spans="1:2" x14ac:dyDescent="0.25">
      <c r="A689" s="13">
        <v>60.273972602739725</v>
      </c>
      <c r="B689" s="5">
        <v>1</v>
      </c>
    </row>
    <row r="690" spans="1:2" x14ac:dyDescent="0.25">
      <c r="A690" s="13">
        <v>60.301369863013697</v>
      </c>
      <c r="B690" s="5">
        <v>1</v>
      </c>
    </row>
    <row r="691" spans="1:2" x14ac:dyDescent="0.25">
      <c r="A691" s="13">
        <v>60.389041095890413</v>
      </c>
      <c r="B691" s="5">
        <v>1</v>
      </c>
    </row>
    <row r="692" spans="1:2" x14ac:dyDescent="0.25">
      <c r="A692" s="13">
        <v>61.410958904109592</v>
      </c>
      <c r="B692" s="5">
        <v>1</v>
      </c>
    </row>
    <row r="693" spans="1:2" x14ac:dyDescent="0.25">
      <c r="A693" s="13">
        <v>61.449315068493149</v>
      </c>
      <c r="B693" s="5">
        <v>1</v>
      </c>
    </row>
    <row r="694" spans="1:2" x14ac:dyDescent="0.25">
      <c r="A694" s="13">
        <v>62.076712328767123</v>
      </c>
      <c r="B694" s="5">
        <v>1</v>
      </c>
    </row>
    <row r="695" spans="1:2" x14ac:dyDescent="0.25">
      <c r="A695" s="13">
        <v>62.145205479452052</v>
      </c>
      <c r="B695" s="5">
        <v>1</v>
      </c>
    </row>
    <row r="696" spans="1:2" x14ac:dyDescent="0.25">
      <c r="A696" s="13">
        <v>62.413698630136984</v>
      </c>
      <c r="B696" s="5">
        <v>1</v>
      </c>
    </row>
    <row r="697" spans="1:2" x14ac:dyDescent="0.25">
      <c r="A697" s="13">
        <v>62.421917808219177</v>
      </c>
      <c r="B697" s="5">
        <v>1</v>
      </c>
    </row>
    <row r="698" spans="1:2" x14ac:dyDescent="0.25">
      <c r="A698" s="13">
        <v>63.093150684931508</v>
      </c>
      <c r="B698" s="5">
        <v>1</v>
      </c>
    </row>
    <row r="699" spans="1:2" x14ac:dyDescent="0.25">
      <c r="A699" s="13">
        <v>63.356164383561641</v>
      </c>
      <c r="B699" s="5">
        <v>1</v>
      </c>
    </row>
    <row r="700" spans="1:2" x14ac:dyDescent="0.25">
      <c r="A700" s="13">
        <v>63.671232876712331</v>
      </c>
      <c r="B700" s="5">
        <v>1</v>
      </c>
    </row>
    <row r="701" spans="1:2" x14ac:dyDescent="0.25">
      <c r="A701" s="13">
        <v>64.791780821917811</v>
      </c>
      <c r="B701" s="5">
        <v>1</v>
      </c>
    </row>
    <row r="702" spans="1:2" x14ac:dyDescent="0.25">
      <c r="A702" s="13">
        <v>64.906849315068499</v>
      </c>
      <c r="B702" s="5">
        <v>1</v>
      </c>
    </row>
    <row r="703" spans="1:2" x14ac:dyDescent="0.25">
      <c r="A703" s="13">
        <v>69.054794520547944</v>
      </c>
      <c r="B703" s="5">
        <v>1</v>
      </c>
    </row>
    <row r="704" spans="1:2" x14ac:dyDescent="0.25">
      <c r="A704" s="13">
        <v>70.367123287671234</v>
      </c>
      <c r="B704" s="5">
        <v>1</v>
      </c>
    </row>
    <row r="705" spans="1:2" x14ac:dyDescent="0.25">
      <c r="A705" s="13">
        <v>71.194520547945203</v>
      </c>
      <c r="B705" s="5">
        <v>1</v>
      </c>
    </row>
    <row r="706" spans="1:2" x14ac:dyDescent="0.25">
      <c r="A706" s="13">
        <v>83.890410958904113</v>
      </c>
      <c r="B706" s="5">
        <v>1</v>
      </c>
    </row>
    <row r="707" spans="1:2" x14ac:dyDescent="0.25">
      <c r="A707" s="13">
        <v>123.92054794520548</v>
      </c>
      <c r="B707" s="5">
        <v>23</v>
      </c>
    </row>
    <row r="708" spans="1:2" x14ac:dyDescent="0.25">
      <c r="A708" s="12" t="s">
        <v>3426</v>
      </c>
      <c r="B708" s="5"/>
    </row>
    <row r="709" spans="1:2" x14ac:dyDescent="0.25">
      <c r="A709" s="13">
        <v>5.8520547945205479</v>
      </c>
      <c r="B709" s="5">
        <v>1</v>
      </c>
    </row>
    <row r="710" spans="1:2" x14ac:dyDescent="0.25">
      <c r="A710" s="13">
        <v>5.8767123287671232</v>
      </c>
      <c r="B710" s="5"/>
    </row>
    <row r="711" spans="1:2" x14ac:dyDescent="0.25">
      <c r="A711" s="13">
        <v>5.9232876712328766</v>
      </c>
      <c r="B711" s="5"/>
    </row>
    <row r="712" spans="1:2" x14ac:dyDescent="0.25">
      <c r="A712" s="13">
        <v>5.9589041095890414</v>
      </c>
      <c r="B712" s="5"/>
    </row>
    <row r="713" spans="1:2" x14ac:dyDescent="0.25">
      <c r="A713" s="13">
        <v>5.9808219178082194</v>
      </c>
      <c r="B713" s="5">
        <v>1</v>
      </c>
    </row>
    <row r="714" spans="1:2" x14ac:dyDescent="0.25">
      <c r="A714" s="13">
        <v>6.0602739726027401</v>
      </c>
      <c r="B714" s="5">
        <v>1</v>
      </c>
    </row>
    <row r="715" spans="1:2" x14ac:dyDescent="0.25">
      <c r="A715" s="13">
        <v>6.1013698630136988</v>
      </c>
      <c r="B715" s="5"/>
    </row>
    <row r="716" spans="1:2" x14ac:dyDescent="0.25">
      <c r="A716" s="13">
        <v>6.1342465753424653</v>
      </c>
      <c r="B716" s="5"/>
    </row>
    <row r="717" spans="1:2" x14ac:dyDescent="0.25">
      <c r="A717" s="13">
        <v>6.2246575342465755</v>
      </c>
      <c r="B717" s="5"/>
    </row>
    <row r="718" spans="1:2" x14ac:dyDescent="0.25">
      <c r="A718" s="13">
        <v>6.2328767123287667</v>
      </c>
      <c r="B718" s="5">
        <v>1</v>
      </c>
    </row>
    <row r="719" spans="1:2" x14ac:dyDescent="0.25">
      <c r="A719" s="13">
        <v>6.2493150684931509</v>
      </c>
      <c r="B719" s="5">
        <v>1</v>
      </c>
    </row>
    <row r="720" spans="1:2" x14ac:dyDescent="0.25">
      <c r="A720" s="13">
        <v>6.2767123287671236</v>
      </c>
      <c r="B720" s="5">
        <v>1</v>
      </c>
    </row>
    <row r="721" spans="1:2" x14ac:dyDescent="0.25">
      <c r="A721" s="13">
        <v>6.3068493150684928</v>
      </c>
      <c r="B721" s="5"/>
    </row>
    <row r="722" spans="1:2" x14ac:dyDescent="0.25">
      <c r="A722" s="13">
        <v>6.375342465753425</v>
      </c>
      <c r="B722" s="5">
        <v>1</v>
      </c>
    </row>
    <row r="723" spans="1:2" x14ac:dyDescent="0.25">
      <c r="A723" s="13">
        <v>6.4821917808219176</v>
      </c>
      <c r="B723" s="5"/>
    </row>
    <row r="724" spans="1:2" x14ac:dyDescent="0.25">
      <c r="A724" s="13">
        <v>6.5424657534246577</v>
      </c>
      <c r="B724" s="5">
        <v>1</v>
      </c>
    </row>
    <row r="725" spans="1:2" x14ac:dyDescent="0.25">
      <c r="A725" s="13">
        <v>6.624657534246575</v>
      </c>
      <c r="B725" s="5"/>
    </row>
    <row r="726" spans="1:2" x14ac:dyDescent="0.25">
      <c r="A726" s="13">
        <v>6.6684931506849319</v>
      </c>
      <c r="B726" s="5"/>
    </row>
    <row r="727" spans="1:2" x14ac:dyDescent="0.25">
      <c r="A727" s="13">
        <v>24.67945205479452</v>
      </c>
      <c r="B727" s="5"/>
    </row>
    <row r="728" spans="1:2" x14ac:dyDescent="0.25">
      <c r="A728" s="13">
        <v>25.978082191780821</v>
      </c>
      <c r="B728" s="5"/>
    </row>
    <row r="729" spans="1:2" x14ac:dyDescent="0.25">
      <c r="A729" s="13">
        <v>26.082191780821919</v>
      </c>
      <c r="B729" s="5"/>
    </row>
    <row r="730" spans="1:2" x14ac:dyDescent="0.25">
      <c r="A730" s="13">
        <v>26.2</v>
      </c>
      <c r="B730" s="5">
        <v>1</v>
      </c>
    </row>
    <row r="731" spans="1:2" x14ac:dyDescent="0.25">
      <c r="A731" s="13">
        <v>26.394520547945206</v>
      </c>
      <c r="B731" s="5"/>
    </row>
    <row r="732" spans="1:2" x14ac:dyDescent="0.25">
      <c r="A732" s="13">
        <v>26.460273972602739</v>
      </c>
      <c r="B732" s="5"/>
    </row>
    <row r="733" spans="1:2" x14ac:dyDescent="0.25">
      <c r="A733" s="13">
        <v>26.473972602739725</v>
      </c>
      <c r="B733" s="5"/>
    </row>
    <row r="734" spans="1:2" x14ac:dyDescent="0.25">
      <c r="A734" s="13">
        <v>26.654794520547945</v>
      </c>
      <c r="B734" s="5">
        <v>1</v>
      </c>
    </row>
    <row r="735" spans="1:2" x14ac:dyDescent="0.25">
      <c r="A735" s="13">
        <v>26.772602739726029</v>
      </c>
      <c r="B735" s="5"/>
    </row>
    <row r="736" spans="1:2" x14ac:dyDescent="0.25">
      <c r="A736" s="13">
        <v>26.876712328767123</v>
      </c>
      <c r="B736" s="5"/>
    </row>
    <row r="737" spans="1:2" x14ac:dyDescent="0.25">
      <c r="A737" s="13">
        <v>26.904109589041095</v>
      </c>
      <c r="B737" s="5"/>
    </row>
    <row r="738" spans="1:2" x14ac:dyDescent="0.25">
      <c r="A738" s="13">
        <v>27.008219178082193</v>
      </c>
      <c r="B738" s="5">
        <v>1</v>
      </c>
    </row>
    <row r="739" spans="1:2" x14ac:dyDescent="0.25">
      <c r="A739" s="13">
        <v>27.054794520547944</v>
      </c>
      <c r="B739" s="5"/>
    </row>
    <row r="740" spans="1:2" x14ac:dyDescent="0.25">
      <c r="A740" s="13">
        <v>27.136986301369863</v>
      </c>
      <c r="B740" s="5"/>
    </row>
    <row r="741" spans="1:2" x14ac:dyDescent="0.25">
      <c r="A741" s="13">
        <v>27.153424657534245</v>
      </c>
      <c r="B741" s="5">
        <v>1</v>
      </c>
    </row>
    <row r="742" spans="1:2" x14ac:dyDescent="0.25">
      <c r="A742" s="13">
        <v>27.172602739726027</v>
      </c>
      <c r="B742" s="5"/>
    </row>
    <row r="743" spans="1:2" x14ac:dyDescent="0.25">
      <c r="A743" s="13">
        <v>27.202739726027396</v>
      </c>
      <c r="B743" s="5"/>
    </row>
    <row r="744" spans="1:2" x14ac:dyDescent="0.25">
      <c r="A744" s="13">
        <v>27.279452054794522</v>
      </c>
      <c r="B744" s="5"/>
    </row>
    <row r="745" spans="1:2" x14ac:dyDescent="0.25">
      <c r="A745" s="13">
        <v>27.315068493150687</v>
      </c>
      <c r="B745" s="5"/>
    </row>
    <row r="746" spans="1:2" x14ac:dyDescent="0.25">
      <c r="A746" s="13">
        <v>27.345205479452055</v>
      </c>
      <c r="B746" s="5"/>
    </row>
    <row r="747" spans="1:2" x14ac:dyDescent="0.25">
      <c r="A747" s="13">
        <v>27.353424657534248</v>
      </c>
      <c r="B747" s="5"/>
    </row>
    <row r="748" spans="1:2" x14ac:dyDescent="0.25">
      <c r="A748" s="13">
        <v>27.372602739726027</v>
      </c>
      <c r="B748" s="5"/>
    </row>
    <row r="749" spans="1:2" x14ac:dyDescent="0.25">
      <c r="A749" s="13">
        <v>27.435616438356163</v>
      </c>
      <c r="B749" s="5"/>
    </row>
    <row r="750" spans="1:2" x14ac:dyDescent="0.25">
      <c r="A750" s="13">
        <v>27.449315068493149</v>
      </c>
      <c r="B750" s="5"/>
    </row>
    <row r="751" spans="1:2" x14ac:dyDescent="0.25">
      <c r="A751" s="13">
        <v>27.463013698630139</v>
      </c>
      <c r="B751" s="5"/>
    </row>
    <row r="752" spans="1:2" x14ac:dyDescent="0.25">
      <c r="A752" s="13">
        <v>27.482191780821918</v>
      </c>
      <c r="B752" s="5"/>
    </row>
    <row r="753" spans="1:2" x14ac:dyDescent="0.25">
      <c r="A753" s="13">
        <v>27.484931506849314</v>
      </c>
      <c r="B753" s="5">
        <v>1</v>
      </c>
    </row>
    <row r="754" spans="1:2" x14ac:dyDescent="0.25">
      <c r="A754" s="13">
        <v>27.654794520547945</v>
      </c>
      <c r="B754" s="5">
        <v>1</v>
      </c>
    </row>
    <row r="755" spans="1:2" x14ac:dyDescent="0.25">
      <c r="A755" s="13">
        <v>27.657534246575342</v>
      </c>
      <c r="B755" s="5">
        <v>1</v>
      </c>
    </row>
    <row r="756" spans="1:2" x14ac:dyDescent="0.25">
      <c r="A756" s="13">
        <v>27.739726027397261</v>
      </c>
      <c r="B756" s="5"/>
    </row>
    <row r="757" spans="1:2" x14ac:dyDescent="0.25">
      <c r="A757" s="13">
        <v>27.775342465753425</v>
      </c>
      <c r="B757" s="5"/>
    </row>
    <row r="758" spans="1:2" x14ac:dyDescent="0.25">
      <c r="A758" s="13">
        <v>27.783561643835615</v>
      </c>
      <c r="B758" s="5"/>
    </row>
    <row r="759" spans="1:2" x14ac:dyDescent="0.25">
      <c r="A759" s="13">
        <v>27.80821917808219</v>
      </c>
      <c r="B759" s="5">
        <v>1</v>
      </c>
    </row>
    <row r="760" spans="1:2" x14ac:dyDescent="0.25">
      <c r="A760" s="13">
        <v>27.890410958904109</v>
      </c>
      <c r="B760" s="5"/>
    </row>
    <row r="761" spans="1:2" x14ac:dyDescent="0.25">
      <c r="A761" s="13">
        <v>27.923287671232877</v>
      </c>
      <c r="B761" s="5"/>
    </row>
    <row r="762" spans="1:2" x14ac:dyDescent="0.25">
      <c r="A762" s="13">
        <v>27.942465753424656</v>
      </c>
      <c r="B762" s="5">
        <v>1</v>
      </c>
    </row>
    <row r="763" spans="1:2" x14ac:dyDescent="0.25">
      <c r="A763" s="13">
        <v>27.945205479452056</v>
      </c>
      <c r="B763" s="5"/>
    </row>
    <row r="764" spans="1:2" x14ac:dyDescent="0.25">
      <c r="A764" s="13">
        <v>28.027397260273972</v>
      </c>
      <c r="B764" s="5"/>
    </row>
    <row r="765" spans="1:2" x14ac:dyDescent="0.25">
      <c r="A765" s="13">
        <v>28.032876712328768</v>
      </c>
      <c r="B765" s="5"/>
    </row>
    <row r="766" spans="1:2" x14ac:dyDescent="0.25">
      <c r="A766" s="13">
        <v>28.112328767123287</v>
      </c>
      <c r="B766" s="5"/>
    </row>
    <row r="767" spans="1:2" x14ac:dyDescent="0.25">
      <c r="A767" s="13">
        <v>28.136986301369863</v>
      </c>
      <c r="B767" s="5"/>
    </row>
    <row r="768" spans="1:2" x14ac:dyDescent="0.25">
      <c r="A768" s="13">
        <v>28.219178082191782</v>
      </c>
      <c r="B768" s="5">
        <v>2</v>
      </c>
    </row>
    <row r="769" spans="1:2" x14ac:dyDescent="0.25">
      <c r="A769" s="13">
        <v>28.284931506849315</v>
      </c>
      <c r="B769" s="5">
        <v>1</v>
      </c>
    </row>
    <row r="770" spans="1:2" x14ac:dyDescent="0.25">
      <c r="A770" s="13">
        <v>28.287671232876711</v>
      </c>
      <c r="B770" s="5">
        <v>1</v>
      </c>
    </row>
    <row r="771" spans="1:2" x14ac:dyDescent="0.25">
      <c r="A771" s="13">
        <v>28.32054794520548</v>
      </c>
      <c r="B771" s="5">
        <v>1</v>
      </c>
    </row>
    <row r="772" spans="1:2" x14ac:dyDescent="0.25">
      <c r="A772" s="13">
        <v>28.408219178082192</v>
      </c>
      <c r="B772" s="5"/>
    </row>
    <row r="773" spans="1:2" x14ac:dyDescent="0.25">
      <c r="A773" s="13">
        <v>28.410958904109588</v>
      </c>
      <c r="B773" s="5">
        <v>1</v>
      </c>
    </row>
    <row r="774" spans="1:2" x14ac:dyDescent="0.25">
      <c r="A774" s="13">
        <v>28.457534246575342</v>
      </c>
      <c r="B774" s="5"/>
    </row>
    <row r="775" spans="1:2" x14ac:dyDescent="0.25">
      <c r="A775" s="13">
        <v>28.528767123287672</v>
      </c>
      <c r="B775" s="5"/>
    </row>
    <row r="776" spans="1:2" x14ac:dyDescent="0.25">
      <c r="A776" s="13">
        <v>28.534246575342465</v>
      </c>
      <c r="B776" s="5"/>
    </row>
    <row r="777" spans="1:2" x14ac:dyDescent="0.25">
      <c r="A777" s="13">
        <v>28.63013698630137</v>
      </c>
      <c r="B777" s="5"/>
    </row>
    <row r="778" spans="1:2" x14ac:dyDescent="0.25">
      <c r="A778" s="13">
        <v>28.643835616438356</v>
      </c>
      <c r="B778" s="5">
        <v>1</v>
      </c>
    </row>
    <row r="779" spans="1:2" x14ac:dyDescent="0.25">
      <c r="A779" s="13">
        <v>28.671232876712327</v>
      </c>
      <c r="B779" s="5"/>
    </row>
    <row r="780" spans="1:2" x14ac:dyDescent="0.25">
      <c r="A780" s="13">
        <v>28.726027397260275</v>
      </c>
      <c r="B780" s="5">
        <v>1</v>
      </c>
    </row>
    <row r="781" spans="1:2" x14ac:dyDescent="0.25">
      <c r="A781" s="13">
        <v>28.739726027397261</v>
      </c>
      <c r="B781" s="5"/>
    </row>
    <row r="782" spans="1:2" x14ac:dyDescent="0.25">
      <c r="A782" s="13">
        <v>28.761643835616439</v>
      </c>
      <c r="B782" s="5"/>
    </row>
    <row r="783" spans="1:2" x14ac:dyDescent="0.25">
      <c r="A783" s="13">
        <v>28.764383561643836</v>
      </c>
      <c r="B783" s="5"/>
    </row>
    <row r="784" spans="1:2" x14ac:dyDescent="0.25">
      <c r="A784" s="13">
        <v>28.778082191780822</v>
      </c>
      <c r="B784" s="5">
        <v>1</v>
      </c>
    </row>
    <row r="785" spans="1:2" x14ac:dyDescent="0.25">
      <c r="A785" s="13">
        <v>28.794520547945204</v>
      </c>
      <c r="B785" s="5">
        <v>1</v>
      </c>
    </row>
    <row r="786" spans="1:2" x14ac:dyDescent="0.25">
      <c r="A786" s="13">
        <v>28.882191780821916</v>
      </c>
      <c r="B786" s="5"/>
    </row>
    <row r="787" spans="1:2" x14ac:dyDescent="0.25">
      <c r="A787" s="13">
        <v>28.884931506849316</v>
      </c>
      <c r="B787" s="5"/>
    </row>
    <row r="788" spans="1:2" x14ac:dyDescent="0.25">
      <c r="A788" s="13">
        <v>28.989041095890411</v>
      </c>
      <c r="B788" s="5"/>
    </row>
    <row r="789" spans="1:2" x14ac:dyDescent="0.25">
      <c r="A789" s="13">
        <v>29.049315068493151</v>
      </c>
      <c r="B789" s="5"/>
    </row>
    <row r="790" spans="1:2" x14ac:dyDescent="0.25">
      <c r="A790" s="13">
        <v>29.065753424657533</v>
      </c>
      <c r="B790" s="5"/>
    </row>
    <row r="791" spans="1:2" x14ac:dyDescent="0.25">
      <c r="A791" s="13">
        <v>29.084931506849315</v>
      </c>
      <c r="B791" s="5">
        <v>1</v>
      </c>
    </row>
    <row r="792" spans="1:2" x14ac:dyDescent="0.25">
      <c r="A792" s="13">
        <v>29.161643835616438</v>
      </c>
      <c r="B792" s="5"/>
    </row>
    <row r="793" spans="1:2" x14ac:dyDescent="0.25">
      <c r="A793" s="13">
        <v>29.298630136986301</v>
      </c>
      <c r="B793" s="5"/>
    </row>
    <row r="794" spans="1:2" x14ac:dyDescent="0.25">
      <c r="A794" s="13">
        <v>29.350684931506848</v>
      </c>
      <c r="B794" s="5"/>
    </row>
    <row r="795" spans="1:2" x14ac:dyDescent="0.25">
      <c r="A795" s="13">
        <v>29.389041095890413</v>
      </c>
      <c r="B795" s="5"/>
    </row>
    <row r="796" spans="1:2" x14ac:dyDescent="0.25">
      <c r="A796" s="13">
        <v>29.452054794520549</v>
      </c>
      <c r="B796" s="5"/>
    </row>
    <row r="797" spans="1:2" x14ac:dyDescent="0.25">
      <c r="A797" s="13">
        <v>29.528767123287672</v>
      </c>
      <c r="B797" s="5"/>
    </row>
    <row r="798" spans="1:2" x14ac:dyDescent="0.25">
      <c r="A798" s="13">
        <v>29.613698630136987</v>
      </c>
      <c r="B798" s="5">
        <v>1</v>
      </c>
    </row>
    <row r="799" spans="1:2" x14ac:dyDescent="0.25">
      <c r="A799" s="13">
        <v>29.693150684931506</v>
      </c>
      <c r="B799" s="5"/>
    </row>
    <row r="800" spans="1:2" x14ac:dyDescent="0.25">
      <c r="A800" s="13">
        <v>29.726027397260275</v>
      </c>
      <c r="B800" s="5">
        <v>1</v>
      </c>
    </row>
    <row r="801" spans="1:2" x14ac:dyDescent="0.25">
      <c r="A801" s="13">
        <v>29.786301369863015</v>
      </c>
      <c r="B801" s="5"/>
    </row>
    <row r="802" spans="1:2" x14ac:dyDescent="0.25">
      <c r="A802" s="13">
        <v>29.852054794520548</v>
      </c>
      <c r="B802" s="5"/>
    </row>
    <row r="803" spans="1:2" x14ac:dyDescent="0.25">
      <c r="A803" s="13">
        <v>29.915068493150685</v>
      </c>
      <c r="B803" s="5">
        <v>1</v>
      </c>
    </row>
    <row r="804" spans="1:2" x14ac:dyDescent="0.25">
      <c r="A804" s="13">
        <v>29.917808219178081</v>
      </c>
      <c r="B804" s="5"/>
    </row>
    <row r="805" spans="1:2" x14ac:dyDescent="0.25">
      <c r="A805" s="13">
        <v>29.953424657534246</v>
      </c>
      <c r="B805" s="5">
        <v>1</v>
      </c>
    </row>
    <row r="806" spans="1:2" x14ac:dyDescent="0.25">
      <c r="A806" s="13">
        <v>29.989041095890411</v>
      </c>
      <c r="B806" s="5">
        <v>1</v>
      </c>
    </row>
    <row r="807" spans="1:2" x14ac:dyDescent="0.25">
      <c r="A807" s="13">
        <v>30.008219178082193</v>
      </c>
      <c r="B807" s="5"/>
    </row>
    <row r="808" spans="1:2" x14ac:dyDescent="0.25">
      <c r="A808" s="13">
        <v>30.016438356164382</v>
      </c>
      <c r="B808" s="5"/>
    </row>
    <row r="809" spans="1:2" x14ac:dyDescent="0.25">
      <c r="A809" s="13">
        <v>30.12054794520548</v>
      </c>
      <c r="B809" s="5">
        <v>1</v>
      </c>
    </row>
    <row r="810" spans="1:2" x14ac:dyDescent="0.25">
      <c r="A810" s="13">
        <v>30.126027397260273</v>
      </c>
      <c r="B810" s="5">
        <v>1</v>
      </c>
    </row>
    <row r="811" spans="1:2" x14ac:dyDescent="0.25">
      <c r="A811" s="13">
        <v>30.147945205479452</v>
      </c>
      <c r="B811" s="5"/>
    </row>
    <row r="812" spans="1:2" x14ac:dyDescent="0.25">
      <c r="A812" s="13">
        <v>30.161643835616438</v>
      </c>
      <c r="B812" s="5">
        <v>1</v>
      </c>
    </row>
    <row r="813" spans="1:2" x14ac:dyDescent="0.25">
      <c r="A813" s="13">
        <v>30.246575342465754</v>
      </c>
      <c r="B813" s="5">
        <v>1</v>
      </c>
    </row>
    <row r="814" spans="1:2" x14ac:dyDescent="0.25">
      <c r="A814" s="13">
        <v>30.260273972602739</v>
      </c>
      <c r="B814" s="5">
        <v>1</v>
      </c>
    </row>
    <row r="815" spans="1:2" x14ac:dyDescent="0.25">
      <c r="A815" s="13">
        <v>30.268493150684932</v>
      </c>
      <c r="B815" s="5">
        <v>1</v>
      </c>
    </row>
    <row r="816" spans="1:2" x14ac:dyDescent="0.25">
      <c r="A816" s="13">
        <v>30.317808219178083</v>
      </c>
      <c r="B816" s="5">
        <v>1</v>
      </c>
    </row>
    <row r="817" spans="1:2" x14ac:dyDescent="0.25">
      <c r="A817" s="13">
        <v>30.358904109589041</v>
      </c>
      <c r="B817" s="5"/>
    </row>
    <row r="818" spans="1:2" x14ac:dyDescent="0.25">
      <c r="A818" s="13">
        <v>30.432876712328767</v>
      </c>
      <c r="B818" s="5"/>
    </row>
    <row r="819" spans="1:2" x14ac:dyDescent="0.25">
      <c r="A819" s="13">
        <v>30.457534246575342</v>
      </c>
      <c r="B819" s="5">
        <v>1</v>
      </c>
    </row>
    <row r="820" spans="1:2" x14ac:dyDescent="0.25">
      <c r="A820" s="13">
        <v>30.471232876712328</v>
      </c>
      <c r="B820" s="5">
        <v>1</v>
      </c>
    </row>
    <row r="821" spans="1:2" x14ac:dyDescent="0.25">
      <c r="A821" s="13">
        <v>30.495890410958904</v>
      </c>
      <c r="B821" s="5">
        <v>1</v>
      </c>
    </row>
    <row r="822" spans="1:2" x14ac:dyDescent="0.25">
      <c r="A822" s="13">
        <v>30.5013698630137</v>
      </c>
      <c r="B822" s="5"/>
    </row>
    <row r="823" spans="1:2" x14ac:dyDescent="0.25">
      <c r="A823" s="13">
        <v>30.509589041095889</v>
      </c>
      <c r="B823" s="5">
        <v>1</v>
      </c>
    </row>
    <row r="824" spans="1:2" x14ac:dyDescent="0.25">
      <c r="A824" s="13">
        <v>30.528767123287672</v>
      </c>
      <c r="B824" s="5"/>
    </row>
    <row r="825" spans="1:2" x14ac:dyDescent="0.25">
      <c r="A825" s="13">
        <v>30.534246575342465</v>
      </c>
      <c r="B825" s="5"/>
    </row>
    <row r="826" spans="1:2" x14ac:dyDescent="0.25">
      <c r="A826" s="13">
        <v>30.594520547945205</v>
      </c>
      <c r="B826" s="5">
        <v>1</v>
      </c>
    </row>
    <row r="827" spans="1:2" x14ac:dyDescent="0.25">
      <c r="A827" s="13">
        <v>30.610958904109587</v>
      </c>
      <c r="B827" s="5"/>
    </row>
    <row r="828" spans="1:2" x14ac:dyDescent="0.25">
      <c r="A828" s="13">
        <v>30.657534246575342</v>
      </c>
      <c r="B828" s="5">
        <v>1</v>
      </c>
    </row>
    <row r="829" spans="1:2" x14ac:dyDescent="0.25">
      <c r="A829" s="13">
        <v>30.668493150684931</v>
      </c>
      <c r="B829" s="5"/>
    </row>
    <row r="830" spans="1:2" x14ac:dyDescent="0.25">
      <c r="A830" s="13">
        <v>30.701369863013699</v>
      </c>
      <c r="B830" s="5"/>
    </row>
    <row r="831" spans="1:2" x14ac:dyDescent="0.25">
      <c r="A831" s="13">
        <v>30.723287671232878</v>
      </c>
      <c r="B831" s="5"/>
    </row>
    <row r="832" spans="1:2" x14ac:dyDescent="0.25">
      <c r="A832" s="13">
        <v>30.789041095890411</v>
      </c>
      <c r="B832" s="5"/>
    </row>
    <row r="833" spans="1:2" x14ac:dyDescent="0.25">
      <c r="A833" s="13">
        <v>30.8</v>
      </c>
      <c r="B833" s="5">
        <v>1</v>
      </c>
    </row>
    <row r="834" spans="1:2" x14ac:dyDescent="0.25">
      <c r="A834" s="13">
        <v>30.802739726027397</v>
      </c>
      <c r="B834" s="5"/>
    </row>
    <row r="835" spans="1:2" x14ac:dyDescent="0.25">
      <c r="A835" s="13">
        <v>30.893150684931506</v>
      </c>
      <c r="B835" s="5"/>
    </row>
    <row r="836" spans="1:2" x14ac:dyDescent="0.25">
      <c r="A836" s="13">
        <v>30.917808219178081</v>
      </c>
      <c r="B836" s="5"/>
    </row>
    <row r="837" spans="1:2" x14ac:dyDescent="0.25">
      <c r="A837" s="13">
        <v>30.950684931506849</v>
      </c>
      <c r="B837" s="5"/>
    </row>
    <row r="838" spans="1:2" x14ac:dyDescent="0.25">
      <c r="A838" s="13">
        <v>31</v>
      </c>
      <c r="B838" s="5">
        <v>1</v>
      </c>
    </row>
    <row r="839" spans="1:2" x14ac:dyDescent="0.25">
      <c r="A839" s="13">
        <v>31.054794520547944</v>
      </c>
      <c r="B839" s="5">
        <v>1</v>
      </c>
    </row>
    <row r="840" spans="1:2" x14ac:dyDescent="0.25">
      <c r="A840" s="13">
        <v>31.076712328767123</v>
      </c>
      <c r="B840" s="5">
        <v>1</v>
      </c>
    </row>
    <row r="841" spans="1:2" x14ac:dyDescent="0.25">
      <c r="A841" s="13">
        <v>31.084931506849315</v>
      </c>
      <c r="B841" s="5">
        <v>1</v>
      </c>
    </row>
    <row r="842" spans="1:2" x14ac:dyDescent="0.25">
      <c r="A842" s="13">
        <v>31.104109589041094</v>
      </c>
      <c r="B842" s="5">
        <v>1</v>
      </c>
    </row>
    <row r="843" spans="1:2" x14ac:dyDescent="0.25">
      <c r="A843" s="13">
        <v>31.106849315068494</v>
      </c>
      <c r="B843" s="5"/>
    </row>
    <row r="844" spans="1:2" x14ac:dyDescent="0.25">
      <c r="A844" s="13">
        <v>31.109589041095891</v>
      </c>
      <c r="B844" s="5"/>
    </row>
    <row r="845" spans="1:2" x14ac:dyDescent="0.25">
      <c r="A845" s="13">
        <v>31.142465753424659</v>
      </c>
      <c r="B845" s="5">
        <v>1</v>
      </c>
    </row>
    <row r="846" spans="1:2" x14ac:dyDescent="0.25">
      <c r="A846" s="13">
        <v>31.145205479452056</v>
      </c>
      <c r="B846" s="5"/>
    </row>
    <row r="847" spans="1:2" x14ac:dyDescent="0.25">
      <c r="A847" s="13">
        <v>31.301369863013697</v>
      </c>
      <c r="B847" s="5"/>
    </row>
    <row r="848" spans="1:2" x14ac:dyDescent="0.25">
      <c r="A848" s="13">
        <v>31.32054794520548</v>
      </c>
      <c r="B848" s="5"/>
    </row>
    <row r="849" spans="1:2" x14ac:dyDescent="0.25">
      <c r="A849" s="13">
        <v>31.391780821917809</v>
      </c>
      <c r="B849" s="5">
        <v>1</v>
      </c>
    </row>
    <row r="850" spans="1:2" x14ac:dyDescent="0.25">
      <c r="A850" s="13">
        <v>31.43013698630137</v>
      </c>
      <c r="B850" s="5"/>
    </row>
    <row r="851" spans="1:2" x14ac:dyDescent="0.25">
      <c r="A851" s="13">
        <v>31.44109589041096</v>
      </c>
      <c r="B851" s="5"/>
    </row>
    <row r="852" spans="1:2" x14ac:dyDescent="0.25">
      <c r="A852" s="13">
        <v>31.482191780821918</v>
      </c>
      <c r="B852" s="5">
        <v>1</v>
      </c>
    </row>
    <row r="853" spans="1:2" x14ac:dyDescent="0.25">
      <c r="A853" s="13">
        <v>31.490410958904111</v>
      </c>
      <c r="B853" s="5"/>
    </row>
    <row r="854" spans="1:2" x14ac:dyDescent="0.25">
      <c r="A854" s="13">
        <v>31.504109589041096</v>
      </c>
      <c r="B854" s="5">
        <v>1</v>
      </c>
    </row>
    <row r="855" spans="1:2" x14ac:dyDescent="0.25">
      <c r="A855" s="13">
        <v>31.509589041095889</v>
      </c>
      <c r="B855" s="5"/>
    </row>
    <row r="856" spans="1:2" x14ac:dyDescent="0.25">
      <c r="A856" s="13">
        <v>31.523287671232875</v>
      </c>
      <c r="B856" s="5">
        <v>1</v>
      </c>
    </row>
    <row r="857" spans="1:2" x14ac:dyDescent="0.25">
      <c r="A857" s="13">
        <v>31.55890410958904</v>
      </c>
      <c r="B857" s="5">
        <v>1</v>
      </c>
    </row>
    <row r="858" spans="1:2" x14ac:dyDescent="0.25">
      <c r="A858" s="13">
        <v>31.564383561643837</v>
      </c>
      <c r="B858" s="5">
        <v>1</v>
      </c>
    </row>
    <row r="859" spans="1:2" x14ac:dyDescent="0.25">
      <c r="A859" s="13">
        <v>31.6</v>
      </c>
      <c r="B859" s="5"/>
    </row>
    <row r="860" spans="1:2" x14ac:dyDescent="0.25">
      <c r="A860" s="13">
        <v>31.605479452054794</v>
      </c>
      <c r="B860" s="5"/>
    </row>
    <row r="861" spans="1:2" x14ac:dyDescent="0.25">
      <c r="A861" s="13">
        <v>31.660273972602738</v>
      </c>
      <c r="B861" s="5">
        <v>1</v>
      </c>
    </row>
    <row r="862" spans="1:2" x14ac:dyDescent="0.25">
      <c r="A862" s="13">
        <v>31.747945205479454</v>
      </c>
      <c r="B862" s="5"/>
    </row>
    <row r="863" spans="1:2" x14ac:dyDescent="0.25">
      <c r="A863" s="13">
        <v>31.783561643835615</v>
      </c>
      <c r="B863" s="5">
        <v>1</v>
      </c>
    </row>
    <row r="864" spans="1:2" x14ac:dyDescent="0.25">
      <c r="A864" s="13">
        <v>31.794520547945204</v>
      </c>
      <c r="B864" s="5">
        <v>1</v>
      </c>
    </row>
    <row r="865" spans="1:2" x14ac:dyDescent="0.25">
      <c r="A865" s="13">
        <v>31.841095890410958</v>
      </c>
      <c r="B865" s="5"/>
    </row>
    <row r="866" spans="1:2" x14ac:dyDescent="0.25">
      <c r="A866" s="13">
        <v>31.890410958904109</v>
      </c>
      <c r="B866" s="5"/>
    </row>
    <row r="867" spans="1:2" x14ac:dyDescent="0.25">
      <c r="A867" s="13">
        <v>31.895890410958906</v>
      </c>
      <c r="B867" s="5"/>
    </row>
    <row r="868" spans="1:2" x14ac:dyDescent="0.25">
      <c r="A868" s="13">
        <v>31.901369863013699</v>
      </c>
      <c r="B868" s="5">
        <v>1</v>
      </c>
    </row>
    <row r="869" spans="1:2" x14ac:dyDescent="0.25">
      <c r="A869" s="13">
        <v>31.92876712328767</v>
      </c>
      <c r="B869" s="5">
        <v>1</v>
      </c>
    </row>
    <row r="870" spans="1:2" x14ac:dyDescent="0.25">
      <c r="A870" s="13">
        <v>31.950684931506849</v>
      </c>
      <c r="B870" s="5"/>
    </row>
    <row r="871" spans="1:2" x14ac:dyDescent="0.25">
      <c r="A871" s="13">
        <v>31.953424657534246</v>
      </c>
      <c r="B871" s="5">
        <v>1</v>
      </c>
    </row>
    <row r="872" spans="1:2" x14ac:dyDescent="0.25">
      <c r="A872" s="13">
        <v>31.961643835616439</v>
      </c>
      <c r="B872" s="5"/>
    </row>
    <row r="873" spans="1:2" x14ac:dyDescent="0.25">
      <c r="A873" s="13">
        <v>31.991780821917807</v>
      </c>
      <c r="B873" s="5">
        <v>1</v>
      </c>
    </row>
    <row r="874" spans="1:2" x14ac:dyDescent="0.25">
      <c r="A874" s="13">
        <v>31.997260273972604</v>
      </c>
      <c r="B874" s="5"/>
    </row>
    <row r="875" spans="1:2" x14ac:dyDescent="0.25">
      <c r="A875" s="13">
        <v>32.057534246575344</v>
      </c>
      <c r="B875" s="5"/>
    </row>
    <row r="876" spans="1:2" x14ac:dyDescent="0.25">
      <c r="A876" s="13">
        <v>32.090410958904108</v>
      </c>
      <c r="B876" s="5"/>
    </row>
    <row r="877" spans="1:2" x14ac:dyDescent="0.25">
      <c r="A877" s="13">
        <v>32.104109589041094</v>
      </c>
      <c r="B877" s="5"/>
    </row>
    <row r="878" spans="1:2" x14ac:dyDescent="0.25">
      <c r="A878" s="13">
        <v>32.106849315068494</v>
      </c>
      <c r="B878" s="5"/>
    </row>
    <row r="879" spans="1:2" x14ac:dyDescent="0.25">
      <c r="A879" s="13">
        <v>32.167123287671231</v>
      </c>
      <c r="B879" s="5"/>
    </row>
    <row r="880" spans="1:2" x14ac:dyDescent="0.25">
      <c r="A880" s="13">
        <v>32.180821917808217</v>
      </c>
      <c r="B880" s="5"/>
    </row>
    <row r="881" spans="1:2" x14ac:dyDescent="0.25">
      <c r="A881" s="13">
        <v>32.197260273972603</v>
      </c>
      <c r="B881" s="5"/>
    </row>
    <row r="882" spans="1:2" x14ac:dyDescent="0.25">
      <c r="A882" s="13">
        <v>32.205479452054796</v>
      </c>
      <c r="B882" s="5"/>
    </row>
    <row r="883" spans="1:2" x14ac:dyDescent="0.25">
      <c r="A883" s="13">
        <v>32.208219178082189</v>
      </c>
      <c r="B883" s="5"/>
    </row>
    <row r="884" spans="1:2" x14ac:dyDescent="0.25">
      <c r="A884" s="13">
        <v>32.30958904109589</v>
      </c>
      <c r="B884" s="5">
        <v>1</v>
      </c>
    </row>
    <row r="885" spans="1:2" x14ac:dyDescent="0.25">
      <c r="A885" s="13">
        <v>32.331506849315069</v>
      </c>
      <c r="B885" s="5">
        <v>1</v>
      </c>
    </row>
    <row r="886" spans="1:2" x14ac:dyDescent="0.25">
      <c r="A886" s="13">
        <v>32.353424657534248</v>
      </c>
      <c r="B886" s="5">
        <v>1</v>
      </c>
    </row>
    <row r="887" spans="1:2" x14ac:dyDescent="0.25">
      <c r="A887" s="13">
        <v>32.356164383561641</v>
      </c>
      <c r="B887" s="5"/>
    </row>
    <row r="888" spans="1:2" x14ac:dyDescent="0.25">
      <c r="A888" s="13">
        <v>32.416438356164385</v>
      </c>
      <c r="B888" s="5">
        <v>1</v>
      </c>
    </row>
    <row r="889" spans="1:2" x14ac:dyDescent="0.25">
      <c r="A889" s="13">
        <v>32.452054794520549</v>
      </c>
      <c r="B889" s="5"/>
    </row>
    <row r="890" spans="1:2" x14ac:dyDescent="0.25">
      <c r="A890" s="13">
        <v>32.468493150684928</v>
      </c>
      <c r="B890" s="5">
        <v>1</v>
      </c>
    </row>
    <row r="891" spans="1:2" x14ac:dyDescent="0.25">
      <c r="A891" s="13">
        <v>32.4986301369863</v>
      </c>
      <c r="B891" s="5">
        <v>1</v>
      </c>
    </row>
    <row r="892" spans="1:2" x14ac:dyDescent="0.25">
      <c r="A892" s="13">
        <v>32.509589041095893</v>
      </c>
      <c r="B892" s="5"/>
    </row>
    <row r="893" spans="1:2" x14ac:dyDescent="0.25">
      <c r="A893" s="13">
        <v>32.561643835616437</v>
      </c>
      <c r="B893" s="5"/>
    </row>
    <row r="894" spans="1:2" x14ac:dyDescent="0.25">
      <c r="A894" s="13">
        <v>32.578082191780823</v>
      </c>
      <c r="B894" s="5"/>
    </row>
    <row r="895" spans="1:2" x14ac:dyDescent="0.25">
      <c r="A895" s="13">
        <v>32.646575342465752</v>
      </c>
      <c r="B895" s="5"/>
    </row>
    <row r="896" spans="1:2" x14ac:dyDescent="0.25">
      <c r="A896" s="13">
        <v>32.657534246575345</v>
      </c>
      <c r="B896" s="5"/>
    </row>
    <row r="897" spans="1:2" x14ac:dyDescent="0.25">
      <c r="A897" s="13">
        <v>32.701369863013696</v>
      </c>
      <c r="B897" s="5">
        <v>1</v>
      </c>
    </row>
    <row r="898" spans="1:2" x14ac:dyDescent="0.25">
      <c r="A898" s="13">
        <v>32.706849315068496</v>
      </c>
      <c r="B898" s="5"/>
    </row>
    <row r="899" spans="1:2" x14ac:dyDescent="0.25">
      <c r="A899" s="13">
        <v>32.739726027397261</v>
      </c>
      <c r="B899" s="5"/>
    </row>
    <row r="900" spans="1:2" x14ac:dyDescent="0.25">
      <c r="A900" s="13">
        <v>32.747945205479454</v>
      </c>
      <c r="B900" s="5"/>
    </row>
    <row r="901" spans="1:2" x14ac:dyDescent="0.25">
      <c r="A901" s="13">
        <v>32.783561643835618</v>
      </c>
      <c r="B901" s="5">
        <v>1</v>
      </c>
    </row>
    <row r="902" spans="1:2" x14ac:dyDescent="0.25">
      <c r="A902" s="13">
        <v>32.813698630136983</v>
      </c>
      <c r="B902" s="5"/>
    </row>
    <row r="903" spans="1:2" x14ac:dyDescent="0.25">
      <c r="A903" s="13">
        <v>32.857534246575341</v>
      </c>
      <c r="B903" s="5"/>
    </row>
    <row r="904" spans="1:2" x14ac:dyDescent="0.25">
      <c r="A904" s="13">
        <v>32.884931506849313</v>
      </c>
      <c r="B904" s="5"/>
    </row>
    <row r="905" spans="1:2" x14ac:dyDescent="0.25">
      <c r="A905" s="13">
        <v>32.950684931506849</v>
      </c>
      <c r="B905" s="5">
        <v>1</v>
      </c>
    </row>
    <row r="906" spans="1:2" x14ac:dyDescent="0.25">
      <c r="A906" s="13">
        <v>32.986301369863014</v>
      </c>
      <c r="B906" s="5"/>
    </row>
    <row r="907" spans="1:2" x14ac:dyDescent="0.25">
      <c r="A907" s="13">
        <v>33</v>
      </c>
      <c r="B907" s="5">
        <v>1</v>
      </c>
    </row>
    <row r="908" spans="1:2" x14ac:dyDescent="0.25">
      <c r="A908" s="13">
        <v>33.008219178082193</v>
      </c>
      <c r="B908" s="5">
        <v>1</v>
      </c>
    </row>
    <row r="909" spans="1:2" x14ac:dyDescent="0.25">
      <c r="A909" s="13">
        <v>33.010958904109586</v>
      </c>
      <c r="B909" s="5"/>
    </row>
    <row r="910" spans="1:2" x14ac:dyDescent="0.25">
      <c r="A910" s="13">
        <v>33.021917808219179</v>
      </c>
      <c r="B910" s="5">
        <v>1</v>
      </c>
    </row>
    <row r="911" spans="1:2" x14ac:dyDescent="0.25">
      <c r="A911" s="13">
        <v>33.063013698630137</v>
      </c>
      <c r="B911" s="5">
        <v>1</v>
      </c>
    </row>
    <row r="912" spans="1:2" x14ac:dyDescent="0.25">
      <c r="A912" s="13">
        <v>33.065753424657537</v>
      </c>
      <c r="B912" s="5"/>
    </row>
    <row r="913" spans="1:2" x14ac:dyDescent="0.25">
      <c r="A913" s="13">
        <v>33.082191780821915</v>
      </c>
      <c r="B913" s="5">
        <v>1</v>
      </c>
    </row>
    <row r="914" spans="1:2" x14ac:dyDescent="0.25">
      <c r="A914" s="13">
        <v>33.158904109589038</v>
      </c>
      <c r="B914" s="5"/>
    </row>
    <row r="915" spans="1:2" x14ac:dyDescent="0.25">
      <c r="A915" s="13">
        <v>33.18904109589041</v>
      </c>
      <c r="B915" s="5">
        <v>1</v>
      </c>
    </row>
    <row r="916" spans="1:2" x14ac:dyDescent="0.25">
      <c r="A916" s="13">
        <v>33.197260273972603</v>
      </c>
      <c r="B916" s="5">
        <v>1</v>
      </c>
    </row>
    <row r="917" spans="1:2" x14ac:dyDescent="0.25">
      <c r="A917" s="13">
        <v>33.298630136986304</v>
      </c>
      <c r="B917" s="5">
        <v>1</v>
      </c>
    </row>
    <row r="918" spans="1:2" x14ac:dyDescent="0.25">
      <c r="A918" s="13">
        <v>33.30958904109589</v>
      </c>
      <c r="B918" s="5"/>
    </row>
    <row r="919" spans="1:2" x14ac:dyDescent="0.25">
      <c r="A919" s="13">
        <v>33.326027397260276</v>
      </c>
      <c r="B919" s="5"/>
    </row>
    <row r="920" spans="1:2" x14ac:dyDescent="0.25">
      <c r="A920" s="13">
        <v>33.356164383561641</v>
      </c>
      <c r="B920" s="5">
        <v>1</v>
      </c>
    </row>
    <row r="921" spans="1:2" x14ac:dyDescent="0.25">
      <c r="A921" s="13">
        <v>33.375342465753427</v>
      </c>
      <c r="B921" s="5">
        <v>1</v>
      </c>
    </row>
    <row r="922" spans="1:2" x14ac:dyDescent="0.25">
      <c r="A922" s="13">
        <v>33.38356164383562</v>
      </c>
      <c r="B922" s="5">
        <v>1</v>
      </c>
    </row>
    <row r="923" spans="1:2" x14ac:dyDescent="0.25">
      <c r="A923" s="13">
        <v>33.4</v>
      </c>
      <c r="B923" s="5"/>
    </row>
    <row r="924" spans="1:2" x14ac:dyDescent="0.25">
      <c r="A924" s="13">
        <v>33.42739726027397</v>
      </c>
      <c r="B924" s="5">
        <v>1</v>
      </c>
    </row>
    <row r="925" spans="1:2" x14ac:dyDescent="0.25">
      <c r="A925" s="13">
        <v>33.449315068493149</v>
      </c>
      <c r="B925" s="5">
        <v>1</v>
      </c>
    </row>
    <row r="926" spans="1:2" x14ac:dyDescent="0.25">
      <c r="A926" s="13">
        <v>33.463013698630135</v>
      </c>
      <c r="B926" s="5"/>
    </row>
    <row r="927" spans="1:2" x14ac:dyDescent="0.25">
      <c r="A927" s="13">
        <v>33.468493150684928</v>
      </c>
      <c r="B927" s="5">
        <v>1</v>
      </c>
    </row>
    <row r="928" spans="1:2" x14ac:dyDescent="0.25">
      <c r="A928" s="13">
        <v>33.476712328767121</v>
      </c>
      <c r="B928" s="5"/>
    </row>
    <row r="929" spans="1:2" x14ac:dyDescent="0.25">
      <c r="A929" s="13">
        <v>33.509589041095893</v>
      </c>
      <c r="B929" s="5">
        <v>1</v>
      </c>
    </row>
    <row r="930" spans="1:2" x14ac:dyDescent="0.25">
      <c r="A930" s="13">
        <v>33.520547945205479</v>
      </c>
      <c r="B930" s="5"/>
    </row>
    <row r="931" spans="1:2" x14ac:dyDescent="0.25">
      <c r="A931" s="13">
        <v>33.534246575342465</v>
      </c>
      <c r="B931" s="5">
        <v>1</v>
      </c>
    </row>
    <row r="932" spans="1:2" x14ac:dyDescent="0.25">
      <c r="A932" s="13">
        <v>33.561643835616437</v>
      </c>
      <c r="B932" s="5">
        <v>1</v>
      </c>
    </row>
    <row r="933" spans="1:2" x14ac:dyDescent="0.25">
      <c r="A933" s="13">
        <v>33.56712328767123</v>
      </c>
      <c r="B933" s="5"/>
    </row>
    <row r="934" spans="1:2" x14ac:dyDescent="0.25">
      <c r="A934" s="13">
        <v>33.575342465753423</v>
      </c>
      <c r="B934" s="5">
        <v>1</v>
      </c>
    </row>
    <row r="935" spans="1:2" x14ac:dyDescent="0.25">
      <c r="A935" s="13">
        <v>33.6</v>
      </c>
      <c r="B935" s="5"/>
    </row>
    <row r="936" spans="1:2" x14ac:dyDescent="0.25">
      <c r="A936" s="13">
        <v>33.602739726027394</v>
      </c>
      <c r="B936" s="5"/>
    </row>
    <row r="937" spans="1:2" x14ac:dyDescent="0.25">
      <c r="A937" s="13">
        <v>33.605479452054794</v>
      </c>
      <c r="B937" s="5"/>
    </row>
    <row r="938" spans="1:2" x14ac:dyDescent="0.25">
      <c r="A938" s="13">
        <v>33.608219178082194</v>
      </c>
      <c r="B938" s="5">
        <v>1</v>
      </c>
    </row>
    <row r="939" spans="1:2" x14ac:dyDescent="0.25">
      <c r="A939" s="13">
        <v>33.61917808219178</v>
      </c>
      <c r="B939" s="5">
        <v>1</v>
      </c>
    </row>
    <row r="940" spans="1:2" x14ac:dyDescent="0.25">
      <c r="A940" s="13">
        <v>33.646575342465752</v>
      </c>
      <c r="B940" s="5"/>
    </row>
    <row r="941" spans="1:2" x14ac:dyDescent="0.25">
      <c r="A941" s="13">
        <v>33.739726027397261</v>
      </c>
      <c r="B941" s="5"/>
    </row>
    <row r="942" spans="1:2" x14ac:dyDescent="0.25">
      <c r="A942" s="13">
        <v>33.742465753424661</v>
      </c>
      <c r="B942" s="5"/>
    </row>
    <row r="943" spans="1:2" x14ac:dyDescent="0.25">
      <c r="A943" s="13">
        <v>33.756164383561647</v>
      </c>
      <c r="B943" s="5">
        <v>1</v>
      </c>
    </row>
    <row r="944" spans="1:2" x14ac:dyDescent="0.25">
      <c r="A944" s="13">
        <v>33.764383561643832</v>
      </c>
      <c r="B944" s="5"/>
    </row>
    <row r="945" spans="1:2" x14ac:dyDescent="0.25">
      <c r="A945" s="13">
        <v>33.805479452054797</v>
      </c>
      <c r="B945" s="5">
        <v>1</v>
      </c>
    </row>
    <row r="946" spans="1:2" x14ac:dyDescent="0.25">
      <c r="A946" s="13">
        <v>33.824657534246576</v>
      </c>
      <c r="B946" s="5">
        <v>1</v>
      </c>
    </row>
    <row r="947" spans="1:2" x14ac:dyDescent="0.25">
      <c r="A947" s="13">
        <v>33.893150684931506</v>
      </c>
      <c r="B947" s="5"/>
    </row>
    <row r="948" spans="1:2" x14ac:dyDescent="0.25">
      <c r="A948" s="13">
        <v>33.917808219178085</v>
      </c>
      <c r="B948" s="5"/>
    </row>
    <row r="949" spans="1:2" x14ac:dyDescent="0.25">
      <c r="A949" s="13">
        <v>33.920547945205477</v>
      </c>
      <c r="B949" s="5"/>
    </row>
    <row r="950" spans="1:2" x14ac:dyDescent="0.25">
      <c r="A950" s="13">
        <v>34.027397260273972</v>
      </c>
      <c r="B950" s="5">
        <v>1</v>
      </c>
    </row>
    <row r="951" spans="1:2" x14ac:dyDescent="0.25">
      <c r="A951" s="13">
        <v>34.109589041095887</v>
      </c>
      <c r="B951" s="5">
        <v>1</v>
      </c>
    </row>
    <row r="952" spans="1:2" x14ac:dyDescent="0.25">
      <c r="A952" s="13">
        <v>34.153424657534245</v>
      </c>
      <c r="B952" s="5">
        <v>1</v>
      </c>
    </row>
    <row r="953" spans="1:2" x14ac:dyDescent="0.25">
      <c r="A953" s="13">
        <v>34.161643835616438</v>
      </c>
      <c r="B953" s="5">
        <v>1</v>
      </c>
    </row>
    <row r="954" spans="1:2" x14ac:dyDescent="0.25">
      <c r="A954" s="13">
        <v>34.213698630136989</v>
      </c>
      <c r="B954" s="5"/>
    </row>
    <row r="955" spans="1:2" x14ac:dyDescent="0.25">
      <c r="A955" s="13">
        <v>34.257534246575339</v>
      </c>
      <c r="B955" s="5">
        <v>1</v>
      </c>
    </row>
    <row r="956" spans="1:2" x14ac:dyDescent="0.25">
      <c r="A956" s="13">
        <v>34.273972602739725</v>
      </c>
      <c r="B956" s="5">
        <v>1</v>
      </c>
    </row>
    <row r="957" spans="1:2" x14ac:dyDescent="0.25">
      <c r="A957" s="13">
        <v>34.282191780821918</v>
      </c>
      <c r="B957" s="5"/>
    </row>
    <row r="958" spans="1:2" x14ac:dyDescent="0.25">
      <c r="A958" s="13">
        <v>34.315068493150683</v>
      </c>
      <c r="B958" s="5"/>
    </row>
    <row r="959" spans="1:2" x14ac:dyDescent="0.25">
      <c r="A959" s="13">
        <v>34.350684931506848</v>
      </c>
      <c r="B959" s="5">
        <v>1</v>
      </c>
    </row>
    <row r="960" spans="1:2" x14ac:dyDescent="0.25">
      <c r="A960" s="13">
        <v>34.38356164383562</v>
      </c>
      <c r="B960" s="5">
        <v>1</v>
      </c>
    </row>
    <row r="961" spans="1:2" x14ac:dyDescent="0.25">
      <c r="A961" s="13">
        <v>34.389041095890413</v>
      </c>
      <c r="B961" s="5">
        <v>1</v>
      </c>
    </row>
    <row r="962" spans="1:2" x14ac:dyDescent="0.25">
      <c r="A962" s="13">
        <v>34.421917808219177</v>
      </c>
      <c r="B962" s="5">
        <v>1</v>
      </c>
    </row>
    <row r="963" spans="1:2" x14ac:dyDescent="0.25">
      <c r="A963" s="13">
        <v>34.43287671232877</v>
      </c>
      <c r="B963" s="5">
        <v>2</v>
      </c>
    </row>
    <row r="964" spans="1:2" x14ac:dyDescent="0.25">
      <c r="A964" s="13">
        <v>34.520547945205479</v>
      </c>
      <c r="B964" s="5">
        <v>1</v>
      </c>
    </row>
    <row r="965" spans="1:2" x14ac:dyDescent="0.25">
      <c r="A965" s="13">
        <v>34.547945205479451</v>
      </c>
      <c r="B965" s="5"/>
    </row>
    <row r="966" spans="1:2" x14ac:dyDescent="0.25">
      <c r="A966" s="13">
        <v>34.556164383561644</v>
      </c>
      <c r="B966" s="5">
        <v>1</v>
      </c>
    </row>
    <row r="967" spans="1:2" x14ac:dyDescent="0.25">
      <c r="A967" s="13">
        <v>34.594520547945208</v>
      </c>
      <c r="B967" s="5"/>
    </row>
    <row r="968" spans="1:2" x14ac:dyDescent="0.25">
      <c r="A968" s="13">
        <v>34.608219178082194</v>
      </c>
      <c r="B968" s="5">
        <v>1</v>
      </c>
    </row>
    <row r="969" spans="1:2" x14ac:dyDescent="0.25">
      <c r="A969" s="13">
        <v>34.61917808219178</v>
      </c>
      <c r="B969" s="5"/>
    </row>
    <row r="970" spans="1:2" x14ac:dyDescent="0.25">
      <c r="A970" s="13">
        <v>34.630136986301373</v>
      </c>
      <c r="B970" s="5"/>
    </row>
    <row r="971" spans="1:2" x14ac:dyDescent="0.25">
      <c r="A971" s="13">
        <v>34.665753424657531</v>
      </c>
      <c r="B971" s="5"/>
    </row>
    <row r="972" spans="1:2" x14ac:dyDescent="0.25">
      <c r="A972" s="13">
        <v>34.668493150684931</v>
      </c>
      <c r="B972" s="5"/>
    </row>
    <row r="973" spans="1:2" x14ac:dyDescent="0.25">
      <c r="A973" s="13">
        <v>34.709589041095889</v>
      </c>
      <c r="B973" s="5">
        <v>2</v>
      </c>
    </row>
    <row r="974" spans="1:2" x14ac:dyDescent="0.25">
      <c r="A974" s="13">
        <v>34.715068493150682</v>
      </c>
      <c r="B974" s="5">
        <v>1</v>
      </c>
    </row>
    <row r="975" spans="1:2" x14ac:dyDescent="0.25">
      <c r="A975" s="13">
        <v>34.723287671232875</v>
      </c>
      <c r="B975" s="5">
        <v>1</v>
      </c>
    </row>
    <row r="976" spans="1:2" x14ac:dyDescent="0.25">
      <c r="A976" s="13">
        <v>34.758904109589039</v>
      </c>
      <c r="B976" s="5"/>
    </row>
    <row r="977" spans="1:2" x14ac:dyDescent="0.25">
      <c r="A977" s="13">
        <v>34.769863013698632</v>
      </c>
      <c r="B977" s="5"/>
    </row>
    <row r="978" spans="1:2" x14ac:dyDescent="0.25">
      <c r="A978" s="13">
        <v>34.772602739726025</v>
      </c>
      <c r="B978" s="5">
        <v>1</v>
      </c>
    </row>
    <row r="979" spans="1:2" x14ac:dyDescent="0.25">
      <c r="A979" s="13">
        <v>34.786301369863011</v>
      </c>
      <c r="B979" s="5"/>
    </row>
    <row r="980" spans="1:2" x14ac:dyDescent="0.25">
      <c r="A980" s="13">
        <v>34.802739726027397</v>
      </c>
      <c r="B980" s="5">
        <v>1</v>
      </c>
    </row>
    <row r="981" spans="1:2" x14ac:dyDescent="0.25">
      <c r="A981" s="13">
        <v>34.805479452054797</v>
      </c>
      <c r="B981" s="5"/>
    </row>
    <row r="982" spans="1:2" x14ac:dyDescent="0.25">
      <c r="A982" s="13">
        <v>34.80821917808219</v>
      </c>
      <c r="B982" s="5"/>
    </row>
    <row r="983" spans="1:2" x14ac:dyDescent="0.25">
      <c r="A983" s="13">
        <v>34.816438356164383</v>
      </c>
      <c r="B983" s="5"/>
    </row>
    <row r="984" spans="1:2" x14ac:dyDescent="0.25">
      <c r="A984" s="13">
        <v>34.821917808219176</v>
      </c>
      <c r="B984" s="5"/>
    </row>
    <row r="985" spans="1:2" x14ac:dyDescent="0.25">
      <c r="A985" s="13">
        <v>34.843835616438355</v>
      </c>
      <c r="B985" s="5"/>
    </row>
    <row r="986" spans="1:2" x14ac:dyDescent="0.25">
      <c r="A986" s="13">
        <v>34.901369863013699</v>
      </c>
      <c r="B986" s="5">
        <v>1</v>
      </c>
    </row>
    <row r="987" spans="1:2" x14ac:dyDescent="0.25">
      <c r="A987" s="13">
        <v>34.939726027397263</v>
      </c>
      <c r="B987" s="5"/>
    </row>
    <row r="988" spans="1:2" x14ac:dyDescent="0.25">
      <c r="A988" s="13">
        <v>35.016438356164386</v>
      </c>
      <c r="B988" s="5"/>
    </row>
    <row r="989" spans="1:2" x14ac:dyDescent="0.25">
      <c r="A989" s="13">
        <v>35.035616438356165</v>
      </c>
      <c r="B989" s="5"/>
    </row>
    <row r="990" spans="1:2" x14ac:dyDescent="0.25">
      <c r="A990" s="13">
        <v>35.038356164383565</v>
      </c>
      <c r="B990" s="5">
        <v>1</v>
      </c>
    </row>
    <row r="991" spans="1:2" x14ac:dyDescent="0.25">
      <c r="A991" s="13">
        <v>35.052054794520551</v>
      </c>
      <c r="B991" s="5"/>
    </row>
    <row r="992" spans="1:2" x14ac:dyDescent="0.25">
      <c r="A992" s="13">
        <v>35.11780821917808</v>
      </c>
      <c r="B992" s="5">
        <v>1</v>
      </c>
    </row>
    <row r="993" spans="1:2" x14ac:dyDescent="0.25">
      <c r="A993" s="13">
        <v>35.175342465753424</v>
      </c>
      <c r="B993" s="5">
        <v>1</v>
      </c>
    </row>
    <row r="994" spans="1:2" x14ac:dyDescent="0.25">
      <c r="A994" s="13">
        <v>35.238356164383561</v>
      </c>
      <c r="B994" s="5"/>
    </row>
    <row r="995" spans="1:2" x14ac:dyDescent="0.25">
      <c r="A995" s="13">
        <v>35.273972602739725</v>
      </c>
      <c r="B995" s="5"/>
    </row>
    <row r="996" spans="1:2" x14ac:dyDescent="0.25">
      <c r="A996" s="13">
        <v>35.326027397260276</v>
      </c>
      <c r="B996" s="5"/>
    </row>
    <row r="997" spans="1:2" x14ac:dyDescent="0.25">
      <c r="A997" s="13">
        <v>35.331506849315069</v>
      </c>
      <c r="B997" s="5">
        <v>1</v>
      </c>
    </row>
    <row r="998" spans="1:2" x14ac:dyDescent="0.25">
      <c r="A998" s="13">
        <v>35.342465753424655</v>
      </c>
      <c r="B998" s="5">
        <v>1</v>
      </c>
    </row>
    <row r="999" spans="1:2" x14ac:dyDescent="0.25">
      <c r="A999" s="13">
        <v>35.345205479452055</v>
      </c>
      <c r="B999" s="5"/>
    </row>
    <row r="1000" spans="1:2" x14ac:dyDescent="0.25">
      <c r="A1000" s="13">
        <v>35.347945205479455</v>
      </c>
      <c r="B1000" s="5"/>
    </row>
    <row r="1001" spans="1:2" x14ac:dyDescent="0.25">
      <c r="A1001" s="13">
        <v>35.386301369863013</v>
      </c>
      <c r="B1001" s="5">
        <v>1</v>
      </c>
    </row>
    <row r="1002" spans="1:2" x14ac:dyDescent="0.25">
      <c r="A1002" s="13">
        <v>35.419178082191777</v>
      </c>
      <c r="B1002" s="5"/>
    </row>
    <row r="1003" spans="1:2" x14ac:dyDescent="0.25">
      <c r="A1003" s="13">
        <v>35.435616438356163</v>
      </c>
      <c r="B1003" s="5">
        <v>1</v>
      </c>
    </row>
    <row r="1004" spans="1:2" x14ac:dyDescent="0.25">
      <c r="A1004" s="13">
        <v>35.441095890410956</v>
      </c>
      <c r="B1004" s="5">
        <v>1</v>
      </c>
    </row>
    <row r="1005" spans="1:2" x14ac:dyDescent="0.25">
      <c r="A1005" s="13">
        <v>35.479452054794521</v>
      </c>
      <c r="B1005" s="5"/>
    </row>
    <row r="1006" spans="1:2" x14ac:dyDescent="0.25">
      <c r="A1006" s="13">
        <v>35.56986301369863</v>
      </c>
      <c r="B1006" s="5"/>
    </row>
    <row r="1007" spans="1:2" x14ac:dyDescent="0.25">
      <c r="A1007" s="13">
        <v>35.613698630136987</v>
      </c>
      <c r="B1007" s="5"/>
    </row>
    <row r="1008" spans="1:2" x14ac:dyDescent="0.25">
      <c r="A1008" s="13">
        <v>35.630136986301373</v>
      </c>
      <c r="B1008" s="5"/>
    </row>
    <row r="1009" spans="1:2" x14ac:dyDescent="0.25">
      <c r="A1009" s="13">
        <v>35.646575342465752</v>
      </c>
      <c r="B1009" s="5">
        <v>1</v>
      </c>
    </row>
    <row r="1010" spans="1:2" x14ac:dyDescent="0.25">
      <c r="A1010" s="13">
        <v>35.673972602739724</v>
      </c>
      <c r="B1010" s="5">
        <v>1</v>
      </c>
    </row>
    <row r="1011" spans="1:2" x14ac:dyDescent="0.25">
      <c r="A1011" s="13">
        <v>35.712328767123289</v>
      </c>
      <c r="B1011" s="5"/>
    </row>
    <row r="1012" spans="1:2" x14ac:dyDescent="0.25">
      <c r="A1012" s="13">
        <v>35.753424657534246</v>
      </c>
      <c r="B1012" s="5"/>
    </row>
    <row r="1013" spans="1:2" x14ac:dyDescent="0.25">
      <c r="A1013" s="13">
        <v>35.794520547945204</v>
      </c>
      <c r="B1013" s="5">
        <v>1</v>
      </c>
    </row>
    <row r="1014" spans="1:2" x14ac:dyDescent="0.25">
      <c r="A1014" s="13">
        <v>35.827397260273976</v>
      </c>
      <c r="B1014" s="5"/>
    </row>
    <row r="1015" spans="1:2" x14ac:dyDescent="0.25">
      <c r="A1015" s="13">
        <v>35.876712328767127</v>
      </c>
      <c r="B1015" s="5"/>
    </row>
    <row r="1016" spans="1:2" x14ac:dyDescent="0.25">
      <c r="A1016" s="13">
        <v>35.915068493150685</v>
      </c>
      <c r="B1016" s="5">
        <v>1</v>
      </c>
    </row>
    <row r="1017" spans="1:2" x14ac:dyDescent="0.25">
      <c r="A1017" s="13">
        <v>35.945205479452056</v>
      </c>
      <c r="B1017" s="5">
        <v>1</v>
      </c>
    </row>
    <row r="1018" spans="1:2" x14ac:dyDescent="0.25">
      <c r="A1018" s="13">
        <v>35.961643835616435</v>
      </c>
      <c r="B1018" s="5">
        <v>1</v>
      </c>
    </row>
    <row r="1019" spans="1:2" x14ac:dyDescent="0.25">
      <c r="A1019" s="13">
        <v>35.983561643835614</v>
      </c>
      <c r="B1019" s="5"/>
    </row>
    <row r="1020" spans="1:2" x14ac:dyDescent="0.25">
      <c r="A1020" s="13">
        <v>36.008219178082193</v>
      </c>
      <c r="B1020" s="5">
        <v>1</v>
      </c>
    </row>
    <row r="1021" spans="1:2" x14ac:dyDescent="0.25">
      <c r="A1021" s="13">
        <v>36.076712328767123</v>
      </c>
      <c r="B1021" s="5"/>
    </row>
    <row r="1022" spans="1:2" x14ac:dyDescent="0.25">
      <c r="A1022" s="13">
        <v>36.093150684931508</v>
      </c>
      <c r="B1022" s="5">
        <v>1</v>
      </c>
    </row>
    <row r="1023" spans="1:2" x14ac:dyDescent="0.25">
      <c r="A1023" s="13">
        <v>36.104109589041094</v>
      </c>
      <c r="B1023" s="5">
        <v>1</v>
      </c>
    </row>
    <row r="1024" spans="1:2" x14ac:dyDescent="0.25">
      <c r="A1024" s="13">
        <v>36.112328767123287</v>
      </c>
      <c r="B1024" s="5"/>
    </row>
    <row r="1025" spans="1:2" x14ac:dyDescent="0.25">
      <c r="A1025" s="13">
        <v>36.115068493150687</v>
      </c>
      <c r="B1025" s="5"/>
    </row>
    <row r="1026" spans="1:2" x14ac:dyDescent="0.25">
      <c r="A1026" s="13">
        <v>36.123287671232873</v>
      </c>
      <c r="B1026" s="5">
        <v>1</v>
      </c>
    </row>
    <row r="1027" spans="1:2" x14ac:dyDescent="0.25">
      <c r="A1027" s="13">
        <v>36.19178082191781</v>
      </c>
      <c r="B1027" s="5"/>
    </row>
    <row r="1028" spans="1:2" x14ac:dyDescent="0.25">
      <c r="A1028" s="13">
        <v>36.194520547945203</v>
      </c>
      <c r="B1028" s="5">
        <v>1</v>
      </c>
    </row>
    <row r="1029" spans="1:2" x14ac:dyDescent="0.25">
      <c r="A1029" s="13">
        <v>36.219178082191782</v>
      </c>
      <c r="B1029" s="5"/>
    </row>
    <row r="1030" spans="1:2" x14ac:dyDescent="0.25">
      <c r="A1030" s="13">
        <v>36.235616438356168</v>
      </c>
      <c r="B1030" s="5"/>
    </row>
    <row r="1031" spans="1:2" x14ac:dyDescent="0.25">
      <c r="A1031" s="13">
        <v>36.265753424657532</v>
      </c>
      <c r="B1031" s="5">
        <v>1</v>
      </c>
    </row>
    <row r="1032" spans="1:2" x14ac:dyDescent="0.25">
      <c r="A1032" s="13">
        <v>36.282191780821918</v>
      </c>
      <c r="B1032" s="5"/>
    </row>
    <row r="1033" spans="1:2" x14ac:dyDescent="0.25">
      <c r="A1033" s="13">
        <v>36.287671232876711</v>
      </c>
      <c r="B1033" s="5">
        <v>1</v>
      </c>
    </row>
    <row r="1034" spans="1:2" x14ac:dyDescent="0.25">
      <c r="A1034" s="13">
        <v>36.295890410958904</v>
      </c>
      <c r="B1034" s="5">
        <v>1</v>
      </c>
    </row>
    <row r="1035" spans="1:2" x14ac:dyDescent="0.25">
      <c r="A1035" s="13">
        <v>36.369863013698627</v>
      </c>
      <c r="B1035" s="5"/>
    </row>
    <row r="1036" spans="1:2" x14ac:dyDescent="0.25">
      <c r="A1036" s="13">
        <v>36.375342465753427</v>
      </c>
      <c r="B1036" s="5">
        <v>1</v>
      </c>
    </row>
    <row r="1037" spans="1:2" x14ac:dyDescent="0.25">
      <c r="A1037" s="13">
        <v>36.38082191780822</v>
      </c>
      <c r="B1037" s="5"/>
    </row>
    <row r="1038" spans="1:2" x14ac:dyDescent="0.25">
      <c r="A1038" s="13">
        <v>36.386301369863013</v>
      </c>
      <c r="B1038" s="5"/>
    </row>
    <row r="1039" spans="1:2" x14ac:dyDescent="0.25">
      <c r="A1039" s="13">
        <v>36.413698630136984</v>
      </c>
      <c r="B1039" s="5"/>
    </row>
    <row r="1040" spans="1:2" x14ac:dyDescent="0.25">
      <c r="A1040" s="13">
        <v>36.443835616438356</v>
      </c>
      <c r="B1040" s="5"/>
    </row>
    <row r="1041" spans="1:2" x14ac:dyDescent="0.25">
      <c r="A1041" s="13">
        <v>36.490410958904107</v>
      </c>
      <c r="B1041" s="5">
        <v>1</v>
      </c>
    </row>
    <row r="1042" spans="1:2" x14ac:dyDescent="0.25">
      <c r="A1042" s="13">
        <v>36.504109589041093</v>
      </c>
      <c r="B1042" s="5">
        <v>1</v>
      </c>
    </row>
    <row r="1043" spans="1:2" x14ac:dyDescent="0.25">
      <c r="A1043" s="13">
        <v>36.512328767123286</v>
      </c>
      <c r="B1043" s="5"/>
    </row>
    <row r="1044" spans="1:2" x14ac:dyDescent="0.25">
      <c r="A1044" s="13">
        <v>36.57260273972603</v>
      </c>
      <c r="B1044" s="5"/>
    </row>
    <row r="1045" spans="1:2" x14ac:dyDescent="0.25">
      <c r="A1045" s="13">
        <v>36.61643835616438</v>
      </c>
      <c r="B1045" s="5">
        <v>1</v>
      </c>
    </row>
    <row r="1046" spans="1:2" x14ac:dyDescent="0.25">
      <c r="A1046" s="13">
        <v>36.630136986301373</v>
      </c>
      <c r="B1046" s="5"/>
    </row>
    <row r="1047" spans="1:2" x14ac:dyDescent="0.25">
      <c r="A1047" s="13">
        <v>36.701369863013696</v>
      </c>
      <c r="B1047" s="5">
        <v>1</v>
      </c>
    </row>
    <row r="1048" spans="1:2" x14ac:dyDescent="0.25">
      <c r="A1048" s="13">
        <v>36.706849315068496</v>
      </c>
      <c r="B1048" s="5"/>
    </row>
    <row r="1049" spans="1:2" x14ac:dyDescent="0.25">
      <c r="A1049" s="13">
        <v>36.747945205479454</v>
      </c>
      <c r="B1049" s="5"/>
    </row>
    <row r="1050" spans="1:2" x14ac:dyDescent="0.25">
      <c r="A1050" s="13">
        <v>36.780821917808218</v>
      </c>
      <c r="B1050" s="5">
        <v>1</v>
      </c>
    </row>
    <row r="1051" spans="1:2" x14ac:dyDescent="0.25">
      <c r="A1051" s="13">
        <v>36.789041095890411</v>
      </c>
      <c r="B1051" s="5"/>
    </row>
    <row r="1052" spans="1:2" x14ac:dyDescent="0.25">
      <c r="A1052" s="13">
        <v>36.797260273972604</v>
      </c>
      <c r="B1052" s="5">
        <v>1</v>
      </c>
    </row>
    <row r="1053" spans="1:2" x14ac:dyDescent="0.25">
      <c r="A1053" s="13">
        <v>36.88219178082192</v>
      </c>
      <c r="B1053" s="5">
        <v>1</v>
      </c>
    </row>
    <row r="1054" spans="1:2" x14ac:dyDescent="0.25">
      <c r="A1054" s="13">
        <v>36.912328767123284</v>
      </c>
      <c r="B1054" s="5"/>
    </row>
    <row r="1055" spans="1:2" x14ac:dyDescent="0.25">
      <c r="A1055" s="13">
        <v>36.920547945205477</v>
      </c>
      <c r="B1055" s="5">
        <v>1</v>
      </c>
    </row>
    <row r="1056" spans="1:2" x14ac:dyDescent="0.25">
      <c r="A1056" s="13">
        <v>36.93150684931507</v>
      </c>
      <c r="B1056" s="5">
        <v>1</v>
      </c>
    </row>
    <row r="1057" spans="1:2" x14ac:dyDescent="0.25">
      <c r="A1057" s="13">
        <v>36.967123287671235</v>
      </c>
      <c r="B1057" s="5">
        <v>1</v>
      </c>
    </row>
    <row r="1058" spans="1:2" x14ac:dyDescent="0.25">
      <c r="A1058" s="13">
        <v>36.975342465753428</v>
      </c>
      <c r="B1058" s="5">
        <v>1</v>
      </c>
    </row>
    <row r="1059" spans="1:2" x14ac:dyDescent="0.25">
      <c r="A1059" s="13">
        <v>37.016438356164386</v>
      </c>
      <c r="B1059" s="5"/>
    </row>
    <row r="1060" spans="1:2" x14ac:dyDescent="0.25">
      <c r="A1060" s="13">
        <v>37.07123287671233</v>
      </c>
      <c r="B1060" s="5"/>
    </row>
    <row r="1061" spans="1:2" x14ac:dyDescent="0.25">
      <c r="A1061" s="13">
        <v>37.076712328767123</v>
      </c>
      <c r="B1061" s="5"/>
    </row>
    <row r="1062" spans="1:2" x14ac:dyDescent="0.25">
      <c r="A1062" s="13">
        <v>37.090410958904108</v>
      </c>
      <c r="B1062" s="5">
        <v>1</v>
      </c>
    </row>
    <row r="1063" spans="1:2" x14ac:dyDescent="0.25">
      <c r="A1063" s="13">
        <v>37.180821917808217</v>
      </c>
      <c r="B1063" s="5"/>
    </row>
    <row r="1064" spans="1:2" x14ac:dyDescent="0.25">
      <c r="A1064" s="13">
        <v>37.19178082191781</v>
      </c>
      <c r="B1064" s="5"/>
    </row>
    <row r="1065" spans="1:2" x14ac:dyDescent="0.25">
      <c r="A1065" s="13">
        <v>37.205479452054796</v>
      </c>
      <c r="B1065" s="5"/>
    </row>
    <row r="1066" spans="1:2" x14ac:dyDescent="0.25">
      <c r="A1066" s="13">
        <v>37.216438356164382</v>
      </c>
      <c r="B1066" s="5">
        <v>1</v>
      </c>
    </row>
    <row r="1067" spans="1:2" x14ac:dyDescent="0.25">
      <c r="A1067" s="13">
        <v>37.254794520547946</v>
      </c>
      <c r="B1067" s="5">
        <v>1</v>
      </c>
    </row>
    <row r="1068" spans="1:2" x14ac:dyDescent="0.25">
      <c r="A1068" s="13">
        <v>37.276712328767125</v>
      </c>
      <c r="B1068" s="5">
        <v>1</v>
      </c>
    </row>
    <row r="1069" spans="1:2" x14ac:dyDescent="0.25">
      <c r="A1069" s="13">
        <v>37.284931506849318</v>
      </c>
      <c r="B1069" s="5"/>
    </row>
    <row r="1070" spans="1:2" x14ac:dyDescent="0.25">
      <c r="A1070" s="13">
        <v>37.287671232876711</v>
      </c>
      <c r="B1070" s="5"/>
    </row>
    <row r="1071" spans="1:2" x14ac:dyDescent="0.25">
      <c r="A1071" s="13">
        <v>37.301369863013697</v>
      </c>
      <c r="B1071" s="5"/>
    </row>
    <row r="1072" spans="1:2" x14ac:dyDescent="0.25">
      <c r="A1072" s="13">
        <v>37.350684931506848</v>
      </c>
      <c r="B1072" s="5"/>
    </row>
    <row r="1073" spans="1:2" x14ac:dyDescent="0.25">
      <c r="A1073" s="13">
        <v>37.361643835616441</v>
      </c>
      <c r="B1073" s="5">
        <v>1</v>
      </c>
    </row>
    <row r="1074" spans="1:2" x14ac:dyDescent="0.25">
      <c r="A1074" s="13">
        <v>37.37808219178082</v>
      </c>
      <c r="B1074" s="5"/>
    </row>
    <row r="1075" spans="1:2" x14ac:dyDescent="0.25">
      <c r="A1075" s="13">
        <v>37.43287671232877</v>
      </c>
      <c r="B1075" s="5">
        <v>1</v>
      </c>
    </row>
    <row r="1076" spans="1:2" x14ac:dyDescent="0.25">
      <c r="A1076" s="13">
        <v>37.482191780821921</v>
      </c>
      <c r="B1076" s="5"/>
    </row>
    <row r="1077" spans="1:2" x14ac:dyDescent="0.25">
      <c r="A1077" s="13">
        <v>37.487671232876714</v>
      </c>
      <c r="B1077" s="5"/>
    </row>
    <row r="1078" spans="1:2" x14ac:dyDescent="0.25">
      <c r="A1078" s="13">
        <v>37.509589041095893</v>
      </c>
      <c r="B1078" s="5"/>
    </row>
    <row r="1079" spans="1:2" x14ac:dyDescent="0.25">
      <c r="A1079" s="13">
        <v>37.528767123287672</v>
      </c>
      <c r="B1079" s="5">
        <v>1</v>
      </c>
    </row>
    <row r="1080" spans="1:2" x14ac:dyDescent="0.25">
      <c r="A1080" s="13">
        <v>37.589041095890408</v>
      </c>
      <c r="B1080" s="5"/>
    </row>
    <row r="1081" spans="1:2" x14ac:dyDescent="0.25">
      <c r="A1081" s="13">
        <v>37.602739726027394</v>
      </c>
      <c r="B1081" s="5"/>
    </row>
    <row r="1082" spans="1:2" x14ac:dyDescent="0.25">
      <c r="A1082" s="13">
        <v>37.624657534246573</v>
      </c>
      <c r="B1082" s="5"/>
    </row>
    <row r="1083" spans="1:2" x14ac:dyDescent="0.25">
      <c r="A1083" s="13">
        <v>37.646575342465752</v>
      </c>
      <c r="B1083" s="5">
        <v>1</v>
      </c>
    </row>
    <row r="1084" spans="1:2" x14ac:dyDescent="0.25">
      <c r="A1084" s="13">
        <v>37.657534246575345</v>
      </c>
      <c r="B1084" s="5"/>
    </row>
    <row r="1085" spans="1:2" x14ac:dyDescent="0.25">
      <c r="A1085" s="13">
        <v>37.679452054794524</v>
      </c>
      <c r="B1085" s="5"/>
    </row>
    <row r="1086" spans="1:2" x14ac:dyDescent="0.25">
      <c r="A1086" s="13">
        <v>37.720547945205482</v>
      </c>
      <c r="B1086" s="5"/>
    </row>
    <row r="1087" spans="1:2" x14ac:dyDescent="0.25">
      <c r="A1087" s="13">
        <v>37.734246575342468</v>
      </c>
      <c r="B1087" s="5"/>
    </row>
    <row r="1088" spans="1:2" x14ac:dyDescent="0.25">
      <c r="A1088" s="13">
        <v>37.750684931506846</v>
      </c>
      <c r="B1088" s="5"/>
    </row>
    <row r="1089" spans="1:2" x14ac:dyDescent="0.25">
      <c r="A1089" s="13">
        <v>37.799999999999997</v>
      </c>
      <c r="B1089" s="5">
        <v>1</v>
      </c>
    </row>
    <row r="1090" spans="1:2" x14ac:dyDescent="0.25">
      <c r="A1090" s="13">
        <v>37.802739726027397</v>
      </c>
      <c r="B1090" s="5"/>
    </row>
    <row r="1091" spans="1:2" x14ac:dyDescent="0.25">
      <c r="A1091" s="13">
        <v>37.821917808219176</v>
      </c>
      <c r="B1091" s="5"/>
    </row>
    <row r="1092" spans="1:2" x14ac:dyDescent="0.25">
      <c r="A1092" s="13">
        <v>37.884931506849313</v>
      </c>
      <c r="B1092" s="5"/>
    </row>
    <row r="1093" spans="1:2" x14ac:dyDescent="0.25">
      <c r="A1093" s="13">
        <v>37.895890410958906</v>
      </c>
      <c r="B1093" s="5">
        <v>1</v>
      </c>
    </row>
    <row r="1094" spans="1:2" x14ac:dyDescent="0.25">
      <c r="A1094" s="13">
        <v>38.07123287671233</v>
      </c>
      <c r="B1094" s="5">
        <v>1</v>
      </c>
    </row>
    <row r="1095" spans="1:2" x14ac:dyDescent="0.25">
      <c r="A1095" s="13">
        <v>38.186301369863017</v>
      </c>
      <c r="B1095" s="5"/>
    </row>
    <row r="1096" spans="1:2" x14ac:dyDescent="0.25">
      <c r="A1096" s="13">
        <v>38.230136986301368</v>
      </c>
      <c r="B1096" s="5">
        <v>1</v>
      </c>
    </row>
    <row r="1097" spans="1:2" x14ac:dyDescent="0.25">
      <c r="A1097" s="13">
        <v>38.263013698630139</v>
      </c>
      <c r="B1097" s="5">
        <v>1</v>
      </c>
    </row>
    <row r="1098" spans="1:2" x14ac:dyDescent="0.25">
      <c r="A1098" s="13">
        <v>38.282191780821918</v>
      </c>
      <c r="B1098" s="5"/>
    </row>
    <row r="1099" spans="1:2" x14ac:dyDescent="0.25">
      <c r="A1099" s="13">
        <v>38.295890410958904</v>
      </c>
      <c r="B1099" s="5">
        <v>1</v>
      </c>
    </row>
    <row r="1100" spans="1:2" x14ac:dyDescent="0.25">
      <c r="A1100" s="13">
        <v>38.298630136986304</v>
      </c>
      <c r="B1100" s="5">
        <v>1</v>
      </c>
    </row>
    <row r="1101" spans="1:2" x14ac:dyDescent="0.25">
      <c r="A1101" s="13">
        <v>38.391780821917806</v>
      </c>
      <c r="B1101" s="5">
        <v>1</v>
      </c>
    </row>
    <row r="1102" spans="1:2" x14ac:dyDescent="0.25">
      <c r="A1102" s="13">
        <v>38.463013698630135</v>
      </c>
      <c r="B1102" s="5"/>
    </row>
    <row r="1103" spans="1:2" x14ac:dyDescent="0.25">
      <c r="A1103" s="13">
        <v>38.468493150684928</v>
      </c>
      <c r="B1103" s="5">
        <v>1</v>
      </c>
    </row>
    <row r="1104" spans="1:2" x14ac:dyDescent="0.25">
      <c r="A1104" s="13">
        <v>38.602739726027394</v>
      </c>
      <c r="B1104" s="5"/>
    </row>
    <row r="1105" spans="1:2" x14ac:dyDescent="0.25">
      <c r="A1105" s="13">
        <v>38.630136986301373</v>
      </c>
      <c r="B1105" s="5">
        <v>1</v>
      </c>
    </row>
    <row r="1106" spans="1:2" x14ac:dyDescent="0.25">
      <c r="A1106" s="13">
        <v>38.649315068493152</v>
      </c>
      <c r="B1106" s="5"/>
    </row>
    <row r="1107" spans="1:2" x14ac:dyDescent="0.25">
      <c r="A1107" s="13">
        <v>38.679452054794524</v>
      </c>
      <c r="B1107" s="5">
        <v>1</v>
      </c>
    </row>
    <row r="1108" spans="1:2" x14ac:dyDescent="0.25">
      <c r="A1108" s="13">
        <v>38.69041095890411</v>
      </c>
      <c r="B1108" s="5">
        <v>1</v>
      </c>
    </row>
    <row r="1109" spans="1:2" x14ac:dyDescent="0.25">
      <c r="A1109" s="13">
        <v>38.69315068493151</v>
      </c>
      <c r="B1109" s="5">
        <v>1</v>
      </c>
    </row>
    <row r="1110" spans="1:2" x14ac:dyDescent="0.25">
      <c r="A1110" s="13">
        <v>38.704109589041096</v>
      </c>
      <c r="B1110" s="5">
        <v>1</v>
      </c>
    </row>
    <row r="1111" spans="1:2" x14ac:dyDescent="0.25">
      <c r="A1111" s="13">
        <v>38.709589041095889</v>
      </c>
      <c r="B1111" s="5">
        <v>1</v>
      </c>
    </row>
    <row r="1112" spans="1:2" x14ac:dyDescent="0.25">
      <c r="A1112" s="13">
        <v>38.723287671232875</v>
      </c>
      <c r="B1112" s="5"/>
    </row>
    <row r="1113" spans="1:2" x14ac:dyDescent="0.25">
      <c r="A1113" s="13">
        <v>38.764383561643832</v>
      </c>
      <c r="B1113" s="5">
        <v>1</v>
      </c>
    </row>
    <row r="1114" spans="1:2" x14ac:dyDescent="0.25">
      <c r="A1114" s="13">
        <v>38.767123287671232</v>
      </c>
      <c r="B1114" s="5"/>
    </row>
    <row r="1115" spans="1:2" x14ac:dyDescent="0.25">
      <c r="A1115" s="13">
        <v>38.772602739726025</v>
      </c>
      <c r="B1115" s="5"/>
    </row>
    <row r="1116" spans="1:2" x14ac:dyDescent="0.25">
      <c r="A1116" s="13">
        <v>38.857534246575341</v>
      </c>
      <c r="B1116" s="5"/>
    </row>
    <row r="1117" spans="1:2" x14ac:dyDescent="0.25">
      <c r="A1117" s="13">
        <v>38.950684931506849</v>
      </c>
      <c r="B1117" s="5">
        <v>1</v>
      </c>
    </row>
    <row r="1118" spans="1:2" x14ac:dyDescent="0.25">
      <c r="A1118" s="13">
        <v>38.956164383561642</v>
      </c>
      <c r="B1118" s="5"/>
    </row>
    <row r="1119" spans="1:2" x14ac:dyDescent="0.25">
      <c r="A1119" s="13">
        <v>38.980821917808221</v>
      </c>
      <c r="B1119" s="5"/>
    </row>
    <row r="1120" spans="1:2" x14ac:dyDescent="0.25">
      <c r="A1120" s="13">
        <v>38.991780821917807</v>
      </c>
      <c r="B1120" s="5">
        <v>1</v>
      </c>
    </row>
    <row r="1121" spans="1:2" x14ac:dyDescent="0.25">
      <c r="A1121" s="13">
        <v>39</v>
      </c>
      <c r="B1121" s="5">
        <v>1</v>
      </c>
    </row>
    <row r="1122" spans="1:2" x14ac:dyDescent="0.25">
      <c r="A1122" s="13">
        <v>39.035616438356165</v>
      </c>
      <c r="B1122" s="5"/>
    </row>
    <row r="1123" spans="1:2" x14ac:dyDescent="0.25">
      <c r="A1123" s="13">
        <v>39.084931506849315</v>
      </c>
      <c r="B1123" s="5"/>
    </row>
    <row r="1124" spans="1:2" x14ac:dyDescent="0.25">
      <c r="A1124" s="13">
        <v>39.11780821917808</v>
      </c>
      <c r="B1124" s="5"/>
    </row>
    <row r="1125" spans="1:2" x14ac:dyDescent="0.25">
      <c r="A1125" s="13">
        <v>39.139726027397259</v>
      </c>
      <c r="B1125" s="5"/>
    </row>
    <row r="1126" spans="1:2" x14ac:dyDescent="0.25">
      <c r="A1126" s="13">
        <v>39.194520547945203</v>
      </c>
      <c r="B1126" s="5"/>
    </row>
    <row r="1127" spans="1:2" x14ac:dyDescent="0.25">
      <c r="A1127" s="13">
        <v>39.202739726027396</v>
      </c>
      <c r="B1127" s="5"/>
    </row>
    <row r="1128" spans="1:2" x14ac:dyDescent="0.25">
      <c r="A1128" s="13">
        <v>39.268493150684932</v>
      </c>
      <c r="B1128" s="5"/>
    </row>
    <row r="1129" spans="1:2" x14ac:dyDescent="0.25">
      <c r="A1129" s="13">
        <v>39.273972602739725</v>
      </c>
      <c r="B1129" s="5"/>
    </row>
    <row r="1130" spans="1:2" x14ac:dyDescent="0.25">
      <c r="A1130" s="13">
        <v>39.287671232876711</v>
      </c>
      <c r="B1130" s="5"/>
    </row>
    <row r="1131" spans="1:2" x14ac:dyDescent="0.25">
      <c r="A1131" s="13">
        <v>39.5013698630137</v>
      </c>
      <c r="B1131" s="5"/>
    </row>
    <row r="1132" spans="1:2" x14ac:dyDescent="0.25">
      <c r="A1132" s="13">
        <v>39.531506849315072</v>
      </c>
      <c r="B1132" s="5"/>
    </row>
    <row r="1133" spans="1:2" x14ac:dyDescent="0.25">
      <c r="A1133" s="13">
        <v>39.539726027397258</v>
      </c>
      <c r="B1133" s="5">
        <v>1</v>
      </c>
    </row>
    <row r="1134" spans="1:2" x14ac:dyDescent="0.25">
      <c r="A1134" s="13">
        <v>39.578082191780823</v>
      </c>
      <c r="B1134" s="5"/>
    </row>
    <row r="1135" spans="1:2" x14ac:dyDescent="0.25">
      <c r="A1135" s="13">
        <v>39.61643835616438</v>
      </c>
      <c r="B1135" s="5"/>
    </row>
    <row r="1136" spans="1:2" x14ac:dyDescent="0.25">
      <c r="A1136" s="13">
        <v>39.624657534246573</v>
      </c>
      <c r="B1136" s="5"/>
    </row>
    <row r="1137" spans="1:2" x14ac:dyDescent="0.25">
      <c r="A1137" s="13">
        <v>39.682191780821917</v>
      </c>
      <c r="B1137" s="5">
        <v>1</v>
      </c>
    </row>
    <row r="1138" spans="1:2" x14ac:dyDescent="0.25">
      <c r="A1138" s="13">
        <v>39.706849315068496</v>
      </c>
      <c r="B1138" s="5">
        <v>1</v>
      </c>
    </row>
    <row r="1139" spans="1:2" x14ac:dyDescent="0.25">
      <c r="A1139" s="13">
        <v>39.736986301369861</v>
      </c>
      <c r="B1139" s="5"/>
    </row>
    <row r="1140" spans="1:2" x14ac:dyDescent="0.25">
      <c r="A1140" s="13">
        <v>39.816438356164383</v>
      </c>
      <c r="B1140" s="5">
        <v>1</v>
      </c>
    </row>
    <row r="1141" spans="1:2" x14ac:dyDescent="0.25">
      <c r="A1141" s="13">
        <v>39.865753424657534</v>
      </c>
      <c r="B1141" s="5"/>
    </row>
    <row r="1142" spans="1:2" x14ac:dyDescent="0.25">
      <c r="A1142" s="13">
        <v>39.876712328767127</v>
      </c>
      <c r="B1142" s="5"/>
    </row>
    <row r="1143" spans="1:2" x14ac:dyDescent="0.25">
      <c r="A1143" s="13">
        <v>39.887671232876713</v>
      </c>
      <c r="B1143" s="5">
        <v>1</v>
      </c>
    </row>
    <row r="1144" spans="1:2" x14ac:dyDescent="0.25">
      <c r="A1144" s="13">
        <v>39.923287671232877</v>
      </c>
      <c r="B1144" s="5">
        <v>1</v>
      </c>
    </row>
    <row r="1145" spans="1:2" x14ac:dyDescent="0.25">
      <c r="A1145" s="13">
        <v>39.926027397260277</v>
      </c>
      <c r="B1145" s="5"/>
    </row>
    <row r="1146" spans="1:2" x14ac:dyDescent="0.25">
      <c r="A1146" s="13">
        <v>39.939726027397263</v>
      </c>
      <c r="B1146" s="5">
        <v>1</v>
      </c>
    </row>
    <row r="1147" spans="1:2" x14ac:dyDescent="0.25">
      <c r="A1147" s="13">
        <v>39.958904109589042</v>
      </c>
      <c r="B1147" s="5">
        <v>1</v>
      </c>
    </row>
    <row r="1148" spans="1:2" x14ac:dyDescent="0.25">
      <c r="A1148" s="13">
        <v>39.961643835616435</v>
      </c>
      <c r="B1148" s="5"/>
    </row>
    <row r="1149" spans="1:2" x14ac:dyDescent="0.25">
      <c r="A1149" s="13">
        <v>40.126027397260273</v>
      </c>
      <c r="B1149" s="5"/>
    </row>
    <row r="1150" spans="1:2" x14ac:dyDescent="0.25">
      <c r="A1150" s="13">
        <v>40.136986301369866</v>
      </c>
      <c r="B1150" s="5">
        <v>1</v>
      </c>
    </row>
    <row r="1151" spans="1:2" x14ac:dyDescent="0.25">
      <c r="A1151" s="13">
        <v>40.145205479452052</v>
      </c>
      <c r="B1151" s="5">
        <v>1</v>
      </c>
    </row>
    <row r="1152" spans="1:2" x14ac:dyDescent="0.25">
      <c r="A1152" s="13">
        <v>40.227397260273975</v>
      </c>
      <c r="B1152" s="5"/>
    </row>
    <row r="1153" spans="1:2" x14ac:dyDescent="0.25">
      <c r="A1153" s="13">
        <v>40.252054794520546</v>
      </c>
      <c r="B1153" s="5">
        <v>1</v>
      </c>
    </row>
    <row r="1154" spans="1:2" x14ac:dyDescent="0.25">
      <c r="A1154" s="13">
        <v>40.282191780821918</v>
      </c>
      <c r="B1154" s="5"/>
    </row>
    <row r="1155" spans="1:2" x14ac:dyDescent="0.25">
      <c r="A1155" s="13">
        <v>40.345205479452055</v>
      </c>
      <c r="B1155" s="5">
        <v>1</v>
      </c>
    </row>
    <row r="1156" spans="1:2" x14ac:dyDescent="0.25">
      <c r="A1156" s="13">
        <v>40.347945205479455</v>
      </c>
      <c r="B1156" s="5"/>
    </row>
    <row r="1157" spans="1:2" x14ac:dyDescent="0.25">
      <c r="A1157" s="13">
        <v>40.452054794520549</v>
      </c>
      <c r="B1157" s="5">
        <v>1</v>
      </c>
    </row>
    <row r="1158" spans="1:2" x14ac:dyDescent="0.25">
      <c r="A1158" s="13">
        <v>40.454794520547942</v>
      </c>
      <c r="B1158" s="5">
        <v>1</v>
      </c>
    </row>
    <row r="1159" spans="1:2" x14ac:dyDescent="0.25">
      <c r="A1159" s="13">
        <v>40.465753424657535</v>
      </c>
      <c r="B1159" s="5">
        <v>1</v>
      </c>
    </row>
    <row r="1160" spans="1:2" x14ac:dyDescent="0.25">
      <c r="A1160" s="13">
        <v>40.509589041095893</v>
      </c>
      <c r="B1160" s="5">
        <v>1</v>
      </c>
    </row>
    <row r="1161" spans="1:2" x14ac:dyDescent="0.25">
      <c r="A1161" s="13">
        <v>40.542465753424658</v>
      </c>
      <c r="B1161" s="5"/>
    </row>
    <row r="1162" spans="1:2" x14ac:dyDescent="0.25">
      <c r="A1162" s="13">
        <v>40.597260273972601</v>
      </c>
      <c r="B1162" s="5">
        <v>1</v>
      </c>
    </row>
    <row r="1163" spans="1:2" x14ac:dyDescent="0.25">
      <c r="A1163" s="13">
        <v>40.6</v>
      </c>
      <c r="B1163" s="5">
        <v>1</v>
      </c>
    </row>
    <row r="1164" spans="1:2" x14ac:dyDescent="0.25">
      <c r="A1164" s="13">
        <v>40.698630136986303</v>
      </c>
      <c r="B1164" s="5">
        <v>1</v>
      </c>
    </row>
    <row r="1165" spans="1:2" x14ac:dyDescent="0.25">
      <c r="A1165" s="13">
        <v>40.767123287671232</v>
      </c>
      <c r="B1165" s="5"/>
    </row>
    <row r="1166" spans="1:2" x14ac:dyDescent="0.25">
      <c r="A1166" s="13">
        <v>40.821917808219176</v>
      </c>
      <c r="B1166" s="5">
        <v>1</v>
      </c>
    </row>
    <row r="1167" spans="1:2" x14ac:dyDescent="0.25">
      <c r="A1167" s="13">
        <v>40.832876712328769</v>
      </c>
      <c r="B1167" s="5"/>
    </row>
    <row r="1168" spans="1:2" x14ac:dyDescent="0.25">
      <c r="A1168" s="13">
        <v>40.87945205479452</v>
      </c>
      <c r="B1168" s="5"/>
    </row>
    <row r="1169" spans="1:2" x14ac:dyDescent="0.25">
      <c r="A1169" s="13">
        <v>40.890410958904113</v>
      </c>
      <c r="B1169" s="5"/>
    </row>
    <row r="1170" spans="1:2" x14ac:dyDescent="0.25">
      <c r="A1170" s="13">
        <v>40.923287671232877</v>
      </c>
      <c r="B1170" s="5"/>
    </row>
    <row r="1171" spans="1:2" x14ac:dyDescent="0.25">
      <c r="A1171" s="13">
        <v>40.964383561643835</v>
      </c>
      <c r="B1171" s="5"/>
    </row>
    <row r="1172" spans="1:2" x14ac:dyDescent="0.25">
      <c r="A1172" s="13">
        <v>40.975342465753428</v>
      </c>
      <c r="B1172" s="5"/>
    </row>
    <row r="1173" spans="1:2" x14ac:dyDescent="0.25">
      <c r="A1173" s="13">
        <v>41.0027397260274</v>
      </c>
      <c r="B1173" s="5"/>
    </row>
    <row r="1174" spans="1:2" x14ac:dyDescent="0.25">
      <c r="A1174" s="13">
        <v>41.021917808219179</v>
      </c>
      <c r="B1174" s="5">
        <v>1</v>
      </c>
    </row>
    <row r="1175" spans="1:2" x14ac:dyDescent="0.25">
      <c r="A1175" s="13">
        <v>41.024657534246572</v>
      </c>
      <c r="B1175" s="5"/>
    </row>
    <row r="1176" spans="1:2" x14ac:dyDescent="0.25">
      <c r="A1176" s="13">
        <v>41.087671232876716</v>
      </c>
      <c r="B1176" s="5"/>
    </row>
    <row r="1177" spans="1:2" x14ac:dyDescent="0.25">
      <c r="A1177" s="13">
        <v>41.090410958904108</v>
      </c>
      <c r="B1177" s="5">
        <v>1</v>
      </c>
    </row>
    <row r="1178" spans="1:2" x14ac:dyDescent="0.25">
      <c r="A1178" s="13">
        <v>41.11780821917808</v>
      </c>
      <c r="B1178" s="5">
        <v>1</v>
      </c>
    </row>
    <row r="1179" spans="1:2" x14ac:dyDescent="0.25">
      <c r="A1179" s="13">
        <v>41.123287671232873</v>
      </c>
      <c r="B1179" s="5"/>
    </row>
    <row r="1180" spans="1:2" x14ac:dyDescent="0.25">
      <c r="A1180" s="13">
        <v>41.142465753424659</v>
      </c>
      <c r="B1180" s="5">
        <v>1</v>
      </c>
    </row>
    <row r="1181" spans="1:2" x14ac:dyDescent="0.25">
      <c r="A1181" s="13">
        <v>41.197260273972603</v>
      </c>
      <c r="B1181" s="5"/>
    </row>
    <row r="1182" spans="1:2" x14ac:dyDescent="0.25">
      <c r="A1182" s="13">
        <v>41.213698630136989</v>
      </c>
      <c r="B1182" s="5">
        <v>1</v>
      </c>
    </row>
    <row r="1183" spans="1:2" x14ac:dyDescent="0.25">
      <c r="A1183" s="13">
        <v>41.221917808219175</v>
      </c>
      <c r="B1183" s="5">
        <v>1</v>
      </c>
    </row>
    <row r="1184" spans="1:2" x14ac:dyDescent="0.25">
      <c r="A1184" s="13">
        <v>41.265753424657532</v>
      </c>
      <c r="B1184" s="5">
        <v>1</v>
      </c>
    </row>
    <row r="1185" spans="1:2" x14ac:dyDescent="0.25">
      <c r="A1185" s="13">
        <v>41.320547945205476</v>
      </c>
      <c r="B1185" s="5"/>
    </row>
    <row r="1186" spans="1:2" x14ac:dyDescent="0.25">
      <c r="A1186" s="13">
        <v>41.375342465753427</v>
      </c>
      <c r="B1186" s="5">
        <v>1</v>
      </c>
    </row>
    <row r="1187" spans="1:2" x14ac:dyDescent="0.25">
      <c r="A1187" s="13">
        <v>41.424657534246577</v>
      </c>
      <c r="B1187" s="5"/>
    </row>
    <row r="1188" spans="1:2" x14ac:dyDescent="0.25">
      <c r="A1188" s="13">
        <v>41.490410958904107</v>
      </c>
      <c r="B1188" s="5">
        <v>1</v>
      </c>
    </row>
    <row r="1189" spans="1:2" x14ac:dyDescent="0.25">
      <c r="A1189" s="13">
        <v>41.4986301369863</v>
      </c>
      <c r="B1189" s="5"/>
    </row>
    <row r="1190" spans="1:2" x14ac:dyDescent="0.25">
      <c r="A1190" s="13">
        <v>41.506849315068493</v>
      </c>
      <c r="B1190" s="5"/>
    </row>
    <row r="1191" spans="1:2" x14ac:dyDescent="0.25">
      <c r="A1191" s="13">
        <v>41.583561643835615</v>
      </c>
      <c r="B1191" s="5">
        <v>1</v>
      </c>
    </row>
    <row r="1192" spans="1:2" x14ac:dyDescent="0.25">
      <c r="A1192" s="13">
        <v>41.591780821917808</v>
      </c>
      <c r="B1192" s="5"/>
    </row>
    <row r="1193" spans="1:2" x14ac:dyDescent="0.25">
      <c r="A1193" s="13">
        <v>41.61643835616438</v>
      </c>
      <c r="B1193" s="5">
        <v>1</v>
      </c>
    </row>
    <row r="1194" spans="1:2" x14ac:dyDescent="0.25">
      <c r="A1194" s="13">
        <v>41.62191780821918</v>
      </c>
      <c r="B1194" s="5"/>
    </row>
    <row r="1195" spans="1:2" x14ac:dyDescent="0.25">
      <c r="A1195" s="13">
        <v>41.652054794520545</v>
      </c>
      <c r="B1195" s="5">
        <v>1</v>
      </c>
    </row>
    <row r="1196" spans="1:2" x14ac:dyDescent="0.25">
      <c r="A1196" s="13">
        <v>41.679452054794524</v>
      </c>
      <c r="B1196" s="5"/>
    </row>
    <row r="1197" spans="1:2" x14ac:dyDescent="0.25">
      <c r="A1197" s="13">
        <v>41.695890410958903</v>
      </c>
      <c r="B1197" s="5">
        <v>1</v>
      </c>
    </row>
    <row r="1198" spans="1:2" x14ac:dyDescent="0.25">
      <c r="A1198" s="13">
        <v>41.698630136986303</v>
      </c>
      <c r="B1198" s="5">
        <v>1</v>
      </c>
    </row>
    <row r="1199" spans="1:2" x14ac:dyDescent="0.25">
      <c r="A1199" s="13">
        <v>41.717808219178082</v>
      </c>
      <c r="B1199" s="5">
        <v>1</v>
      </c>
    </row>
    <row r="1200" spans="1:2" x14ac:dyDescent="0.25">
      <c r="A1200" s="13">
        <v>41.827397260273976</v>
      </c>
      <c r="B1200" s="5"/>
    </row>
    <row r="1201" spans="1:2" x14ac:dyDescent="0.25">
      <c r="A1201" s="13">
        <v>41.838356164383562</v>
      </c>
      <c r="B1201" s="5">
        <v>1</v>
      </c>
    </row>
    <row r="1202" spans="1:2" x14ac:dyDescent="0.25">
      <c r="A1202" s="13">
        <v>41.854794520547948</v>
      </c>
      <c r="B1202" s="5">
        <v>1</v>
      </c>
    </row>
    <row r="1203" spans="1:2" x14ac:dyDescent="0.25">
      <c r="A1203" s="13">
        <v>41.860273972602741</v>
      </c>
      <c r="B1203" s="5"/>
    </row>
    <row r="1204" spans="1:2" x14ac:dyDescent="0.25">
      <c r="A1204" s="13">
        <v>41.890410958904113</v>
      </c>
      <c r="B1204" s="5">
        <v>1</v>
      </c>
    </row>
    <row r="1205" spans="1:2" x14ac:dyDescent="0.25">
      <c r="A1205" s="13">
        <v>41.920547945205477</v>
      </c>
      <c r="B1205" s="5"/>
    </row>
    <row r="1206" spans="1:2" x14ac:dyDescent="0.25">
      <c r="A1206" s="13">
        <v>41.926027397260277</v>
      </c>
      <c r="B1206" s="5"/>
    </row>
    <row r="1207" spans="1:2" x14ac:dyDescent="0.25">
      <c r="A1207" s="13">
        <v>41.936986301369863</v>
      </c>
      <c r="B1207" s="5"/>
    </row>
    <row r="1208" spans="1:2" x14ac:dyDescent="0.25">
      <c r="A1208" s="13">
        <v>41.986301369863014</v>
      </c>
      <c r="B1208" s="5"/>
    </row>
    <row r="1209" spans="1:2" x14ac:dyDescent="0.25">
      <c r="A1209" s="13">
        <v>42.0027397260274</v>
      </c>
      <c r="B1209" s="5">
        <v>1</v>
      </c>
    </row>
    <row r="1210" spans="1:2" x14ac:dyDescent="0.25">
      <c r="A1210" s="13">
        <v>42.038356164383565</v>
      </c>
      <c r="B1210" s="5"/>
    </row>
    <row r="1211" spans="1:2" x14ac:dyDescent="0.25">
      <c r="A1211" s="13">
        <v>42.076712328767123</v>
      </c>
      <c r="B1211" s="5">
        <v>1</v>
      </c>
    </row>
    <row r="1212" spans="1:2" x14ac:dyDescent="0.25">
      <c r="A1212" s="13">
        <v>42.079452054794523</v>
      </c>
      <c r="B1212" s="5">
        <v>1</v>
      </c>
    </row>
    <row r="1213" spans="1:2" x14ac:dyDescent="0.25">
      <c r="A1213" s="13">
        <v>42.153424657534245</v>
      </c>
      <c r="B1213" s="5"/>
    </row>
    <row r="1214" spans="1:2" x14ac:dyDescent="0.25">
      <c r="A1214" s="13">
        <v>42.167123287671231</v>
      </c>
      <c r="B1214" s="5"/>
    </row>
    <row r="1215" spans="1:2" x14ac:dyDescent="0.25">
      <c r="A1215" s="13">
        <v>42.219178082191782</v>
      </c>
      <c r="B1215" s="5"/>
    </row>
    <row r="1216" spans="1:2" x14ac:dyDescent="0.25">
      <c r="A1216" s="13">
        <v>42.243835616438353</v>
      </c>
      <c r="B1216" s="5"/>
    </row>
    <row r="1217" spans="1:2" x14ac:dyDescent="0.25">
      <c r="A1217" s="13">
        <v>42.252054794520546</v>
      </c>
      <c r="B1217" s="5"/>
    </row>
    <row r="1218" spans="1:2" x14ac:dyDescent="0.25">
      <c r="A1218" s="13">
        <v>42.290410958904111</v>
      </c>
      <c r="B1218" s="5">
        <v>1</v>
      </c>
    </row>
    <row r="1219" spans="1:2" x14ac:dyDescent="0.25">
      <c r="A1219" s="13">
        <v>42.424657534246577</v>
      </c>
      <c r="B1219" s="5"/>
    </row>
    <row r="1220" spans="1:2" x14ac:dyDescent="0.25">
      <c r="A1220" s="13">
        <v>42.43013698630137</v>
      </c>
      <c r="B1220" s="5">
        <v>1</v>
      </c>
    </row>
    <row r="1221" spans="1:2" x14ac:dyDescent="0.25">
      <c r="A1221" s="13">
        <v>42.534246575342465</v>
      </c>
      <c r="B1221" s="5"/>
    </row>
    <row r="1222" spans="1:2" x14ac:dyDescent="0.25">
      <c r="A1222" s="13">
        <v>42.539726027397258</v>
      </c>
      <c r="B1222" s="5"/>
    </row>
    <row r="1223" spans="1:2" x14ac:dyDescent="0.25">
      <c r="A1223" s="13">
        <v>42.56986301369863</v>
      </c>
      <c r="B1223" s="5"/>
    </row>
    <row r="1224" spans="1:2" x14ac:dyDescent="0.25">
      <c r="A1224" s="13">
        <v>42.589041095890408</v>
      </c>
      <c r="B1224" s="5"/>
    </row>
    <row r="1225" spans="1:2" x14ac:dyDescent="0.25">
      <c r="A1225" s="13">
        <v>42.597260273972601</v>
      </c>
      <c r="B1225" s="5"/>
    </row>
    <row r="1226" spans="1:2" x14ac:dyDescent="0.25">
      <c r="A1226" s="13">
        <v>42.638356164383559</v>
      </c>
      <c r="B1226" s="5"/>
    </row>
    <row r="1227" spans="1:2" x14ac:dyDescent="0.25">
      <c r="A1227" s="13">
        <v>42.646575342465752</v>
      </c>
      <c r="B1227" s="5"/>
    </row>
    <row r="1228" spans="1:2" x14ac:dyDescent="0.25">
      <c r="A1228" s="13">
        <v>42.701369863013696</v>
      </c>
      <c r="B1228" s="5">
        <v>1</v>
      </c>
    </row>
    <row r="1229" spans="1:2" x14ac:dyDescent="0.25">
      <c r="A1229" s="13">
        <v>42.704109589041096</v>
      </c>
      <c r="B1229" s="5">
        <v>1</v>
      </c>
    </row>
    <row r="1230" spans="1:2" x14ac:dyDescent="0.25">
      <c r="A1230" s="13">
        <v>42.734246575342468</v>
      </c>
      <c r="B1230" s="5"/>
    </row>
    <row r="1231" spans="1:2" x14ac:dyDescent="0.25">
      <c r="A1231" s="13">
        <v>42.736986301369861</v>
      </c>
      <c r="B1231" s="5"/>
    </row>
    <row r="1232" spans="1:2" x14ac:dyDescent="0.25">
      <c r="A1232" s="13">
        <v>42.764383561643832</v>
      </c>
      <c r="B1232" s="5">
        <v>1</v>
      </c>
    </row>
    <row r="1233" spans="1:2" x14ac:dyDescent="0.25">
      <c r="A1233" s="13">
        <v>42.786301369863011</v>
      </c>
      <c r="B1233" s="5">
        <v>1</v>
      </c>
    </row>
    <row r="1234" spans="1:2" x14ac:dyDescent="0.25">
      <c r="A1234" s="13">
        <v>42.816438356164383</v>
      </c>
      <c r="B1234" s="5">
        <v>1</v>
      </c>
    </row>
    <row r="1235" spans="1:2" x14ac:dyDescent="0.25">
      <c r="A1235" s="13">
        <v>42.920547945205477</v>
      </c>
      <c r="B1235" s="5"/>
    </row>
    <row r="1236" spans="1:2" x14ac:dyDescent="0.25">
      <c r="A1236" s="13">
        <v>42.92876712328767</v>
      </c>
      <c r="B1236" s="5"/>
    </row>
    <row r="1237" spans="1:2" x14ac:dyDescent="0.25">
      <c r="A1237" s="13">
        <v>42.934246575342463</v>
      </c>
      <c r="B1237" s="5"/>
    </row>
    <row r="1238" spans="1:2" x14ac:dyDescent="0.25">
      <c r="A1238" s="13">
        <v>42.969863013698628</v>
      </c>
      <c r="B1238" s="5"/>
    </row>
    <row r="1239" spans="1:2" x14ac:dyDescent="0.25">
      <c r="A1239" s="13">
        <v>43.0027397260274</v>
      </c>
      <c r="B1239" s="5"/>
    </row>
    <row r="1240" spans="1:2" x14ac:dyDescent="0.25">
      <c r="A1240" s="13">
        <v>43.021917808219179</v>
      </c>
      <c r="B1240" s="5"/>
    </row>
    <row r="1241" spans="1:2" x14ac:dyDescent="0.25">
      <c r="A1241" s="13">
        <v>43.046575342465751</v>
      </c>
      <c r="B1241" s="5">
        <v>1</v>
      </c>
    </row>
    <row r="1242" spans="1:2" x14ac:dyDescent="0.25">
      <c r="A1242" s="13">
        <v>43.065753424657537</v>
      </c>
      <c r="B1242" s="5"/>
    </row>
    <row r="1243" spans="1:2" x14ac:dyDescent="0.25">
      <c r="A1243" s="13">
        <v>43.128767123287673</v>
      </c>
      <c r="B1243" s="5"/>
    </row>
    <row r="1244" spans="1:2" x14ac:dyDescent="0.25">
      <c r="A1244" s="13">
        <v>43.164383561643838</v>
      </c>
      <c r="B1244" s="5">
        <v>1</v>
      </c>
    </row>
    <row r="1245" spans="1:2" x14ac:dyDescent="0.25">
      <c r="A1245" s="13">
        <v>43.19178082191781</v>
      </c>
      <c r="B1245" s="5"/>
    </row>
    <row r="1246" spans="1:2" x14ac:dyDescent="0.25">
      <c r="A1246" s="13">
        <v>43.241095890410961</v>
      </c>
      <c r="B1246" s="5"/>
    </row>
    <row r="1247" spans="1:2" x14ac:dyDescent="0.25">
      <c r="A1247" s="13">
        <v>43.263013698630139</v>
      </c>
      <c r="B1247" s="5"/>
    </row>
    <row r="1248" spans="1:2" x14ac:dyDescent="0.25">
      <c r="A1248" s="13">
        <v>43.265753424657532</v>
      </c>
      <c r="B1248" s="5">
        <v>1</v>
      </c>
    </row>
    <row r="1249" spans="1:2" x14ac:dyDescent="0.25">
      <c r="A1249" s="13">
        <v>43.279452054794518</v>
      </c>
      <c r="B1249" s="5"/>
    </row>
    <row r="1250" spans="1:2" x14ac:dyDescent="0.25">
      <c r="A1250" s="13">
        <v>43.304109589041097</v>
      </c>
      <c r="B1250" s="5">
        <v>1</v>
      </c>
    </row>
    <row r="1251" spans="1:2" x14ac:dyDescent="0.25">
      <c r="A1251" s="13">
        <v>43.334246575342469</v>
      </c>
      <c r="B1251" s="5"/>
    </row>
    <row r="1252" spans="1:2" x14ac:dyDescent="0.25">
      <c r="A1252" s="13">
        <v>43.353424657534248</v>
      </c>
      <c r="B1252" s="5"/>
    </row>
    <row r="1253" spans="1:2" x14ac:dyDescent="0.25">
      <c r="A1253" s="13">
        <v>43.526027397260272</v>
      </c>
      <c r="B1253" s="5">
        <v>1</v>
      </c>
    </row>
    <row r="1254" spans="1:2" x14ac:dyDescent="0.25">
      <c r="A1254" s="13">
        <v>43.539726027397258</v>
      </c>
      <c r="B1254" s="5"/>
    </row>
    <row r="1255" spans="1:2" x14ac:dyDescent="0.25">
      <c r="A1255" s="13">
        <v>43.575342465753423</v>
      </c>
      <c r="B1255" s="5">
        <v>1</v>
      </c>
    </row>
    <row r="1256" spans="1:2" x14ac:dyDescent="0.25">
      <c r="A1256" s="13">
        <v>43.610958904109587</v>
      </c>
      <c r="B1256" s="5"/>
    </row>
    <row r="1257" spans="1:2" x14ac:dyDescent="0.25">
      <c r="A1257" s="13">
        <v>43.673972602739724</v>
      </c>
      <c r="B1257" s="5"/>
    </row>
    <row r="1258" spans="1:2" x14ac:dyDescent="0.25">
      <c r="A1258" s="13">
        <v>43.936986301369863</v>
      </c>
      <c r="B1258" s="5"/>
    </row>
    <row r="1259" spans="1:2" x14ac:dyDescent="0.25">
      <c r="A1259" s="13">
        <v>43.942465753424656</v>
      </c>
      <c r="B1259" s="5">
        <v>1</v>
      </c>
    </row>
    <row r="1260" spans="1:2" x14ac:dyDescent="0.25">
      <c r="A1260" s="13">
        <v>44.178082191780824</v>
      </c>
      <c r="B1260" s="5">
        <v>1</v>
      </c>
    </row>
    <row r="1261" spans="1:2" x14ac:dyDescent="0.25">
      <c r="A1261" s="13">
        <v>44.210958904109589</v>
      </c>
      <c r="B1261" s="5">
        <v>1</v>
      </c>
    </row>
    <row r="1262" spans="1:2" x14ac:dyDescent="0.25">
      <c r="A1262" s="13">
        <v>44.213698630136989</v>
      </c>
      <c r="B1262" s="5"/>
    </row>
    <row r="1263" spans="1:2" x14ac:dyDescent="0.25">
      <c r="A1263" s="13">
        <v>44.282191780821918</v>
      </c>
      <c r="B1263" s="5"/>
    </row>
    <row r="1264" spans="1:2" x14ac:dyDescent="0.25">
      <c r="A1264" s="13">
        <v>44.323287671232876</v>
      </c>
      <c r="B1264" s="5"/>
    </row>
    <row r="1265" spans="1:2" x14ac:dyDescent="0.25">
      <c r="A1265" s="13">
        <v>44.334246575342469</v>
      </c>
      <c r="B1265" s="5"/>
    </row>
    <row r="1266" spans="1:2" x14ac:dyDescent="0.25">
      <c r="A1266" s="13">
        <v>44.405479452054792</v>
      </c>
      <c r="B1266" s="5"/>
    </row>
    <row r="1267" spans="1:2" x14ac:dyDescent="0.25">
      <c r="A1267" s="13">
        <v>44.413698630136984</v>
      </c>
      <c r="B1267" s="5">
        <v>1</v>
      </c>
    </row>
    <row r="1268" spans="1:2" x14ac:dyDescent="0.25">
      <c r="A1268" s="13">
        <v>44.457534246575342</v>
      </c>
      <c r="B1268" s="5"/>
    </row>
    <row r="1269" spans="1:2" x14ac:dyDescent="0.25">
      <c r="A1269" s="13">
        <v>44.487671232876714</v>
      </c>
      <c r="B1269" s="5">
        <v>1</v>
      </c>
    </row>
    <row r="1270" spans="1:2" x14ac:dyDescent="0.25">
      <c r="A1270" s="13">
        <v>44.542465753424658</v>
      </c>
      <c r="B1270" s="5"/>
    </row>
    <row r="1271" spans="1:2" x14ac:dyDescent="0.25">
      <c r="A1271" s="13">
        <v>44.553424657534244</v>
      </c>
      <c r="B1271" s="5">
        <v>1</v>
      </c>
    </row>
    <row r="1272" spans="1:2" x14ac:dyDescent="0.25">
      <c r="A1272" s="13">
        <v>44.589041095890408</v>
      </c>
      <c r="B1272" s="5"/>
    </row>
    <row r="1273" spans="1:2" x14ac:dyDescent="0.25">
      <c r="A1273" s="13">
        <v>44.665753424657531</v>
      </c>
      <c r="B1273" s="5"/>
    </row>
    <row r="1274" spans="1:2" x14ac:dyDescent="0.25">
      <c r="A1274" s="13">
        <v>44.854794520547948</v>
      </c>
      <c r="B1274" s="5">
        <v>1</v>
      </c>
    </row>
    <row r="1275" spans="1:2" x14ac:dyDescent="0.25">
      <c r="A1275" s="13">
        <v>44.863013698630134</v>
      </c>
      <c r="B1275" s="5"/>
    </row>
    <row r="1276" spans="1:2" x14ac:dyDescent="0.25">
      <c r="A1276" s="13">
        <v>44.898630136986299</v>
      </c>
      <c r="B1276" s="5">
        <v>1</v>
      </c>
    </row>
    <row r="1277" spans="1:2" x14ac:dyDescent="0.25">
      <c r="A1277" s="13">
        <v>44.923287671232877</v>
      </c>
      <c r="B1277" s="5">
        <v>1</v>
      </c>
    </row>
    <row r="1278" spans="1:2" x14ac:dyDescent="0.25">
      <c r="A1278" s="13">
        <v>44.93150684931507</v>
      </c>
      <c r="B1278" s="5"/>
    </row>
    <row r="1279" spans="1:2" x14ac:dyDescent="0.25">
      <c r="A1279" s="13">
        <v>44.939726027397263</v>
      </c>
      <c r="B1279" s="5">
        <v>1</v>
      </c>
    </row>
    <row r="1280" spans="1:2" x14ac:dyDescent="0.25">
      <c r="A1280" s="13">
        <v>44.958904109589042</v>
      </c>
      <c r="B1280" s="5">
        <v>1</v>
      </c>
    </row>
    <row r="1281" spans="1:2" x14ac:dyDescent="0.25">
      <c r="A1281" s="13">
        <v>44.986301369863014</v>
      </c>
      <c r="B1281" s="5"/>
    </row>
    <row r="1282" spans="1:2" x14ac:dyDescent="0.25">
      <c r="A1282" s="13">
        <v>45.005479452054793</v>
      </c>
      <c r="B1282" s="5">
        <v>1</v>
      </c>
    </row>
    <row r="1283" spans="1:2" x14ac:dyDescent="0.25">
      <c r="A1283" s="13">
        <v>45.030136986301372</v>
      </c>
      <c r="B1283" s="5">
        <v>1</v>
      </c>
    </row>
    <row r="1284" spans="1:2" x14ac:dyDescent="0.25">
      <c r="A1284" s="13">
        <v>45.12054794520548</v>
      </c>
      <c r="B1284" s="5">
        <v>1</v>
      </c>
    </row>
    <row r="1285" spans="1:2" x14ac:dyDescent="0.25">
      <c r="A1285" s="13">
        <v>45.197260273972603</v>
      </c>
      <c r="B1285" s="5">
        <v>1</v>
      </c>
    </row>
    <row r="1286" spans="1:2" x14ac:dyDescent="0.25">
      <c r="A1286" s="13">
        <v>45.339726027397262</v>
      </c>
      <c r="B1286" s="5">
        <v>1</v>
      </c>
    </row>
    <row r="1287" spans="1:2" x14ac:dyDescent="0.25">
      <c r="A1287" s="13">
        <v>45.449315068493149</v>
      </c>
      <c r="B1287" s="5"/>
    </row>
    <row r="1288" spans="1:2" x14ac:dyDescent="0.25">
      <c r="A1288" s="13">
        <v>45.56986301369863</v>
      </c>
      <c r="B1288" s="5">
        <v>1</v>
      </c>
    </row>
    <row r="1289" spans="1:2" x14ac:dyDescent="0.25">
      <c r="A1289" s="13">
        <v>45.753424657534246</v>
      </c>
      <c r="B1289" s="5"/>
    </row>
    <row r="1290" spans="1:2" x14ac:dyDescent="0.25">
      <c r="A1290" s="13">
        <v>45.852054794520548</v>
      </c>
      <c r="B1290" s="5"/>
    </row>
    <row r="1291" spans="1:2" x14ac:dyDescent="0.25">
      <c r="A1291" s="13">
        <v>45.917808219178085</v>
      </c>
      <c r="B1291" s="5"/>
    </row>
    <row r="1292" spans="1:2" x14ac:dyDescent="0.25">
      <c r="A1292" s="13">
        <v>45.934246575342463</v>
      </c>
      <c r="B1292" s="5"/>
    </row>
    <row r="1293" spans="1:2" x14ac:dyDescent="0.25">
      <c r="A1293" s="13">
        <v>45.950684931506849</v>
      </c>
      <c r="B1293" s="5"/>
    </row>
    <row r="1294" spans="1:2" x14ac:dyDescent="0.25">
      <c r="A1294" s="13">
        <v>46.076712328767123</v>
      </c>
      <c r="B1294" s="5"/>
    </row>
    <row r="1295" spans="1:2" x14ac:dyDescent="0.25">
      <c r="A1295" s="13">
        <v>46.142465753424659</v>
      </c>
      <c r="B1295" s="5"/>
    </row>
    <row r="1296" spans="1:2" x14ac:dyDescent="0.25">
      <c r="A1296" s="13">
        <v>46.164383561643838</v>
      </c>
      <c r="B1296" s="5">
        <v>1</v>
      </c>
    </row>
    <row r="1297" spans="1:2" x14ac:dyDescent="0.25">
      <c r="A1297" s="13">
        <v>46.169863013698631</v>
      </c>
      <c r="B1297" s="5"/>
    </row>
    <row r="1298" spans="1:2" x14ac:dyDescent="0.25">
      <c r="A1298" s="13">
        <v>46.290410958904111</v>
      </c>
      <c r="B1298" s="5"/>
    </row>
    <row r="1299" spans="1:2" x14ac:dyDescent="0.25">
      <c r="A1299" s="13">
        <v>46.295890410958904</v>
      </c>
      <c r="B1299" s="5">
        <v>1</v>
      </c>
    </row>
    <row r="1300" spans="1:2" x14ac:dyDescent="0.25">
      <c r="A1300" s="13">
        <v>46.31232876712329</v>
      </c>
      <c r="B1300" s="5"/>
    </row>
    <row r="1301" spans="1:2" x14ac:dyDescent="0.25">
      <c r="A1301" s="13">
        <v>46.641095890410959</v>
      </c>
      <c r="B1301" s="5"/>
    </row>
    <row r="1302" spans="1:2" x14ac:dyDescent="0.25">
      <c r="A1302" s="13">
        <v>46.649315068493152</v>
      </c>
      <c r="B1302" s="5">
        <v>1</v>
      </c>
    </row>
    <row r="1303" spans="1:2" x14ac:dyDescent="0.25">
      <c r="A1303" s="13">
        <v>46.652054794520545</v>
      </c>
      <c r="B1303" s="5"/>
    </row>
    <row r="1304" spans="1:2" x14ac:dyDescent="0.25">
      <c r="A1304" s="13">
        <v>46.673972602739724</v>
      </c>
      <c r="B1304" s="5"/>
    </row>
    <row r="1305" spans="1:2" x14ac:dyDescent="0.25">
      <c r="A1305" s="13">
        <v>46.832876712328769</v>
      </c>
      <c r="B1305" s="5"/>
    </row>
    <row r="1306" spans="1:2" x14ac:dyDescent="0.25">
      <c r="A1306" s="13">
        <v>46.846575342465755</v>
      </c>
      <c r="B1306" s="5">
        <v>1</v>
      </c>
    </row>
    <row r="1307" spans="1:2" x14ac:dyDescent="0.25">
      <c r="A1307" s="13">
        <v>46.863013698630134</v>
      </c>
      <c r="B1307" s="5"/>
    </row>
    <row r="1308" spans="1:2" x14ac:dyDescent="0.25">
      <c r="A1308" s="13">
        <v>46.906849315068492</v>
      </c>
      <c r="B1308" s="5">
        <v>1</v>
      </c>
    </row>
    <row r="1309" spans="1:2" x14ac:dyDescent="0.25">
      <c r="A1309" s="13">
        <v>46.912328767123284</v>
      </c>
      <c r="B1309" s="5">
        <v>1</v>
      </c>
    </row>
    <row r="1310" spans="1:2" x14ac:dyDescent="0.25">
      <c r="A1310" s="13">
        <v>47.06849315068493</v>
      </c>
      <c r="B1310" s="5"/>
    </row>
    <row r="1311" spans="1:2" x14ac:dyDescent="0.25">
      <c r="A1311" s="13">
        <v>47.183561643835617</v>
      </c>
      <c r="B1311" s="5">
        <v>1</v>
      </c>
    </row>
    <row r="1312" spans="1:2" x14ac:dyDescent="0.25">
      <c r="A1312" s="13">
        <v>47.320547945205476</v>
      </c>
      <c r="B1312" s="5"/>
    </row>
    <row r="1313" spans="1:2" x14ac:dyDescent="0.25">
      <c r="A1313" s="13">
        <v>47.350684931506848</v>
      </c>
      <c r="B1313" s="5"/>
    </row>
    <row r="1314" spans="1:2" x14ac:dyDescent="0.25">
      <c r="A1314" s="13">
        <v>47.416438356164385</v>
      </c>
      <c r="B1314" s="5"/>
    </row>
    <row r="1315" spans="1:2" x14ac:dyDescent="0.25">
      <c r="A1315" s="13">
        <v>47.424657534246577</v>
      </c>
      <c r="B1315" s="5"/>
    </row>
    <row r="1316" spans="1:2" x14ac:dyDescent="0.25">
      <c r="A1316" s="13">
        <v>47.523287671232879</v>
      </c>
      <c r="B1316" s="5"/>
    </row>
    <row r="1317" spans="1:2" x14ac:dyDescent="0.25">
      <c r="A1317" s="13">
        <v>47.542465753424658</v>
      </c>
      <c r="B1317" s="5"/>
    </row>
    <row r="1318" spans="1:2" x14ac:dyDescent="0.25">
      <c r="A1318" s="13">
        <v>47.589041095890408</v>
      </c>
      <c r="B1318" s="5">
        <v>1</v>
      </c>
    </row>
    <row r="1319" spans="1:2" x14ac:dyDescent="0.25">
      <c r="A1319" s="13">
        <v>47.775342465753425</v>
      </c>
      <c r="B1319" s="5"/>
    </row>
    <row r="1320" spans="1:2" x14ac:dyDescent="0.25">
      <c r="A1320" s="13">
        <v>47.780821917808218</v>
      </c>
      <c r="B1320" s="5"/>
    </row>
    <row r="1321" spans="1:2" x14ac:dyDescent="0.25">
      <c r="A1321" s="13">
        <v>48.101369863013701</v>
      </c>
      <c r="B1321" s="5">
        <v>1</v>
      </c>
    </row>
    <row r="1322" spans="1:2" x14ac:dyDescent="0.25">
      <c r="A1322" s="13">
        <v>48.150684931506852</v>
      </c>
      <c r="B1322" s="5">
        <v>1</v>
      </c>
    </row>
    <row r="1323" spans="1:2" x14ac:dyDescent="0.25">
      <c r="A1323" s="13">
        <v>48.178082191780824</v>
      </c>
      <c r="B1323" s="5">
        <v>1</v>
      </c>
    </row>
    <row r="1324" spans="1:2" x14ac:dyDescent="0.25">
      <c r="A1324" s="13">
        <v>48.271232876712325</v>
      </c>
      <c r="B1324" s="5"/>
    </row>
    <row r="1325" spans="1:2" x14ac:dyDescent="0.25">
      <c r="A1325" s="13">
        <v>48.282191780821918</v>
      </c>
      <c r="B1325" s="5"/>
    </row>
    <row r="1326" spans="1:2" x14ac:dyDescent="0.25">
      <c r="A1326" s="13">
        <v>48.684931506849317</v>
      </c>
      <c r="B1326" s="5">
        <v>1</v>
      </c>
    </row>
    <row r="1327" spans="1:2" x14ac:dyDescent="0.25">
      <c r="A1327" s="13">
        <v>48.704109589041096</v>
      </c>
      <c r="B1327" s="5"/>
    </row>
    <row r="1328" spans="1:2" x14ac:dyDescent="0.25">
      <c r="A1328" s="13">
        <v>48.706849315068496</v>
      </c>
      <c r="B1328" s="5">
        <v>1</v>
      </c>
    </row>
    <row r="1329" spans="1:2" x14ac:dyDescent="0.25">
      <c r="A1329" s="13">
        <v>48.939726027397263</v>
      </c>
      <c r="B1329" s="5"/>
    </row>
    <row r="1330" spans="1:2" x14ac:dyDescent="0.25">
      <c r="A1330" s="13">
        <v>49.109589041095887</v>
      </c>
      <c r="B1330" s="5">
        <v>1</v>
      </c>
    </row>
    <row r="1331" spans="1:2" x14ac:dyDescent="0.25">
      <c r="A1331" s="13">
        <v>49.202739726027396</v>
      </c>
      <c r="B1331" s="5"/>
    </row>
    <row r="1332" spans="1:2" x14ac:dyDescent="0.25">
      <c r="A1332" s="13">
        <v>49.273972602739725</v>
      </c>
      <c r="B1332" s="5">
        <v>1</v>
      </c>
    </row>
    <row r="1333" spans="1:2" x14ac:dyDescent="0.25">
      <c r="A1333" s="13">
        <v>49.328767123287669</v>
      </c>
      <c r="B1333" s="5">
        <v>1</v>
      </c>
    </row>
    <row r="1334" spans="1:2" x14ac:dyDescent="0.25">
      <c r="A1334" s="13">
        <v>49.4</v>
      </c>
      <c r="B1334" s="5"/>
    </row>
    <row r="1335" spans="1:2" x14ac:dyDescent="0.25">
      <c r="A1335" s="13">
        <v>49.457534246575342</v>
      </c>
      <c r="B1335" s="5"/>
    </row>
    <row r="1336" spans="1:2" x14ac:dyDescent="0.25">
      <c r="A1336" s="13">
        <v>49.484931506849314</v>
      </c>
      <c r="B1336" s="5">
        <v>1</v>
      </c>
    </row>
    <row r="1337" spans="1:2" x14ac:dyDescent="0.25">
      <c r="A1337" s="13">
        <v>49.583561643835615</v>
      </c>
      <c r="B1337" s="5"/>
    </row>
    <row r="1338" spans="1:2" x14ac:dyDescent="0.25">
      <c r="A1338" s="13">
        <v>49.6</v>
      </c>
      <c r="B1338" s="5">
        <v>1</v>
      </c>
    </row>
    <row r="1339" spans="1:2" x14ac:dyDescent="0.25">
      <c r="A1339" s="13">
        <v>49.602739726027394</v>
      </c>
      <c r="B1339" s="5"/>
    </row>
    <row r="1340" spans="1:2" x14ac:dyDescent="0.25">
      <c r="A1340" s="13">
        <v>49.632876712328766</v>
      </c>
      <c r="B1340" s="5"/>
    </row>
    <row r="1341" spans="1:2" x14ac:dyDescent="0.25">
      <c r="A1341" s="13">
        <v>49.652054794520545</v>
      </c>
      <c r="B1341" s="5">
        <v>1</v>
      </c>
    </row>
    <row r="1342" spans="1:2" x14ac:dyDescent="0.25">
      <c r="A1342" s="13">
        <v>50.11780821917808</v>
      </c>
      <c r="B1342" s="5"/>
    </row>
    <row r="1343" spans="1:2" x14ac:dyDescent="0.25">
      <c r="A1343" s="13">
        <v>50.197260273972603</v>
      </c>
      <c r="B1343" s="5"/>
    </row>
    <row r="1344" spans="1:2" x14ac:dyDescent="0.25">
      <c r="A1344" s="13">
        <v>50.221917808219175</v>
      </c>
      <c r="B1344" s="5">
        <v>1</v>
      </c>
    </row>
    <row r="1345" spans="1:2" x14ac:dyDescent="0.25">
      <c r="A1345" s="13">
        <v>50.295890410958904</v>
      </c>
      <c r="B1345" s="5"/>
    </row>
    <row r="1346" spans="1:2" x14ac:dyDescent="0.25">
      <c r="A1346" s="13">
        <v>50.413698630136984</v>
      </c>
      <c r="B1346" s="5">
        <v>1</v>
      </c>
    </row>
    <row r="1347" spans="1:2" x14ac:dyDescent="0.25">
      <c r="A1347" s="13">
        <v>50.452054794520549</v>
      </c>
      <c r="B1347" s="5"/>
    </row>
    <row r="1348" spans="1:2" x14ac:dyDescent="0.25">
      <c r="A1348" s="13">
        <v>50.545205479452058</v>
      </c>
      <c r="B1348" s="5"/>
    </row>
    <row r="1349" spans="1:2" x14ac:dyDescent="0.25">
      <c r="A1349" s="13">
        <v>50.613698630136987</v>
      </c>
      <c r="B1349" s="5"/>
    </row>
    <row r="1350" spans="1:2" x14ac:dyDescent="0.25">
      <c r="A1350" s="13">
        <v>50.843835616438355</v>
      </c>
      <c r="B1350" s="5">
        <v>1</v>
      </c>
    </row>
    <row r="1351" spans="1:2" x14ac:dyDescent="0.25">
      <c r="A1351" s="13">
        <v>50.857534246575341</v>
      </c>
      <c r="B1351" s="5"/>
    </row>
    <row r="1352" spans="1:2" x14ac:dyDescent="0.25">
      <c r="A1352" s="13">
        <v>50.947945205479449</v>
      </c>
      <c r="B1352" s="5">
        <v>1</v>
      </c>
    </row>
    <row r="1353" spans="1:2" x14ac:dyDescent="0.25">
      <c r="A1353" s="13">
        <v>50.991780821917807</v>
      </c>
      <c r="B1353" s="5">
        <v>1</v>
      </c>
    </row>
    <row r="1354" spans="1:2" x14ac:dyDescent="0.25">
      <c r="A1354" s="13">
        <v>50.9972602739726</v>
      </c>
      <c r="B1354" s="5"/>
    </row>
    <row r="1355" spans="1:2" x14ac:dyDescent="0.25">
      <c r="A1355" s="13">
        <v>51.0027397260274</v>
      </c>
      <c r="B1355" s="5">
        <v>1</v>
      </c>
    </row>
    <row r="1356" spans="1:2" x14ac:dyDescent="0.25">
      <c r="A1356" s="13">
        <v>51.375342465753427</v>
      </c>
      <c r="B1356" s="5">
        <v>1</v>
      </c>
    </row>
    <row r="1357" spans="1:2" x14ac:dyDescent="0.25">
      <c r="A1357" s="13">
        <v>51.605479452054794</v>
      </c>
      <c r="B1357" s="5">
        <v>1</v>
      </c>
    </row>
    <row r="1358" spans="1:2" x14ac:dyDescent="0.25">
      <c r="A1358" s="13">
        <v>51.68767123287671</v>
      </c>
      <c r="B1358" s="5">
        <v>1</v>
      </c>
    </row>
    <row r="1359" spans="1:2" x14ac:dyDescent="0.25">
      <c r="A1359" s="13">
        <v>51.986301369863014</v>
      </c>
      <c r="B1359" s="5">
        <v>1</v>
      </c>
    </row>
    <row r="1360" spans="1:2" x14ac:dyDescent="0.25">
      <c r="A1360" s="13">
        <v>52.043835616438358</v>
      </c>
      <c r="B1360" s="5"/>
    </row>
    <row r="1361" spans="1:2" x14ac:dyDescent="0.25">
      <c r="A1361" s="13">
        <v>52.145205479452052</v>
      </c>
      <c r="B1361" s="5">
        <v>1</v>
      </c>
    </row>
    <row r="1362" spans="1:2" x14ac:dyDescent="0.25">
      <c r="A1362" s="13">
        <v>52.235616438356168</v>
      </c>
      <c r="B1362" s="5"/>
    </row>
    <row r="1363" spans="1:2" x14ac:dyDescent="0.25">
      <c r="A1363" s="13">
        <v>52.372602739726027</v>
      </c>
      <c r="B1363" s="5"/>
    </row>
    <row r="1364" spans="1:2" x14ac:dyDescent="0.25">
      <c r="A1364" s="13">
        <v>52.630136986301373</v>
      </c>
      <c r="B1364" s="5">
        <v>1</v>
      </c>
    </row>
    <row r="1365" spans="1:2" x14ac:dyDescent="0.25">
      <c r="A1365" s="13">
        <v>52.783561643835618</v>
      </c>
      <c r="B1365" s="5">
        <v>1</v>
      </c>
    </row>
    <row r="1366" spans="1:2" x14ac:dyDescent="0.25">
      <c r="A1366" s="13">
        <v>53.008219178082193</v>
      </c>
      <c r="B1366" s="5"/>
    </row>
    <row r="1367" spans="1:2" x14ac:dyDescent="0.25">
      <c r="A1367" s="13">
        <v>53.126027397260273</v>
      </c>
      <c r="B1367" s="5">
        <v>1</v>
      </c>
    </row>
    <row r="1368" spans="1:2" x14ac:dyDescent="0.25">
      <c r="A1368" s="13">
        <v>53.238356164383561</v>
      </c>
      <c r="B1368" s="5"/>
    </row>
    <row r="1369" spans="1:2" x14ac:dyDescent="0.25">
      <c r="A1369" s="13">
        <v>53.304109589041097</v>
      </c>
      <c r="B1369" s="5">
        <v>1</v>
      </c>
    </row>
    <row r="1370" spans="1:2" x14ac:dyDescent="0.25">
      <c r="A1370" s="13">
        <v>53.482191780821921</v>
      </c>
      <c r="B1370" s="5"/>
    </row>
    <row r="1371" spans="1:2" x14ac:dyDescent="0.25">
      <c r="A1371" s="13">
        <v>53.5013698630137</v>
      </c>
      <c r="B1371" s="5"/>
    </row>
    <row r="1372" spans="1:2" x14ac:dyDescent="0.25">
      <c r="A1372" s="13">
        <v>54.079452054794523</v>
      </c>
      <c r="B1372" s="5">
        <v>1</v>
      </c>
    </row>
    <row r="1373" spans="1:2" x14ac:dyDescent="0.25">
      <c r="A1373" s="13">
        <v>54.298630136986304</v>
      </c>
      <c r="B1373" s="5"/>
    </row>
    <row r="1374" spans="1:2" x14ac:dyDescent="0.25">
      <c r="A1374" s="13">
        <v>54.304109589041097</v>
      </c>
      <c r="B1374" s="5">
        <v>1</v>
      </c>
    </row>
    <row r="1375" spans="1:2" x14ac:dyDescent="0.25">
      <c r="A1375" s="13">
        <v>54.717808219178082</v>
      </c>
      <c r="B1375" s="5">
        <v>1</v>
      </c>
    </row>
    <row r="1376" spans="1:2" x14ac:dyDescent="0.25">
      <c r="A1376" s="13">
        <v>54.915068493150685</v>
      </c>
      <c r="B1376" s="5">
        <v>1</v>
      </c>
    </row>
    <row r="1377" spans="1:2" x14ac:dyDescent="0.25">
      <c r="A1377" s="13">
        <v>55.07123287671233</v>
      </c>
      <c r="B1377" s="5">
        <v>1</v>
      </c>
    </row>
    <row r="1378" spans="1:2" x14ac:dyDescent="0.25">
      <c r="A1378" s="13">
        <v>55.087671232876716</v>
      </c>
      <c r="B1378" s="5"/>
    </row>
    <row r="1379" spans="1:2" x14ac:dyDescent="0.25">
      <c r="A1379" s="13">
        <v>55.290410958904111</v>
      </c>
      <c r="B1379" s="5"/>
    </row>
    <row r="1380" spans="1:2" x14ac:dyDescent="0.25">
      <c r="A1380" s="13">
        <v>55.473972602739728</v>
      </c>
      <c r="B1380" s="5"/>
    </row>
    <row r="1381" spans="1:2" x14ac:dyDescent="0.25">
      <c r="A1381" s="13">
        <v>56.260273972602739</v>
      </c>
      <c r="B1381" s="5"/>
    </row>
    <row r="1382" spans="1:2" x14ac:dyDescent="0.25">
      <c r="A1382" s="13">
        <v>56.704109589041096</v>
      </c>
      <c r="B1382" s="5"/>
    </row>
    <row r="1383" spans="1:2" x14ac:dyDescent="0.25">
      <c r="A1383" s="13">
        <v>56.967123287671235</v>
      </c>
      <c r="B1383" s="5">
        <v>1</v>
      </c>
    </row>
    <row r="1384" spans="1:2" x14ac:dyDescent="0.25">
      <c r="A1384" s="13">
        <v>57.153424657534245</v>
      </c>
      <c r="B1384" s="5">
        <v>1</v>
      </c>
    </row>
    <row r="1385" spans="1:2" x14ac:dyDescent="0.25">
      <c r="A1385" s="13">
        <v>57.706849315068496</v>
      </c>
      <c r="B1385" s="5">
        <v>1</v>
      </c>
    </row>
    <row r="1386" spans="1:2" x14ac:dyDescent="0.25">
      <c r="A1386" s="13">
        <v>58</v>
      </c>
      <c r="B1386" s="5">
        <v>1</v>
      </c>
    </row>
    <row r="1387" spans="1:2" x14ac:dyDescent="0.25">
      <c r="A1387" s="13">
        <v>58.109589041095887</v>
      </c>
      <c r="B1387" s="5"/>
    </row>
    <row r="1388" spans="1:2" x14ac:dyDescent="0.25">
      <c r="A1388" s="13">
        <v>58.339726027397262</v>
      </c>
      <c r="B1388" s="5"/>
    </row>
    <row r="1389" spans="1:2" x14ac:dyDescent="0.25">
      <c r="A1389" s="13">
        <v>59.038356164383565</v>
      </c>
      <c r="B1389" s="5"/>
    </row>
    <row r="1390" spans="1:2" x14ac:dyDescent="0.25">
      <c r="A1390" s="13">
        <v>59.150684931506852</v>
      </c>
      <c r="B1390" s="5">
        <v>1</v>
      </c>
    </row>
    <row r="1391" spans="1:2" x14ac:dyDescent="0.25">
      <c r="A1391" s="13">
        <v>59.515068493150686</v>
      </c>
      <c r="B1391" s="5"/>
    </row>
    <row r="1392" spans="1:2" x14ac:dyDescent="0.25">
      <c r="A1392" s="13">
        <v>60.202739726027396</v>
      </c>
      <c r="B1392" s="5"/>
    </row>
    <row r="1393" spans="1:2" x14ac:dyDescent="0.25">
      <c r="A1393" s="13">
        <v>60.273972602739725</v>
      </c>
      <c r="B1393" s="5"/>
    </row>
    <row r="1394" spans="1:2" x14ac:dyDescent="0.25">
      <c r="A1394" s="13">
        <v>60.301369863013697</v>
      </c>
      <c r="B1394" s="5"/>
    </row>
    <row r="1395" spans="1:2" x14ac:dyDescent="0.25">
      <c r="A1395" s="13">
        <v>60.389041095890413</v>
      </c>
      <c r="B1395" s="5">
        <v>1</v>
      </c>
    </row>
    <row r="1396" spans="1:2" x14ac:dyDescent="0.25">
      <c r="A1396" s="13">
        <v>61.410958904109592</v>
      </c>
      <c r="B1396" s="5"/>
    </row>
    <row r="1397" spans="1:2" x14ac:dyDescent="0.25">
      <c r="A1397" s="13">
        <v>61.449315068493149</v>
      </c>
      <c r="B1397" s="5"/>
    </row>
    <row r="1398" spans="1:2" x14ac:dyDescent="0.25">
      <c r="A1398" s="13">
        <v>62.076712328767123</v>
      </c>
      <c r="B1398" s="5">
        <v>1</v>
      </c>
    </row>
    <row r="1399" spans="1:2" x14ac:dyDescent="0.25">
      <c r="A1399" s="13">
        <v>62.145205479452052</v>
      </c>
      <c r="B1399" s="5"/>
    </row>
    <row r="1400" spans="1:2" x14ac:dyDescent="0.25">
      <c r="A1400" s="13">
        <v>62.413698630136984</v>
      </c>
      <c r="B1400" s="5"/>
    </row>
    <row r="1401" spans="1:2" x14ac:dyDescent="0.25">
      <c r="A1401" s="13">
        <v>62.421917808219177</v>
      </c>
      <c r="B1401" s="5"/>
    </row>
    <row r="1402" spans="1:2" x14ac:dyDescent="0.25">
      <c r="A1402" s="13">
        <v>63.093150684931508</v>
      </c>
      <c r="B1402" s="5">
        <v>1</v>
      </c>
    </row>
    <row r="1403" spans="1:2" x14ac:dyDescent="0.25">
      <c r="A1403" s="13">
        <v>63.356164383561641</v>
      </c>
      <c r="B1403" s="5"/>
    </row>
    <row r="1404" spans="1:2" x14ac:dyDescent="0.25">
      <c r="A1404" s="13">
        <v>63.671232876712331</v>
      </c>
      <c r="B1404" s="5"/>
    </row>
    <row r="1405" spans="1:2" x14ac:dyDescent="0.25">
      <c r="A1405" s="13">
        <v>64.791780821917811</v>
      </c>
      <c r="B1405" s="5"/>
    </row>
    <row r="1406" spans="1:2" x14ac:dyDescent="0.25">
      <c r="A1406" s="13">
        <v>64.906849315068499</v>
      </c>
      <c r="B1406" s="5">
        <v>1</v>
      </c>
    </row>
    <row r="1407" spans="1:2" x14ac:dyDescent="0.25">
      <c r="A1407" s="13">
        <v>69.054794520547944</v>
      </c>
      <c r="B1407" s="5">
        <v>1</v>
      </c>
    </row>
    <row r="1408" spans="1:2" x14ac:dyDescent="0.25">
      <c r="A1408" s="13">
        <v>70.367123287671234</v>
      </c>
      <c r="B1408" s="5">
        <v>1</v>
      </c>
    </row>
    <row r="1409" spans="1:2" x14ac:dyDescent="0.25">
      <c r="A1409" s="13">
        <v>71.194520547945203</v>
      </c>
      <c r="B1409" s="5"/>
    </row>
    <row r="1410" spans="1:2" x14ac:dyDescent="0.25">
      <c r="A1410" s="13">
        <v>83.890410958904113</v>
      </c>
      <c r="B1410" s="5"/>
    </row>
    <row r="1411" spans="1:2" x14ac:dyDescent="0.25">
      <c r="A1411" s="13">
        <v>123.92054794520548</v>
      </c>
      <c r="B1411" s="5">
        <v>10</v>
      </c>
    </row>
    <row r="1412" spans="1:2" x14ac:dyDescent="0.25">
      <c r="A1412" s="12" t="s">
        <v>3430</v>
      </c>
      <c r="B1412" s="5"/>
    </row>
    <row r="1413" spans="1:2" x14ac:dyDescent="0.25">
      <c r="A1413" s="13">
        <v>5.8520547945205479</v>
      </c>
      <c r="B1413" s="5"/>
    </row>
    <row r="1414" spans="1:2" x14ac:dyDescent="0.25">
      <c r="A1414" s="13">
        <v>5.8767123287671232</v>
      </c>
      <c r="B1414" s="5"/>
    </row>
    <row r="1415" spans="1:2" x14ac:dyDescent="0.25">
      <c r="A1415" s="13">
        <v>5.9232876712328766</v>
      </c>
      <c r="B1415" s="5"/>
    </row>
    <row r="1416" spans="1:2" x14ac:dyDescent="0.25">
      <c r="A1416" s="13">
        <v>5.9589041095890414</v>
      </c>
      <c r="B1416" s="5"/>
    </row>
    <row r="1417" spans="1:2" x14ac:dyDescent="0.25">
      <c r="A1417" s="13">
        <v>5.9808219178082194</v>
      </c>
      <c r="B1417" s="5"/>
    </row>
    <row r="1418" spans="1:2" x14ac:dyDescent="0.25">
      <c r="A1418" s="13">
        <v>6.0602739726027401</v>
      </c>
      <c r="B1418" s="5">
        <v>1</v>
      </c>
    </row>
    <row r="1419" spans="1:2" x14ac:dyDescent="0.25">
      <c r="A1419" s="13">
        <v>6.1013698630136988</v>
      </c>
      <c r="B1419" s="5"/>
    </row>
    <row r="1420" spans="1:2" x14ac:dyDescent="0.25">
      <c r="A1420" s="13">
        <v>6.1342465753424653</v>
      </c>
      <c r="B1420" s="5"/>
    </row>
    <row r="1421" spans="1:2" x14ac:dyDescent="0.25">
      <c r="A1421" s="13">
        <v>6.2246575342465755</v>
      </c>
      <c r="B1421" s="5"/>
    </row>
    <row r="1422" spans="1:2" x14ac:dyDescent="0.25">
      <c r="A1422" s="13">
        <v>6.2328767123287667</v>
      </c>
      <c r="B1422" s="5"/>
    </row>
    <row r="1423" spans="1:2" x14ac:dyDescent="0.25">
      <c r="A1423" s="13">
        <v>6.2493150684931509</v>
      </c>
      <c r="B1423" s="5"/>
    </row>
    <row r="1424" spans="1:2" x14ac:dyDescent="0.25">
      <c r="A1424" s="13">
        <v>6.2767123287671236</v>
      </c>
      <c r="B1424" s="5"/>
    </row>
    <row r="1425" spans="1:2" x14ac:dyDescent="0.25">
      <c r="A1425" s="13">
        <v>6.3068493150684928</v>
      </c>
      <c r="B1425" s="5"/>
    </row>
    <row r="1426" spans="1:2" x14ac:dyDescent="0.25">
      <c r="A1426" s="13">
        <v>6.375342465753425</v>
      </c>
      <c r="B1426" s="5"/>
    </row>
    <row r="1427" spans="1:2" x14ac:dyDescent="0.25">
      <c r="A1427" s="13">
        <v>6.4821917808219176</v>
      </c>
      <c r="B1427" s="5"/>
    </row>
    <row r="1428" spans="1:2" x14ac:dyDescent="0.25">
      <c r="A1428" s="13">
        <v>6.5424657534246577</v>
      </c>
      <c r="B1428" s="5"/>
    </row>
    <row r="1429" spans="1:2" x14ac:dyDescent="0.25">
      <c r="A1429" s="13">
        <v>6.624657534246575</v>
      </c>
      <c r="B1429" s="5"/>
    </row>
    <row r="1430" spans="1:2" x14ac:dyDescent="0.25">
      <c r="A1430" s="13">
        <v>6.6684931506849319</v>
      </c>
      <c r="B1430" s="5"/>
    </row>
    <row r="1431" spans="1:2" x14ac:dyDescent="0.25">
      <c r="A1431" s="13">
        <v>24.67945205479452</v>
      </c>
      <c r="B1431" s="5"/>
    </row>
    <row r="1432" spans="1:2" x14ac:dyDescent="0.25">
      <c r="A1432" s="13">
        <v>25.978082191780821</v>
      </c>
      <c r="B1432" s="5">
        <v>1</v>
      </c>
    </row>
    <row r="1433" spans="1:2" x14ac:dyDescent="0.25">
      <c r="A1433" s="13">
        <v>26.082191780821919</v>
      </c>
      <c r="B1433" s="5"/>
    </row>
    <row r="1434" spans="1:2" x14ac:dyDescent="0.25">
      <c r="A1434" s="13">
        <v>26.2</v>
      </c>
      <c r="B1434" s="5"/>
    </row>
    <row r="1435" spans="1:2" x14ac:dyDescent="0.25">
      <c r="A1435" s="13">
        <v>26.394520547945206</v>
      </c>
      <c r="B1435" s="5"/>
    </row>
    <row r="1436" spans="1:2" x14ac:dyDescent="0.25">
      <c r="A1436" s="13">
        <v>26.460273972602739</v>
      </c>
      <c r="B1436" s="5">
        <v>1</v>
      </c>
    </row>
    <row r="1437" spans="1:2" x14ac:dyDescent="0.25">
      <c r="A1437" s="13">
        <v>26.473972602739725</v>
      </c>
      <c r="B1437" s="5"/>
    </row>
    <row r="1438" spans="1:2" x14ac:dyDescent="0.25">
      <c r="A1438" s="13">
        <v>26.654794520547945</v>
      </c>
      <c r="B1438" s="5"/>
    </row>
    <row r="1439" spans="1:2" x14ac:dyDescent="0.25">
      <c r="A1439" s="13">
        <v>26.772602739726029</v>
      </c>
      <c r="B1439" s="5"/>
    </row>
    <row r="1440" spans="1:2" x14ac:dyDescent="0.25">
      <c r="A1440" s="13">
        <v>26.876712328767123</v>
      </c>
      <c r="B1440" s="5"/>
    </row>
    <row r="1441" spans="1:2" x14ac:dyDescent="0.25">
      <c r="A1441" s="13">
        <v>26.904109589041095</v>
      </c>
      <c r="B1441" s="5">
        <v>1</v>
      </c>
    </row>
    <row r="1442" spans="1:2" x14ac:dyDescent="0.25">
      <c r="A1442" s="13">
        <v>27.008219178082193</v>
      </c>
      <c r="B1442" s="5"/>
    </row>
    <row r="1443" spans="1:2" x14ac:dyDescent="0.25">
      <c r="A1443" s="13">
        <v>27.054794520547944</v>
      </c>
      <c r="B1443" s="5">
        <v>1</v>
      </c>
    </row>
    <row r="1444" spans="1:2" x14ac:dyDescent="0.25">
      <c r="A1444" s="13">
        <v>27.136986301369863</v>
      </c>
      <c r="B1444" s="5">
        <v>1</v>
      </c>
    </row>
    <row r="1445" spans="1:2" x14ac:dyDescent="0.25">
      <c r="A1445" s="13">
        <v>27.153424657534245</v>
      </c>
      <c r="B1445" s="5"/>
    </row>
    <row r="1446" spans="1:2" x14ac:dyDescent="0.25">
      <c r="A1446" s="13">
        <v>27.172602739726027</v>
      </c>
      <c r="B1446" s="5"/>
    </row>
    <row r="1447" spans="1:2" x14ac:dyDescent="0.25">
      <c r="A1447" s="13">
        <v>27.202739726027396</v>
      </c>
      <c r="B1447" s="5">
        <v>1</v>
      </c>
    </row>
    <row r="1448" spans="1:2" x14ac:dyDescent="0.25">
      <c r="A1448" s="13">
        <v>27.279452054794522</v>
      </c>
      <c r="B1448" s="5"/>
    </row>
    <row r="1449" spans="1:2" x14ac:dyDescent="0.25">
      <c r="A1449" s="13">
        <v>27.315068493150687</v>
      </c>
      <c r="B1449" s="5">
        <v>1</v>
      </c>
    </row>
    <row r="1450" spans="1:2" x14ac:dyDescent="0.25">
      <c r="A1450" s="13">
        <v>27.345205479452055</v>
      </c>
      <c r="B1450" s="5">
        <v>1</v>
      </c>
    </row>
    <row r="1451" spans="1:2" x14ac:dyDescent="0.25">
      <c r="A1451" s="13">
        <v>27.353424657534248</v>
      </c>
      <c r="B1451" s="5"/>
    </row>
    <row r="1452" spans="1:2" x14ac:dyDescent="0.25">
      <c r="A1452" s="13">
        <v>27.372602739726027</v>
      </c>
      <c r="B1452" s="5">
        <v>1</v>
      </c>
    </row>
    <row r="1453" spans="1:2" x14ac:dyDescent="0.25">
      <c r="A1453" s="13">
        <v>27.435616438356163</v>
      </c>
      <c r="B1453" s="5"/>
    </row>
    <row r="1454" spans="1:2" x14ac:dyDescent="0.25">
      <c r="A1454" s="13">
        <v>27.449315068493149</v>
      </c>
      <c r="B1454" s="5">
        <v>1</v>
      </c>
    </row>
    <row r="1455" spans="1:2" x14ac:dyDescent="0.25">
      <c r="A1455" s="13">
        <v>27.463013698630139</v>
      </c>
      <c r="B1455" s="5">
        <v>1</v>
      </c>
    </row>
    <row r="1456" spans="1:2" x14ac:dyDescent="0.25">
      <c r="A1456" s="13">
        <v>27.482191780821918</v>
      </c>
      <c r="B1456" s="5"/>
    </row>
    <row r="1457" spans="1:2" x14ac:dyDescent="0.25">
      <c r="A1457" s="13">
        <v>27.484931506849314</v>
      </c>
      <c r="B1457" s="5">
        <v>1</v>
      </c>
    </row>
    <row r="1458" spans="1:2" x14ac:dyDescent="0.25">
      <c r="A1458" s="13">
        <v>27.654794520547945</v>
      </c>
      <c r="B1458" s="5"/>
    </row>
    <row r="1459" spans="1:2" x14ac:dyDescent="0.25">
      <c r="A1459" s="13">
        <v>27.657534246575342</v>
      </c>
      <c r="B1459" s="5"/>
    </row>
    <row r="1460" spans="1:2" x14ac:dyDescent="0.25">
      <c r="A1460" s="13">
        <v>27.739726027397261</v>
      </c>
      <c r="B1460" s="5"/>
    </row>
    <row r="1461" spans="1:2" x14ac:dyDescent="0.25">
      <c r="A1461" s="13">
        <v>27.775342465753425</v>
      </c>
      <c r="B1461" s="5"/>
    </row>
    <row r="1462" spans="1:2" x14ac:dyDescent="0.25">
      <c r="A1462" s="13">
        <v>27.783561643835615</v>
      </c>
      <c r="B1462" s="5"/>
    </row>
    <row r="1463" spans="1:2" x14ac:dyDescent="0.25">
      <c r="A1463" s="13">
        <v>27.80821917808219</v>
      </c>
      <c r="B1463" s="5"/>
    </row>
    <row r="1464" spans="1:2" x14ac:dyDescent="0.25">
      <c r="A1464" s="13">
        <v>27.890410958904109</v>
      </c>
      <c r="B1464" s="5"/>
    </row>
    <row r="1465" spans="1:2" x14ac:dyDescent="0.25">
      <c r="A1465" s="13">
        <v>27.923287671232877</v>
      </c>
      <c r="B1465" s="5"/>
    </row>
    <row r="1466" spans="1:2" x14ac:dyDescent="0.25">
      <c r="A1466" s="13">
        <v>27.942465753424656</v>
      </c>
      <c r="B1466" s="5"/>
    </row>
    <row r="1467" spans="1:2" x14ac:dyDescent="0.25">
      <c r="A1467" s="13">
        <v>27.945205479452056</v>
      </c>
      <c r="B1467" s="5"/>
    </row>
    <row r="1468" spans="1:2" x14ac:dyDescent="0.25">
      <c r="A1468" s="13">
        <v>28.027397260273972</v>
      </c>
      <c r="B1468" s="5">
        <v>1</v>
      </c>
    </row>
    <row r="1469" spans="1:2" x14ac:dyDescent="0.25">
      <c r="A1469" s="13">
        <v>28.032876712328768</v>
      </c>
      <c r="B1469" s="5"/>
    </row>
    <row r="1470" spans="1:2" x14ac:dyDescent="0.25">
      <c r="A1470" s="13">
        <v>28.112328767123287</v>
      </c>
      <c r="B1470" s="5"/>
    </row>
    <row r="1471" spans="1:2" x14ac:dyDescent="0.25">
      <c r="A1471" s="13">
        <v>28.136986301369863</v>
      </c>
      <c r="B1471" s="5">
        <v>1</v>
      </c>
    </row>
    <row r="1472" spans="1:2" x14ac:dyDescent="0.25">
      <c r="A1472" s="13">
        <v>28.219178082191782</v>
      </c>
      <c r="B1472" s="5"/>
    </row>
    <row r="1473" spans="1:2" x14ac:dyDescent="0.25">
      <c r="A1473" s="13">
        <v>28.284931506849315</v>
      </c>
      <c r="B1473" s="5"/>
    </row>
    <row r="1474" spans="1:2" x14ac:dyDescent="0.25">
      <c r="A1474" s="13">
        <v>28.287671232876711</v>
      </c>
      <c r="B1474" s="5">
        <v>1</v>
      </c>
    </row>
    <row r="1475" spans="1:2" x14ac:dyDescent="0.25">
      <c r="A1475" s="13">
        <v>28.32054794520548</v>
      </c>
      <c r="B1475" s="5"/>
    </row>
    <row r="1476" spans="1:2" x14ac:dyDescent="0.25">
      <c r="A1476" s="13">
        <v>28.408219178082192</v>
      </c>
      <c r="B1476" s="5">
        <v>1</v>
      </c>
    </row>
    <row r="1477" spans="1:2" x14ac:dyDescent="0.25">
      <c r="A1477" s="13">
        <v>28.410958904109588</v>
      </c>
      <c r="B1477" s="5">
        <v>2</v>
      </c>
    </row>
    <row r="1478" spans="1:2" x14ac:dyDescent="0.25">
      <c r="A1478" s="13">
        <v>28.457534246575342</v>
      </c>
      <c r="B1478" s="5"/>
    </row>
    <row r="1479" spans="1:2" x14ac:dyDescent="0.25">
      <c r="A1479" s="13">
        <v>28.528767123287672</v>
      </c>
      <c r="B1479" s="5"/>
    </row>
    <row r="1480" spans="1:2" x14ac:dyDescent="0.25">
      <c r="A1480" s="13">
        <v>28.534246575342465</v>
      </c>
      <c r="B1480" s="5">
        <v>1</v>
      </c>
    </row>
    <row r="1481" spans="1:2" x14ac:dyDescent="0.25">
      <c r="A1481" s="13">
        <v>28.63013698630137</v>
      </c>
      <c r="B1481" s="5"/>
    </row>
    <row r="1482" spans="1:2" x14ac:dyDescent="0.25">
      <c r="A1482" s="13">
        <v>28.643835616438356</v>
      </c>
      <c r="B1482" s="5"/>
    </row>
    <row r="1483" spans="1:2" x14ac:dyDescent="0.25">
      <c r="A1483" s="13">
        <v>28.671232876712327</v>
      </c>
      <c r="B1483" s="5">
        <v>1</v>
      </c>
    </row>
    <row r="1484" spans="1:2" x14ac:dyDescent="0.25">
      <c r="A1484" s="13">
        <v>28.726027397260275</v>
      </c>
      <c r="B1484" s="5">
        <v>1</v>
      </c>
    </row>
    <row r="1485" spans="1:2" x14ac:dyDescent="0.25">
      <c r="A1485" s="13">
        <v>28.739726027397261</v>
      </c>
      <c r="B1485" s="5"/>
    </row>
    <row r="1486" spans="1:2" x14ac:dyDescent="0.25">
      <c r="A1486" s="13">
        <v>28.761643835616439</v>
      </c>
      <c r="B1486" s="5">
        <v>1</v>
      </c>
    </row>
    <row r="1487" spans="1:2" x14ac:dyDescent="0.25">
      <c r="A1487" s="13">
        <v>28.764383561643836</v>
      </c>
      <c r="B1487" s="5"/>
    </row>
    <row r="1488" spans="1:2" x14ac:dyDescent="0.25">
      <c r="A1488" s="13">
        <v>28.778082191780822</v>
      </c>
      <c r="B1488" s="5"/>
    </row>
    <row r="1489" spans="1:2" x14ac:dyDescent="0.25">
      <c r="A1489" s="13">
        <v>28.794520547945204</v>
      </c>
      <c r="B1489" s="5"/>
    </row>
    <row r="1490" spans="1:2" x14ac:dyDescent="0.25">
      <c r="A1490" s="13">
        <v>28.882191780821916</v>
      </c>
      <c r="B1490" s="5"/>
    </row>
    <row r="1491" spans="1:2" x14ac:dyDescent="0.25">
      <c r="A1491" s="13">
        <v>28.884931506849316</v>
      </c>
      <c r="B1491" s="5"/>
    </row>
    <row r="1492" spans="1:2" x14ac:dyDescent="0.25">
      <c r="A1492" s="13">
        <v>28.989041095890411</v>
      </c>
      <c r="B1492" s="5">
        <v>1</v>
      </c>
    </row>
    <row r="1493" spans="1:2" x14ac:dyDescent="0.25">
      <c r="A1493" s="13">
        <v>29.049315068493151</v>
      </c>
      <c r="B1493" s="5">
        <v>1</v>
      </c>
    </row>
    <row r="1494" spans="1:2" x14ac:dyDescent="0.25">
      <c r="A1494" s="13">
        <v>29.065753424657533</v>
      </c>
      <c r="B1494" s="5"/>
    </row>
    <row r="1495" spans="1:2" x14ac:dyDescent="0.25">
      <c r="A1495" s="13">
        <v>29.084931506849315</v>
      </c>
      <c r="B1495" s="5"/>
    </row>
    <row r="1496" spans="1:2" x14ac:dyDescent="0.25">
      <c r="A1496" s="13">
        <v>29.161643835616438</v>
      </c>
      <c r="B1496" s="5"/>
    </row>
    <row r="1497" spans="1:2" x14ac:dyDescent="0.25">
      <c r="A1497" s="13">
        <v>29.298630136986301</v>
      </c>
      <c r="B1497" s="5"/>
    </row>
    <row r="1498" spans="1:2" x14ac:dyDescent="0.25">
      <c r="A1498" s="13">
        <v>29.350684931506848</v>
      </c>
      <c r="B1498" s="5"/>
    </row>
    <row r="1499" spans="1:2" x14ac:dyDescent="0.25">
      <c r="A1499" s="13">
        <v>29.389041095890413</v>
      </c>
      <c r="B1499" s="5">
        <v>1</v>
      </c>
    </row>
    <row r="1500" spans="1:2" x14ac:dyDescent="0.25">
      <c r="A1500" s="13">
        <v>29.452054794520549</v>
      </c>
      <c r="B1500" s="5">
        <v>1</v>
      </c>
    </row>
    <row r="1501" spans="1:2" x14ac:dyDescent="0.25">
      <c r="A1501" s="13">
        <v>29.528767123287672</v>
      </c>
      <c r="B1501" s="5"/>
    </row>
    <row r="1502" spans="1:2" x14ac:dyDescent="0.25">
      <c r="A1502" s="13">
        <v>29.613698630136987</v>
      </c>
      <c r="B1502" s="5"/>
    </row>
    <row r="1503" spans="1:2" x14ac:dyDescent="0.25">
      <c r="A1503" s="13">
        <v>29.693150684931506</v>
      </c>
      <c r="B1503" s="5"/>
    </row>
    <row r="1504" spans="1:2" x14ac:dyDescent="0.25">
      <c r="A1504" s="13">
        <v>29.726027397260275</v>
      </c>
      <c r="B1504" s="5"/>
    </row>
    <row r="1505" spans="1:2" x14ac:dyDescent="0.25">
      <c r="A1505" s="13">
        <v>29.786301369863015</v>
      </c>
      <c r="B1505" s="5"/>
    </row>
    <row r="1506" spans="1:2" x14ac:dyDescent="0.25">
      <c r="A1506" s="13">
        <v>29.852054794520548</v>
      </c>
      <c r="B1506" s="5">
        <v>1</v>
      </c>
    </row>
    <row r="1507" spans="1:2" x14ac:dyDescent="0.25">
      <c r="A1507" s="13">
        <v>29.915068493150685</v>
      </c>
      <c r="B1507" s="5"/>
    </row>
    <row r="1508" spans="1:2" x14ac:dyDescent="0.25">
      <c r="A1508" s="13">
        <v>29.917808219178081</v>
      </c>
      <c r="B1508" s="5"/>
    </row>
    <row r="1509" spans="1:2" x14ac:dyDescent="0.25">
      <c r="A1509" s="13">
        <v>29.953424657534246</v>
      </c>
      <c r="B1509" s="5">
        <v>1</v>
      </c>
    </row>
    <row r="1510" spans="1:2" x14ac:dyDescent="0.25">
      <c r="A1510" s="13">
        <v>29.989041095890411</v>
      </c>
      <c r="B1510" s="5"/>
    </row>
    <row r="1511" spans="1:2" x14ac:dyDescent="0.25">
      <c r="A1511" s="13">
        <v>30.008219178082193</v>
      </c>
      <c r="B1511" s="5"/>
    </row>
    <row r="1512" spans="1:2" x14ac:dyDescent="0.25">
      <c r="A1512" s="13">
        <v>30.016438356164382</v>
      </c>
      <c r="B1512" s="5">
        <v>1</v>
      </c>
    </row>
    <row r="1513" spans="1:2" x14ac:dyDescent="0.25">
      <c r="A1513" s="13">
        <v>30.12054794520548</v>
      </c>
      <c r="B1513" s="5"/>
    </row>
    <row r="1514" spans="1:2" x14ac:dyDescent="0.25">
      <c r="A1514" s="13">
        <v>30.126027397260273</v>
      </c>
      <c r="B1514" s="5">
        <v>1</v>
      </c>
    </row>
    <row r="1515" spans="1:2" x14ac:dyDescent="0.25">
      <c r="A1515" s="13">
        <v>30.147945205479452</v>
      </c>
      <c r="B1515" s="5"/>
    </row>
    <row r="1516" spans="1:2" x14ac:dyDescent="0.25">
      <c r="A1516" s="13">
        <v>30.161643835616438</v>
      </c>
      <c r="B1516" s="5"/>
    </row>
    <row r="1517" spans="1:2" x14ac:dyDescent="0.25">
      <c r="A1517" s="13">
        <v>30.246575342465754</v>
      </c>
      <c r="B1517" s="5">
        <v>1</v>
      </c>
    </row>
    <row r="1518" spans="1:2" x14ac:dyDescent="0.25">
      <c r="A1518" s="13">
        <v>30.260273972602739</v>
      </c>
      <c r="B1518" s="5">
        <v>1</v>
      </c>
    </row>
    <row r="1519" spans="1:2" x14ac:dyDescent="0.25">
      <c r="A1519" s="13">
        <v>30.268493150684932</v>
      </c>
      <c r="B1519" s="5"/>
    </row>
    <row r="1520" spans="1:2" x14ac:dyDescent="0.25">
      <c r="A1520" s="13">
        <v>30.317808219178083</v>
      </c>
      <c r="B1520" s="5">
        <v>1</v>
      </c>
    </row>
    <row r="1521" spans="1:2" x14ac:dyDescent="0.25">
      <c r="A1521" s="13">
        <v>30.358904109589041</v>
      </c>
      <c r="B1521" s="5"/>
    </row>
    <row r="1522" spans="1:2" x14ac:dyDescent="0.25">
      <c r="A1522" s="13">
        <v>30.432876712328767</v>
      </c>
      <c r="B1522" s="5">
        <v>1</v>
      </c>
    </row>
    <row r="1523" spans="1:2" x14ac:dyDescent="0.25">
      <c r="A1523" s="13">
        <v>30.457534246575342</v>
      </c>
      <c r="B1523" s="5"/>
    </row>
    <row r="1524" spans="1:2" x14ac:dyDescent="0.25">
      <c r="A1524" s="13">
        <v>30.471232876712328</v>
      </c>
      <c r="B1524" s="5"/>
    </row>
    <row r="1525" spans="1:2" x14ac:dyDescent="0.25">
      <c r="A1525" s="13">
        <v>30.495890410958904</v>
      </c>
      <c r="B1525" s="5"/>
    </row>
    <row r="1526" spans="1:2" x14ac:dyDescent="0.25">
      <c r="A1526" s="13">
        <v>30.5013698630137</v>
      </c>
      <c r="B1526" s="5"/>
    </row>
    <row r="1527" spans="1:2" x14ac:dyDescent="0.25">
      <c r="A1527" s="13">
        <v>30.509589041095889</v>
      </c>
      <c r="B1527" s="5">
        <v>1</v>
      </c>
    </row>
    <row r="1528" spans="1:2" x14ac:dyDescent="0.25">
      <c r="A1528" s="13">
        <v>30.528767123287672</v>
      </c>
      <c r="B1528" s="5"/>
    </row>
    <row r="1529" spans="1:2" x14ac:dyDescent="0.25">
      <c r="A1529" s="13">
        <v>30.534246575342465</v>
      </c>
      <c r="B1529" s="5">
        <v>1</v>
      </c>
    </row>
    <row r="1530" spans="1:2" x14ac:dyDescent="0.25">
      <c r="A1530" s="13">
        <v>30.594520547945205</v>
      </c>
      <c r="B1530" s="5">
        <v>1</v>
      </c>
    </row>
    <row r="1531" spans="1:2" x14ac:dyDescent="0.25">
      <c r="A1531" s="13">
        <v>30.610958904109587</v>
      </c>
      <c r="B1531" s="5">
        <v>1</v>
      </c>
    </row>
    <row r="1532" spans="1:2" x14ac:dyDescent="0.25">
      <c r="A1532" s="13">
        <v>30.657534246575342</v>
      </c>
      <c r="B1532" s="5"/>
    </row>
    <row r="1533" spans="1:2" x14ac:dyDescent="0.25">
      <c r="A1533" s="13">
        <v>30.668493150684931</v>
      </c>
      <c r="B1533" s="5"/>
    </row>
    <row r="1534" spans="1:2" x14ac:dyDescent="0.25">
      <c r="A1534" s="13">
        <v>30.701369863013699</v>
      </c>
      <c r="B1534" s="5"/>
    </row>
    <row r="1535" spans="1:2" x14ac:dyDescent="0.25">
      <c r="A1535" s="13">
        <v>30.723287671232878</v>
      </c>
      <c r="B1535" s="5"/>
    </row>
    <row r="1536" spans="1:2" x14ac:dyDescent="0.25">
      <c r="A1536" s="13">
        <v>30.789041095890411</v>
      </c>
      <c r="B1536" s="5"/>
    </row>
    <row r="1537" spans="1:2" x14ac:dyDescent="0.25">
      <c r="A1537" s="13">
        <v>30.8</v>
      </c>
      <c r="B1537" s="5"/>
    </row>
    <row r="1538" spans="1:2" x14ac:dyDescent="0.25">
      <c r="A1538" s="13">
        <v>30.802739726027397</v>
      </c>
      <c r="B1538" s="5"/>
    </row>
    <row r="1539" spans="1:2" x14ac:dyDescent="0.25">
      <c r="A1539" s="13">
        <v>30.893150684931506</v>
      </c>
      <c r="B1539" s="5"/>
    </row>
    <row r="1540" spans="1:2" x14ac:dyDescent="0.25">
      <c r="A1540" s="13">
        <v>30.917808219178081</v>
      </c>
      <c r="B1540" s="5"/>
    </row>
    <row r="1541" spans="1:2" x14ac:dyDescent="0.25">
      <c r="A1541" s="13">
        <v>30.950684931506849</v>
      </c>
      <c r="B1541" s="5">
        <v>1</v>
      </c>
    </row>
    <row r="1542" spans="1:2" x14ac:dyDescent="0.25">
      <c r="A1542" s="13">
        <v>31</v>
      </c>
      <c r="B1542" s="5"/>
    </row>
    <row r="1543" spans="1:2" x14ac:dyDescent="0.25">
      <c r="A1543" s="13">
        <v>31.054794520547944</v>
      </c>
      <c r="B1543" s="5"/>
    </row>
    <row r="1544" spans="1:2" x14ac:dyDescent="0.25">
      <c r="A1544" s="13">
        <v>31.076712328767123</v>
      </c>
      <c r="B1544" s="5"/>
    </row>
    <row r="1545" spans="1:2" x14ac:dyDescent="0.25">
      <c r="A1545" s="13">
        <v>31.084931506849315</v>
      </c>
      <c r="B1545" s="5"/>
    </row>
    <row r="1546" spans="1:2" x14ac:dyDescent="0.25">
      <c r="A1546" s="13">
        <v>31.104109589041094</v>
      </c>
      <c r="B1546" s="5"/>
    </row>
    <row r="1547" spans="1:2" x14ac:dyDescent="0.25">
      <c r="A1547" s="13">
        <v>31.106849315068494</v>
      </c>
      <c r="B1547" s="5"/>
    </row>
    <row r="1548" spans="1:2" x14ac:dyDescent="0.25">
      <c r="A1548" s="13">
        <v>31.109589041095891</v>
      </c>
      <c r="B1548" s="5">
        <v>1</v>
      </c>
    </row>
    <row r="1549" spans="1:2" x14ac:dyDescent="0.25">
      <c r="A1549" s="13">
        <v>31.142465753424659</v>
      </c>
      <c r="B1549" s="5"/>
    </row>
    <row r="1550" spans="1:2" x14ac:dyDescent="0.25">
      <c r="A1550" s="13">
        <v>31.145205479452056</v>
      </c>
      <c r="B1550" s="5"/>
    </row>
    <row r="1551" spans="1:2" x14ac:dyDescent="0.25">
      <c r="A1551" s="13">
        <v>31.301369863013697</v>
      </c>
      <c r="B1551" s="5"/>
    </row>
    <row r="1552" spans="1:2" x14ac:dyDescent="0.25">
      <c r="A1552" s="13">
        <v>31.32054794520548</v>
      </c>
      <c r="B1552" s="5"/>
    </row>
    <row r="1553" spans="1:2" x14ac:dyDescent="0.25">
      <c r="A1553" s="13">
        <v>31.391780821917809</v>
      </c>
      <c r="B1553" s="5"/>
    </row>
    <row r="1554" spans="1:2" x14ac:dyDescent="0.25">
      <c r="A1554" s="13">
        <v>31.43013698630137</v>
      </c>
      <c r="B1554" s="5"/>
    </row>
    <row r="1555" spans="1:2" x14ac:dyDescent="0.25">
      <c r="A1555" s="13">
        <v>31.44109589041096</v>
      </c>
      <c r="B1555" s="5">
        <v>1</v>
      </c>
    </row>
    <row r="1556" spans="1:2" x14ac:dyDescent="0.25">
      <c r="A1556" s="13">
        <v>31.482191780821918</v>
      </c>
      <c r="B1556" s="5"/>
    </row>
    <row r="1557" spans="1:2" x14ac:dyDescent="0.25">
      <c r="A1557" s="13">
        <v>31.490410958904111</v>
      </c>
      <c r="B1557" s="5"/>
    </row>
    <row r="1558" spans="1:2" x14ac:dyDescent="0.25">
      <c r="A1558" s="13">
        <v>31.504109589041096</v>
      </c>
      <c r="B1558" s="5"/>
    </row>
    <row r="1559" spans="1:2" x14ac:dyDescent="0.25">
      <c r="A1559" s="13">
        <v>31.509589041095889</v>
      </c>
      <c r="B1559" s="5"/>
    </row>
    <row r="1560" spans="1:2" x14ac:dyDescent="0.25">
      <c r="A1560" s="13">
        <v>31.523287671232875</v>
      </c>
      <c r="B1560" s="5"/>
    </row>
    <row r="1561" spans="1:2" x14ac:dyDescent="0.25">
      <c r="A1561" s="13">
        <v>31.55890410958904</v>
      </c>
      <c r="B1561" s="5"/>
    </row>
    <row r="1562" spans="1:2" x14ac:dyDescent="0.25">
      <c r="A1562" s="13">
        <v>31.564383561643837</v>
      </c>
      <c r="B1562" s="5"/>
    </row>
    <row r="1563" spans="1:2" x14ac:dyDescent="0.25">
      <c r="A1563" s="13">
        <v>31.6</v>
      </c>
      <c r="B1563" s="5"/>
    </row>
    <row r="1564" spans="1:2" x14ac:dyDescent="0.25">
      <c r="A1564" s="13">
        <v>31.605479452054794</v>
      </c>
      <c r="B1564" s="5"/>
    </row>
    <row r="1565" spans="1:2" x14ac:dyDescent="0.25">
      <c r="A1565" s="13">
        <v>31.660273972602738</v>
      </c>
      <c r="B1565" s="5"/>
    </row>
    <row r="1566" spans="1:2" x14ac:dyDescent="0.25">
      <c r="A1566" s="13">
        <v>31.747945205479454</v>
      </c>
      <c r="B1566" s="5"/>
    </row>
    <row r="1567" spans="1:2" x14ac:dyDescent="0.25">
      <c r="A1567" s="13">
        <v>31.783561643835615</v>
      </c>
      <c r="B1567" s="5"/>
    </row>
    <row r="1568" spans="1:2" x14ac:dyDescent="0.25">
      <c r="A1568" s="13">
        <v>31.794520547945204</v>
      </c>
      <c r="B1568" s="5"/>
    </row>
    <row r="1569" spans="1:2" x14ac:dyDescent="0.25">
      <c r="A1569" s="13">
        <v>31.841095890410958</v>
      </c>
      <c r="B1569" s="5"/>
    </row>
    <row r="1570" spans="1:2" x14ac:dyDescent="0.25">
      <c r="A1570" s="13">
        <v>31.890410958904109</v>
      </c>
      <c r="B1570" s="5">
        <v>1</v>
      </c>
    </row>
    <row r="1571" spans="1:2" x14ac:dyDescent="0.25">
      <c r="A1571" s="13">
        <v>31.895890410958906</v>
      </c>
      <c r="B1571" s="5"/>
    </row>
    <row r="1572" spans="1:2" x14ac:dyDescent="0.25">
      <c r="A1572" s="13">
        <v>31.901369863013699</v>
      </c>
      <c r="B1572" s="5"/>
    </row>
    <row r="1573" spans="1:2" x14ac:dyDescent="0.25">
      <c r="A1573" s="13">
        <v>31.92876712328767</v>
      </c>
      <c r="B1573" s="5"/>
    </row>
    <row r="1574" spans="1:2" x14ac:dyDescent="0.25">
      <c r="A1574" s="13">
        <v>31.950684931506849</v>
      </c>
      <c r="B1574" s="5"/>
    </row>
    <row r="1575" spans="1:2" x14ac:dyDescent="0.25">
      <c r="A1575" s="13">
        <v>31.953424657534246</v>
      </c>
      <c r="B1575" s="5"/>
    </row>
    <row r="1576" spans="1:2" x14ac:dyDescent="0.25">
      <c r="A1576" s="13">
        <v>31.961643835616439</v>
      </c>
      <c r="B1576" s="5"/>
    </row>
    <row r="1577" spans="1:2" x14ac:dyDescent="0.25">
      <c r="A1577" s="13">
        <v>31.991780821917807</v>
      </c>
      <c r="B1577" s="5"/>
    </row>
    <row r="1578" spans="1:2" x14ac:dyDescent="0.25">
      <c r="A1578" s="13">
        <v>31.997260273972604</v>
      </c>
      <c r="B1578" s="5"/>
    </row>
    <row r="1579" spans="1:2" x14ac:dyDescent="0.25">
      <c r="A1579" s="13">
        <v>32.057534246575344</v>
      </c>
      <c r="B1579" s="5"/>
    </row>
    <row r="1580" spans="1:2" x14ac:dyDescent="0.25">
      <c r="A1580" s="13">
        <v>32.090410958904108</v>
      </c>
      <c r="B1580" s="5"/>
    </row>
    <row r="1581" spans="1:2" x14ac:dyDescent="0.25">
      <c r="A1581" s="13">
        <v>32.104109589041094</v>
      </c>
      <c r="B1581" s="5"/>
    </row>
    <row r="1582" spans="1:2" x14ac:dyDescent="0.25">
      <c r="A1582" s="13">
        <v>32.106849315068494</v>
      </c>
      <c r="B1582" s="5">
        <v>1</v>
      </c>
    </row>
    <row r="1583" spans="1:2" x14ac:dyDescent="0.25">
      <c r="A1583" s="13">
        <v>32.167123287671231</v>
      </c>
      <c r="B1583" s="5">
        <v>1</v>
      </c>
    </row>
    <row r="1584" spans="1:2" x14ac:dyDescent="0.25">
      <c r="A1584" s="13">
        <v>32.180821917808217</v>
      </c>
      <c r="B1584" s="5"/>
    </row>
    <row r="1585" spans="1:2" x14ac:dyDescent="0.25">
      <c r="A1585" s="13">
        <v>32.197260273972603</v>
      </c>
      <c r="B1585" s="5"/>
    </row>
    <row r="1586" spans="1:2" x14ac:dyDescent="0.25">
      <c r="A1586" s="13">
        <v>32.205479452054796</v>
      </c>
      <c r="B1586" s="5">
        <v>1</v>
      </c>
    </row>
    <row r="1587" spans="1:2" x14ac:dyDescent="0.25">
      <c r="A1587" s="13">
        <v>32.208219178082189</v>
      </c>
      <c r="B1587" s="5"/>
    </row>
    <row r="1588" spans="1:2" x14ac:dyDescent="0.25">
      <c r="A1588" s="13">
        <v>32.30958904109589</v>
      </c>
      <c r="B1588" s="5"/>
    </row>
    <row r="1589" spans="1:2" x14ac:dyDescent="0.25">
      <c r="A1589" s="13">
        <v>32.331506849315069</v>
      </c>
      <c r="B1589" s="5"/>
    </row>
    <row r="1590" spans="1:2" x14ac:dyDescent="0.25">
      <c r="A1590" s="13">
        <v>32.353424657534248</v>
      </c>
      <c r="B1590" s="5">
        <v>1</v>
      </c>
    </row>
    <row r="1591" spans="1:2" x14ac:dyDescent="0.25">
      <c r="A1591" s="13">
        <v>32.356164383561641</v>
      </c>
      <c r="B1591" s="5"/>
    </row>
    <row r="1592" spans="1:2" x14ac:dyDescent="0.25">
      <c r="A1592" s="13">
        <v>32.416438356164385</v>
      </c>
      <c r="B1592" s="5">
        <v>1</v>
      </c>
    </row>
    <row r="1593" spans="1:2" x14ac:dyDescent="0.25">
      <c r="A1593" s="13">
        <v>32.452054794520549</v>
      </c>
      <c r="B1593" s="5"/>
    </row>
    <row r="1594" spans="1:2" x14ac:dyDescent="0.25">
      <c r="A1594" s="13">
        <v>32.468493150684928</v>
      </c>
      <c r="B1594" s="5"/>
    </row>
    <row r="1595" spans="1:2" x14ac:dyDescent="0.25">
      <c r="A1595" s="13">
        <v>32.4986301369863</v>
      </c>
      <c r="B1595" s="5"/>
    </row>
    <row r="1596" spans="1:2" x14ac:dyDescent="0.25">
      <c r="A1596" s="13">
        <v>32.509589041095893</v>
      </c>
      <c r="B1596" s="5">
        <v>1</v>
      </c>
    </row>
    <row r="1597" spans="1:2" x14ac:dyDescent="0.25">
      <c r="A1597" s="13">
        <v>32.561643835616437</v>
      </c>
      <c r="B1597" s="5">
        <v>1</v>
      </c>
    </row>
    <row r="1598" spans="1:2" x14ac:dyDescent="0.25">
      <c r="A1598" s="13">
        <v>32.578082191780823</v>
      </c>
      <c r="B1598" s="5"/>
    </row>
    <row r="1599" spans="1:2" x14ac:dyDescent="0.25">
      <c r="A1599" s="13">
        <v>32.646575342465752</v>
      </c>
      <c r="B1599" s="5"/>
    </row>
    <row r="1600" spans="1:2" x14ac:dyDescent="0.25">
      <c r="A1600" s="13">
        <v>32.657534246575345</v>
      </c>
      <c r="B1600" s="5">
        <v>1</v>
      </c>
    </row>
    <row r="1601" spans="1:2" x14ac:dyDescent="0.25">
      <c r="A1601" s="13">
        <v>32.701369863013696</v>
      </c>
      <c r="B1601" s="5">
        <v>1</v>
      </c>
    </row>
    <row r="1602" spans="1:2" x14ac:dyDescent="0.25">
      <c r="A1602" s="13">
        <v>32.706849315068496</v>
      </c>
      <c r="B1602" s="5">
        <v>1</v>
      </c>
    </row>
    <row r="1603" spans="1:2" x14ac:dyDescent="0.25">
      <c r="A1603" s="13">
        <v>32.739726027397261</v>
      </c>
      <c r="B1603" s="5"/>
    </row>
    <row r="1604" spans="1:2" x14ac:dyDescent="0.25">
      <c r="A1604" s="13">
        <v>32.747945205479454</v>
      </c>
      <c r="B1604" s="5"/>
    </row>
    <row r="1605" spans="1:2" x14ac:dyDescent="0.25">
      <c r="A1605" s="13">
        <v>32.783561643835618</v>
      </c>
      <c r="B1605" s="5">
        <v>1</v>
      </c>
    </row>
    <row r="1606" spans="1:2" x14ac:dyDescent="0.25">
      <c r="A1606" s="13">
        <v>32.813698630136983</v>
      </c>
      <c r="B1606" s="5"/>
    </row>
    <row r="1607" spans="1:2" x14ac:dyDescent="0.25">
      <c r="A1607" s="13">
        <v>32.857534246575341</v>
      </c>
      <c r="B1607" s="5"/>
    </row>
    <row r="1608" spans="1:2" x14ac:dyDescent="0.25">
      <c r="A1608" s="13">
        <v>32.884931506849313</v>
      </c>
      <c r="B1608" s="5"/>
    </row>
    <row r="1609" spans="1:2" x14ac:dyDescent="0.25">
      <c r="A1609" s="13">
        <v>32.950684931506849</v>
      </c>
      <c r="B1609" s="5"/>
    </row>
    <row r="1610" spans="1:2" x14ac:dyDescent="0.25">
      <c r="A1610" s="13">
        <v>32.986301369863014</v>
      </c>
      <c r="B1610" s="5"/>
    </row>
    <row r="1611" spans="1:2" x14ac:dyDescent="0.25">
      <c r="A1611" s="13">
        <v>33</v>
      </c>
      <c r="B1611" s="5">
        <v>1</v>
      </c>
    </row>
    <row r="1612" spans="1:2" x14ac:dyDescent="0.25">
      <c r="A1612" s="13">
        <v>33.008219178082193</v>
      </c>
      <c r="B1612" s="5"/>
    </row>
    <row r="1613" spans="1:2" x14ac:dyDescent="0.25">
      <c r="A1613" s="13">
        <v>33.010958904109586</v>
      </c>
      <c r="B1613" s="5"/>
    </row>
    <row r="1614" spans="1:2" x14ac:dyDescent="0.25">
      <c r="A1614" s="13">
        <v>33.021917808219179</v>
      </c>
      <c r="B1614" s="5"/>
    </row>
    <row r="1615" spans="1:2" x14ac:dyDescent="0.25">
      <c r="A1615" s="13">
        <v>33.063013698630137</v>
      </c>
      <c r="B1615" s="5"/>
    </row>
    <row r="1616" spans="1:2" x14ac:dyDescent="0.25">
      <c r="A1616" s="13">
        <v>33.065753424657537</v>
      </c>
      <c r="B1616" s="5"/>
    </row>
    <row r="1617" spans="1:2" x14ac:dyDescent="0.25">
      <c r="A1617" s="13">
        <v>33.082191780821915</v>
      </c>
      <c r="B1617" s="5">
        <v>1</v>
      </c>
    </row>
    <row r="1618" spans="1:2" x14ac:dyDescent="0.25">
      <c r="A1618" s="13">
        <v>33.158904109589038</v>
      </c>
      <c r="B1618" s="5"/>
    </row>
    <row r="1619" spans="1:2" x14ac:dyDescent="0.25">
      <c r="A1619" s="13">
        <v>33.18904109589041</v>
      </c>
      <c r="B1619" s="5"/>
    </row>
    <row r="1620" spans="1:2" x14ac:dyDescent="0.25">
      <c r="A1620" s="13">
        <v>33.197260273972603</v>
      </c>
      <c r="B1620" s="5"/>
    </row>
    <row r="1621" spans="1:2" x14ac:dyDescent="0.25">
      <c r="A1621" s="13">
        <v>33.298630136986304</v>
      </c>
      <c r="B1621" s="5"/>
    </row>
    <row r="1622" spans="1:2" x14ac:dyDescent="0.25">
      <c r="A1622" s="13">
        <v>33.30958904109589</v>
      </c>
      <c r="B1622" s="5">
        <v>1</v>
      </c>
    </row>
    <row r="1623" spans="1:2" x14ac:dyDescent="0.25">
      <c r="A1623" s="13">
        <v>33.326027397260276</v>
      </c>
      <c r="B1623" s="5"/>
    </row>
    <row r="1624" spans="1:2" x14ac:dyDescent="0.25">
      <c r="A1624" s="13">
        <v>33.356164383561641</v>
      </c>
      <c r="B1624" s="5"/>
    </row>
    <row r="1625" spans="1:2" x14ac:dyDescent="0.25">
      <c r="A1625" s="13">
        <v>33.375342465753427</v>
      </c>
      <c r="B1625" s="5"/>
    </row>
    <row r="1626" spans="1:2" x14ac:dyDescent="0.25">
      <c r="A1626" s="13">
        <v>33.38356164383562</v>
      </c>
      <c r="B1626" s="5"/>
    </row>
    <row r="1627" spans="1:2" x14ac:dyDescent="0.25">
      <c r="A1627" s="13">
        <v>33.4</v>
      </c>
      <c r="B1627" s="5"/>
    </row>
    <row r="1628" spans="1:2" x14ac:dyDescent="0.25">
      <c r="A1628" s="13">
        <v>33.42739726027397</v>
      </c>
      <c r="B1628" s="5"/>
    </row>
    <row r="1629" spans="1:2" x14ac:dyDescent="0.25">
      <c r="A1629" s="13">
        <v>33.449315068493149</v>
      </c>
      <c r="B1629" s="5"/>
    </row>
    <row r="1630" spans="1:2" x14ac:dyDescent="0.25">
      <c r="A1630" s="13">
        <v>33.463013698630135</v>
      </c>
      <c r="B1630" s="5"/>
    </row>
    <row r="1631" spans="1:2" x14ac:dyDescent="0.25">
      <c r="A1631" s="13">
        <v>33.468493150684928</v>
      </c>
      <c r="B1631" s="5"/>
    </row>
    <row r="1632" spans="1:2" x14ac:dyDescent="0.25">
      <c r="A1632" s="13">
        <v>33.476712328767121</v>
      </c>
      <c r="B1632" s="5"/>
    </row>
    <row r="1633" spans="1:2" x14ac:dyDescent="0.25">
      <c r="A1633" s="13">
        <v>33.509589041095893</v>
      </c>
      <c r="B1633" s="5"/>
    </row>
    <row r="1634" spans="1:2" x14ac:dyDescent="0.25">
      <c r="A1634" s="13">
        <v>33.520547945205479</v>
      </c>
      <c r="B1634" s="5">
        <v>1</v>
      </c>
    </row>
    <row r="1635" spans="1:2" x14ac:dyDescent="0.25">
      <c r="A1635" s="13">
        <v>33.534246575342465</v>
      </c>
      <c r="B1635" s="5"/>
    </row>
    <row r="1636" spans="1:2" x14ac:dyDescent="0.25">
      <c r="A1636" s="13">
        <v>33.561643835616437</v>
      </c>
      <c r="B1636" s="5">
        <v>1</v>
      </c>
    </row>
    <row r="1637" spans="1:2" x14ac:dyDescent="0.25">
      <c r="A1637" s="13">
        <v>33.56712328767123</v>
      </c>
      <c r="B1637" s="5">
        <v>1</v>
      </c>
    </row>
    <row r="1638" spans="1:2" x14ac:dyDescent="0.25">
      <c r="A1638" s="13">
        <v>33.575342465753423</v>
      </c>
      <c r="B1638" s="5">
        <v>1</v>
      </c>
    </row>
    <row r="1639" spans="1:2" x14ac:dyDescent="0.25">
      <c r="A1639" s="13">
        <v>33.6</v>
      </c>
      <c r="B1639" s="5">
        <v>1</v>
      </c>
    </row>
    <row r="1640" spans="1:2" x14ac:dyDescent="0.25">
      <c r="A1640" s="13">
        <v>33.602739726027394</v>
      </c>
      <c r="B1640" s="5"/>
    </row>
    <row r="1641" spans="1:2" x14ac:dyDescent="0.25">
      <c r="A1641" s="13">
        <v>33.605479452054794</v>
      </c>
      <c r="B1641" s="5"/>
    </row>
    <row r="1642" spans="1:2" x14ac:dyDescent="0.25">
      <c r="A1642" s="13">
        <v>33.608219178082194</v>
      </c>
      <c r="B1642" s="5"/>
    </row>
    <row r="1643" spans="1:2" x14ac:dyDescent="0.25">
      <c r="A1643" s="13">
        <v>33.61917808219178</v>
      </c>
      <c r="B1643" s="5"/>
    </row>
    <row r="1644" spans="1:2" x14ac:dyDescent="0.25">
      <c r="A1644" s="13">
        <v>33.646575342465752</v>
      </c>
      <c r="B1644" s="5"/>
    </row>
    <row r="1645" spans="1:2" x14ac:dyDescent="0.25">
      <c r="A1645" s="13">
        <v>33.739726027397261</v>
      </c>
      <c r="B1645" s="5"/>
    </row>
    <row r="1646" spans="1:2" x14ac:dyDescent="0.25">
      <c r="A1646" s="13">
        <v>33.742465753424661</v>
      </c>
      <c r="B1646" s="5"/>
    </row>
    <row r="1647" spans="1:2" x14ac:dyDescent="0.25">
      <c r="A1647" s="13">
        <v>33.756164383561647</v>
      </c>
      <c r="B1647" s="5"/>
    </row>
    <row r="1648" spans="1:2" x14ac:dyDescent="0.25">
      <c r="A1648" s="13">
        <v>33.764383561643832</v>
      </c>
      <c r="B1648" s="5"/>
    </row>
    <row r="1649" spans="1:2" x14ac:dyDescent="0.25">
      <c r="A1649" s="13">
        <v>33.805479452054797</v>
      </c>
      <c r="B1649" s="5"/>
    </row>
    <row r="1650" spans="1:2" x14ac:dyDescent="0.25">
      <c r="A1650" s="13">
        <v>33.824657534246576</v>
      </c>
      <c r="B1650" s="5"/>
    </row>
    <row r="1651" spans="1:2" x14ac:dyDescent="0.25">
      <c r="A1651" s="13">
        <v>33.893150684931506</v>
      </c>
      <c r="B1651" s="5"/>
    </row>
    <row r="1652" spans="1:2" x14ac:dyDescent="0.25">
      <c r="A1652" s="13">
        <v>33.917808219178085</v>
      </c>
      <c r="B1652" s="5"/>
    </row>
    <row r="1653" spans="1:2" x14ac:dyDescent="0.25">
      <c r="A1653" s="13">
        <v>33.920547945205477</v>
      </c>
      <c r="B1653" s="5"/>
    </row>
    <row r="1654" spans="1:2" x14ac:dyDescent="0.25">
      <c r="A1654" s="13">
        <v>34.027397260273972</v>
      </c>
      <c r="B1654" s="5"/>
    </row>
    <row r="1655" spans="1:2" x14ac:dyDescent="0.25">
      <c r="A1655" s="13">
        <v>34.109589041095887</v>
      </c>
      <c r="B1655" s="5"/>
    </row>
    <row r="1656" spans="1:2" x14ac:dyDescent="0.25">
      <c r="A1656" s="13">
        <v>34.153424657534245</v>
      </c>
      <c r="B1656" s="5">
        <v>1</v>
      </c>
    </row>
    <row r="1657" spans="1:2" x14ac:dyDescent="0.25">
      <c r="A1657" s="13">
        <v>34.161643835616438</v>
      </c>
      <c r="B1657" s="5"/>
    </row>
    <row r="1658" spans="1:2" x14ac:dyDescent="0.25">
      <c r="A1658" s="13">
        <v>34.213698630136989</v>
      </c>
      <c r="B1658" s="5"/>
    </row>
    <row r="1659" spans="1:2" x14ac:dyDescent="0.25">
      <c r="A1659" s="13">
        <v>34.257534246575339</v>
      </c>
      <c r="B1659" s="5">
        <v>1</v>
      </c>
    </row>
    <row r="1660" spans="1:2" x14ac:dyDescent="0.25">
      <c r="A1660" s="13">
        <v>34.273972602739725</v>
      </c>
      <c r="B1660" s="5"/>
    </row>
    <row r="1661" spans="1:2" x14ac:dyDescent="0.25">
      <c r="A1661" s="13">
        <v>34.282191780821918</v>
      </c>
      <c r="B1661" s="5"/>
    </row>
    <row r="1662" spans="1:2" x14ac:dyDescent="0.25">
      <c r="A1662" s="13">
        <v>34.315068493150683</v>
      </c>
      <c r="B1662" s="5"/>
    </row>
    <row r="1663" spans="1:2" x14ac:dyDescent="0.25">
      <c r="A1663" s="13">
        <v>34.350684931506848</v>
      </c>
      <c r="B1663" s="5"/>
    </row>
    <row r="1664" spans="1:2" x14ac:dyDescent="0.25">
      <c r="A1664" s="13">
        <v>34.38356164383562</v>
      </c>
      <c r="B1664" s="5"/>
    </row>
    <row r="1665" spans="1:2" x14ac:dyDescent="0.25">
      <c r="A1665" s="13">
        <v>34.389041095890413</v>
      </c>
      <c r="B1665" s="5"/>
    </row>
    <row r="1666" spans="1:2" x14ac:dyDescent="0.25">
      <c r="A1666" s="13">
        <v>34.421917808219177</v>
      </c>
      <c r="B1666" s="5">
        <v>1</v>
      </c>
    </row>
    <row r="1667" spans="1:2" x14ac:dyDescent="0.25">
      <c r="A1667" s="13">
        <v>34.43287671232877</v>
      </c>
      <c r="B1667" s="5">
        <v>1</v>
      </c>
    </row>
    <row r="1668" spans="1:2" x14ac:dyDescent="0.25">
      <c r="A1668" s="13">
        <v>34.520547945205479</v>
      </c>
      <c r="B1668" s="5"/>
    </row>
    <row r="1669" spans="1:2" x14ac:dyDescent="0.25">
      <c r="A1669" s="13">
        <v>34.547945205479451</v>
      </c>
      <c r="B1669" s="5"/>
    </row>
    <row r="1670" spans="1:2" x14ac:dyDescent="0.25">
      <c r="A1670" s="13">
        <v>34.556164383561644</v>
      </c>
      <c r="B1670" s="5"/>
    </row>
    <row r="1671" spans="1:2" x14ac:dyDescent="0.25">
      <c r="A1671" s="13">
        <v>34.594520547945208</v>
      </c>
      <c r="B1671" s="5"/>
    </row>
    <row r="1672" spans="1:2" x14ac:dyDescent="0.25">
      <c r="A1672" s="13">
        <v>34.608219178082194</v>
      </c>
      <c r="B1672" s="5">
        <v>1</v>
      </c>
    </row>
    <row r="1673" spans="1:2" x14ac:dyDescent="0.25">
      <c r="A1673" s="13">
        <v>34.61917808219178</v>
      </c>
      <c r="B1673" s="5">
        <v>1</v>
      </c>
    </row>
    <row r="1674" spans="1:2" x14ac:dyDescent="0.25">
      <c r="A1674" s="13">
        <v>34.630136986301373</v>
      </c>
      <c r="B1674" s="5"/>
    </row>
    <row r="1675" spans="1:2" x14ac:dyDescent="0.25">
      <c r="A1675" s="13">
        <v>34.665753424657531</v>
      </c>
      <c r="B1675" s="5"/>
    </row>
    <row r="1676" spans="1:2" x14ac:dyDescent="0.25">
      <c r="A1676" s="13">
        <v>34.668493150684931</v>
      </c>
      <c r="B1676" s="5"/>
    </row>
    <row r="1677" spans="1:2" x14ac:dyDescent="0.25">
      <c r="A1677" s="13">
        <v>34.709589041095889</v>
      </c>
      <c r="B1677" s="5">
        <v>1</v>
      </c>
    </row>
    <row r="1678" spans="1:2" x14ac:dyDescent="0.25">
      <c r="A1678" s="13">
        <v>34.715068493150682</v>
      </c>
      <c r="B1678" s="5">
        <v>1</v>
      </c>
    </row>
    <row r="1679" spans="1:2" x14ac:dyDescent="0.25">
      <c r="A1679" s="13">
        <v>34.723287671232875</v>
      </c>
      <c r="B1679" s="5">
        <v>1</v>
      </c>
    </row>
    <row r="1680" spans="1:2" x14ac:dyDescent="0.25">
      <c r="A1680" s="13">
        <v>34.758904109589039</v>
      </c>
      <c r="B1680" s="5">
        <v>1</v>
      </c>
    </row>
    <row r="1681" spans="1:2" x14ac:dyDescent="0.25">
      <c r="A1681" s="13">
        <v>34.769863013698632</v>
      </c>
      <c r="B1681" s="5"/>
    </row>
    <row r="1682" spans="1:2" x14ac:dyDescent="0.25">
      <c r="A1682" s="13">
        <v>34.772602739726025</v>
      </c>
      <c r="B1682" s="5"/>
    </row>
    <row r="1683" spans="1:2" x14ac:dyDescent="0.25">
      <c r="A1683" s="13">
        <v>34.786301369863011</v>
      </c>
      <c r="B1683" s="5"/>
    </row>
    <row r="1684" spans="1:2" x14ac:dyDescent="0.25">
      <c r="A1684" s="13">
        <v>34.802739726027397</v>
      </c>
      <c r="B1684" s="5"/>
    </row>
    <row r="1685" spans="1:2" x14ac:dyDescent="0.25">
      <c r="A1685" s="13">
        <v>34.805479452054797</v>
      </c>
      <c r="B1685" s="5">
        <v>1</v>
      </c>
    </row>
    <row r="1686" spans="1:2" x14ac:dyDescent="0.25">
      <c r="A1686" s="13">
        <v>34.80821917808219</v>
      </c>
      <c r="B1686" s="5"/>
    </row>
    <row r="1687" spans="1:2" x14ac:dyDescent="0.25">
      <c r="A1687" s="13">
        <v>34.816438356164383</v>
      </c>
      <c r="B1687" s="5">
        <v>1</v>
      </c>
    </row>
    <row r="1688" spans="1:2" x14ac:dyDescent="0.25">
      <c r="A1688" s="13">
        <v>34.821917808219176</v>
      </c>
      <c r="B1688" s="5"/>
    </row>
    <row r="1689" spans="1:2" x14ac:dyDescent="0.25">
      <c r="A1689" s="13">
        <v>34.843835616438355</v>
      </c>
      <c r="B1689" s="5"/>
    </row>
    <row r="1690" spans="1:2" x14ac:dyDescent="0.25">
      <c r="A1690" s="13">
        <v>34.901369863013699</v>
      </c>
      <c r="B1690" s="5"/>
    </row>
    <row r="1691" spans="1:2" x14ac:dyDescent="0.25">
      <c r="A1691" s="13">
        <v>34.939726027397263</v>
      </c>
      <c r="B1691" s="5"/>
    </row>
    <row r="1692" spans="1:2" x14ac:dyDescent="0.25">
      <c r="A1692" s="13">
        <v>35.016438356164386</v>
      </c>
      <c r="B1692" s="5"/>
    </row>
    <row r="1693" spans="1:2" x14ac:dyDescent="0.25">
      <c r="A1693" s="13">
        <v>35.035616438356165</v>
      </c>
      <c r="B1693" s="5"/>
    </row>
    <row r="1694" spans="1:2" x14ac:dyDescent="0.25">
      <c r="A1694" s="13">
        <v>35.038356164383565</v>
      </c>
      <c r="B1694" s="5"/>
    </row>
    <row r="1695" spans="1:2" x14ac:dyDescent="0.25">
      <c r="A1695" s="13">
        <v>35.052054794520551</v>
      </c>
      <c r="B1695" s="5"/>
    </row>
    <row r="1696" spans="1:2" x14ac:dyDescent="0.25">
      <c r="A1696" s="13">
        <v>35.11780821917808</v>
      </c>
      <c r="B1696" s="5"/>
    </row>
    <row r="1697" spans="1:2" x14ac:dyDescent="0.25">
      <c r="A1697" s="13">
        <v>35.175342465753424</v>
      </c>
      <c r="B1697" s="5"/>
    </row>
    <row r="1698" spans="1:2" x14ac:dyDescent="0.25">
      <c r="A1698" s="13">
        <v>35.238356164383561</v>
      </c>
      <c r="B1698" s="5"/>
    </row>
    <row r="1699" spans="1:2" x14ac:dyDescent="0.25">
      <c r="A1699" s="13">
        <v>35.273972602739725</v>
      </c>
      <c r="B1699" s="5"/>
    </row>
    <row r="1700" spans="1:2" x14ac:dyDescent="0.25">
      <c r="A1700" s="13">
        <v>35.326027397260276</v>
      </c>
      <c r="B1700" s="5"/>
    </row>
    <row r="1701" spans="1:2" x14ac:dyDescent="0.25">
      <c r="A1701" s="13">
        <v>35.331506849315069</v>
      </c>
      <c r="B1701" s="5"/>
    </row>
    <row r="1702" spans="1:2" x14ac:dyDescent="0.25">
      <c r="A1702" s="13">
        <v>35.342465753424655</v>
      </c>
      <c r="B1702" s="5">
        <v>1</v>
      </c>
    </row>
    <row r="1703" spans="1:2" x14ac:dyDescent="0.25">
      <c r="A1703" s="13">
        <v>35.345205479452055</v>
      </c>
      <c r="B1703" s="5"/>
    </row>
    <row r="1704" spans="1:2" x14ac:dyDescent="0.25">
      <c r="A1704" s="13">
        <v>35.347945205479455</v>
      </c>
      <c r="B1704" s="5"/>
    </row>
    <row r="1705" spans="1:2" x14ac:dyDescent="0.25">
      <c r="A1705" s="13">
        <v>35.386301369863013</v>
      </c>
      <c r="B1705" s="5"/>
    </row>
    <row r="1706" spans="1:2" x14ac:dyDescent="0.25">
      <c r="A1706" s="13">
        <v>35.419178082191777</v>
      </c>
      <c r="B1706" s="5"/>
    </row>
    <row r="1707" spans="1:2" x14ac:dyDescent="0.25">
      <c r="A1707" s="13">
        <v>35.435616438356163</v>
      </c>
      <c r="B1707" s="5"/>
    </row>
    <row r="1708" spans="1:2" x14ac:dyDescent="0.25">
      <c r="A1708" s="13">
        <v>35.441095890410956</v>
      </c>
      <c r="B1708" s="5">
        <v>1</v>
      </c>
    </row>
    <row r="1709" spans="1:2" x14ac:dyDescent="0.25">
      <c r="A1709" s="13">
        <v>35.479452054794521</v>
      </c>
      <c r="B1709" s="5"/>
    </row>
    <row r="1710" spans="1:2" x14ac:dyDescent="0.25">
      <c r="A1710" s="13">
        <v>35.56986301369863</v>
      </c>
      <c r="B1710" s="5"/>
    </row>
    <row r="1711" spans="1:2" x14ac:dyDescent="0.25">
      <c r="A1711" s="13">
        <v>35.613698630136987</v>
      </c>
      <c r="B1711" s="5"/>
    </row>
    <row r="1712" spans="1:2" x14ac:dyDescent="0.25">
      <c r="A1712" s="13">
        <v>35.630136986301373</v>
      </c>
      <c r="B1712" s="5"/>
    </row>
    <row r="1713" spans="1:2" x14ac:dyDescent="0.25">
      <c r="A1713" s="13">
        <v>35.646575342465752</v>
      </c>
      <c r="B1713" s="5"/>
    </row>
    <row r="1714" spans="1:2" x14ac:dyDescent="0.25">
      <c r="A1714" s="13">
        <v>35.673972602739724</v>
      </c>
      <c r="B1714" s="5"/>
    </row>
    <row r="1715" spans="1:2" x14ac:dyDescent="0.25">
      <c r="A1715" s="13">
        <v>35.712328767123289</v>
      </c>
      <c r="B1715" s="5"/>
    </row>
    <row r="1716" spans="1:2" x14ac:dyDescent="0.25">
      <c r="A1716" s="13">
        <v>35.753424657534246</v>
      </c>
      <c r="B1716" s="5"/>
    </row>
    <row r="1717" spans="1:2" x14ac:dyDescent="0.25">
      <c r="A1717" s="13">
        <v>35.794520547945204</v>
      </c>
      <c r="B1717" s="5"/>
    </row>
    <row r="1718" spans="1:2" x14ac:dyDescent="0.25">
      <c r="A1718" s="13">
        <v>35.827397260273976</v>
      </c>
      <c r="B1718" s="5"/>
    </row>
    <row r="1719" spans="1:2" x14ac:dyDescent="0.25">
      <c r="A1719" s="13">
        <v>35.876712328767127</v>
      </c>
      <c r="B1719" s="5"/>
    </row>
    <row r="1720" spans="1:2" x14ac:dyDescent="0.25">
      <c r="A1720" s="13">
        <v>35.915068493150685</v>
      </c>
      <c r="B1720" s="5"/>
    </row>
    <row r="1721" spans="1:2" x14ac:dyDescent="0.25">
      <c r="A1721" s="13">
        <v>35.945205479452056</v>
      </c>
      <c r="B1721" s="5"/>
    </row>
    <row r="1722" spans="1:2" x14ac:dyDescent="0.25">
      <c r="A1722" s="13">
        <v>35.961643835616435</v>
      </c>
      <c r="B1722" s="5"/>
    </row>
    <row r="1723" spans="1:2" x14ac:dyDescent="0.25">
      <c r="A1723" s="13">
        <v>35.983561643835614</v>
      </c>
      <c r="B1723" s="5"/>
    </row>
    <row r="1724" spans="1:2" x14ac:dyDescent="0.25">
      <c r="A1724" s="13">
        <v>36.008219178082193</v>
      </c>
      <c r="B1724" s="5">
        <v>1</v>
      </c>
    </row>
    <row r="1725" spans="1:2" x14ac:dyDescent="0.25">
      <c r="A1725" s="13">
        <v>36.076712328767123</v>
      </c>
      <c r="B1725" s="5"/>
    </row>
    <row r="1726" spans="1:2" x14ac:dyDescent="0.25">
      <c r="A1726" s="13">
        <v>36.093150684931508</v>
      </c>
      <c r="B1726" s="5"/>
    </row>
    <row r="1727" spans="1:2" x14ac:dyDescent="0.25">
      <c r="A1727" s="13">
        <v>36.104109589041094</v>
      </c>
      <c r="B1727" s="5"/>
    </row>
    <row r="1728" spans="1:2" x14ac:dyDescent="0.25">
      <c r="A1728" s="13">
        <v>36.112328767123287</v>
      </c>
      <c r="B1728" s="5">
        <v>1</v>
      </c>
    </row>
    <row r="1729" spans="1:2" x14ac:dyDescent="0.25">
      <c r="A1729" s="13">
        <v>36.115068493150687</v>
      </c>
      <c r="B1729" s="5"/>
    </row>
    <row r="1730" spans="1:2" x14ac:dyDescent="0.25">
      <c r="A1730" s="13">
        <v>36.123287671232873</v>
      </c>
      <c r="B1730" s="5"/>
    </row>
    <row r="1731" spans="1:2" x14ac:dyDescent="0.25">
      <c r="A1731" s="13">
        <v>36.19178082191781</v>
      </c>
      <c r="B1731" s="5"/>
    </row>
    <row r="1732" spans="1:2" x14ac:dyDescent="0.25">
      <c r="A1732" s="13">
        <v>36.194520547945203</v>
      </c>
      <c r="B1732" s="5"/>
    </row>
    <row r="1733" spans="1:2" x14ac:dyDescent="0.25">
      <c r="A1733" s="13">
        <v>36.219178082191782</v>
      </c>
      <c r="B1733" s="5"/>
    </row>
    <row r="1734" spans="1:2" x14ac:dyDescent="0.25">
      <c r="A1734" s="13">
        <v>36.235616438356168</v>
      </c>
      <c r="B1734" s="5"/>
    </row>
    <row r="1735" spans="1:2" x14ac:dyDescent="0.25">
      <c r="A1735" s="13">
        <v>36.265753424657532</v>
      </c>
      <c r="B1735" s="5"/>
    </row>
    <row r="1736" spans="1:2" x14ac:dyDescent="0.25">
      <c r="A1736" s="13">
        <v>36.282191780821918</v>
      </c>
      <c r="B1736" s="5"/>
    </row>
    <row r="1737" spans="1:2" x14ac:dyDescent="0.25">
      <c r="A1737" s="13">
        <v>36.287671232876711</v>
      </c>
      <c r="B1737" s="5"/>
    </row>
    <row r="1738" spans="1:2" x14ac:dyDescent="0.25">
      <c r="A1738" s="13">
        <v>36.295890410958904</v>
      </c>
      <c r="B1738" s="5"/>
    </row>
    <row r="1739" spans="1:2" x14ac:dyDescent="0.25">
      <c r="A1739" s="13">
        <v>36.369863013698627</v>
      </c>
      <c r="B1739" s="5"/>
    </row>
    <row r="1740" spans="1:2" x14ac:dyDescent="0.25">
      <c r="A1740" s="13">
        <v>36.375342465753427</v>
      </c>
      <c r="B1740" s="5"/>
    </row>
    <row r="1741" spans="1:2" x14ac:dyDescent="0.25">
      <c r="A1741" s="13">
        <v>36.38082191780822</v>
      </c>
      <c r="B1741" s="5"/>
    </row>
    <row r="1742" spans="1:2" x14ac:dyDescent="0.25">
      <c r="A1742" s="13">
        <v>36.386301369863013</v>
      </c>
      <c r="B1742" s="5"/>
    </row>
    <row r="1743" spans="1:2" x14ac:dyDescent="0.25">
      <c r="A1743" s="13">
        <v>36.413698630136984</v>
      </c>
      <c r="B1743" s="5"/>
    </row>
    <row r="1744" spans="1:2" x14ac:dyDescent="0.25">
      <c r="A1744" s="13">
        <v>36.443835616438356</v>
      </c>
      <c r="B1744" s="5"/>
    </row>
    <row r="1745" spans="1:2" x14ac:dyDescent="0.25">
      <c r="A1745" s="13">
        <v>36.490410958904107</v>
      </c>
      <c r="B1745" s="5">
        <v>1</v>
      </c>
    </row>
    <row r="1746" spans="1:2" x14ac:dyDescent="0.25">
      <c r="A1746" s="13">
        <v>36.504109589041093</v>
      </c>
      <c r="B1746" s="5"/>
    </row>
    <row r="1747" spans="1:2" x14ac:dyDescent="0.25">
      <c r="A1747" s="13">
        <v>36.512328767123286</v>
      </c>
      <c r="B1747" s="5"/>
    </row>
    <row r="1748" spans="1:2" x14ac:dyDescent="0.25">
      <c r="A1748" s="13">
        <v>36.57260273972603</v>
      </c>
      <c r="B1748" s="5"/>
    </row>
    <row r="1749" spans="1:2" x14ac:dyDescent="0.25">
      <c r="A1749" s="13">
        <v>36.61643835616438</v>
      </c>
      <c r="B1749" s="5"/>
    </row>
    <row r="1750" spans="1:2" x14ac:dyDescent="0.25">
      <c r="A1750" s="13">
        <v>36.630136986301373</v>
      </c>
      <c r="B1750" s="5"/>
    </row>
    <row r="1751" spans="1:2" x14ac:dyDescent="0.25">
      <c r="A1751" s="13">
        <v>36.701369863013696</v>
      </c>
      <c r="B1751" s="5"/>
    </row>
    <row r="1752" spans="1:2" x14ac:dyDescent="0.25">
      <c r="A1752" s="13">
        <v>36.706849315068496</v>
      </c>
      <c r="B1752" s="5">
        <v>1</v>
      </c>
    </row>
    <row r="1753" spans="1:2" x14ac:dyDescent="0.25">
      <c r="A1753" s="13">
        <v>36.747945205479454</v>
      </c>
      <c r="B1753" s="5"/>
    </row>
    <row r="1754" spans="1:2" x14ac:dyDescent="0.25">
      <c r="A1754" s="13">
        <v>36.780821917808218</v>
      </c>
      <c r="B1754" s="5"/>
    </row>
    <row r="1755" spans="1:2" x14ac:dyDescent="0.25">
      <c r="A1755" s="13">
        <v>36.789041095890411</v>
      </c>
      <c r="B1755" s="5"/>
    </row>
    <row r="1756" spans="1:2" x14ac:dyDescent="0.25">
      <c r="A1756" s="13">
        <v>36.797260273972604</v>
      </c>
      <c r="B1756" s="5"/>
    </row>
    <row r="1757" spans="1:2" x14ac:dyDescent="0.25">
      <c r="A1757" s="13">
        <v>36.88219178082192</v>
      </c>
      <c r="B1757" s="5"/>
    </row>
    <row r="1758" spans="1:2" x14ac:dyDescent="0.25">
      <c r="A1758" s="13">
        <v>36.912328767123284</v>
      </c>
      <c r="B1758" s="5">
        <v>1</v>
      </c>
    </row>
    <row r="1759" spans="1:2" x14ac:dyDescent="0.25">
      <c r="A1759" s="13">
        <v>36.920547945205477</v>
      </c>
      <c r="B1759" s="5"/>
    </row>
    <row r="1760" spans="1:2" x14ac:dyDescent="0.25">
      <c r="A1760" s="13">
        <v>36.93150684931507</v>
      </c>
      <c r="B1760" s="5"/>
    </row>
    <row r="1761" spans="1:2" x14ac:dyDescent="0.25">
      <c r="A1761" s="13">
        <v>36.967123287671235</v>
      </c>
      <c r="B1761" s="5"/>
    </row>
    <row r="1762" spans="1:2" x14ac:dyDescent="0.25">
      <c r="A1762" s="13">
        <v>36.975342465753428</v>
      </c>
      <c r="B1762" s="5"/>
    </row>
    <row r="1763" spans="1:2" x14ac:dyDescent="0.25">
      <c r="A1763" s="13">
        <v>37.016438356164386</v>
      </c>
      <c r="B1763" s="5"/>
    </row>
    <row r="1764" spans="1:2" x14ac:dyDescent="0.25">
      <c r="A1764" s="13">
        <v>37.07123287671233</v>
      </c>
      <c r="B1764" s="5"/>
    </row>
    <row r="1765" spans="1:2" x14ac:dyDescent="0.25">
      <c r="A1765" s="13">
        <v>37.076712328767123</v>
      </c>
      <c r="B1765" s="5"/>
    </row>
    <row r="1766" spans="1:2" x14ac:dyDescent="0.25">
      <c r="A1766" s="13">
        <v>37.090410958904108</v>
      </c>
      <c r="B1766" s="5"/>
    </row>
    <row r="1767" spans="1:2" x14ac:dyDescent="0.25">
      <c r="A1767" s="13">
        <v>37.180821917808217</v>
      </c>
      <c r="B1767" s="5"/>
    </row>
    <row r="1768" spans="1:2" x14ac:dyDescent="0.25">
      <c r="A1768" s="13">
        <v>37.19178082191781</v>
      </c>
      <c r="B1768" s="5"/>
    </row>
    <row r="1769" spans="1:2" x14ac:dyDescent="0.25">
      <c r="A1769" s="13">
        <v>37.205479452054796</v>
      </c>
      <c r="B1769" s="5"/>
    </row>
    <row r="1770" spans="1:2" x14ac:dyDescent="0.25">
      <c r="A1770" s="13">
        <v>37.216438356164382</v>
      </c>
      <c r="B1770" s="5"/>
    </row>
    <row r="1771" spans="1:2" x14ac:dyDescent="0.25">
      <c r="A1771" s="13">
        <v>37.254794520547946</v>
      </c>
      <c r="B1771" s="5"/>
    </row>
    <row r="1772" spans="1:2" x14ac:dyDescent="0.25">
      <c r="A1772" s="13">
        <v>37.276712328767125</v>
      </c>
      <c r="B1772" s="5">
        <v>1</v>
      </c>
    </row>
    <row r="1773" spans="1:2" x14ac:dyDescent="0.25">
      <c r="A1773" s="13">
        <v>37.284931506849318</v>
      </c>
      <c r="B1773" s="5"/>
    </row>
    <row r="1774" spans="1:2" x14ac:dyDescent="0.25">
      <c r="A1774" s="13">
        <v>37.287671232876711</v>
      </c>
      <c r="B1774" s="5">
        <v>1</v>
      </c>
    </row>
    <row r="1775" spans="1:2" x14ac:dyDescent="0.25">
      <c r="A1775" s="13">
        <v>37.301369863013697</v>
      </c>
      <c r="B1775" s="5"/>
    </row>
    <row r="1776" spans="1:2" x14ac:dyDescent="0.25">
      <c r="A1776" s="13">
        <v>37.350684931506848</v>
      </c>
      <c r="B1776" s="5"/>
    </row>
    <row r="1777" spans="1:2" x14ac:dyDescent="0.25">
      <c r="A1777" s="13">
        <v>37.361643835616441</v>
      </c>
      <c r="B1777" s="5"/>
    </row>
    <row r="1778" spans="1:2" x14ac:dyDescent="0.25">
      <c r="A1778" s="13">
        <v>37.37808219178082</v>
      </c>
      <c r="B1778" s="5"/>
    </row>
    <row r="1779" spans="1:2" x14ac:dyDescent="0.25">
      <c r="A1779" s="13">
        <v>37.43287671232877</v>
      </c>
      <c r="B1779" s="5"/>
    </row>
    <row r="1780" spans="1:2" x14ac:dyDescent="0.25">
      <c r="A1780" s="13">
        <v>37.482191780821921</v>
      </c>
      <c r="B1780" s="5"/>
    </row>
    <row r="1781" spans="1:2" x14ac:dyDescent="0.25">
      <c r="A1781" s="13">
        <v>37.487671232876714</v>
      </c>
      <c r="B1781" s="5"/>
    </row>
    <row r="1782" spans="1:2" x14ac:dyDescent="0.25">
      <c r="A1782" s="13">
        <v>37.509589041095893</v>
      </c>
      <c r="B1782" s="5"/>
    </row>
    <row r="1783" spans="1:2" x14ac:dyDescent="0.25">
      <c r="A1783" s="13">
        <v>37.528767123287672</v>
      </c>
      <c r="B1783" s="5"/>
    </row>
    <row r="1784" spans="1:2" x14ac:dyDescent="0.25">
      <c r="A1784" s="13">
        <v>37.589041095890408</v>
      </c>
      <c r="B1784" s="5"/>
    </row>
    <row r="1785" spans="1:2" x14ac:dyDescent="0.25">
      <c r="A1785" s="13">
        <v>37.602739726027394</v>
      </c>
      <c r="B1785" s="5"/>
    </row>
    <row r="1786" spans="1:2" x14ac:dyDescent="0.25">
      <c r="A1786" s="13">
        <v>37.624657534246573</v>
      </c>
      <c r="B1786" s="5"/>
    </row>
    <row r="1787" spans="1:2" x14ac:dyDescent="0.25">
      <c r="A1787" s="13">
        <v>37.646575342465752</v>
      </c>
      <c r="B1787" s="5"/>
    </row>
    <row r="1788" spans="1:2" x14ac:dyDescent="0.25">
      <c r="A1788" s="13">
        <v>37.657534246575345</v>
      </c>
      <c r="B1788" s="5"/>
    </row>
    <row r="1789" spans="1:2" x14ac:dyDescent="0.25">
      <c r="A1789" s="13">
        <v>37.679452054794524</v>
      </c>
      <c r="B1789" s="5">
        <v>1</v>
      </c>
    </row>
    <row r="1790" spans="1:2" x14ac:dyDescent="0.25">
      <c r="A1790" s="13">
        <v>37.720547945205482</v>
      </c>
      <c r="B1790" s="5"/>
    </row>
    <row r="1791" spans="1:2" x14ac:dyDescent="0.25">
      <c r="A1791" s="13">
        <v>37.734246575342468</v>
      </c>
      <c r="B1791" s="5"/>
    </row>
    <row r="1792" spans="1:2" x14ac:dyDescent="0.25">
      <c r="A1792" s="13">
        <v>37.750684931506846</v>
      </c>
      <c r="B1792" s="5"/>
    </row>
    <row r="1793" spans="1:2" x14ac:dyDescent="0.25">
      <c r="A1793" s="13">
        <v>37.799999999999997</v>
      </c>
      <c r="B1793" s="5"/>
    </row>
    <row r="1794" spans="1:2" x14ac:dyDescent="0.25">
      <c r="A1794" s="13">
        <v>37.802739726027397</v>
      </c>
      <c r="B1794" s="5"/>
    </row>
    <row r="1795" spans="1:2" x14ac:dyDescent="0.25">
      <c r="A1795" s="13">
        <v>37.821917808219176</v>
      </c>
      <c r="B1795" s="5"/>
    </row>
    <row r="1796" spans="1:2" x14ac:dyDescent="0.25">
      <c r="A1796" s="13">
        <v>37.884931506849313</v>
      </c>
      <c r="B1796" s="5"/>
    </row>
    <row r="1797" spans="1:2" x14ac:dyDescent="0.25">
      <c r="A1797" s="13">
        <v>37.895890410958906</v>
      </c>
      <c r="B1797" s="5"/>
    </row>
    <row r="1798" spans="1:2" x14ac:dyDescent="0.25">
      <c r="A1798" s="13">
        <v>38.07123287671233</v>
      </c>
      <c r="B1798" s="5"/>
    </row>
    <row r="1799" spans="1:2" x14ac:dyDescent="0.25">
      <c r="A1799" s="13">
        <v>38.186301369863017</v>
      </c>
      <c r="B1799" s="5"/>
    </row>
    <row r="1800" spans="1:2" x14ac:dyDescent="0.25">
      <c r="A1800" s="13">
        <v>38.230136986301368</v>
      </c>
      <c r="B1800" s="5"/>
    </row>
    <row r="1801" spans="1:2" x14ac:dyDescent="0.25">
      <c r="A1801" s="13">
        <v>38.263013698630139</v>
      </c>
      <c r="B1801" s="5"/>
    </row>
    <row r="1802" spans="1:2" x14ac:dyDescent="0.25">
      <c r="A1802" s="13">
        <v>38.282191780821918</v>
      </c>
      <c r="B1802" s="5"/>
    </row>
    <row r="1803" spans="1:2" x14ac:dyDescent="0.25">
      <c r="A1803" s="13">
        <v>38.295890410958904</v>
      </c>
      <c r="B1803" s="5"/>
    </row>
    <row r="1804" spans="1:2" x14ac:dyDescent="0.25">
      <c r="A1804" s="13">
        <v>38.298630136986304</v>
      </c>
      <c r="B1804" s="5">
        <v>1</v>
      </c>
    </row>
    <row r="1805" spans="1:2" x14ac:dyDescent="0.25">
      <c r="A1805" s="13">
        <v>38.391780821917806</v>
      </c>
      <c r="B1805" s="5"/>
    </row>
    <row r="1806" spans="1:2" x14ac:dyDescent="0.25">
      <c r="A1806" s="13">
        <v>38.463013698630135</v>
      </c>
      <c r="B1806" s="5"/>
    </row>
    <row r="1807" spans="1:2" x14ac:dyDescent="0.25">
      <c r="A1807" s="13">
        <v>38.468493150684928</v>
      </c>
      <c r="B1807" s="5"/>
    </row>
    <row r="1808" spans="1:2" x14ac:dyDescent="0.25">
      <c r="A1808" s="13">
        <v>38.602739726027394</v>
      </c>
      <c r="B1808" s="5">
        <v>1</v>
      </c>
    </row>
    <row r="1809" spans="1:2" x14ac:dyDescent="0.25">
      <c r="A1809" s="13">
        <v>38.630136986301373</v>
      </c>
      <c r="B1809" s="5"/>
    </row>
    <row r="1810" spans="1:2" x14ac:dyDescent="0.25">
      <c r="A1810" s="13">
        <v>38.649315068493152</v>
      </c>
      <c r="B1810" s="5"/>
    </row>
    <row r="1811" spans="1:2" x14ac:dyDescent="0.25">
      <c r="A1811" s="13">
        <v>38.679452054794524</v>
      </c>
      <c r="B1811" s="5"/>
    </row>
    <row r="1812" spans="1:2" x14ac:dyDescent="0.25">
      <c r="A1812" s="13">
        <v>38.69041095890411</v>
      </c>
      <c r="B1812" s="5"/>
    </row>
    <row r="1813" spans="1:2" x14ac:dyDescent="0.25">
      <c r="A1813" s="13">
        <v>38.69315068493151</v>
      </c>
      <c r="B1813" s="5">
        <v>1</v>
      </c>
    </row>
    <row r="1814" spans="1:2" x14ac:dyDescent="0.25">
      <c r="A1814" s="13">
        <v>38.704109589041096</v>
      </c>
      <c r="B1814" s="5">
        <v>1</v>
      </c>
    </row>
    <row r="1815" spans="1:2" x14ac:dyDescent="0.25">
      <c r="A1815" s="13">
        <v>38.709589041095889</v>
      </c>
      <c r="B1815" s="5">
        <v>1</v>
      </c>
    </row>
    <row r="1816" spans="1:2" x14ac:dyDescent="0.25">
      <c r="A1816" s="13">
        <v>38.723287671232875</v>
      </c>
      <c r="B1816" s="5"/>
    </row>
    <row r="1817" spans="1:2" x14ac:dyDescent="0.25">
      <c r="A1817" s="13">
        <v>38.764383561643832</v>
      </c>
      <c r="B1817" s="5"/>
    </row>
    <row r="1818" spans="1:2" x14ac:dyDescent="0.25">
      <c r="A1818" s="13">
        <v>38.767123287671232</v>
      </c>
      <c r="B1818" s="5"/>
    </row>
    <row r="1819" spans="1:2" x14ac:dyDescent="0.25">
      <c r="A1819" s="13">
        <v>38.772602739726025</v>
      </c>
      <c r="B1819" s="5">
        <v>1</v>
      </c>
    </row>
    <row r="1820" spans="1:2" x14ac:dyDescent="0.25">
      <c r="A1820" s="13">
        <v>38.857534246575341</v>
      </c>
      <c r="B1820" s="5">
        <v>1</v>
      </c>
    </row>
    <row r="1821" spans="1:2" x14ac:dyDescent="0.25">
      <c r="A1821" s="13">
        <v>38.950684931506849</v>
      </c>
      <c r="B1821" s="5"/>
    </row>
    <row r="1822" spans="1:2" x14ac:dyDescent="0.25">
      <c r="A1822" s="13">
        <v>38.956164383561642</v>
      </c>
      <c r="B1822" s="5"/>
    </row>
    <row r="1823" spans="1:2" x14ac:dyDescent="0.25">
      <c r="A1823" s="13">
        <v>38.980821917808221</v>
      </c>
      <c r="B1823" s="5"/>
    </row>
    <row r="1824" spans="1:2" x14ac:dyDescent="0.25">
      <c r="A1824" s="13">
        <v>38.991780821917807</v>
      </c>
      <c r="B1824" s="5">
        <v>1</v>
      </c>
    </row>
    <row r="1825" spans="1:2" x14ac:dyDescent="0.25">
      <c r="A1825" s="13">
        <v>39</v>
      </c>
      <c r="B1825" s="5"/>
    </row>
    <row r="1826" spans="1:2" x14ac:dyDescent="0.25">
      <c r="A1826" s="13">
        <v>39.035616438356165</v>
      </c>
      <c r="B1826" s="5"/>
    </row>
    <row r="1827" spans="1:2" x14ac:dyDescent="0.25">
      <c r="A1827" s="13">
        <v>39.084931506849315</v>
      </c>
      <c r="B1827" s="5">
        <v>1</v>
      </c>
    </row>
    <row r="1828" spans="1:2" x14ac:dyDescent="0.25">
      <c r="A1828" s="13">
        <v>39.11780821917808</v>
      </c>
      <c r="B1828" s="5"/>
    </row>
    <row r="1829" spans="1:2" x14ac:dyDescent="0.25">
      <c r="A1829" s="13">
        <v>39.139726027397259</v>
      </c>
      <c r="B1829" s="5"/>
    </row>
    <row r="1830" spans="1:2" x14ac:dyDescent="0.25">
      <c r="A1830" s="13">
        <v>39.194520547945203</v>
      </c>
      <c r="B1830" s="5"/>
    </row>
    <row r="1831" spans="1:2" x14ac:dyDescent="0.25">
      <c r="A1831" s="13">
        <v>39.202739726027396</v>
      </c>
      <c r="B1831" s="5">
        <v>1</v>
      </c>
    </row>
    <row r="1832" spans="1:2" x14ac:dyDescent="0.25">
      <c r="A1832" s="13">
        <v>39.268493150684932</v>
      </c>
      <c r="B1832" s="5"/>
    </row>
    <row r="1833" spans="1:2" x14ac:dyDescent="0.25">
      <c r="A1833" s="13">
        <v>39.273972602739725</v>
      </c>
      <c r="B1833" s="5"/>
    </row>
    <row r="1834" spans="1:2" x14ac:dyDescent="0.25">
      <c r="A1834" s="13">
        <v>39.287671232876711</v>
      </c>
      <c r="B1834" s="5">
        <v>1</v>
      </c>
    </row>
    <row r="1835" spans="1:2" x14ac:dyDescent="0.25">
      <c r="A1835" s="13">
        <v>39.5013698630137</v>
      </c>
      <c r="B1835" s="5"/>
    </row>
    <row r="1836" spans="1:2" x14ac:dyDescent="0.25">
      <c r="A1836" s="13">
        <v>39.531506849315072</v>
      </c>
      <c r="B1836" s="5">
        <v>1</v>
      </c>
    </row>
    <row r="1837" spans="1:2" x14ac:dyDescent="0.25">
      <c r="A1837" s="13">
        <v>39.539726027397258</v>
      </c>
      <c r="B1837" s="5"/>
    </row>
    <row r="1838" spans="1:2" x14ac:dyDescent="0.25">
      <c r="A1838" s="13">
        <v>39.578082191780823</v>
      </c>
      <c r="B1838" s="5"/>
    </row>
    <row r="1839" spans="1:2" x14ac:dyDescent="0.25">
      <c r="A1839" s="13">
        <v>39.61643835616438</v>
      </c>
      <c r="B1839" s="5"/>
    </row>
    <row r="1840" spans="1:2" x14ac:dyDescent="0.25">
      <c r="A1840" s="13">
        <v>39.624657534246573</v>
      </c>
      <c r="B1840" s="5"/>
    </row>
    <row r="1841" spans="1:2" x14ac:dyDescent="0.25">
      <c r="A1841" s="13">
        <v>39.682191780821917</v>
      </c>
      <c r="B1841" s="5"/>
    </row>
    <row r="1842" spans="1:2" x14ac:dyDescent="0.25">
      <c r="A1842" s="13">
        <v>39.706849315068496</v>
      </c>
      <c r="B1842" s="5"/>
    </row>
    <row r="1843" spans="1:2" x14ac:dyDescent="0.25">
      <c r="A1843" s="13">
        <v>39.736986301369861</v>
      </c>
      <c r="B1843" s="5"/>
    </row>
    <row r="1844" spans="1:2" x14ac:dyDescent="0.25">
      <c r="A1844" s="13">
        <v>39.816438356164383</v>
      </c>
      <c r="B1844" s="5">
        <v>1</v>
      </c>
    </row>
    <row r="1845" spans="1:2" x14ac:dyDescent="0.25">
      <c r="A1845" s="13">
        <v>39.865753424657534</v>
      </c>
      <c r="B1845" s="5"/>
    </row>
    <row r="1846" spans="1:2" x14ac:dyDescent="0.25">
      <c r="A1846" s="13">
        <v>39.876712328767127</v>
      </c>
      <c r="B1846" s="5"/>
    </row>
    <row r="1847" spans="1:2" x14ac:dyDescent="0.25">
      <c r="A1847" s="13">
        <v>39.887671232876713</v>
      </c>
      <c r="B1847" s="5"/>
    </row>
    <row r="1848" spans="1:2" x14ac:dyDescent="0.25">
      <c r="A1848" s="13">
        <v>39.923287671232877</v>
      </c>
      <c r="B1848" s="5"/>
    </row>
    <row r="1849" spans="1:2" x14ac:dyDescent="0.25">
      <c r="A1849" s="13">
        <v>39.926027397260277</v>
      </c>
      <c r="B1849" s="5"/>
    </row>
    <row r="1850" spans="1:2" x14ac:dyDescent="0.25">
      <c r="A1850" s="13">
        <v>39.939726027397263</v>
      </c>
      <c r="B1850" s="5"/>
    </row>
    <row r="1851" spans="1:2" x14ac:dyDescent="0.25">
      <c r="A1851" s="13">
        <v>39.958904109589042</v>
      </c>
      <c r="B1851" s="5"/>
    </row>
    <row r="1852" spans="1:2" x14ac:dyDescent="0.25">
      <c r="A1852" s="13">
        <v>39.961643835616435</v>
      </c>
      <c r="B1852" s="5"/>
    </row>
    <row r="1853" spans="1:2" x14ac:dyDescent="0.25">
      <c r="A1853" s="13">
        <v>40.126027397260273</v>
      </c>
      <c r="B1853" s="5"/>
    </row>
    <row r="1854" spans="1:2" x14ac:dyDescent="0.25">
      <c r="A1854" s="13">
        <v>40.136986301369866</v>
      </c>
      <c r="B1854" s="5"/>
    </row>
    <row r="1855" spans="1:2" x14ac:dyDescent="0.25">
      <c r="A1855" s="13">
        <v>40.145205479452052</v>
      </c>
      <c r="B1855" s="5"/>
    </row>
    <row r="1856" spans="1:2" x14ac:dyDescent="0.25">
      <c r="A1856" s="13">
        <v>40.227397260273975</v>
      </c>
      <c r="B1856" s="5"/>
    </row>
    <row r="1857" spans="1:2" x14ac:dyDescent="0.25">
      <c r="A1857" s="13">
        <v>40.252054794520546</v>
      </c>
      <c r="B1857" s="5">
        <v>1</v>
      </c>
    </row>
    <row r="1858" spans="1:2" x14ac:dyDescent="0.25">
      <c r="A1858" s="13">
        <v>40.282191780821918</v>
      </c>
      <c r="B1858" s="5"/>
    </row>
    <row r="1859" spans="1:2" x14ac:dyDescent="0.25">
      <c r="A1859" s="13">
        <v>40.345205479452055</v>
      </c>
      <c r="B1859" s="5"/>
    </row>
    <row r="1860" spans="1:2" x14ac:dyDescent="0.25">
      <c r="A1860" s="13">
        <v>40.347945205479455</v>
      </c>
      <c r="B1860" s="5"/>
    </row>
    <row r="1861" spans="1:2" x14ac:dyDescent="0.25">
      <c r="A1861" s="13">
        <v>40.452054794520549</v>
      </c>
      <c r="B1861" s="5"/>
    </row>
    <row r="1862" spans="1:2" x14ac:dyDescent="0.25">
      <c r="A1862" s="13">
        <v>40.454794520547942</v>
      </c>
      <c r="B1862" s="5"/>
    </row>
    <row r="1863" spans="1:2" x14ac:dyDescent="0.25">
      <c r="A1863" s="13">
        <v>40.465753424657535</v>
      </c>
      <c r="B1863" s="5"/>
    </row>
    <row r="1864" spans="1:2" x14ac:dyDescent="0.25">
      <c r="A1864" s="13">
        <v>40.509589041095893</v>
      </c>
      <c r="B1864" s="5"/>
    </row>
    <row r="1865" spans="1:2" x14ac:dyDescent="0.25">
      <c r="A1865" s="13">
        <v>40.542465753424658</v>
      </c>
      <c r="B1865" s="5">
        <v>1</v>
      </c>
    </row>
    <row r="1866" spans="1:2" x14ac:dyDescent="0.25">
      <c r="A1866" s="13">
        <v>40.597260273972601</v>
      </c>
      <c r="B1866" s="5"/>
    </row>
    <row r="1867" spans="1:2" x14ac:dyDescent="0.25">
      <c r="A1867" s="13">
        <v>40.6</v>
      </c>
      <c r="B1867" s="5"/>
    </row>
    <row r="1868" spans="1:2" x14ac:dyDescent="0.25">
      <c r="A1868" s="13">
        <v>40.698630136986303</v>
      </c>
      <c r="B1868" s="5"/>
    </row>
    <row r="1869" spans="1:2" x14ac:dyDescent="0.25">
      <c r="A1869" s="13">
        <v>40.767123287671232</v>
      </c>
      <c r="B1869" s="5"/>
    </row>
    <row r="1870" spans="1:2" x14ac:dyDescent="0.25">
      <c r="A1870" s="13">
        <v>40.821917808219176</v>
      </c>
      <c r="B1870" s="5"/>
    </row>
    <row r="1871" spans="1:2" x14ac:dyDescent="0.25">
      <c r="A1871" s="13">
        <v>40.832876712328769</v>
      </c>
      <c r="B1871" s="5"/>
    </row>
    <row r="1872" spans="1:2" x14ac:dyDescent="0.25">
      <c r="A1872" s="13">
        <v>40.87945205479452</v>
      </c>
      <c r="B1872" s="5"/>
    </row>
    <row r="1873" spans="1:2" x14ac:dyDescent="0.25">
      <c r="A1873" s="13">
        <v>40.890410958904113</v>
      </c>
      <c r="B1873" s="5"/>
    </row>
    <row r="1874" spans="1:2" x14ac:dyDescent="0.25">
      <c r="A1874" s="13">
        <v>40.923287671232877</v>
      </c>
      <c r="B1874" s="5"/>
    </row>
    <row r="1875" spans="1:2" x14ac:dyDescent="0.25">
      <c r="A1875" s="13">
        <v>40.964383561643835</v>
      </c>
      <c r="B1875" s="5"/>
    </row>
    <row r="1876" spans="1:2" x14ac:dyDescent="0.25">
      <c r="A1876" s="13">
        <v>40.975342465753428</v>
      </c>
      <c r="B1876" s="5">
        <v>1</v>
      </c>
    </row>
    <row r="1877" spans="1:2" x14ac:dyDescent="0.25">
      <c r="A1877" s="13">
        <v>41.0027397260274</v>
      </c>
      <c r="B1877" s="5"/>
    </row>
    <row r="1878" spans="1:2" x14ac:dyDescent="0.25">
      <c r="A1878" s="13">
        <v>41.021917808219179</v>
      </c>
      <c r="B1878" s="5">
        <v>1</v>
      </c>
    </row>
    <row r="1879" spans="1:2" x14ac:dyDescent="0.25">
      <c r="A1879" s="13">
        <v>41.024657534246572</v>
      </c>
      <c r="B1879" s="5"/>
    </row>
    <row r="1880" spans="1:2" x14ac:dyDescent="0.25">
      <c r="A1880" s="13">
        <v>41.087671232876716</v>
      </c>
      <c r="B1880" s="5"/>
    </row>
    <row r="1881" spans="1:2" x14ac:dyDescent="0.25">
      <c r="A1881" s="13">
        <v>41.090410958904108</v>
      </c>
      <c r="B1881" s="5"/>
    </row>
    <row r="1882" spans="1:2" x14ac:dyDescent="0.25">
      <c r="A1882" s="13">
        <v>41.11780821917808</v>
      </c>
      <c r="B1882" s="5"/>
    </row>
    <row r="1883" spans="1:2" x14ac:dyDescent="0.25">
      <c r="A1883" s="13">
        <v>41.123287671232873</v>
      </c>
      <c r="B1883" s="5"/>
    </row>
    <row r="1884" spans="1:2" x14ac:dyDescent="0.25">
      <c r="A1884" s="13">
        <v>41.142465753424659</v>
      </c>
      <c r="B1884" s="5"/>
    </row>
    <row r="1885" spans="1:2" x14ac:dyDescent="0.25">
      <c r="A1885" s="13">
        <v>41.197260273972603</v>
      </c>
      <c r="B1885" s="5"/>
    </row>
    <row r="1886" spans="1:2" x14ac:dyDescent="0.25">
      <c r="A1886" s="13">
        <v>41.213698630136989</v>
      </c>
      <c r="B1886" s="5"/>
    </row>
    <row r="1887" spans="1:2" x14ac:dyDescent="0.25">
      <c r="A1887" s="13">
        <v>41.221917808219175</v>
      </c>
      <c r="B1887" s="5"/>
    </row>
    <row r="1888" spans="1:2" x14ac:dyDescent="0.25">
      <c r="A1888" s="13">
        <v>41.265753424657532</v>
      </c>
      <c r="B1888" s="5"/>
    </row>
    <row r="1889" spans="1:2" x14ac:dyDescent="0.25">
      <c r="A1889" s="13">
        <v>41.320547945205476</v>
      </c>
      <c r="B1889" s="5"/>
    </row>
    <row r="1890" spans="1:2" x14ac:dyDescent="0.25">
      <c r="A1890" s="13">
        <v>41.375342465753427</v>
      </c>
      <c r="B1890" s="5">
        <v>1</v>
      </c>
    </row>
    <row r="1891" spans="1:2" x14ac:dyDescent="0.25">
      <c r="A1891" s="13">
        <v>41.424657534246577</v>
      </c>
      <c r="B1891" s="5">
        <v>1</v>
      </c>
    </row>
    <row r="1892" spans="1:2" x14ac:dyDescent="0.25">
      <c r="A1892" s="13">
        <v>41.490410958904107</v>
      </c>
      <c r="B1892" s="5"/>
    </row>
    <row r="1893" spans="1:2" x14ac:dyDescent="0.25">
      <c r="A1893" s="13">
        <v>41.4986301369863</v>
      </c>
      <c r="B1893" s="5"/>
    </row>
    <row r="1894" spans="1:2" x14ac:dyDescent="0.25">
      <c r="A1894" s="13">
        <v>41.506849315068493</v>
      </c>
      <c r="B1894" s="5"/>
    </row>
    <row r="1895" spans="1:2" x14ac:dyDescent="0.25">
      <c r="A1895" s="13">
        <v>41.583561643835615</v>
      </c>
      <c r="B1895" s="5">
        <v>1</v>
      </c>
    </row>
    <row r="1896" spans="1:2" x14ac:dyDescent="0.25">
      <c r="A1896" s="13">
        <v>41.591780821917808</v>
      </c>
      <c r="B1896" s="5"/>
    </row>
    <row r="1897" spans="1:2" x14ac:dyDescent="0.25">
      <c r="A1897" s="13">
        <v>41.61643835616438</v>
      </c>
      <c r="B1897" s="5"/>
    </row>
    <row r="1898" spans="1:2" x14ac:dyDescent="0.25">
      <c r="A1898" s="13">
        <v>41.62191780821918</v>
      </c>
      <c r="B1898" s="5"/>
    </row>
    <row r="1899" spans="1:2" x14ac:dyDescent="0.25">
      <c r="A1899" s="13">
        <v>41.652054794520545</v>
      </c>
      <c r="B1899" s="5"/>
    </row>
    <row r="1900" spans="1:2" x14ac:dyDescent="0.25">
      <c r="A1900" s="13">
        <v>41.679452054794524</v>
      </c>
      <c r="B1900" s="5"/>
    </row>
    <row r="1901" spans="1:2" x14ac:dyDescent="0.25">
      <c r="A1901" s="13">
        <v>41.695890410958903</v>
      </c>
      <c r="B1901" s="5"/>
    </row>
    <row r="1902" spans="1:2" x14ac:dyDescent="0.25">
      <c r="A1902" s="13">
        <v>41.698630136986303</v>
      </c>
      <c r="B1902" s="5"/>
    </row>
    <row r="1903" spans="1:2" x14ac:dyDescent="0.25">
      <c r="A1903" s="13">
        <v>41.717808219178082</v>
      </c>
      <c r="B1903" s="5"/>
    </row>
    <row r="1904" spans="1:2" x14ac:dyDescent="0.25">
      <c r="A1904" s="13">
        <v>41.827397260273976</v>
      </c>
      <c r="B1904" s="5"/>
    </row>
    <row r="1905" spans="1:2" x14ac:dyDescent="0.25">
      <c r="A1905" s="13">
        <v>41.838356164383562</v>
      </c>
      <c r="B1905" s="5"/>
    </row>
    <row r="1906" spans="1:2" x14ac:dyDescent="0.25">
      <c r="A1906" s="13">
        <v>41.854794520547948</v>
      </c>
      <c r="B1906" s="5"/>
    </row>
    <row r="1907" spans="1:2" x14ac:dyDescent="0.25">
      <c r="A1907" s="13">
        <v>41.860273972602741</v>
      </c>
      <c r="B1907" s="5"/>
    </row>
    <row r="1908" spans="1:2" x14ac:dyDescent="0.25">
      <c r="A1908" s="13">
        <v>41.890410958904113</v>
      </c>
      <c r="B1908" s="5"/>
    </row>
    <row r="1909" spans="1:2" x14ac:dyDescent="0.25">
      <c r="A1909" s="13">
        <v>41.920547945205477</v>
      </c>
      <c r="B1909" s="5"/>
    </row>
    <row r="1910" spans="1:2" x14ac:dyDescent="0.25">
      <c r="A1910" s="13">
        <v>41.926027397260277</v>
      </c>
      <c r="B1910" s="5"/>
    </row>
    <row r="1911" spans="1:2" x14ac:dyDescent="0.25">
      <c r="A1911" s="13">
        <v>41.936986301369863</v>
      </c>
      <c r="B1911" s="5"/>
    </row>
    <row r="1912" spans="1:2" x14ac:dyDescent="0.25">
      <c r="A1912" s="13">
        <v>41.986301369863014</v>
      </c>
      <c r="B1912" s="5"/>
    </row>
    <row r="1913" spans="1:2" x14ac:dyDescent="0.25">
      <c r="A1913" s="13">
        <v>42.0027397260274</v>
      </c>
      <c r="B1913" s="5"/>
    </row>
    <row r="1914" spans="1:2" x14ac:dyDescent="0.25">
      <c r="A1914" s="13">
        <v>42.038356164383565</v>
      </c>
      <c r="B1914" s="5"/>
    </row>
    <row r="1915" spans="1:2" x14ac:dyDescent="0.25">
      <c r="A1915" s="13">
        <v>42.076712328767123</v>
      </c>
      <c r="B1915" s="5"/>
    </row>
    <row r="1916" spans="1:2" x14ac:dyDescent="0.25">
      <c r="A1916" s="13">
        <v>42.079452054794523</v>
      </c>
      <c r="B1916" s="5"/>
    </row>
    <row r="1917" spans="1:2" x14ac:dyDescent="0.25">
      <c r="A1917" s="13">
        <v>42.153424657534245</v>
      </c>
      <c r="B1917" s="5"/>
    </row>
    <row r="1918" spans="1:2" x14ac:dyDescent="0.25">
      <c r="A1918" s="13">
        <v>42.167123287671231</v>
      </c>
      <c r="B1918" s="5"/>
    </row>
    <row r="1919" spans="1:2" x14ac:dyDescent="0.25">
      <c r="A1919" s="13">
        <v>42.219178082191782</v>
      </c>
      <c r="B1919" s="5"/>
    </row>
    <row r="1920" spans="1:2" x14ac:dyDescent="0.25">
      <c r="A1920" s="13">
        <v>42.243835616438353</v>
      </c>
      <c r="B1920" s="5"/>
    </row>
    <row r="1921" spans="1:2" x14ac:dyDescent="0.25">
      <c r="A1921" s="13">
        <v>42.252054794520546</v>
      </c>
      <c r="B1921" s="5"/>
    </row>
    <row r="1922" spans="1:2" x14ac:dyDescent="0.25">
      <c r="A1922" s="13">
        <v>42.290410958904111</v>
      </c>
      <c r="B1922" s="5">
        <v>1</v>
      </c>
    </row>
    <row r="1923" spans="1:2" x14ac:dyDescent="0.25">
      <c r="A1923" s="13">
        <v>42.424657534246577</v>
      </c>
      <c r="B1923" s="5"/>
    </row>
    <row r="1924" spans="1:2" x14ac:dyDescent="0.25">
      <c r="A1924" s="13">
        <v>42.43013698630137</v>
      </c>
      <c r="B1924" s="5"/>
    </row>
    <row r="1925" spans="1:2" x14ac:dyDescent="0.25">
      <c r="A1925" s="13">
        <v>42.534246575342465</v>
      </c>
      <c r="B1925" s="5"/>
    </row>
    <row r="1926" spans="1:2" x14ac:dyDescent="0.25">
      <c r="A1926" s="13">
        <v>42.539726027397258</v>
      </c>
      <c r="B1926" s="5"/>
    </row>
    <row r="1927" spans="1:2" x14ac:dyDescent="0.25">
      <c r="A1927" s="13">
        <v>42.56986301369863</v>
      </c>
      <c r="B1927" s="5"/>
    </row>
    <row r="1928" spans="1:2" x14ac:dyDescent="0.25">
      <c r="A1928" s="13">
        <v>42.589041095890408</v>
      </c>
      <c r="B1928" s="5"/>
    </row>
    <row r="1929" spans="1:2" x14ac:dyDescent="0.25">
      <c r="A1929" s="13">
        <v>42.597260273972601</v>
      </c>
      <c r="B1929" s="5"/>
    </row>
    <row r="1930" spans="1:2" x14ac:dyDescent="0.25">
      <c r="A1930" s="13">
        <v>42.638356164383559</v>
      </c>
      <c r="B1930" s="5"/>
    </row>
    <row r="1931" spans="1:2" x14ac:dyDescent="0.25">
      <c r="A1931" s="13">
        <v>42.646575342465752</v>
      </c>
      <c r="B1931" s="5"/>
    </row>
    <row r="1932" spans="1:2" x14ac:dyDescent="0.25">
      <c r="A1932" s="13">
        <v>42.701369863013696</v>
      </c>
      <c r="B1932" s="5"/>
    </row>
    <row r="1933" spans="1:2" x14ac:dyDescent="0.25">
      <c r="A1933" s="13">
        <v>42.704109589041096</v>
      </c>
      <c r="B1933" s="5"/>
    </row>
    <row r="1934" spans="1:2" x14ac:dyDescent="0.25">
      <c r="A1934" s="13">
        <v>42.734246575342468</v>
      </c>
      <c r="B1934" s="5"/>
    </row>
    <row r="1935" spans="1:2" x14ac:dyDescent="0.25">
      <c r="A1935" s="13">
        <v>42.736986301369861</v>
      </c>
      <c r="B1935" s="5">
        <v>1</v>
      </c>
    </row>
    <row r="1936" spans="1:2" x14ac:dyDescent="0.25">
      <c r="A1936" s="13">
        <v>42.764383561643832</v>
      </c>
      <c r="B1936" s="5">
        <v>1</v>
      </c>
    </row>
    <row r="1937" spans="1:2" x14ac:dyDescent="0.25">
      <c r="A1937" s="13">
        <v>42.786301369863011</v>
      </c>
      <c r="B1937" s="5"/>
    </row>
    <row r="1938" spans="1:2" x14ac:dyDescent="0.25">
      <c r="A1938" s="13">
        <v>42.816438356164383</v>
      </c>
      <c r="B1938" s="5"/>
    </row>
    <row r="1939" spans="1:2" x14ac:dyDescent="0.25">
      <c r="A1939" s="13">
        <v>42.920547945205477</v>
      </c>
      <c r="B1939" s="5"/>
    </row>
    <row r="1940" spans="1:2" x14ac:dyDescent="0.25">
      <c r="A1940" s="13">
        <v>42.92876712328767</v>
      </c>
      <c r="B1940" s="5"/>
    </row>
    <row r="1941" spans="1:2" x14ac:dyDescent="0.25">
      <c r="A1941" s="13">
        <v>42.934246575342463</v>
      </c>
      <c r="B1941" s="5">
        <v>1</v>
      </c>
    </row>
    <row r="1942" spans="1:2" x14ac:dyDescent="0.25">
      <c r="A1942" s="13">
        <v>42.969863013698628</v>
      </c>
      <c r="B1942" s="5"/>
    </row>
    <row r="1943" spans="1:2" x14ac:dyDescent="0.25">
      <c r="A1943" s="13">
        <v>43.0027397260274</v>
      </c>
      <c r="B1943" s="5"/>
    </row>
    <row r="1944" spans="1:2" x14ac:dyDescent="0.25">
      <c r="A1944" s="13">
        <v>43.021917808219179</v>
      </c>
      <c r="B1944" s="5"/>
    </row>
    <row r="1945" spans="1:2" x14ac:dyDescent="0.25">
      <c r="A1945" s="13">
        <v>43.046575342465751</v>
      </c>
      <c r="B1945" s="5"/>
    </row>
    <row r="1946" spans="1:2" x14ac:dyDescent="0.25">
      <c r="A1946" s="13">
        <v>43.065753424657537</v>
      </c>
      <c r="B1946" s="5"/>
    </row>
    <row r="1947" spans="1:2" x14ac:dyDescent="0.25">
      <c r="A1947" s="13">
        <v>43.128767123287673</v>
      </c>
      <c r="B1947" s="5"/>
    </row>
    <row r="1948" spans="1:2" x14ac:dyDescent="0.25">
      <c r="A1948" s="13">
        <v>43.164383561643838</v>
      </c>
      <c r="B1948" s="5"/>
    </row>
    <row r="1949" spans="1:2" x14ac:dyDescent="0.25">
      <c r="A1949" s="13">
        <v>43.19178082191781</v>
      </c>
      <c r="B1949" s="5"/>
    </row>
    <row r="1950" spans="1:2" x14ac:dyDescent="0.25">
      <c r="A1950" s="13">
        <v>43.241095890410961</v>
      </c>
      <c r="B1950" s="5"/>
    </row>
    <row r="1951" spans="1:2" x14ac:dyDescent="0.25">
      <c r="A1951" s="13">
        <v>43.263013698630139</v>
      </c>
      <c r="B1951" s="5"/>
    </row>
    <row r="1952" spans="1:2" x14ac:dyDescent="0.25">
      <c r="A1952" s="13">
        <v>43.265753424657532</v>
      </c>
      <c r="B1952" s="5"/>
    </row>
    <row r="1953" spans="1:2" x14ac:dyDescent="0.25">
      <c r="A1953" s="13">
        <v>43.279452054794518</v>
      </c>
      <c r="B1953" s="5"/>
    </row>
    <row r="1954" spans="1:2" x14ac:dyDescent="0.25">
      <c r="A1954" s="13">
        <v>43.304109589041097</v>
      </c>
      <c r="B1954" s="5"/>
    </row>
    <row r="1955" spans="1:2" x14ac:dyDescent="0.25">
      <c r="A1955" s="13">
        <v>43.334246575342469</v>
      </c>
      <c r="B1955" s="5"/>
    </row>
    <row r="1956" spans="1:2" x14ac:dyDescent="0.25">
      <c r="A1956" s="13">
        <v>43.353424657534248</v>
      </c>
      <c r="B1956" s="5"/>
    </row>
    <row r="1957" spans="1:2" x14ac:dyDescent="0.25">
      <c r="A1957" s="13">
        <v>43.526027397260272</v>
      </c>
      <c r="B1957" s="5"/>
    </row>
    <row r="1958" spans="1:2" x14ac:dyDescent="0.25">
      <c r="A1958" s="13">
        <v>43.539726027397258</v>
      </c>
      <c r="B1958" s="5"/>
    </row>
    <row r="1959" spans="1:2" x14ac:dyDescent="0.25">
      <c r="A1959" s="13">
        <v>43.575342465753423</v>
      </c>
      <c r="B1959" s="5"/>
    </row>
    <row r="1960" spans="1:2" x14ac:dyDescent="0.25">
      <c r="A1960" s="13">
        <v>43.610958904109587</v>
      </c>
      <c r="B1960" s="5"/>
    </row>
    <row r="1961" spans="1:2" x14ac:dyDescent="0.25">
      <c r="A1961" s="13">
        <v>43.673972602739724</v>
      </c>
      <c r="B1961" s="5"/>
    </row>
    <row r="1962" spans="1:2" x14ac:dyDescent="0.25">
      <c r="A1962" s="13">
        <v>43.936986301369863</v>
      </c>
      <c r="B1962" s="5"/>
    </row>
    <row r="1963" spans="1:2" x14ac:dyDescent="0.25">
      <c r="A1963" s="13">
        <v>43.942465753424656</v>
      </c>
      <c r="B1963" s="5"/>
    </row>
    <row r="1964" spans="1:2" x14ac:dyDescent="0.25">
      <c r="A1964" s="13">
        <v>44.178082191780824</v>
      </c>
      <c r="B1964" s="5"/>
    </row>
    <row r="1965" spans="1:2" x14ac:dyDescent="0.25">
      <c r="A1965" s="13">
        <v>44.210958904109589</v>
      </c>
      <c r="B1965" s="5"/>
    </row>
    <row r="1966" spans="1:2" x14ac:dyDescent="0.25">
      <c r="A1966" s="13">
        <v>44.213698630136989</v>
      </c>
      <c r="B1966" s="5"/>
    </row>
    <row r="1967" spans="1:2" x14ac:dyDescent="0.25">
      <c r="A1967" s="13">
        <v>44.282191780821918</v>
      </c>
      <c r="B1967" s="5"/>
    </row>
    <row r="1968" spans="1:2" x14ac:dyDescent="0.25">
      <c r="A1968" s="13">
        <v>44.323287671232876</v>
      </c>
      <c r="B1968" s="5"/>
    </row>
    <row r="1969" spans="1:2" x14ac:dyDescent="0.25">
      <c r="A1969" s="13">
        <v>44.334246575342469</v>
      </c>
      <c r="B1969" s="5"/>
    </row>
    <row r="1970" spans="1:2" x14ac:dyDescent="0.25">
      <c r="A1970" s="13">
        <v>44.405479452054792</v>
      </c>
      <c r="B1970" s="5">
        <v>1</v>
      </c>
    </row>
    <row r="1971" spans="1:2" x14ac:dyDescent="0.25">
      <c r="A1971" s="13">
        <v>44.413698630136984</v>
      </c>
      <c r="B1971" s="5"/>
    </row>
    <row r="1972" spans="1:2" x14ac:dyDescent="0.25">
      <c r="A1972" s="13">
        <v>44.457534246575342</v>
      </c>
      <c r="B1972" s="5"/>
    </row>
    <row r="1973" spans="1:2" x14ac:dyDescent="0.25">
      <c r="A1973" s="13">
        <v>44.487671232876714</v>
      </c>
      <c r="B1973" s="5"/>
    </row>
    <row r="1974" spans="1:2" x14ac:dyDescent="0.25">
      <c r="A1974" s="13">
        <v>44.542465753424658</v>
      </c>
      <c r="B1974" s="5">
        <v>1</v>
      </c>
    </row>
    <row r="1975" spans="1:2" x14ac:dyDescent="0.25">
      <c r="A1975" s="13">
        <v>44.553424657534244</v>
      </c>
      <c r="B1975" s="5"/>
    </row>
    <row r="1976" spans="1:2" x14ac:dyDescent="0.25">
      <c r="A1976" s="13">
        <v>44.589041095890408</v>
      </c>
      <c r="B1976" s="5"/>
    </row>
    <row r="1977" spans="1:2" x14ac:dyDescent="0.25">
      <c r="A1977" s="13">
        <v>44.665753424657531</v>
      </c>
      <c r="B1977" s="5"/>
    </row>
    <row r="1978" spans="1:2" x14ac:dyDescent="0.25">
      <c r="A1978" s="13">
        <v>44.854794520547948</v>
      </c>
      <c r="B1978" s="5"/>
    </row>
    <row r="1979" spans="1:2" x14ac:dyDescent="0.25">
      <c r="A1979" s="13">
        <v>44.863013698630134</v>
      </c>
      <c r="B1979" s="5"/>
    </row>
    <row r="1980" spans="1:2" x14ac:dyDescent="0.25">
      <c r="A1980" s="13">
        <v>44.898630136986299</v>
      </c>
      <c r="B1980" s="5"/>
    </row>
    <row r="1981" spans="1:2" x14ac:dyDescent="0.25">
      <c r="A1981" s="13">
        <v>44.923287671232877</v>
      </c>
      <c r="B1981" s="5"/>
    </row>
    <row r="1982" spans="1:2" x14ac:dyDescent="0.25">
      <c r="A1982" s="13">
        <v>44.93150684931507</v>
      </c>
      <c r="B1982" s="5"/>
    </row>
    <row r="1983" spans="1:2" x14ac:dyDescent="0.25">
      <c r="A1983" s="13">
        <v>44.939726027397263</v>
      </c>
      <c r="B1983" s="5"/>
    </row>
    <row r="1984" spans="1:2" x14ac:dyDescent="0.25">
      <c r="A1984" s="13">
        <v>44.958904109589042</v>
      </c>
      <c r="B1984" s="5"/>
    </row>
    <row r="1985" spans="1:2" x14ac:dyDescent="0.25">
      <c r="A1985" s="13">
        <v>44.986301369863014</v>
      </c>
      <c r="B1985" s="5"/>
    </row>
    <row r="1986" spans="1:2" x14ac:dyDescent="0.25">
      <c r="A1986" s="13">
        <v>45.005479452054793</v>
      </c>
      <c r="B1986" s="5"/>
    </row>
    <row r="1987" spans="1:2" x14ac:dyDescent="0.25">
      <c r="A1987" s="13">
        <v>45.030136986301372</v>
      </c>
      <c r="B1987" s="5"/>
    </row>
    <row r="1988" spans="1:2" x14ac:dyDescent="0.25">
      <c r="A1988" s="13">
        <v>45.12054794520548</v>
      </c>
      <c r="B1988" s="5"/>
    </row>
    <row r="1989" spans="1:2" x14ac:dyDescent="0.25">
      <c r="A1989" s="13">
        <v>45.197260273972603</v>
      </c>
      <c r="B1989" s="5"/>
    </row>
    <row r="1990" spans="1:2" x14ac:dyDescent="0.25">
      <c r="A1990" s="13">
        <v>45.339726027397262</v>
      </c>
      <c r="B1990" s="5"/>
    </row>
    <row r="1991" spans="1:2" x14ac:dyDescent="0.25">
      <c r="A1991" s="13">
        <v>45.449315068493149</v>
      </c>
      <c r="B1991" s="5"/>
    </row>
    <row r="1992" spans="1:2" x14ac:dyDescent="0.25">
      <c r="A1992" s="13">
        <v>45.56986301369863</v>
      </c>
      <c r="B1992" s="5"/>
    </row>
    <row r="1993" spans="1:2" x14ac:dyDescent="0.25">
      <c r="A1993" s="13">
        <v>45.753424657534246</v>
      </c>
      <c r="B1993" s="5">
        <v>1</v>
      </c>
    </row>
    <row r="1994" spans="1:2" x14ac:dyDescent="0.25">
      <c r="A1994" s="13">
        <v>45.852054794520548</v>
      </c>
      <c r="B1994" s="5"/>
    </row>
    <row r="1995" spans="1:2" x14ac:dyDescent="0.25">
      <c r="A1995" s="13">
        <v>45.917808219178085</v>
      </c>
      <c r="B1995" s="5"/>
    </row>
    <row r="1996" spans="1:2" x14ac:dyDescent="0.25">
      <c r="A1996" s="13">
        <v>45.934246575342463</v>
      </c>
      <c r="B1996" s="5"/>
    </row>
    <row r="1997" spans="1:2" x14ac:dyDescent="0.25">
      <c r="A1997" s="13">
        <v>45.950684931506849</v>
      </c>
      <c r="B1997" s="5"/>
    </row>
    <row r="1998" spans="1:2" x14ac:dyDescent="0.25">
      <c r="A1998" s="13">
        <v>46.076712328767123</v>
      </c>
      <c r="B1998" s="5"/>
    </row>
    <row r="1999" spans="1:2" x14ac:dyDescent="0.25">
      <c r="A1999" s="13">
        <v>46.142465753424659</v>
      </c>
      <c r="B1999" s="5"/>
    </row>
    <row r="2000" spans="1:2" x14ac:dyDescent="0.25">
      <c r="A2000" s="13">
        <v>46.164383561643838</v>
      </c>
      <c r="B2000" s="5"/>
    </row>
    <row r="2001" spans="1:2" x14ac:dyDescent="0.25">
      <c r="A2001" s="13">
        <v>46.169863013698631</v>
      </c>
      <c r="B2001" s="5"/>
    </row>
    <row r="2002" spans="1:2" x14ac:dyDescent="0.25">
      <c r="A2002" s="13">
        <v>46.290410958904111</v>
      </c>
      <c r="B2002" s="5"/>
    </row>
    <row r="2003" spans="1:2" x14ac:dyDescent="0.25">
      <c r="A2003" s="13">
        <v>46.295890410958904</v>
      </c>
      <c r="B2003" s="5"/>
    </row>
    <row r="2004" spans="1:2" x14ac:dyDescent="0.25">
      <c r="A2004" s="13">
        <v>46.31232876712329</v>
      </c>
      <c r="B2004" s="5"/>
    </row>
    <row r="2005" spans="1:2" x14ac:dyDescent="0.25">
      <c r="A2005" s="13">
        <v>46.641095890410959</v>
      </c>
      <c r="B2005" s="5"/>
    </row>
    <row r="2006" spans="1:2" x14ac:dyDescent="0.25">
      <c r="A2006" s="13">
        <v>46.649315068493152</v>
      </c>
      <c r="B2006" s="5"/>
    </row>
    <row r="2007" spans="1:2" x14ac:dyDescent="0.25">
      <c r="A2007" s="13">
        <v>46.652054794520545</v>
      </c>
      <c r="B2007" s="5"/>
    </row>
    <row r="2008" spans="1:2" x14ac:dyDescent="0.25">
      <c r="A2008" s="13">
        <v>46.673972602739724</v>
      </c>
      <c r="B2008" s="5"/>
    </row>
    <row r="2009" spans="1:2" x14ac:dyDescent="0.25">
      <c r="A2009" s="13">
        <v>46.832876712328769</v>
      </c>
      <c r="B2009" s="5"/>
    </row>
    <row r="2010" spans="1:2" x14ac:dyDescent="0.25">
      <c r="A2010" s="13">
        <v>46.846575342465755</v>
      </c>
      <c r="B2010" s="5"/>
    </row>
    <row r="2011" spans="1:2" x14ac:dyDescent="0.25">
      <c r="A2011" s="13">
        <v>46.863013698630134</v>
      </c>
      <c r="B2011" s="5">
        <v>1</v>
      </c>
    </row>
    <row r="2012" spans="1:2" x14ac:dyDescent="0.25">
      <c r="A2012" s="13">
        <v>46.906849315068492</v>
      </c>
      <c r="B2012" s="5">
        <v>1</v>
      </c>
    </row>
    <row r="2013" spans="1:2" x14ac:dyDescent="0.25">
      <c r="A2013" s="13">
        <v>46.912328767123284</v>
      </c>
      <c r="B2013" s="5"/>
    </row>
    <row r="2014" spans="1:2" x14ac:dyDescent="0.25">
      <c r="A2014" s="13">
        <v>47.06849315068493</v>
      </c>
      <c r="B2014" s="5"/>
    </row>
    <row r="2015" spans="1:2" x14ac:dyDescent="0.25">
      <c r="A2015" s="13">
        <v>47.183561643835617</v>
      </c>
      <c r="B2015" s="5"/>
    </row>
    <row r="2016" spans="1:2" x14ac:dyDescent="0.25">
      <c r="A2016" s="13">
        <v>47.320547945205476</v>
      </c>
      <c r="B2016" s="5"/>
    </row>
    <row r="2017" spans="1:2" x14ac:dyDescent="0.25">
      <c r="A2017" s="13">
        <v>47.350684931506848</v>
      </c>
      <c r="B2017" s="5"/>
    </row>
    <row r="2018" spans="1:2" x14ac:dyDescent="0.25">
      <c r="A2018" s="13">
        <v>47.416438356164385</v>
      </c>
      <c r="B2018" s="5"/>
    </row>
    <row r="2019" spans="1:2" x14ac:dyDescent="0.25">
      <c r="A2019" s="13">
        <v>47.424657534246577</v>
      </c>
      <c r="B2019" s="5"/>
    </row>
    <row r="2020" spans="1:2" x14ac:dyDescent="0.25">
      <c r="A2020" s="13">
        <v>47.523287671232879</v>
      </c>
      <c r="B2020" s="5"/>
    </row>
    <row r="2021" spans="1:2" x14ac:dyDescent="0.25">
      <c r="A2021" s="13">
        <v>47.542465753424658</v>
      </c>
      <c r="B2021" s="5"/>
    </row>
    <row r="2022" spans="1:2" x14ac:dyDescent="0.25">
      <c r="A2022" s="13">
        <v>47.589041095890408</v>
      </c>
      <c r="B2022" s="5">
        <v>1</v>
      </c>
    </row>
    <row r="2023" spans="1:2" x14ac:dyDescent="0.25">
      <c r="A2023" s="13">
        <v>47.775342465753425</v>
      </c>
      <c r="B2023" s="5">
        <v>1</v>
      </c>
    </row>
    <row r="2024" spans="1:2" x14ac:dyDescent="0.25">
      <c r="A2024" s="13">
        <v>47.780821917808218</v>
      </c>
      <c r="B2024" s="5">
        <v>1</v>
      </c>
    </row>
    <row r="2025" spans="1:2" x14ac:dyDescent="0.25">
      <c r="A2025" s="13">
        <v>48.101369863013701</v>
      </c>
      <c r="B2025" s="5"/>
    </row>
    <row r="2026" spans="1:2" x14ac:dyDescent="0.25">
      <c r="A2026" s="13">
        <v>48.150684931506852</v>
      </c>
      <c r="B2026" s="5"/>
    </row>
    <row r="2027" spans="1:2" x14ac:dyDescent="0.25">
      <c r="A2027" s="13">
        <v>48.178082191780824</v>
      </c>
      <c r="B2027" s="5">
        <v>1</v>
      </c>
    </row>
    <row r="2028" spans="1:2" x14ac:dyDescent="0.25">
      <c r="A2028" s="13">
        <v>48.271232876712325</v>
      </c>
      <c r="B2028" s="5"/>
    </row>
    <row r="2029" spans="1:2" x14ac:dyDescent="0.25">
      <c r="A2029" s="13">
        <v>48.282191780821918</v>
      </c>
      <c r="B2029" s="5"/>
    </row>
    <row r="2030" spans="1:2" x14ac:dyDescent="0.25">
      <c r="A2030" s="13">
        <v>48.684931506849317</v>
      </c>
      <c r="B2030" s="5"/>
    </row>
    <row r="2031" spans="1:2" x14ac:dyDescent="0.25">
      <c r="A2031" s="13">
        <v>48.704109589041096</v>
      </c>
      <c r="B2031" s="5"/>
    </row>
    <row r="2032" spans="1:2" x14ac:dyDescent="0.25">
      <c r="A2032" s="13">
        <v>48.706849315068496</v>
      </c>
      <c r="B2032" s="5"/>
    </row>
    <row r="2033" spans="1:2" x14ac:dyDescent="0.25">
      <c r="A2033" s="13">
        <v>48.939726027397263</v>
      </c>
      <c r="B2033" s="5"/>
    </row>
    <row r="2034" spans="1:2" x14ac:dyDescent="0.25">
      <c r="A2034" s="13">
        <v>49.109589041095887</v>
      </c>
      <c r="B2034" s="5"/>
    </row>
    <row r="2035" spans="1:2" x14ac:dyDescent="0.25">
      <c r="A2035" s="13">
        <v>49.202739726027396</v>
      </c>
      <c r="B2035" s="5"/>
    </row>
    <row r="2036" spans="1:2" x14ac:dyDescent="0.25">
      <c r="A2036" s="13">
        <v>49.273972602739725</v>
      </c>
      <c r="B2036" s="5"/>
    </row>
    <row r="2037" spans="1:2" x14ac:dyDescent="0.25">
      <c r="A2037" s="13">
        <v>49.328767123287669</v>
      </c>
      <c r="B2037" s="5"/>
    </row>
    <row r="2038" spans="1:2" x14ac:dyDescent="0.25">
      <c r="A2038" s="13">
        <v>49.4</v>
      </c>
      <c r="B2038" s="5"/>
    </row>
    <row r="2039" spans="1:2" x14ac:dyDescent="0.25">
      <c r="A2039" s="13">
        <v>49.457534246575342</v>
      </c>
      <c r="B2039" s="5"/>
    </row>
    <row r="2040" spans="1:2" x14ac:dyDescent="0.25">
      <c r="A2040" s="13">
        <v>49.484931506849314</v>
      </c>
      <c r="B2040" s="5"/>
    </row>
    <row r="2041" spans="1:2" x14ac:dyDescent="0.25">
      <c r="A2041" s="13">
        <v>49.583561643835615</v>
      </c>
      <c r="B2041" s="5"/>
    </row>
    <row r="2042" spans="1:2" x14ac:dyDescent="0.25">
      <c r="A2042" s="13">
        <v>49.6</v>
      </c>
      <c r="B2042" s="5"/>
    </row>
    <row r="2043" spans="1:2" x14ac:dyDescent="0.25">
      <c r="A2043" s="13">
        <v>49.602739726027394</v>
      </c>
      <c r="B2043" s="5"/>
    </row>
    <row r="2044" spans="1:2" x14ac:dyDescent="0.25">
      <c r="A2044" s="13">
        <v>49.632876712328766</v>
      </c>
      <c r="B2044" s="5"/>
    </row>
    <row r="2045" spans="1:2" x14ac:dyDescent="0.25">
      <c r="A2045" s="13">
        <v>49.652054794520545</v>
      </c>
      <c r="B2045" s="5"/>
    </row>
    <row r="2046" spans="1:2" x14ac:dyDescent="0.25">
      <c r="A2046" s="13">
        <v>50.11780821917808</v>
      </c>
      <c r="B2046" s="5">
        <v>1</v>
      </c>
    </row>
    <row r="2047" spans="1:2" x14ac:dyDescent="0.25">
      <c r="A2047" s="13">
        <v>50.197260273972603</v>
      </c>
      <c r="B2047" s="5"/>
    </row>
    <row r="2048" spans="1:2" x14ac:dyDescent="0.25">
      <c r="A2048" s="13">
        <v>50.221917808219175</v>
      </c>
      <c r="B2048" s="5"/>
    </row>
    <row r="2049" spans="1:2" x14ac:dyDescent="0.25">
      <c r="A2049" s="13">
        <v>50.295890410958904</v>
      </c>
      <c r="B2049" s="5"/>
    </row>
    <row r="2050" spans="1:2" x14ac:dyDescent="0.25">
      <c r="A2050" s="13">
        <v>50.413698630136984</v>
      </c>
      <c r="B2050" s="5"/>
    </row>
    <row r="2051" spans="1:2" x14ac:dyDescent="0.25">
      <c r="A2051" s="13">
        <v>50.452054794520549</v>
      </c>
      <c r="B2051" s="5"/>
    </row>
    <row r="2052" spans="1:2" x14ac:dyDescent="0.25">
      <c r="A2052" s="13">
        <v>50.545205479452058</v>
      </c>
      <c r="B2052" s="5"/>
    </row>
    <row r="2053" spans="1:2" x14ac:dyDescent="0.25">
      <c r="A2053" s="13">
        <v>50.613698630136987</v>
      </c>
      <c r="B2053" s="5"/>
    </row>
    <row r="2054" spans="1:2" x14ac:dyDescent="0.25">
      <c r="A2054" s="13">
        <v>50.843835616438355</v>
      </c>
      <c r="B2054" s="5"/>
    </row>
    <row r="2055" spans="1:2" x14ac:dyDescent="0.25">
      <c r="A2055" s="13">
        <v>50.857534246575341</v>
      </c>
      <c r="B2055" s="5"/>
    </row>
    <row r="2056" spans="1:2" x14ac:dyDescent="0.25">
      <c r="A2056" s="13">
        <v>50.947945205479449</v>
      </c>
      <c r="B2056" s="5"/>
    </row>
    <row r="2057" spans="1:2" x14ac:dyDescent="0.25">
      <c r="A2057" s="13">
        <v>50.991780821917807</v>
      </c>
      <c r="B2057" s="5">
        <v>1</v>
      </c>
    </row>
    <row r="2058" spans="1:2" x14ac:dyDescent="0.25">
      <c r="A2058" s="13">
        <v>50.9972602739726</v>
      </c>
      <c r="B2058" s="5"/>
    </row>
    <row r="2059" spans="1:2" x14ac:dyDescent="0.25">
      <c r="A2059" s="13">
        <v>51.0027397260274</v>
      </c>
      <c r="B2059" s="5"/>
    </row>
    <row r="2060" spans="1:2" x14ac:dyDescent="0.25">
      <c r="A2060" s="13">
        <v>51.375342465753427</v>
      </c>
      <c r="B2060" s="5"/>
    </row>
    <row r="2061" spans="1:2" x14ac:dyDescent="0.25">
      <c r="A2061" s="13">
        <v>51.605479452054794</v>
      </c>
      <c r="B2061" s="5"/>
    </row>
    <row r="2062" spans="1:2" x14ac:dyDescent="0.25">
      <c r="A2062" s="13">
        <v>51.68767123287671</v>
      </c>
      <c r="B2062" s="5"/>
    </row>
    <row r="2063" spans="1:2" x14ac:dyDescent="0.25">
      <c r="A2063" s="13">
        <v>51.986301369863014</v>
      </c>
      <c r="B2063" s="5"/>
    </row>
    <row r="2064" spans="1:2" x14ac:dyDescent="0.25">
      <c r="A2064" s="13">
        <v>52.043835616438358</v>
      </c>
      <c r="B2064" s="5"/>
    </row>
    <row r="2065" spans="1:2" x14ac:dyDescent="0.25">
      <c r="A2065" s="13">
        <v>52.145205479452052</v>
      </c>
      <c r="B2065" s="5"/>
    </row>
    <row r="2066" spans="1:2" x14ac:dyDescent="0.25">
      <c r="A2066" s="13">
        <v>52.235616438356168</v>
      </c>
      <c r="B2066" s="5"/>
    </row>
    <row r="2067" spans="1:2" x14ac:dyDescent="0.25">
      <c r="A2067" s="13">
        <v>52.372602739726027</v>
      </c>
      <c r="B2067" s="5"/>
    </row>
    <row r="2068" spans="1:2" x14ac:dyDescent="0.25">
      <c r="A2068" s="13">
        <v>52.630136986301373</v>
      </c>
      <c r="B2068" s="5"/>
    </row>
    <row r="2069" spans="1:2" x14ac:dyDescent="0.25">
      <c r="A2069" s="13">
        <v>52.783561643835618</v>
      </c>
      <c r="B2069" s="5"/>
    </row>
    <row r="2070" spans="1:2" x14ac:dyDescent="0.25">
      <c r="A2070" s="13">
        <v>53.008219178082193</v>
      </c>
      <c r="B2070" s="5"/>
    </row>
    <row r="2071" spans="1:2" x14ac:dyDescent="0.25">
      <c r="A2071" s="13">
        <v>53.126027397260273</v>
      </c>
      <c r="B2071" s="5"/>
    </row>
    <row r="2072" spans="1:2" x14ac:dyDescent="0.25">
      <c r="A2072" s="13">
        <v>53.238356164383561</v>
      </c>
      <c r="B2072" s="5"/>
    </row>
    <row r="2073" spans="1:2" x14ac:dyDescent="0.25">
      <c r="A2073" s="13">
        <v>53.304109589041097</v>
      </c>
      <c r="B2073" s="5"/>
    </row>
    <row r="2074" spans="1:2" x14ac:dyDescent="0.25">
      <c r="A2074" s="13">
        <v>53.482191780821921</v>
      </c>
      <c r="B2074" s="5"/>
    </row>
    <row r="2075" spans="1:2" x14ac:dyDescent="0.25">
      <c r="A2075" s="13">
        <v>53.5013698630137</v>
      </c>
      <c r="B2075" s="5"/>
    </row>
    <row r="2076" spans="1:2" x14ac:dyDescent="0.25">
      <c r="A2076" s="13">
        <v>54.079452054794523</v>
      </c>
      <c r="B2076" s="5"/>
    </row>
    <row r="2077" spans="1:2" x14ac:dyDescent="0.25">
      <c r="A2077" s="13">
        <v>54.298630136986304</v>
      </c>
      <c r="B2077" s="5"/>
    </row>
    <row r="2078" spans="1:2" x14ac:dyDescent="0.25">
      <c r="A2078" s="13">
        <v>54.304109589041097</v>
      </c>
      <c r="B2078" s="5"/>
    </row>
    <row r="2079" spans="1:2" x14ac:dyDescent="0.25">
      <c r="A2079" s="13">
        <v>54.717808219178082</v>
      </c>
      <c r="B2079" s="5"/>
    </row>
    <row r="2080" spans="1:2" x14ac:dyDescent="0.25">
      <c r="A2080" s="13">
        <v>54.915068493150685</v>
      </c>
      <c r="B2080" s="5"/>
    </row>
    <row r="2081" spans="1:2" x14ac:dyDescent="0.25">
      <c r="A2081" s="13">
        <v>55.07123287671233</v>
      </c>
      <c r="B2081" s="5"/>
    </row>
    <row r="2082" spans="1:2" x14ac:dyDescent="0.25">
      <c r="A2082" s="13">
        <v>55.087671232876716</v>
      </c>
      <c r="B2082" s="5"/>
    </row>
    <row r="2083" spans="1:2" x14ac:dyDescent="0.25">
      <c r="A2083" s="13">
        <v>55.290410958904111</v>
      </c>
      <c r="B2083" s="5"/>
    </row>
    <row r="2084" spans="1:2" x14ac:dyDescent="0.25">
      <c r="A2084" s="13">
        <v>55.473972602739728</v>
      </c>
      <c r="B2084" s="5"/>
    </row>
    <row r="2085" spans="1:2" x14ac:dyDescent="0.25">
      <c r="A2085" s="13">
        <v>56.260273972602739</v>
      </c>
      <c r="B2085" s="5"/>
    </row>
    <row r="2086" spans="1:2" x14ac:dyDescent="0.25">
      <c r="A2086" s="13">
        <v>56.704109589041096</v>
      </c>
      <c r="B2086" s="5"/>
    </row>
    <row r="2087" spans="1:2" x14ac:dyDescent="0.25">
      <c r="A2087" s="13">
        <v>56.967123287671235</v>
      </c>
      <c r="B2087" s="5"/>
    </row>
    <row r="2088" spans="1:2" x14ac:dyDescent="0.25">
      <c r="A2088" s="13">
        <v>57.153424657534245</v>
      </c>
      <c r="B2088" s="5"/>
    </row>
    <row r="2089" spans="1:2" x14ac:dyDescent="0.25">
      <c r="A2089" s="13">
        <v>57.706849315068496</v>
      </c>
      <c r="B2089" s="5"/>
    </row>
    <row r="2090" spans="1:2" x14ac:dyDescent="0.25">
      <c r="A2090" s="13">
        <v>58</v>
      </c>
      <c r="B2090" s="5"/>
    </row>
    <row r="2091" spans="1:2" x14ac:dyDescent="0.25">
      <c r="A2091" s="13">
        <v>58.109589041095887</v>
      </c>
      <c r="B2091" s="5"/>
    </row>
    <row r="2092" spans="1:2" x14ac:dyDescent="0.25">
      <c r="A2092" s="13">
        <v>58.339726027397262</v>
      </c>
      <c r="B2092" s="5"/>
    </row>
    <row r="2093" spans="1:2" x14ac:dyDescent="0.25">
      <c r="A2093" s="13">
        <v>59.038356164383565</v>
      </c>
      <c r="B2093" s="5"/>
    </row>
    <row r="2094" spans="1:2" x14ac:dyDescent="0.25">
      <c r="A2094" s="13">
        <v>59.150684931506852</v>
      </c>
      <c r="B2094" s="5"/>
    </row>
    <row r="2095" spans="1:2" x14ac:dyDescent="0.25">
      <c r="A2095" s="13">
        <v>59.515068493150686</v>
      </c>
      <c r="B2095" s="5"/>
    </row>
    <row r="2096" spans="1:2" x14ac:dyDescent="0.25">
      <c r="A2096" s="13">
        <v>60.202739726027396</v>
      </c>
      <c r="B2096" s="5"/>
    </row>
    <row r="2097" spans="1:2" x14ac:dyDescent="0.25">
      <c r="A2097" s="13">
        <v>60.273972602739725</v>
      </c>
      <c r="B2097" s="5"/>
    </row>
    <row r="2098" spans="1:2" x14ac:dyDescent="0.25">
      <c r="A2098" s="13">
        <v>60.301369863013697</v>
      </c>
      <c r="B2098" s="5"/>
    </row>
    <row r="2099" spans="1:2" x14ac:dyDescent="0.25">
      <c r="A2099" s="13">
        <v>60.389041095890413</v>
      </c>
      <c r="B2099" s="5"/>
    </row>
    <row r="2100" spans="1:2" x14ac:dyDescent="0.25">
      <c r="A2100" s="13">
        <v>61.410958904109592</v>
      </c>
      <c r="B2100" s="5"/>
    </row>
    <row r="2101" spans="1:2" x14ac:dyDescent="0.25">
      <c r="A2101" s="13">
        <v>61.449315068493149</v>
      </c>
      <c r="B2101" s="5"/>
    </row>
    <row r="2102" spans="1:2" x14ac:dyDescent="0.25">
      <c r="A2102" s="13">
        <v>62.076712328767123</v>
      </c>
      <c r="B2102" s="5"/>
    </row>
    <row r="2103" spans="1:2" x14ac:dyDescent="0.25">
      <c r="A2103" s="13">
        <v>62.145205479452052</v>
      </c>
      <c r="B2103" s="5">
        <v>1</v>
      </c>
    </row>
    <row r="2104" spans="1:2" x14ac:dyDescent="0.25">
      <c r="A2104" s="13">
        <v>62.413698630136984</v>
      </c>
      <c r="B2104" s="5"/>
    </row>
    <row r="2105" spans="1:2" x14ac:dyDescent="0.25">
      <c r="A2105" s="13">
        <v>62.421917808219177</v>
      </c>
      <c r="B2105" s="5"/>
    </row>
    <row r="2106" spans="1:2" x14ac:dyDescent="0.25">
      <c r="A2106" s="13">
        <v>63.093150684931508</v>
      </c>
      <c r="B2106" s="5"/>
    </row>
    <row r="2107" spans="1:2" x14ac:dyDescent="0.25">
      <c r="A2107" s="13">
        <v>63.356164383561641</v>
      </c>
      <c r="B2107" s="5"/>
    </row>
    <row r="2108" spans="1:2" x14ac:dyDescent="0.25">
      <c r="A2108" s="13">
        <v>63.671232876712331</v>
      </c>
      <c r="B2108" s="5"/>
    </row>
    <row r="2109" spans="1:2" x14ac:dyDescent="0.25">
      <c r="A2109" s="13">
        <v>64.791780821917811</v>
      </c>
      <c r="B2109" s="5"/>
    </row>
    <row r="2110" spans="1:2" x14ac:dyDescent="0.25">
      <c r="A2110" s="13">
        <v>64.906849315068499</v>
      </c>
      <c r="B2110" s="5"/>
    </row>
    <row r="2111" spans="1:2" x14ac:dyDescent="0.25">
      <c r="A2111" s="13">
        <v>69.054794520547944</v>
      </c>
      <c r="B2111" s="5"/>
    </row>
    <row r="2112" spans="1:2" x14ac:dyDescent="0.25">
      <c r="A2112" s="13">
        <v>70.367123287671234</v>
      </c>
      <c r="B2112" s="5"/>
    </row>
    <row r="2113" spans="1:2" x14ac:dyDescent="0.25">
      <c r="A2113" s="13">
        <v>71.194520547945203</v>
      </c>
      <c r="B2113" s="5"/>
    </row>
    <row r="2114" spans="1:2" x14ac:dyDescent="0.25">
      <c r="A2114" s="13">
        <v>83.890410958904113</v>
      </c>
      <c r="B2114" s="5"/>
    </row>
    <row r="2115" spans="1:2" x14ac:dyDescent="0.25">
      <c r="A2115" s="13">
        <v>123.92054794520548</v>
      </c>
      <c r="B2115" s="5">
        <v>4</v>
      </c>
    </row>
    <row r="2116" spans="1:2" x14ac:dyDescent="0.25">
      <c r="A2116" s="12" t="s">
        <v>3429</v>
      </c>
      <c r="B2116" s="5"/>
    </row>
    <row r="2117" spans="1:2" x14ac:dyDescent="0.25">
      <c r="A2117" s="13">
        <v>5.8520547945205479</v>
      </c>
      <c r="B2117" s="5"/>
    </row>
    <row r="2118" spans="1:2" x14ac:dyDescent="0.25">
      <c r="A2118" s="13">
        <v>5.8767123287671232</v>
      </c>
      <c r="B2118" s="5">
        <v>1</v>
      </c>
    </row>
    <row r="2119" spans="1:2" x14ac:dyDescent="0.25">
      <c r="A2119" s="13">
        <v>5.9232876712328766</v>
      </c>
      <c r="B2119" s="5"/>
    </row>
    <row r="2120" spans="1:2" x14ac:dyDescent="0.25">
      <c r="A2120" s="13">
        <v>5.9589041095890414</v>
      </c>
      <c r="B2120" s="5"/>
    </row>
    <row r="2121" spans="1:2" x14ac:dyDescent="0.25">
      <c r="A2121" s="13">
        <v>5.9808219178082194</v>
      </c>
      <c r="B2121" s="5"/>
    </row>
    <row r="2122" spans="1:2" x14ac:dyDescent="0.25">
      <c r="A2122" s="13">
        <v>6.0602739726027401</v>
      </c>
      <c r="B2122" s="5"/>
    </row>
    <row r="2123" spans="1:2" x14ac:dyDescent="0.25">
      <c r="A2123" s="13">
        <v>6.1013698630136988</v>
      </c>
      <c r="B2123" s="5"/>
    </row>
    <row r="2124" spans="1:2" x14ac:dyDescent="0.25">
      <c r="A2124" s="13">
        <v>6.1342465753424653</v>
      </c>
      <c r="B2124" s="5"/>
    </row>
    <row r="2125" spans="1:2" x14ac:dyDescent="0.25">
      <c r="A2125" s="13">
        <v>6.2246575342465755</v>
      </c>
      <c r="B2125" s="5"/>
    </row>
    <row r="2126" spans="1:2" x14ac:dyDescent="0.25">
      <c r="A2126" s="13">
        <v>6.2328767123287667</v>
      </c>
      <c r="B2126" s="5"/>
    </row>
    <row r="2127" spans="1:2" x14ac:dyDescent="0.25">
      <c r="A2127" s="13">
        <v>6.2493150684931509</v>
      </c>
      <c r="B2127" s="5"/>
    </row>
    <row r="2128" spans="1:2" x14ac:dyDescent="0.25">
      <c r="A2128" s="13">
        <v>6.2767123287671236</v>
      </c>
      <c r="B2128" s="5"/>
    </row>
    <row r="2129" spans="1:2" x14ac:dyDescent="0.25">
      <c r="A2129" s="13">
        <v>6.3068493150684928</v>
      </c>
      <c r="B2129" s="5"/>
    </row>
    <row r="2130" spans="1:2" x14ac:dyDescent="0.25">
      <c r="A2130" s="13">
        <v>6.375342465753425</v>
      </c>
      <c r="B2130" s="5"/>
    </row>
    <row r="2131" spans="1:2" x14ac:dyDescent="0.25">
      <c r="A2131" s="13">
        <v>6.4821917808219176</v>
      </c>
      <c r="B2131" s="5"/>
    </row>
    <row r="2132" spans="1:2" x14ac:dyDescent="0.25">
      <c r="A2132" s="13">
        <v>6.5424657534246577</v>
      </c>
      <c r="B2132" s="5"/>
    </row>
    <row r="2133" spans="1:2" x14ac:dyDescent="0.25">
      <c r="A2133" s="13">
        <v>6.624657534246575</v>
      </c>
      <c r="B2133" s="5"/>
    </row>
    <row r="2134" spans="1:2" x14ac:dyDescent="0.25">
      <c r="A2134" s="13">
        <v>6.6684931506849319</v>
      </c>
      <c r="B2134" s="5">
        <v>1</v>
      </c>
    </row>
    <row r="2135" spans="1:2" x14ac:dyDescent="0.25">
      <c r="A2135" s="13">
        <v>24.67945205479452</v>
      </c>
      <c r="B2135" s="5"/>
    </row>
    <row r="2136" spans="1:2" x14ac:dyDescent="0.25">
      <c r="A2136" s="13">
        <v>25.978082191780821</v>
      </c>
      <c r="B2136" s="5">
        <v>1</v>
      </c>
    </row>
    <row r="2137" spans="1:2" x14ac:dyDescent="0.25">
      <c r="A2137" s="13">
        <v>26.082191780821919</v>
      </c>
      <c r="B2137" s="5"/>
    </row>
    <row r="2138" spans="1:2" x14ac:dyDescent="0.25">
      <c r="A2138" s="13">
        <v>26.2</v>
      </c>
      <c r="B2138" s="5"/>
    </row>
    <row r="2139" spans="1:2" x14ac:dyDescent="0.25">
      <c r="A2139" s="13">
        <v>26.394520547945206</v>
      </c>
      <c r="B2139" s="5"/>
    </row>
    <row r="2140" spans="1:2" x14ac:dyDescent="0.25">
      <c r="A2140" s="13">
        <v>26.460273972602739</v>
      </c>
      <c r="B2140" s="5">
        <v>1</v>
      </c>
    </row>
    <row r="2141" spans="1:2" x14ac:dyDescent="0.25">
      <c r="A2141" s="13">
        <v>26.473972602739725</v>
      </c>
      <c r="B2141" s="5"/>
    </row>
    <row r="2142" spans="1:2" x14ac:dyDescent="0.25">
      <c r="A2142" s="13">
        <v>26.654794520547945</v>
      </c>
      <c r="B2142" s="5"/>
    </row>
    <row r="2143" spans="1:2" x14ac:dyDescent="0.25">
      <c r="A2143" s="13">
        <v>26.772602739726029</v>
      </c>
      <c r="B2143" s="5"/>
    </row>
    <row r="2144" spans="1:2" x14ac:dyDescent="0.25">
      <c r="A2144" s="13">
        <v>26.876712328767123</v>
      </c>
      <c r="B2144" s="5"/>
    </row>
    <row r="2145" spans="1:2" x14ac:dyDescent="0.25">
      <c r="A2145" s="13">
        <v>26.904109589041095</v>
      </c>
      <c r="B2145" s="5"/>
    </row>
    <row r="2146" spans="1:2" x14ac:dyDescent="0.25">
      <c r="A2146" s="13">
        <v>27.008219178082193</v>
      </c>
      <c r="B2146" s="5"/>
    </row>
    <row r="2147" spans="1:2" x14ac:dyDescent="0.25">
      <c r="A2147" s="13">
        <v>27.054794520547944</v>
      </c>
      <c r="B2147" s="5"/>
    </row>
    <row r="2148" spans="1:2" x14ac:dyDescent="0.25">
      <c r="A2148" s="13">
        <v>27.136986301369863</v>
      </c>
      <c r="B2148" s="5">
        <v>1</v>
      </c>
    </row>
    <row r="2149" spans="1:2" x14ac:dyDescent="0.25">
      <c r="A2149" s="13">
        <v>27.153424657534245</v>
      </c>
      <c r="B2149" s="5"/>
    </row>
    <row r="2150" spans="1:2" x14ac:dyDescent="0.25">
      <c r="A2150" s="13">
        <v>27.172602739726027</v>
      </c>
      <c r="B2150" s="5"/>
    </row>
    <row r="2151" spans="1:2" x14ac:dyDescent="0.25">
      <c r="A2151" s="13">
        <v>27.202739726027396</v>
      </c>
      <c r="B2151" s="5">
        <v>1</v>
      </c>
    </row>
    <row r="2152" spans="1:2" x14ac:dyDescent="0.25">
      <c r="A2152" s="13">
        <v>27.279452054794522</v>
      </c>
      <c r="B2152" s="5"/>
    </row>
    <row r="2153" spans="1:2" x14ac:dyDescent="0.25">
      <c r="A2153" s="13">
        <v>27.315068493150687</v>
      </c>
      <c r="B2153" s="5"/>
    </row>
    <row r="2154" spans="1:2" x14ac:dyDescent="0.25">
      <c r="A2154" s="13">
        <v>27.345205479452055</v>
      </c>
      <c r="B2154" s="5">
        <v>1</v>
      </c>
    </row>
    <row r="2155" spans="1:2" x14ac:dyDescent="0.25">
      <c r="A2155" s="13">
        <v>27.353424657534248</v>
      </c>
      <c r="B2155" s="5"/>
    </row>
    <row r="2156" spans="1:2" x14ac:dyDescent="0.25">
      <c r="A2156" s="13">
        <v>27.372602739726027</v>
      </c>
      <c r="B2156" s="5">
        <v>1</v>
      </c>
    </row>
    <row r="2157" spans="1:2" x14ac:dyDescent="0.25">
      <c r="A2157" s="13">
        <v>27.435616438356163</v>
      </c>
      <c r="B2157" s="5"/>
    </row>
    <row r="2158" spans="1:2" x14ac:dyDescent="0.25">
      <c r="A2158" s="13">
        <v>27.449315068493149</v>
      </c>
      <c r="B2158" s="5"/>
    </row>
    <row r="2159" spans="1:2" x14ac:dyDescent="0.25">
      <c r="A2159" s="13">
        <v>27.463013698630139</v>
      </c>
      <c r="B2159" s="5"/>
    </row>
    <row r="2160" spans="1:2" x14ac:dyDescent="0.25">
      <c r="A2160" s="13">
        <v>27.482191780821918</v>
      </c>
      <c r="B2160" s="5"/>
    </row>
    <row r="2161" spans="1:2" x14ac:dyDescent="0.25">
      <c r="A2161" s="13">
        <v>27.484931506849314</v>
      </c>
      <c r="B2161" s="5">
        <v>1</v>
      </c>
    </row>
    <row r="2162" spans="1:2" x14ac:dyDescent="0.25">
      <c r="A2162" s="13">
        <v>27.654794520547945</v>
      </c>
      <c r="B2162" s="5"/>
    </row>
    <row r="2163" spans="1:2" x14ac:dyDescent="0.25">
      <c r="A2163" s="13">
        <v>27.657534246575342</v>
      </c>
      <c r="B2163" s="5">
        <v>1</v>
      </c>
    </row>
    <row r="2164" spans="1:2" x14ac:dyDescent="0.25">
      <c r="A2164" s="13">
        <v>27.739726027397261</v>
      </c>
      <c r="B2164" s="5"/>
    </row>
    <row r="2165" spans="1:2" x14ac:dyDescent="0.25">
      <c r="A2165" s="13">
        <v>27.775342465753425</v>
      </c>
      <c r="B2165" s="5">
        <v>1</v>
      </c>
    </row>
    <row r="2166" spans="1:2" x14ac:dyDescent="0.25">
      <c r="A2166" s="13">
        <v>27.783561643835615</v>
      </c>
      <c r="B2166" s="5"/>
    </row>
    <row r="2167" spans="1:2" x14ac:dyDescent="0.25">
      <c r="A2167" s="13">
        <v>27.80821917808219</v>
      </c>
      <c r="B2167" s="5">
        <v>1</v>
      </c>
    </row>
    <row r="2168" spans="1:2" x14ac:dyDescent="0.25">
      <c r="A2168" s="13">
        <v>27.890410958904109</v>
      </c>
      <c r="B2168" s="5"/>
    </row>
    <row r="2169" spans="1:2" x14ac:dyDescent="0.25">
      <c r="A2169" s="13">
        <v>27.923287671232877</v>
      </c>
      <c r="B2169" s="5"/>
    </row>
    <row r="2170" spans="1:2" x14ac:dyDescent="0.25">
      <c r="A2170" s="13">
        <v>27.942465753424656</v>
      </c>
      <c r="B2170" s="5"/>
    </row>
    <row r="2171" spans="1:2" x14ac:dyDescent="0.25">
      <c r="A2171" s="13">
        <v>27.945205479452056</v>
      </c>
      <c r="B2171" s="5">
        <v>1</v>
      </c>
    </row>
    <row r="2172" spans="1:2" x14ac:dyDescent="0.25">
      <c r="A2172" s="13">
        <v>28.027397260273972</v>
      </c>
      <c r="B2172" s="5"/>
    </row>
    <row r="2173" spans="1:2" x14ac:dyDescent="0.25">
      <c r="A2173" s="13">
        <v>28.032876712328768</v>
      </c>
      <c r="B2173" s="5"/>
    </row>
    <row r="2174" spans="1:2" x14ac:dyDescent="0.25">
      <c r="A2174" s="13">
        <v>28.112328767123287</v>
      </c>
      <c r="B2174" s="5"/>
    </row>
    <row r="2175" spans="1:2" x14ac:dyDescent="0.25">
      <c r="A2175" s="13">
        <v>28.136986301369863</v>
      </c>
      <c r="B2175" s="5"/>
    </row>
    <row r="2176" spans="1:2" x14ac:dyDescent="0.25">
      <c r="A2176" s="13">
        <v>28.219178082191782</v>
      </c>
      <c r="B2176" s="5">
        <v>1</v>
      </c>
    </row>
    <row r="2177" spans="1:2" x14ac:dyDescent="0.25">
      <c r="A2177" s="13">
        <v>28.284931506849315</v>
      </c>
      <c r="B2177" s="5">
        <v>1</v>
      </c>
    </row>
    <row r="2178" spans="1:2" x14ac:dyDescent="0.25">
      <c r="A2178" s="13">
        <v>28.287671232876711</v>
      </c>
      <c r="B2178" s="5">
        <v>1</v>
      </c>
    </row>
    <row r="2179" spans="1:2" x14ac:dyDescent="0.25">
      <c r="A2179" s="13">
        <v>28.32054794520548</v>
      </c>
      <c r="B2179" s="5"/>
    </row>
    <row r="2180" spans="1:2" x14ac:dyDescent="0.25">
      <c r="A2180" s="13">
        <v>28.408219178082192</v>
      </c>
      <c r="B2180" s="5"/>
    </row>
    <row r="2181" spans="1:2" x14ac:dyDescent="0.25">
      <c r="A2181" s="13">
        <v>28.410958904109588</v>
      </c>
      <c r="B2181" s="5">
        <v>1</v>
      </c>
    </row>
    <row r="2182" spans="1:2" x14ac:dyDescent="0.25">
      <c r="A2182" s="13">
        <v>28.457534246575342</v>
      </c>
      <c r="B2182" s="5"/>
    </row>
    <row r="2183" spans="1:2" x14ac:dyDescent="0.25">
      <c r="A2183" s="13">
        <v>28.528767123287672</v>
      </c>
      <c r="B2183" s="5"/>
    </row>
    <row r="2184" spans="1:2" x14ac:dyDescent="0.25">
      <c r="A2184" s="13">
        <v>28.534246575342465</v>
      </c>
      <c r="B2184" s="5"/>
    </row>
    <row r="2185" spans="1:2" x14ac:dyDescent="0.25">
      <c r="A2185" s="13">
        <v>28.63013698630137</v>
      </c>
      <c r="B2185" s="5">
        <v>1</v>
      </c>
    </row>
    <row r="2186" spans="1:2" x14ac:dyDescent="0.25">
      <c r="A2186" s="13">
        <v>28.643835616438356</v>
      </c>
      <c r="B2186" s="5">
        <v>1</v>
      </c>
    </row>
    <row r="2187" spans="1:2" x14ac:dyDescent="0.25">
      <c r="A2187" s="13">
        <v>28.671232876712327</v>
      </c>
      <c r="B2187" s="5"/>
    </row>
    <row r="2188" spans="1:2" x14ac:dyDescent="0.25">
      <c r="A2188" s="13">
        <v>28.726027397260275</v>
      </c>
      <c r="B2188" s="5"/>
    </row>
    <row r="2189" spans="1:2" x14ac:dyDescent="0.25">
      <c r="A2189" s="13">
        <v>28.739726027397261</v>
      </c>
      <c r="B2189" s="5"/>
    </row>
    <row r="2190" spans="1:2" x14ac:dyDescent="0.25">
      <c r="A2190" s="13">
        <v>28.761643835616439</v>
      </c>
      <c r="B2190" s="5">
        <v>1</v>
      </c>
    </row>
    <row r="2191" spans="1:2" x14ac:dyDescent="0.25">
      <c r="A2191" s="13">
        <v>28.764383561643836</v>
      </c>
      <c r="B2191" s="5">
        <v>1</v>
      </c>
    </row>
    <row r="2192" spans="1:2" x14ac:dyDescent="0.25">
      <c r="A2192" s="13">
        <v>28.778082191780822</v>
      </c>
      <c r="B2192" s="5"/>
    </row>
    <row r="2193" spans="1:2" x14ac:dyDescent="0.25">
      <c r="A2193" s="13">
        <v>28.794520547945204</v>
      </c>
      <c r="B2193" s="5"/>
    </row>
    <row r="2194" spans="1:2" x14ac:dyDescent="0.25">
      <c r="A2194" s="13">
        <v>28.882191780821916</v>
      </c>
      <c r="B2194" s="5"/>
    </row>
    <row r="2195" spans="1:2" x14ac:dyDescent="0.25">
      <c r="A2195" s="13">
        <v>28.884931506849316</v>
      </c>
      <c r="B2195" s="5"/>
    </row>
    <row r="2196" spans="1:2" x14ac:dyDescent="0.25">
      <c r="A2196" s="13">
        <v>28.989041095890411</v>
      </c>
      <c r="B2196" s="5"/>
    </row>
    <row r="2197" spans="1:2" x14ac:dyDescent="0.25">
      <c r="A2197" s="13">
        <v>29.049315068493151</v>
      </c>
      <c r="B2197" s="5"/>
    </row>
    <row r="2198" spans="1:2" x14ac:dyDescent="0.25">
      <c r="A2198" s="13">
        <v>29.065753424657533</v>
      </c>
      <c r="B2198" s="5"/>
    </row>
    <row r="2199" spans="1:2" x14ac:dyDescent="0.25">
      <c r="A2199" s="13">
        <v>29.084931506849315</v>
      </c>
      <c r="B2199" s="5"/>
    </row>
    <row r="2200" spans="1:2" x14ac:dyDescent="0.25">
      <c r="A2200" s="13">
        <v>29.161643835616438</v>
      </c>
      <c r="B2200" s="5"/>
    </row>
    <row r="2201" spans="1:2" x14ac:dyDescent="0.25">
      <c r="A2201" s="13">
        <v>29.298630136986301</v>
      </c>
      <c r="B2201" s="5">
        <v>1</v>
      </c>
    </row>
    <row r="2202" spans="1:2" x14ac:dyDescent="0.25">
      <c r="A2202" s="13">
        <v>29.350684931506848</v>
      </c>
      <c r="B2202" s="5"/>
    </row>
    <row r="2203" spans="1:2" x14ac:dyDescent="0.25">
      <c r="A2203" s="13">
        <v>29.389041095890413</v>
      </c>
      <c r="B2203" s="5">
        <v>1</v>
      </c>
    </row>
    <row r="2204" spans="1:2" x14ac:dyDescent="0.25">
      <c r="A2204" s="13">
        <v>29.452054794520549</v>
      </c>
      <c r="B2204" s="5"/>
    </row>
    <row r="2205" spans="1:2" x14ac:dyDescent="0.25">
      <c r="A2205" s="13">
        <v>29.528767123287672</v>
      </c>
      <c r="B2205" s="5"/>
    </row>
    <row r="2206" spans="1:2" x14ac:dyDescent="0.25">
      <c r="A2206" s="13">
        <v>29.613698630136987</v>
      </c>
      <c r="B2206" s="5"/>
    </row>
    <row r="2207" spans="1:2" x14ac:dyDescent="0.25">
      <c r="A2207" s="13">
        <v>29.693150684931506</v>
      </c>
      <c r="B2207" s="5"/>
    </row>
    <row r="2208" spans="1:2" x14ac:dyDescent="0.25">
      <c r="A2208" s="13">
        <v>29.726027397260275</v>
      </c>
      <c r="B2208" s="5">
        <v>1</v>
      </c>
    </row>
    <row r="2209" spans="1:2" x14ac:dyDescent="0.25">
      <c r="A2209" s="13">
        <v>29.786301369863015</v>
      </c>
      <c r="B2209" s="5"/>
    </row>
    <row r="2210" spans="1:2" x14ac:dyDescent="0.25">
      <c r="A2210" s="13">
        <v>29.852054794520548</v>
      </c>
      <c r="B2210" s="5"/>
    </row>
    <row r="2211" spans="1:2" x14ac:dyDescent="0.25">
      <c r="A2211" s="13">
        <v>29.915068493150685</v>
      </c>
      <c r="B2211" s="5">
        <v>1</v>
      </c>
    </row>
    <row r="2212" spans="1:2" x14ac:dyDescent="0.25">
      <c r="A2212" s="13">
        <v>29.917808219178081</v>
      </c>
      <c r="B2212" s="5"/>
    </row>
    <row r="2213" spans="1:2" x14ac:dyDescent="0.25">
      <c r="A2213" s="13">
        <v>29.953424657534246</v>
      </c>
      <c r="B2213" s="5"/>
    </row>
    <row r="2214" spans="1:2" x14ac:dyDescent="0.25">
      <c r="A2214" s="13">
        <v>29.989041095890411</v>
      </c>
      <c r="B2214" s="5"/>
    </row>
    <row r="2215" spans="1:2" x14ac:dyDescent="0.25">
      <c r="A2215" s="13">
        <v>30.008219178082193</v>
      </c>
      <c r="B2215" s="5"/>
    </row>
    <row r="2216" spans="1:2" x14ac:dyDescent="0.25">
      <c r="A2216" s="13">
        <v>30.016438356164382</v>
      </c>
      <c r="B2216" s="5">
        <v>1</v>
      </c>
    </row>
    <row r="2217" spans="1:2" x14ac:dyDescent="0.25">
      <c r="A2217" s="13">
        <v>30.12054794520548</v>
      </c>
      <c r="B2217" s="5"/>
    </row>
    <row r="2218" spans="1:2" x14ac:dyDescent="0.25">
      <c r="A2218" s="13">
        <v>30.126027397260273</v>
      </c>
      <c r="B2218" s="5">
        <v>1</v>
      </c>
    </row>
    <row r="2219" spans="1:2" x14ac:dyDescent="0.25">
      <c r="A2219" s="13">
        <v>30.147945205479452</v>
      </c>
      <c r="B2219" s="5"/>
    </row>
    <row r="2220" spans="1:2" x14ac:dyDescent="0.25">
      <c r="A2220" s="13">
        <v>30.161643835616438</v>
      </c>
      <c r="B2220" s="5"/>
    </row>
    <row r="2221" spans="1:2" x14ac:dyDescent="0.25">
      <c r="A2221" s="13">
        <v>30.246575342465754</v>
      </c>
      <c r="B2221" s="5">
        <v>1</v>
      </c>
    </row>
    <row r="2222" spans="1:2" x14ac:dyDescent="0.25">
      <c r="A2222" s="13">
        <v>30.260273972602739</v>
      </c>
      <c r="B2222" s="5"/>
    </row>
    <row r="2223" spans="1:2" x14ac:dyDescent="0.25">
      <c r="A2223" s="13">
        <v>30.268493150684932</v>
      </c>
      <c r="B2223" s="5"/>
    </row>
    <row r="2224" spans="1:2" x14ac:dyDescent="0.25">
      <c r="A2224" s="13">
        <v>30.317808219178083</v>
      </c>
      <c r="B2224" s="5"/>
    </row>
    <row r="2225" spans="1:2" x14ac:dyDescent="0.25">
      <c r="A2225" s="13">
        <v>30.358904109589041</v>
      </c>
      <c r="B2225" s="5"/>
    </row>
    <row r="2226" spans="1:2" x14ac:dyDescent="0.25">
      <c r="A2226" s="13">
        <v>30.432876712328767</v>
      </c>
      <c r="B2226" s="5">
        <v>1</v>
      </c>
    </row>
    <row r="2227" spans="1:2" x14ac:dyDescent="0.25">
      <c r="A2227" s="13">
        <v>30.457534246575342</v>
      </c>
      <c r="B2227" s="5">
        <v>1</v>
      </c>
    </row>
    <row r="2228" spans="1:2" x14ac:dyDescent="0.25">
      <c r="A2228" s="13">
        <v>30.471232876712328</v>
      </c>
      <c r="B2228" s="5"/>
    </row>
    <row r="2229" spans="1:2" x14ac:dyDescent="0.25">
      <c r="A2229" s="13">
        <v>30.495890410958904</v>
      </c>
      <c r="B2229" s="5"/>
    </row>
    <row r="2230" spans="1:2" x14ac:dyDescent="0.25">
      <c r="A2230" s="13">
        <v>30.5013698630137</v>
      </c>
      <c r="B2230" s="5"/>
    </row>
    <row r="2231" spans="1:2" x14ac:dyDescent="0.25">
      <c r="A2231" s="13">
        <v>30.509589041095889</v>
      </c>
      <c r="B2231" s="5"/>
    </row>
    <row r="2232" spans="1:2" x14ac:dyDescent="0.25">
      <c r="A2232" s="13">
        <v>30.528767123287672</v>
      </c>
      <c r="B2232" s="5"/>
    </row>
    <row r="2233" spans="1:2" x14ac:dyDescent="0.25">
      <c r="A2233" s="13">
        <v>30.534246575342465</v>
      </c>
      <c r="B2233" s="5"/>
    </row>
    <row r="2234" spans="1:2" x14ac:dyDescent="0.25">
      <c r="A2234" s="13">
        <v>30.594520547945205</v>
      </c>
      <c r="B2234" s="5"/>
    </row>
    <row r="2235" spans="1:2" x14ac:dyDescent="0.25">
      <c r="A2235" s="13">
        <v>30.610958904109587</v>
      </c>
      <c r="B2235" s="5"/>
    </row>
    <row r="2236" spans="1:2" x14ac:dyDescent="0.25">
      <c r="A2236" s="13">
        <v>30.657534246575342</v>
      </c>
      <c r="B2236" s="5"/>
    </row>
    <row r="2237" spans="1:2" x14ac:dyDescent="0.25">
      <c r="A2237" s="13">
        <v>30.668493150684931</v>
      </c>
      <c r="B2237" s="5"/>
    </row>
    <row r="2238" spans="1:2" x14ac:dyDescent="0.25">
      <c r="A2238" s="13">
        <v>30.701369863013699</v>
      </c>
      <c r="B2238" s="5"/>
    </row>
    <row r="2239" spans="1:2" x14ac:dyDescent="0.25">
      <c r="A2239" s="13">
        <v>30.723287671232878</v>
      </c>
      <c r="B2239" s="5"/>
    </row>
    <row r="2240" spans="1:2" x14ac:dyDescent="0.25">
      <c r="A2240" s="13">
        <v>30.789041095890411</v>
      </c>
      <c r="B2240" s="5"/>
    </row>
    <row r="2241" spans="1:2" x14ac:dyDescent="0.25">
      <c r="A2241" s="13">
        <v>30.8</v>
      </c>
      <c r="B2241" s="5"/>
    </row>
    <row r="2242" spans="1:2" x14ac:dyDescent="0.25">
      <c r="A2242" s="13">
        <v>30.802739726027397</v>
      </c>
      <c r="B2242" s="5"/>
    </row>
    <row r="2243" spans="1:2" x14ac:dyDescent="0.25">
      <c r="A2243" s="13">
        <v>30.893150684931506</v>
      </c>
      <c r="B2243" s="5"/>
    </row>
    <row r="2244" spans="1:2" x14ac:dyDescent="0.25">
      <c r="A2244" s="13">
        <v>30.917808219178081</v>
      </c>
      <c r="B2244" s="5"/>
    </row>
    <row r="2245" spans="1:2" x14ac:dyDescent="0.25">
      <c r="A2245" s="13">
        <v>30.950684931506849</v>
      </c>
      <c r="B2245" s="5"/>
    </row>
    <row r="2246" spans="1:2" x14ac:dyDescent="0.25">
      <c r="A2246" s="13">
        <v>31</v>
      </c>
      <c r="B2246" s="5"/>
    </row>
    <row r="2247" spans="1:2" x14ac:dyDescent="0.25">
      <c r="A2247" s="13">
        <v>31.054794520547944</v>
      </c>
      <c r="B2247" s="5"/>
    </row>
    <row r="2248" spans="1:2" x14ac:dyDescent="0.25">
      <c r="A2248" s="13">
        <v>31.076712328767123</v>
      </c>
      <c r="B2248" s="5"/>
    </row>
    <row r="2249" spans="1:2" x14ac:dyDescent="0.25">
      <c r="A2249" s="13">
        <v>31.084931506849315</v>
      </c>
      <c r="B2249" s="5">
        <v>1</v>
      </c>
    </row>
    <row r="2250" spans="1:2" x14ac:dyDescent="0.25">
      <c r="A2250" s="13">
        <v>31.104109589041094</v>
      </c>
      <c r="B2250" s="5"/>
    </row>
    <row r="2251" spans="1:2" x14ac:dyDescent="0.25">
      <c r="A2251" s="13">
        <v>31.106849315068494</v>
      </c>
      <c r="B2251" s="5"/>
    </row>
    <row r="2252" spans="1:2" x14ac:dyDescent="0.25">
      <c r="A2252" s="13">
        <v>31.109589041095891</v>
      </c>
      <c r="B2252" s="5"/>
    </row>
    <row r="2253" spans="1:2" x14ac:dyDescent="0.25">
      <c r="A2253" s="13">
        <v>31.142465753424659</v>
      </c>
      <c r="B2253" s="5"/>
    </row>
    <row r="2254" spans="1:2" x14ac:dyDescent="0.25">
      <c r="A2254" s="13">
        <v>31.145205479452056</v>
      </c>
      <c r="B2254" s="5"/>
    </row>
    <row r="2255" spans="1:2" x14ac:dyDescent="0.25">
      <c r="A2255" s="13">
        <v>31.301369863013697</v>
      </c>
      <c r="B2255" s="5"/>
    </row>
    <row r="2256" spans="1:2" x14ac:dyDescent="0.25">
      <c r="A2256" s="13">
        <v>31.32054794520548</v>
      </c>
      <c r="B2256" s="5">
        <v>1</v>
      </c>
    </row>
    <row r="2257" spans="1:2" x14ac:dyDescent="0.25">
      <c r="A2257" s="13">
        <v>31.391780821917809</v>
      </c>
      <c r="B2257" s="5"/>
    </row>
    <row r="2258" spans="1:2" x14ac:dyDescent="0.25">
      <c r="A2258" s="13">
        <v>31.43013698630137</v>
      </c>
      <c r="B2258" s="5"/>
    </row>
    <row r="2259" spans="1:2" x14ac:dyDescent="0.25">
      <c r="A2259" s="13">
        <v>31.44109589041096</v>
      </c>
      <c r="B2259" s="5"/>
    </row>
    <row r="2260" spans="1:2" x14ac:dyDescent="0.25">
      <c r="A2260" s="13">
        <v>31.482191780821918</v>
      </c>
      <c r="B2260" s="5">
        <v>1</v>
      </c>
    </row>
    <row r="2261" spans="1:2" x14ac:dyDescent="0.25">
      <c r="A2261" s="13">
        <v>31.490410958904111</v>
      </c>
      <c r="B2261" s="5"/>
    </row>
    <row r="2262" spans="1:2" x14ac:dyDescent="0.25">
      <c r="A2262" s="13">
        <v>31.504109589041096</v>
      </c>
      <c r="B2262" s="5"/>
    </row>
    <row r="2263" spans="1:2" x14ac:dyDescent="0.25">
      <c r="A2263" s="13">
        <v>31.509589041095889</v>
      </c>
      <c r="B2263" s="5"/>
    </row>
    <row r="2264" spans="1:2" x14ac:dyDescent="0.25">
      <c r="A2264" s="13">
        <v>31.523287671232875</v>
      </c>
      <c r="B2264" s="5">
        <v>1</v>
      </c>
    </row>
    <row r="2265" spans="1:2" x14ac:dyDescent="0.25">
      <c r="A2265" s="13">
        <v>31.55890410958904</v>
      </c>
      <c r="B2265" s="5">
        <v>1</v>
      </c>
    </row>
    <row r="2266" spans="1:2" x14ac:dyDescent="0.25">
      <c r="A2266" s="13">
        <v>31.564383561643837</v>
      </c>
      <c r="B2266" s="5">
        <v>1</v>
      </c>
    </row>
    <row r="2267" spans="1:2" x14ac:dyDescent="0.25">
      <c r="A2267" s="13">
        <v>31.6</v>
      </c>
      <c r="B2267" s="5"/>
    </row>
    <row r="2268" spans="1:2" x14ac:dyDescent="0.25">
      <c r="A2268" s="13">
        <v>31.605479452054794</v>
      </c>
      <c r="B2268" s="5"/>
    </row>
    <row r="2269" spans="1:2" x14ac:dyDescent="0.25">
      <c r="A2269" s="13">
        <v>31.660273972602738</v>
      </c>
      <c r="B2269" s="5"/>
    </row>
    <row r="2270" spans="1:2" x14ac:dyDescent="0.25">
      <c r="A2270" s="13">
        <v>31.747945205479454</v>
      </c>
      <c r="B2270" s="5"/>
    </row>
    <row r="2271" spans="1:2" x14ac:dyDescent="0.25">
      <c r="A2271" s="13">
        <v>31.783561643835615</v>
      </c>
      <c r="B2271" s="5"/>
    </row>
    <row r="2272" spans="1:2" x14ac:dyDescent="0.25">
      <c r="A2272" s="13">
        <v>31.794520547945204</v>
      </c>
      <c r="B2272" s="5"/>
    </row>
    <row r="2273" spans="1:2" x14ac:dyDescent="0.25">
      <c r="A2273" s="13">
        <v>31.841095890410958</v>
      </c>
      <c r="B2273" s="5">
        <v>1</v>
      </c>
    </row>
    <row r="2274" spans="1:2" x14ac:dyDescent="0.25">
      <c r="A2274" s="13">
        <v>31.890410958904109</v>
      </c>
      <c r="B2274" s="5"/>
    </row>
    <row r="2275" spans="1:2" x14ac:dyDescent="0.25">
      <c r="A2275" s="13">
        <v>31.895890410958906</v>
      </c>
      <c r="B2275" s="5"/>
    </row>
    <row r="2276" spans="1:2" x14ac:dyDescent="0.25">
      <c r="A2276" s="13">
        <v>31.901369863013699</v>
      </c>
      <c r="B2276" s="5">
        <v>1</v>
      </c>
    </row>
    <row r="2277" spans="1:2" x14ac:dyDescent="0.25">
      <c r="A2277" s="13">
        <v>31.92876712328767</v>
      </c>
      <c r="B2277" s="5"/>
    </row>
    <row r="2278" spans="1:2" x14ac:dyDescent="0.25">
      <c r="A2278" s="13">
        <v>31.950684931506849</v>
      </c>
      <c r="B2278" s="5"/>
    </row>
    <row r="2279" spans="1:2" x14ac:dyDescent="0.25">
      <c r="A2279" s="13">
        <v>31.953424657534246</v>
      </c>
      <c r="B2279" s="5"/>
    </row>
    <row r="2280" spans="1:2" x14ac:dyDescent="0.25">
      <c r="A2280" s="13">
        <v>31.961643835616439</v>
      </c>
      <c r="B2280" s="5">
        <v>1</v>
      </c>
    </row>
    <row r="2281" spans="1:2" x14ac:dyDescent="0.25">
      <c r="A2281" s="13">
        <v>31.991780821917807</v>
      </c>
      <c r="B2281" s="5"/>
    </row>
    <row r="2282" spans="1:2" x14ac:dyDescent="0.25">
      <c r="A2282" s="13">
        <v>31.997260273972604</v>
      </c>
      <c r="B2282" s="5">
        <v>1</v>
      </c>
    </row>
    <row r="2283" spans="1:2" x14ac:dyDescent="0.25">
      <c r="A2283" s="13">
        <v>32.057534246575344</v>
      </c>
      <c r="B2283" s="5"/>
    </row>
    <row r="2284" spans="1:2" x14ac:dyDescent="0.25">
      <c r="A2284" s="13">
        <v>32.090410958904108</v>
      </c>
      <c r="B2284" s="5"/>
    </row>
    <row r="2285" spans="1:2" x14ac:dyDescent="0.25">
      <c r="A2285" s="13">
        <v>32.104109589041094</v>
      </c>
      <c r="B2285" s="5"/>
    </row>
    <row r="2286" spans="1:2" x14ac:dyDescent="0.25">
      <c r="A2286" s="13">
        <v>32.106849315068494</v>
      </c>
      <c r="B2286" s="5"/>
    </row>
    <row r="2287" spans="1:2" x14ac:dyDescent="0.25">
      <c r="A2287" s="13">
        <v>32.167123287671231</v>
      </c>
      <c r="B2287" s="5"/>
    </row>
    <row r="2288" spans="1:2" x14ac:dyDescent="0.25">
      <c r="A2288" s="13">
        <v>32.180821917808217</v>
      </c>
      <c r="B2288" s="5"/>
    </row>
    <row r="2289" spans="1:2" x14ac:dyDescent="0.25">
      <c r="A2289" s="13">
        <v>32.197260273972603</v>
      </c>
      <c r="B2289" s="5"/>
    </row>
    <row r="2290" spans="1:2" x14ac:dyDescent="0.25">
      <c r="A2290" s="13">
        <v>32.205479452054796</v>
      </c>
      <c r="B2290" s="5"/>
    </row>
    <row r="2291" spans="1:2" x14ac:dyDescent="0.25">
      <c r="A2291" s="13">
        <v>32.208219178082189</v>
      </c>
      <c r="B2291" s="5">
        <v>1</v>
      </c>
    </row>
    <row r="2292" spans="1:2" x14ac:dyDescent="0.25">
      <c r="A2292" s="13">
        <v>32.30958904109589</v>
      </c>
      <c r="B2292" s="5"/>
    </row>
    <row r="2293" spans="1:2" x14ac:dyDescent="0.25">
      <c r="A2293" s="13">
        <v>32.331506849315069</v>
      </c>
      <c r="B2293" s="5"/>
    </row>
    <row r="2294" spans="1:2" x14ac:dyDescent="0.25">
      <c r="A2294" s="13">
        <v>32.353424657534248</v>
      </c>
      <c r="B2294" s="5"/>
    </row>
    <row r="2295" spans="1:2" x14ac:dyDescent="0.25">
      <c r="A2295" s="13">
        <v>32.356164383561641</v>
      </c>
      <c r="B2295" s="5">
        <v>1</v>
      </c>
    </row>
    <row r="2296" spans="1:2" x14ac:dyDescent="0.25">
      <c r="A2296" s="13">
        <v>32.416438356164385</v>
      </c>
      <c r="B2296" s="5"/>
    </row>
    <row r="2297" spans="1:2" x14ac:dyDescent="0.25">
      <c r="A2297" s="13">
        <v>32.452054794520549</v>
      </c>
      <c r="B2297" s="5">
        <v>1</v>
      </c>
    </row>
    <row r="2298" spans="1:2" x14ac:dyDescent="0.25">
      <c r="A2298" s="13">
        <v>32.468493150684928</v>
      </c>
      <c r="B2298" s="5"/>
    </row>
    <row r="2299" spans="1:2" x14ac:dyDescent="0.25">
      <c r="A2299" s="13">
        <v>32.4986301369863</v>
      </c>
      <c r="B2299" s="5"/>
    </row>
    <row r="2300" spans="1:2" x14ac:dyDescent="0.25">
      <c r="A2300" s="13">
        <v>32.509589041095893</v>
      </c>
      <c r="B2300" s="5">
        <v>1</v>
      </c>
    </row>
    <row r="2301" spans="1:2" x14ac:dyDescent="0.25">
      <c r="A2301" s="13">
        <v>32.561643835616437</v>
      </c>
      <c r="B2301" s="5"/>
    </row>
    <row r="2302" spans="1:2" x14ac:dyDescent="0.25">
      <c r="A2302" s="13">
        <v>32.578082191780823</v>
      </c>
      <c r="B2302" s="5"/>
    </row>
    <row r="2303" spans="1:2" x14ac:dyDescent="0.25">
      <c r="A2303" s="13">
        <v>32.646575342465752</v>
      </c>
      <c r="B2303" s="5"/>
    </row>
    <row r="2304" spans="1:2" x14ac:dyDescent="0.25">
      <c r="A2304" s="13">
        <v>32.657534246575345</v>
      </c>
      <c r="B2304" s="5"/>
    </row>
    <row r="2305" spans="1:2" x14ac:dyDescent="0.25">
      <c r="A2305" s="13">
        <v>32.701369863013696</v>
      </c>
      <c r="B2305" s="5"/>
    </row>
    <row r="2306" spans="1:2" x14ac:dyDescent="0.25">
      <c r="A2306" s="13">
        <v>32.706849315068496</v>
      </c>
      <c r="B2306" s="5"/>
    </row>
    <row r="2307" spans="1:2" x14ac:dyDescent="0.25">
      <c r="A2307" s="13">
        <v>32.739726027397261</v>
      </c>
      <c r="B2307" s="5"/>
    </row>
    <row r="2308" spans="1:2" x14ac:dyDescent="0.25">
      <c r="A2308" s="13">
        <v>32.747945205479454</v>
      </c>
      <c r="B2308" s="5"/>
    </row>
    <row r="2309" spans="1:2" x14ac:dyDescent="0.25">
      <c r="A2309" s="13">
        <v>32.783561643835618</v>
      </c>
      <c r="B2309" s="5"/>
    </row>
    <row r="2310" spans="1:2" x14ac:dyDescent="0.25">
      <c r="A2310" s="13">
        <v>32.813698630136983</v>
      </c>
      <c r="B2310" s="5"/>
    </row>
    <row r="2311" spans="1:2" x14ac:dyDescent="0.25">
      <c r="A2311" s="13">
        <v>32.857534246575341</v>
      </c>
      <c r="B2311" s="5">
        <v>1</v>
      </c>
    </row>
    <row r="2312" spans="1:2" x14ac:dyDescent="0.25">
      <c r="A2312" s="13">
        <v>32.884931506849313</v>
      </c>
      <c r="B2312" s="5"/>
    </row>
    <row r="2313" spans="1:2" x14ac:dyDescent="0.25">
      <c r="A2313" s="13">
        <v>32.950684931506849</v>
      </c>
      <c r="B2313" s="5"/>
    </row>
    <row r="2314" spans="1:2" x14ac:dyDescent="0.25">
      <c r="A2314" s="13">
        <v>32.986301369863014</v>
      </c>
      <c r="B2314" s="5"/>
    </row>
    <row r="2315" spans="1:2" x14ac:dyDescent="0.25">
      <c r="A2315" s="13">
        <v>33</v>
      </c>
      <c r="B2315" s="5"/>
    </row>
    <row r="2316" spans="1:2" x14ac:dyDescent="0.25">
      <c r="A2316" s="13">
        <v>33.008219178082193</v>
      </c>
      <c r="B2316" s="5"/>
    </row>
    <row r="2317" spans="1:2" x14ac:dyDescent="0.25">
      <c r="A2317" s="13">
        <v>33.010958904109586</v>
      </c>
      <c r="B2317" s="5"/>
    </row>
    <row r="2318" spans="1:2" x14ac:dyDescent="0.25">
      <c r="A2318" s="13">
        <v>33.021917808219179</v>
      </c>
      <c r="B2318" s="5"/>
    </row>
    <row r="2319" spans="1:2" x14ac:dyDescent="0.25">
      <c r="A2319" s="13">
        <v>33.063013698630137</v>
      </c>
      <c r="B2319" s="5"/>
    </row>
    <row r="2320" spans="1:2" x14ac:dyDescent="0.25">
      <c r="A2320" s="13">
        <v>33.065753424657537</v>
      </c>
      <c r="B2320" s="5"/>
    </row>
    <row r="2321" spans="1:2" x14ac:dyDescent="0.25">
      <c r="A2321" s="13">
        <v>33.082191780821915</v>
      </c>
      <c r="B2321" s="5"/>
    </row>
    <row r="2322" spans="1:2" x14ac:dyDescent="0.25">
      <c r="A2322" s="13">
        <v>33.158904109589038</v>
      </c>
      <c r="B2322" s="5"/>
    </row>
    <row r="2323" spans="1:2" x14ac:dyDescent="0.25">
      <c r="A2323" s="13">
        <v>33.18904109589041</v>
      </c>
      <c r="B2323" s="5"/>
    </row>
    <row r="2324" spans="1:2" x14ac:dyDescent="0.25">
      <c r="A2324" s="13">
        <v>33.197260273972603</v>
      </c>
      <c r="B2324" s="5"/>
    </row>
    <row r="2325" spans="1:2" x14ac:dyDescent="0.25">
      <c r="A2325" s="13">
        <v>33.298630136986304</v>
      </c>
      <c r="B2325" s="5"/>
    </row>
    <row r="2326" spans="1:2" x14ac:dyDescent="0.25">
      <c r="A2326" s="13">
        <v>33.30958904109589</v>
      </c>
      <c r="B2326" s="5">
        <v>1</v>
      </c>
    </row>
    <row r="2327" spans="1:2" x14ac:dyDescent="0.25">
      <c r="A2327" s="13">
        <v>33.326027397260276</v>
      </c>
      <c r="B2327" s="5"/>
    </row>
    <row r="2328" spans="1:2" x14ac:dyDescent="0.25">
      <c r="A2328" s="13">
        <v>33.356164383561641</v>
      </c>
      <c r="B2328" s="5"/>
    </row>
    <row r="2329" spans="1:2" x14ac:dyDescent="0.25">
      <c r="A2329" s="13">
        <v>33.375342465753427</v>
      </c>
      <c r="B2329" s="5"/>
    </row>
    <row r="2330" spans="1:2" x14ac:dyDescent="0.25">
      <c r="A2330" s="13">
        <v>33.38356164383562</v>
      </c>
      <c r="B2330" s="5"/>
    </row>
    <row r="2331" spans="1:2" x14ac:dyDescent="0.25">
      <c r="A2331" s="13">
        <v>33.4</v>
      </c>
      <c r="B2331" s="5"/>
    </row>
    <row r="2332" spans="1:2" x14ac:dyDescent="0.25">
      <c r="A2332" s="13">
        <v>33.42739726027397</v>
      </c>
      <c r="B2332" s="5"/>
    </row>
    <row r="2333" spans="1:2" x14ac:dyDescent="0.25">
      <c r="A2333" s="13">
        <v>33.449315068493149</v>
      </c>
      <c r="B2333" s="5"/>
    </row>
    <row r="2334" spans="1:2" x14ac:dyDescent="0.25">
      <c r="A2334" s="13">
        <v>33.463013698630135</v>
      </c>
      <c r="B2334" s="5"/>
    </row>
    <row r="2335" spans="1:2" x14ac:dyDescent="0.25">
      <c r="A2335" s="13">
        <v>33.468493150684928</v>
      </c>
      <c r="B2335" s="5"/>
    </row>
    <row r="2336" spans="1:2" x14ac:dyDescent="0.25">
      <c r="A2336" s="13">
        <v>33.476712328767121</v>
      </c>
      <c r="B2336" s="5">
        <v>1</v>
      </c>
    </row>
    <row r="2337" spans="1:2" x14ac:dyDescent="0.25">
      <c r="A2337" s="13">
        <v>33.509589041095893</v>
      </c>
      <c r="B2337" s="5"/>
    </row>
    <row r="2338" spans="1:2" x14ac:dyDescent="0.25">
      <c r="A2338" s="13">
        <v>33.520547945205479</v>
      </c>
      <c r="B2338" s="5"/>
    </row>
    <row r="2339" spans="1:2" x14ac:dyDescent="0.25">
      <c r="A2339" s="13">
        <v>33.534246575342465</v>
      </c>
      <c r="B2339" s="5"/>
    </row>
    <row r="2340" spans="1:2" x14ac:dyDescent="0.25">
      <c r="A2340" s="13">
        <v>33.561643835616437</v>
      </c>
      <c r="B2340" s="5"/>
    </row>
    <row r="2341" spans="1:2" x14ac:dyDescent="0.25">
      <c r="A2341" s="13">
        <v>33.56712328767123</v>
      </c>
      <c r="B2341" s="5"/>
    </row>
    <row r="2342" spans="1:2" x14ac:dyDescent="0.25">
      <c r="A2342" s="13">
        <v>33.575342465753423</v>
      </c>
      <c r="B2342" s="5">
        <v>1</v>
      </c>
    </row>
    <row r="2343" spans="1:2" x14ac:dyDescent="0.25">
      <c r="A2343" s="13">
        <v>33.6</v>
      </c>
      <c r="B2343" s="5">
        <v>1</v>
      </c>
    </row>
    <row r="2344" spans="1:2" x14ac:dyDescent="0.25">
      <c r="A2344" s="13">
        <v>33.602739726027394</v>
      </c>
      <c r="B2344" s="5"/>
    </row>
    <row r="2345" spans="1:2" x14ac:dyDescent="0.25">
      <c r="A2345" s="13">
        <v>33.605479452054794</v>
      </c>
      <c r="B2345" s="5"/>
    </row>
    <row r="2346" spans="1:2" x14ac:dyDescent="0.25">
      <c r="A2346" s="13">
        <v>33.608219178082194</v>
      </c>
      <c r="B2346" s="5"/>
    </row>
    <row r="2347" spans="1:2" x14ac:dyDescent="0.25">
      <c r="A2347" s="13">
        <v>33.61917808219178</v>
      </c>
      <c r="B2347" s="5"/>
    </row>
    <row r="2348" spans="1:2" x14ac:dyDescent="0.25">
      <c r="A2348" s="13">
        <v>33.646575342465752</v>
      </c>
      <c r="B2348" s="5"/>
    </row>
    <row r="2349" spans="1:2" x14ac:dyDescent="0.25">
      <c r="A2349" s="13">
        <v>33.739726027397261</v>
      </c>
      <c r="B2349" s="5"/>
    </row>
    <row r="2350" spans="1:2" x14ac:dyDescent="0.25">
      <c r="A2350" s="13">
        <v>33.742465753424661</v>
      </c>
      <c r="B2350" s="5"/>
    </row>
    <row r="2351" spans="1:2" x14ac:dyDescent="0.25">
      <c r="A2351" s="13">
        <v>33.756164383561647</v>
      </c>
      <c r="B2351" s="5"/>
    </row>
    <row r="2352" spans="1:2" x14ac:dyDescent="0.25">
      <c r="A2352" s="13">
        <v>33.764383561643832</v>
      </c>
      <c r="B2352" s="5">
        <v>1</v>
      </c>
    </row>
    <row r="2353" spans="1:2" x14ac:dyDescent="0.25">
      <c r="A2353" s="13">
        <v>33.805479452054797</v>
      </c>
      <c r="B2353" s="5"/>
    </row>
    <row r="2354" spans="1:2" x14ac:dyDescent="0.25">
      <c r="A2354" s="13">
        <v>33.824657534246576</v>
      </c>
      <c r="B2354" s="5"/>
    </row>
    <row r="2355" spans="1:2" x14ac:dyDescent="0.25">
      <c r="A2355" s="13">
        <v>33.893150684931506</v>
      </c>
      <c r="B2355" s="5"/>
    </row>
    <row r="2356" spans="1:2" x14ac:dyDescent="0.25">
      <c r="A2356" s="13">
        <v>33.917808219178085</v>
      </c>
      <c r="B2356" s="5"/>
    </row>
    <row r="2357" spans="1:2" x14ac:dyDescent="0.25">
      <c r="A2357" s="13">
        <v>33.920547945205477</v>
      </c>
      <c r="B2357" s="5"/>
    </row>
    <row r="2358" spans="1:2" x14ac:dyDescent="0.25">
      <c r="A2358" s="13">
        <v>34.027397260273972</v>
      </c>
      <c r="B2358" s="5"/>
    </row>
    <row r="2359" spans="1:2" x14ac:dyDescent="0.25">
      <c r="A2359" s="13">
        <v>34.109589041095887</v>
      </c>
      <c r="B2359" s="5"/>
    </row>
    <row r="2360" spans="1:2" x14ac:dyDescent="0.25">
      <c r="A2360" s="13">
        <v>34.153424657534245</v>
      </c>
      <c r="B2360" s="5"/>
    </row>
    <row r="2361" spans="1:2" x14ac:dyDescent="0.25">
      <c r="A2361" s="13">
        <v>34.161643835616438</v>
      </c>
      <c r="B2361" s="5"/>
    </row>
    <row r="2362" spans="1:2" x14ac:dyDescent="0.25">
      <c r="A2362" s="13">
        <v>34.213698630136989</v>
      </c>
      <c r="B2362" s="5"/>
    </row>
    <row r="2363" spans="1:2" x14ac:dyDescent="0.25">
      <c r="A2363" s="13">
        <v>34.257534246575339</v>
      </c>
      <c r="B2363" s="5"/>
    </row>
    <row r="2364" spans="1:2" x14ac:dyDescent="0.25">
      <c r="A2364" s="13">
        <v>34.273972602739725</v>
      </c>
      <c r="B2364" s="5"/>
    </row>
    <row r="2365" spans="1:2" x14ac:dyDescent="0.25">
      <c r="A2365" s="13">
        <v>34.282191780821918</v>
      </c>
      <c r="B2365" s="5"/>
    </row>
    <row r="2366" spans="1:2" x14ac:dyDescent="0.25">
      <c r="A2366" s="13">
        <v>34.315068493150683</v>
      </c>
      <c r="B2366" s="5"/>
    </row>
    <row r="2367" spans="1:2" x14ac:dyDescent="0.25">
      <c r="A2367" s="13">
        <v>34.350684931506848</v>
      </c>
      <c r="B2367" s="5"/>
    </row>
    <row r="2368" spans="1:2" x14ac:dyDescent="0.25">
      <c r="A2368" s="13">
        <v>34.38356164383562</v>
      </c>
      <c r="B2368" s="5"/>
    </row>
    <row r="2369" spans="1:2" x14ac:dyDescent="0.25">
      <c r="A2369" s="13">
        <v>34.389041095890413</v>
      </c>
      <c r="B2369" s="5"/>
    </row>
    <row r="2370" spans="1:2" x14ac:dyDescent="0.25">
      <c r="A2370" s="13">
        <v>34.421917808219177</v>
      </c>
      <c r="B2370" s="5">
        <v>1</v>
      </c>
    </row>
    <row r="2371" spans="1:2" x14ac:dyDescent="0.25">
      <c r="A2371" s="13">
        <v>34.43287671232877</v>
      </c>
      <c r="B2371" s="5"/>
    </row>
    <row r="2372" spans="1:2" x14ac:dyDescent="0.25">
      <c r="A2372" s="13">
        <v>34.520547945205479</v>
      </c>
      <c r="B2372" s="5"/>
    </row>
    <row r="2373" spans="1:2" x14ac:dyDescent="0.25">
      <c r="A2373" s="13">
        <v>34.547945205479451</v>
      </c>
      <c r="B2373" s="5"/>
    </row>
    <row r="2374" spans="1:2" x14ac:dyDescent="0.25">
      <c r="A2374" s="13">
        <v>34.556164383561644</v>
      </c>
      <c r="B2374" s="5"/>
    </row>
    <row r="2375" spans="1:2" x14ac:dyDescent="0.25">
      <c r="A2375" s="13">
        <v>34.594520547945208</v>
      </c>
      <c r="B2375" s="5"/>
    </row>
    <row r="2376" spans="1:2" x14ac:dyDescent="0.25">
      <c r="A2376" s="13">
        <v>34.608219178082194</v>
      </c>
      <c r="B2376" s="5"/>
    </row>
    <row r="2377" spans="1:2" x14ac:dyDescent="0.25">
      <c r="A2377" s="13">
        <v>34.61917808219178</v>
      </c>
      <c r="B2377" s="5">
        <v>1</v>
      </c>
    </row>
    <row r="2378" spans="1:2" x14ac:dyDescent="0.25">
      <c r="A2378" s="13">
        <v>34.630136986301373</v>
      </c>
      <c r="B2378" s="5">
        <v>1</v>
      </c>
    </row>
    <row r="2379" spans="1:2" x14ac:dyDescent="0.25">
      <c r="A2379" s="13">
        <v>34.665753424657531</v>
      </c>
      <c r="B2379" s="5"/>
    </row>
    <row r="2380" spans="1:2" x14ac:dyDescent="0.25">
      <c r="A2380" s="13">
        <v>34.668493150684931</v>
      </c>
      <c r="B2380" s="5"/>
    </row>
    <row r="2381" spans="1:2" x14ac:dyDescent="0.25">
      <c r="A2381" s="13">
        <v>34.709589041095889</v>
      </c>
      <c r="B2381" s="5">
        <v>1</v>
      </c>
    </row>
    <row r="2382" spans="1:2" x14ac:dyDescent="0.25">
      <c r="A2382" s="13">
        <v>34.715068493150682</v>
      </c>
      <c r="B2382" s="5"/>
    </row>
    <row r="2383" spans="1:2" x14ac:dyDescent="0.25">
      <c r="A2383" s="13">
        <v>34.723287671232875</v>
      </c>
      <c r="B2383" s="5">
        <v>1</v>
      </c>
    </row>
    <row r="2384" spans="1:2" x14ac:dyDescent="0.25">
      <c r="A2384" s="13">
        <v>34.758904109589039</v>
      </c>
      <c r="B2384" s="5"/>
    </row>
    <row r="2385" spans="1:2" x14ac:dyDescent="0.25">
      <c r="A2385" s="13">
        <v>34.769863013698632</v>
      </c>
      <c r="B2385" s="5">
        <v>1</v>
      </c>
    </row>
    <row r="2386" spans="1:2" x14ac:dyDescent="0.25">
      <c r="A2386" s="13">
        <v>34.772602739726025</v>
      </c>
      <c r="B2386" s="5"/>
    </row>
    <row r="2387" spans="1:2" x14ac:dyDescent="0.25">
      <c r="A2387" s="13">
        <v>34.786301369863011</v>
      </c>
      <c r="B2387" s="5"/>
    </row>
    <row r="2388" spans="1:2" x14ac:dyDescent="0.25">
      <c r="A2388" s="13">
        <v>34.802739726027397</v>
      </c>
      <c r="B2388" s="5"/>
    </row>
    <row r="2389" spans="1:2" x14ac:dyDescent="0.25">
      <c r="A2389" s="13">
        <v>34.805479452054797</v>
      </c>
      <c r="B2389" s="5"/>
    </row>
    <row r="2390" spans="1:2" x14ac:dyDescent="0.25">
      <c r="A2390" s="13">
        <v>34.80821917808219</v>
      </c>
      <c r="B2390" s="5"/>
    </row>
    <row r="2391" spans="1:2" x14ac:dyDescent="0.25">
      <c r="A2391" s="13">
        <v>34.816438356164383</v>
      </c>
      <c r="B2391" s="5"/>
    </row>
    <row r="2392" spans="1:2" x14ac:dyDescent="0.25">
      <c r="A2392" s="13">
        <v>34.821917808219176</v>
      </c>
      <c r="B2392" s="5"/>
    </row>
    <row r="2393" spans="1:2" x14ac:dyDescent="0.25">
      <c r="A2393" s="13">
        <v>34.843835616438355</v>
      </c>
      <c r="B2393" s="5"/>
    </row>
    <row r="2394" spans="1:2" x14ac:dyDescent="0.25">
      <c r="A2394" s="13">
        <v>34.901369863013699</v>
      </c>
      <c r="B2394" s="5"/>
    </row>
    <row r="2395" spans="1:2" x14ac:dyDescent="0.25">
      <c r="A2395" s="13">
        <v>34.939726027397263</v>
      </c>
      <c r="B2395" s="5"/>
    </row>
    <row r="2396" spans="1:2" x14ac:dyDescent="0.25">
      <c r="A2396" s="13">
        <v>35.016438356164386</v>
      </c>
      <c r="B2396" s="5"/>
    </row>
    <row r="2397" spans="1:2" x14ac:dyDescent="0.25">
      <c r="A2397" s="13">
        <v>35.035616438356165</v>
      </c>
      <c r="B2397" s="5">
        <v>1</v>
      </c>
    </row>
    <row r="2398" spans="1:2" x14ac:dyDescent="0.25">
      <c r="A2398" s="13">
        <v>35.038356164383565</v>
      </c>
      <c r="B2398" s="5"/>
    </row>
    <row r="2399" spans="1:2" x14ac:dyDescent="0.25">
      <c r="A2399" s="13">
        <v>35.052054794520551</v>
      </c>
      <c r="B2399" s="5"/>
    </row>
    <row r="2400" spans="1:2" x14ac:dyDescent="0.25">
      <c r="A2400" s="13">
        <v>35.11780821917808</v>
      </c>
      <c r="B2400" s="5"/>
    </row>
    <row r="2401" spans="1:2" x14ac:dyDescent="0.25">
      <c r="A2401" s="13">
        <v>35.175342465753424</v>
      </c>
      <c r="B2401" s="5"/>
    </row>
    <row r="2402" spans="1:2" x14ac:dyDescent="0.25">
      <c r="A2402" s="13">
        <v>35.238356164383561</v>
      </c>
      <c r="B2402" s="5"/>
    </row>
    <row r="2403" spans="1:2" x14ac:dyDescent="0.25">
      <c r="A2403" s="13">
        <v>35.273972602739725</v>
      </c>
      <c r="B2403" s="5"/>
    </row>
    <row r="2404" spans="1:2" x14ac:dyDescent="0.25">
      <c r="A2404" s="13">
        <v>35.326027397260276</v>
      </c>
      <c r="B2404" s="5"/>
    </row>
    <row r="2405" spans="1:2" x14ac:dyDescent="0.25">
      <c r="A2405" s="13">
        <v>35.331506849315069</v>
      </c>
      <c r="B2405" s="5"/>
    </row>
    <row r="2406" spans="1:2" x14ac:dyDescent="0.25">
      <c r="A2406" s="13">
        <v>35.342465753424655</v>
      </c>
      <c r="B2406" s="5"/>
    </row>
    <row r="2407" spans="1:2" x14ac:dyDescent="0.25">
      <c r="A2407" s="13">
        <v>35.345205479452055</v>
      </c>
      <c r="B2407" s="5"/>
    </row>
    <row r="2408" spans="1:2" x14ac:dyDescent="0.25">
      <c r="A2408" s="13">
        <v>35.347945205479455</v>
      </c>
      <c r="B2408" s="5"/>
    </row>
    <row r="2409" spans="1:2" x14ac:dyDescent="0.25">
      <c r="A2409" s="13">
        <v>35.386301369863013</v>
      </c>
      <c r="B2409" s="5">
        <v>1</v>
      </c>
    </row>
    <row r="2410" spans="1:2" x14ac:dyDescent="0.25">
      <c r="A2410" s="13">
        <v>35.419178082191777</v>
      </c>
      <c r="B2410" s="5">
        <v>1</v>
      </c>
    </row>
    <row r="2411" spans="1:2" x14ac:dyDescent="0.25">
      <c r="A2411" s="13">
        <v>35.435616438356163</v>
      </c>
      <c r="B2411" s="5">
        <v>1</v>
      </c>
    </row>
    <row r="2412" spans="1:2" x14ac:dyDescent="0.25">
      <c r="A2412" s="13">
        <v>35.441095890410956</v>
      </c>
      <c r="B2412" s="5"/>
    </row>
    <row r="2413" spans="1:2" x14ac:dyDescent="0.25">
      <c r="A2413" s="13">
        <v>35.479452054794521</v>
      </c>
      <c r="B2413" s="5"/>
    </row>
    <row r="2414" spans="1:2" x14ac:dyDescent="0.25">
      <c r="A2414" s="13">
        <v>35.56986301369863</v>
      </c>
      <c r="B2414" s="5">
        <v>1</v>
      </c>
    </row>
    <row r="2415" spans="1:2" x14ac:dyDescent="0.25">
      <c r="A2415" s="13">
        <v>35.613698630136987</v>
      </c>
      <c r="B2415" s="5"/>
    </row>
    <row r="2416" spans="1:2" x14ac:dyDescent="0.25">
      <c r="A2416" s="13">
        <v>35.630136986301373</v>
      </c>
      <c r="B2416" s="5"/>
    </row>
    <row r="2417" spans="1:2" x14ac:dyDescent="0.25">
      <c r="A2417" s="13">
        <v>35.646575342465752</v>
      </c>
      <c r="B2417" s="5">
        <v>1</v>
      </c>
    </row>
    <row r="2418" spans="1:2" x14ac:dyDescent="0.25">
      <c r="A2418" s="13">
        <v>35.673972602739724</v>
      </c>
      <c r="B2418" s="5"/>
    </row>
    <row r="2419" spans="1:2" x14ac:dyDescent="0.25">
      <c r="A2419" s="13">
        <v>35.712328767123289</v>
      </c>
      <c r="B2419" s="5"/>
    </row>
    <row r="2420" spans="1:2" x14ac:dyDescent="0.25">
      <c r="A2420" s="13">
        <v>35.753424657534246</v>
      </c>
      <c r="B2420" s="5"/>
    </row>
    <row r="2421" spans="1:2" x14ac:dyDescent="0.25">
      <c r="A2421" s="13">
        <v>35.794520547945204</v>
      </c>
      <c r="B2421" s="5"/>
    </row>
    <row r="2422" spans="1:2" x14ac:dyDescent="0.25">
      <c r="A2422" s="13">
        <v>35.827397260273976</v>
      </c>
      <c r="B2422" s="5"/>
    </row>
    <row r="2423" spans="1:2" x14ac:dyDescent="0.25">
      <c r="A2423" s="13">
        <v>35.876712328767127</v>
      </c>
      <c r="B2423" s="5"/>
    </row>
    <row r="2424" spans="1:2" x14ac:dyDescent="0.25">
      <c r="A2424" s="13">
        <v>35.915068493150685</v>
      </c>
      <c r="B2424" s="5"/>
    </row>
    <row r="2425" spans="1:2" x14ac:dyDescent="0.25">
      <c r="A2425" s="13">
        <v>35.945205479452056</v>
      </c>
      <c r="B2425" s="5"/>
    </row>
    <row r="2426" spans="1:2" x14ac:dyDescent="0.25">
      <c r="A2426" s="13">
        <v>35.961643835616435</v>
      </c>
      <c r="B2426" s="5"/>
    </row>
    <row r="2427" spans="1:2" x14ac:dyDescent="0.25">
      <c r="A2427" s="13">
        <v>35.983561643835614</v>
      </c>
      <c r="B2427" s="5"/>
    </row>
    <row r="2428" spans="1:2" x14ac:dyDescent="0.25">
      <c r="A2428" s="13">
        <v>36.008219178082193</v>
      </c>
      <c r="B2428" s="5"/>
    </row>
    <row r="2429" spans="1:2" x14ac:dyDescent="0.25">
      <c r="A2429" s="13">
        <v>36.076712328767123</v>
      </c>
      <c r="B2429" s="5"/>
    </row>
    <row r="2430" spans="1:2" x14ac:dyDescent="0.25">
      <c r="A2430" s="13">
        <v>36.093150684931508</v>
      </c>
      <c r="B2430" s="5">
        <v>1</v>
      </c>
    </row>
    <row r="2431" spans="1:2" x14ac:dyDescent="0.25">
      <c r="A2431" s="13">
        <v>36.104109589041094</v>
      </c>
      <c r="B2431" s="5"/>
    </row>
    <row r="2432" spans="1:2" x14ac:dyDescent="0.25">
      <c r="A2432" s="13">
        <v>36.112328767123287</v>
      </c>
      <c r="B2432" s="5"/>
    </row>
    <row r="2433" spans="1:2" x14ac:dyDescent="0.25">
      <c r="A2433" s="13">
        <v>36.115068493150687</v>
      </c>
      <c r="B2433" s="5"/>
    </row>
    <row r="2434" spans="1:2" x14ac:dyDescent="0.25">
      <c r="A2434" s="13">
        <v>36.123287671232873</v>
      </c>
      <c r="B2434" s="5"/>
    </row>
    <row r="2435" spans="1:2" x14ac:dyDescent="0.25">
      <c r="A2435" s="13">
        <v>36.19178082191781</v>
      </c>
      <c r="B2435" s="5"/>
    </row>
    <row r="2436" spans="1:2" x14ac:dyDescent="0.25">
      <c r="A2436" s="13">
        <v>36.194520547945203</v>
      </c>
      <c r="B2436" s="5"/>
    </row>
    <row r="2437" spans="1:2" x14ac:dyDescent="0.25">
      <c r="A2437" s="13">
        <v>36.219178082191782</v>
      </c>
      <c r="B2437" s="5"/>
    </row>
    <row r="2438" spans="1:2" x14ac:dyDescent="0.25">
      <c r="A2438" s="13">
        <v>36.235616438356168</v>
      </c>
      <c r="B2438" s="5"/>
    </row>
    <row r="2439" spans="1:2" x14ac:dyDescent="0.25">
      <c r="A2439" s="13">
        <v>36.265753424657532</v>
      </c>
      <c r="B2439" s="5"/>
    </row>
    <row r="2440" spans="1:2" x14ac:dyDescent="0.25">
      <c r="A2440" s="13">
        <v>36.282191780821918</v>
      </c>
      <c r="B2440" s="5"/>
    </row>
    <row r="2441" spans="1:2" x14ac:dyDescent="0.25">
      <c r="A2441" s="13">
        <v>36.287671232876711</v>
      </c>
      <c r="B2441" s="5"/>
    </row>
    <row r="2442" spans="1:2" x14ac:dyDescent="0.25">
      <c r="A2442" s="13">
        <v>36.295890410958904</v>
      </c>
      <c r="B2442" s="5">
        <v>1</v>
      </c>
    </row>
    <row r="2443" spans="1:2" x14ac:dyDescent="0.25">
      <c r="A2443" s="13">
        <v>36.369863013698627</v>
      </c>
      <c r="B2443" s="5"/>
    </row>
    <row r="2444" spans="1:2" x14ac:dyDescent="0.25">
      <c r="A2444" s="13">
        <v>36.375342465753427</v>
      </c>
      <c r="B2444" s="5"/>
    </row>
    <row r="2445" spans="1:2" x14ac:dyDescent="0.25">
      <c r="A2445" s="13">
        <v>36.38082191780822</v>
      </c>
      <c r="B2445" s="5"/>
    </row>
    <row r="2446" spans="1:2" x14ac:dyDescent="0.25">
      <c r="A2446" s="13">
        <v>36.386301369863013</v>
      </c>
      <c r="B2446" s="5"/>
    </row>
    <row r="2447" spans="1:2" x14ac:dyDescent="0.25">
      <c r="A2447" s="13">
        <v>36.413698630136984</v>
      </c>
      <c r="B2447" s="5"/>
    </row>
    <row r="2448" spans="1:2" x14ac:dyDescent="0.25">
      <c r="A2448" s="13">
        <v>36.443835616438356</v>
      </c>
      <c r="B2448" s="5"/>
    </row>
    <row r="2449" spans="1:2" x14ac:dyDescent="0.25">
      <c r="A2449" s="13">
        <v>36.490410958904107</v>
      </c>
      <c r="B2449" s="5">
        <v>1</v>
      </c>
    </row>
    <row r="2450" spans="1:2" x14ac:dyDescent="0.25">
      <c r="A2450" s="13">
        <v>36.504109589041093</v>
      </c>
      <c r="B2450" s="5"/>
    </row>
    <row r="2451" spans="1:2" x14ac:dyDescent="0.25">
      <c r="A2451" s="13">
        <v>36.512328767123286</v>
      </c>
      <c r="B2451" s="5"/>
    </row>
    <row r="2452" spans="1:2" x14ac:dyDescent="0.25">
      <c r="A2452" s="13">
        <v>36.57260273972603</v>
      </c>
      <c r="B2452" s="5"/>
    </row>
    <row r="2453" spans="1:2" x14ac:dyDescent="0.25">
      <c r="A2453" s="13">
        <v>36.61643835616438</v>
      </c>
      <c r="B2453" s="5">
        <v>1</v>
      </c>
    </row>
    <row r="2454" spans="1:2" x14ac:dyDescent="0.25">
      <c r="A2454" s="13">
        <v>36.630136986301373</v>
      </c>
      <c r="B2454" s="5"/>
    </row>
    <row r="2455" spans="1:2" x14ac:dyDescent="0.25">
      <c r="A2455" s="13">
        <v>36.701369863013696</v>
      </c>
      <c r="B2455" s="5">
        <v>1</v>
      </c>
    </row>
    <row r="2456" spans="1:2" x14ac:dyDescent="0.25">
      <c r="A2456" s="13">
        <v>36.706849315068496</v>
      </c>
      <c r="B2456" s="5"/>
    </row>
    <row r="2457" spans="1:2" x14ac:dyDescent="0.25">
      <c r="A2457" s="13">
        <v>36.747945205479454</v>
      </c>
      <c r="B2457" s="5"/>
    </row>
    <row r="2458" spans="1:2" x14ac:dyDescent="0.25">
      <c r="A2458" s="13">
        <v>36.780821917808218</v>
      </c>
      <c r="B2458" s="5"/>
    </row>
    <row r="2459" spans="1:2" x14ac:dyDescent="0.25">
      <c r="A2459" s="13">
        <v>36.789041095890411</v>
      </c>
      <c r="B2459" s="5"/>
    </row>
    <row r="2460" spans="1:2" x14ac:dyDescent="0.25">
      <c r="A2460" s="13">
        <v>36.797260273972604</v>
      </c>
      <c r="B2460" s="5"/>
    </row>
    <row r="2461" spans="1:2" x14ac:dyDescent="0.25">
      <c r="A2461" s="13">
        <v>36.88219178082192</v>
      </c>
      <c r="B2461" s="5"/>
    </row>
    <row r="2462" spans="1:2" x14ac:dyDescent="0.25">
      <c r="A2462" s="13">
        <v>36.912328767123284</v>
      </c>
      <c r="B2462" s="5"/>
    </row>
    <row r="2463" spans="1:2" x14ac:dyDescent="0.25">
      <c r="A2463" s="13">
        <v>36.920547945205477</v>
      </c>
      <c r="B2463" s="5"/>
    </row>
    <row r="2464" spans="1:2" x14ac:dyDescent="0.25">
      <c r="A2464" s="13">
        <v>36.93150684931507</v>
      </c>
      <c r="B2464" s="5"/>
    </row>
    <row r="2465" spans="1:2" x14ac:dyDescent="0.25">
      <c r="A2465" s="13">
        <v>36.967123287671235</v>
      </c>
      <c r="B2465" s="5"/>
    </row>
    <row r="2466" spans="1:2" x14ac:dyDescent="0.25">
      <c r="A2466" s="13">
        <v>36.975342465753428</v>
      </c>
      <c r="B2466" s="5"/>
    </row>
    <row r="2467" spans="1:2" x14ac:dyDescent="0.25">
      <c r="A2467" s="13">
        <v>37.016438356164386</v>
      </c>
      <c r="B2467" s="5"/>
    </row>
    <row r="2468" spans="1:2" x14ac:dyDescent="0.25">
      <c r="A2468" s="13">
        <v>37.07123287671233</v>
      </c>
      <c r="B2468" s="5"/>
    </row>
    <row r="2469" spans="1:2" x14ac:dyDescent="0.25">
      <c r="A2469" s="13">
        <v>37.076712328767123</v>
      </c>
      <c r="B2469" s="5"/>
    </row>
    <row r="2470" spans="1:2" x14ac:dyDescent="0.25">
      <c r="A2470" s="13">
        <v>37.090410958904108</v>
      </c>
      <c r="B2470" s="5"/>
    </row>
    <row r="2471" spans="1:2" x14ac:dyDescent="0.25">
      <c r="A2471" s="13">
        <v>37.180821917808217</v>
      </c>
      <c r="B2471" s="5"/>
    </row>
    <row r="2472" spans="1:2" x14ac:dyDescent="0.25">
      <c r="A2472" s="13">
        <v>37.19178082191781</v>
      </c>
      <c r="B2472" s="5"/>
    </row>
    <row r="2473" spans="1:2" x14ac:dyDescent="0.25">
      <c r="A2473" s="13">
        <v>37.205479452054796</v>
      </c>
      <c r="B2473" s="5"/>
    </row>
    <row r="2474" spans="1:2" x14ac:dyDescent="0.25">
      <c r="A2474" s="13">
        <v>37.216438356164382</v>
      </c>
      <c r="B2474" s="5"/>
    </row>
    <row r="2475" spans="1:2" x14ac:dyDescent="0.25">
      <c r="A2475" s="13">
        <v>37.254794520547946</v>
      </c>
      <c r="B2475" s="5"/>
    </row>
    <row r="2476" spans="1:2" x14ac:dyDescent="0.25">
      <c r="A2476" s="13">
        <v>37.276712328767125</v>
      </c>
      <c r="B2476" s="5"/>
    </row>
    <row r="2477" spans="1:2" x14ac:dyDescent="0.25">
      <c r="A2477" s="13">
        <v>37.284931506849318</v>
      </c>
      <c r="B2477" s="5"/>
    </row>
    <row r="2478" spans="1:2" x14ac:dyDescent="0.25">
      <c r="A2478" s="13">
        <v>37.287671232876711</v>
      </c>
      <c r="B2478" s="5"/>
    </row>
    <row r="2479" spans="1:2" x14ac:dyDescent="0.25">
      <c r="A2479" s="13">
        <v>37.301369863013697</v>
      </c>
      <c r="B2479" s="5"/>
    </row>
    <row r="2480" spans="1:2" x14ac:dyDescent="0.25">
      <c r="A2480" s="13">
        <v>37.350684931506848</v>
      </c>
      <c r="B2480" s="5"/>
    </row>
    <row r="2481" spans="1:2" x14ac:dyDescent="0.25">
      <c r="A2481" s="13">
        <v>37.361643835616441</v>
      </c>
      <c r="B2481" s="5"/>
    </row>
    <row r="2482" spans="1:2" x14ac:dyDescent="0.25">
      <c r="A2482" s="13">
        <v>37.37808219178082</v>
      </c>
      <c r="B2482" s="5"/>
    </row>
    <row r="2483" spans="1:2" x14ac:dyDescent="0.25">
      <c r="A2483" s="13">
        <v>37.43287671232877</v>
      </c>
      <c r="B2483" s="5"/>
    </row>
    <row r="2484" spans="1:2" x14ac:dyDescent="0.25">
      <c r="A2484" s="13">
        <v>37.482191780821921</v>
      </c>
      <c r="B2484" s="5"/>
    </row>
    <row r="2485" spans="1:2" x14ac:dyDescent="0.25">
      <c r="A2485" s="13">
        <v>37.487671232876714</v>
      </c>
      <c r="B2485" s="5"/>
    </row>
    <row r="2486" spans="1:2" x14ac:dyDescent="0.25">
      <c r="A2486" s="13">
        <v>37.509589041095893</v>
      </c>
      <c r="B2486" s="5"/>
    </row>
    <row r="2487" spans="1:2" x14ac:dyDescent="0.25">
      <c r="A2487" s="13">
        <v>37.528767123287672</v>
      </c>
      <c r="B2487" s="5"/>
    </row>
    <row r="2488" spans="1:2" x14ac:dyDescent="0.25">
      <c r="A2488" s="13">
        <v>37.589041095890408</v>
      </c>
      <c r="B2488" s="5"/>
    </row>
    <row r="2489" spans="1:2" x14ac:dyDescent="0.25">
      <c r="A2489" s="13">
        <v>37.602739726027394</v>
      </c>
      <c r="B2489" s="5"/>
    </row>
    <row r="2490" spans="1:2" x14ac:dyDescent="0.25">
      <c r="A2490" s="13">
        <v>37.624657534246573</v>
      </c>
      <c r="B2490" s="5"/>
    </row>
    <row r="2491" spans="1:2" x14ac:dyDescent="0.25">
      <c r="A2491" s="13">
        <v>37.646575342465752</v>
      </c>
      <c r="B2491" s="5"/>
    </row>
    <row r="2492" spans="1:2" x14ac:dyDescent="0.25">
      <c r="A2492" s="13">
        <v>37.657534246575345</v>
      </c>
      <c r="B2492" s="5"/>
    </row>
    <row r="2493" spans="1:2" x14ac:dyDescent="0.25">
      <c r="A2493" s="13">
        <v>37.679452054794524</v>
      </c>
      <c r="B2493" s="5"/>
    </row>
    <row r="2494" spans="1:2" x14ac:dyDescent="0.25">
      <c r="A2494" s="13">
        <v>37.720547945205482</v>
      </c>
      <c r="B2494" s="5"/>
    </row>
    <row r="2495" spans="1:2" x14ac:dyDescent="0.25">
      <c r="A2495" s="13">
        <v>37.734246575342468</v>
      </c>
      <c r="B2495" s="5"/>
    </row>
    <row r="2496" spans="1:2" x14ac:dyDescent="0.25">
      <c r="A2496" s="13">
        <v>37.750684931506846</v>
      </c>
      <c r="B2496" s="5"/>
    </row>
    <row r="2497" spans="1:2" x14ac:dyDescent="0.25">
      <c r="A2497" s="13">
        <v>37.799999999999997</v>
      </c>
      <c r="B2497" s="5"/>
    </row>
    <row r="2498" spans="1:2" x14ac:dyDescent="0.25">
      <c r="A2498" s="13">
        <v>37.802739726027397</v>
      </c>
      <c r="B2498" s="5"/>
    </row>
    <row r="2499" spans="1:2" x14ac:dyDescent="0.25">
      <c r="A2499" s="13">
        <v>37.821917808219176</v>
      </c>
      <c r="B2499" s="5"/>
    </row>
    <row r="2500" spans="1:2" x14ac:dyDescent="0.25">
      <c r="A2500" s="13">
        <v>37.884931506849313</v>
      </c>
      <c r="B2500" s="5"/>
    </row>
    <row r="2501" spans="1:2" x14ac:dyDescent="0.25">
      <c r="A2501" s="13">
        <v>37.895890410958906</v>
      </c>
      <c r="B2501" s="5"/>
    </row>
    <row r="2502" spans="1:2" x14ac:dyDescent="0.25">
      <c r="A2502" s="13">
        <v>38.07123287671233</v>
      </c>
      <c r="B2502" s="5"/>
    </row>
    <row r="2503" spans="1:2" x14ac:dyDescent="0.25">
      <c r="A2503" s="13">
        <v>38.186301369863017</v>
      </c>
      <c r="B2503" s="5"/>
    </row>
    <row r="2504" spans="1:2" x14ac:dyDescent="0.25">
      <c r="A2504" s="13">
        <v>38.230136986301368</v>
      </c>
      <c r="B2504" s="5"/>
    </row>
    <row r="2505" spans="1:2" x14ac:dyDescent="0.25">
      <c r="A2505" s="13">
        <v>38.263013698630139</v>
      </c>
      <c r="B2505" s="5"/>
    </row>
    <row r="2506" spans="1:2" x14ac:dyDescent="0.25">
      <c r="A2506" s="13">
        <v>38.282191780821918</v>
      </c>
      <c r="B2506" s="5"/>
    </row>
    <row r="2507" spans="1:2" x14ac:dyDescent="0.25">
      <c r="A2507" s="13">
        <v>38.295890410958904</v>
      </c>
      <c r="B2507" s="5"/>
    </row>
    <row r="2508" spans="1:2" x14ac:dyDescent="0.25">
      <c r="A2508" s="13">
        <v>38.298630136986304</v>
      </c>
      <c r="B2508" s="5"/>
    </row>
    <row r="2509" spans="1:2" x14ac:dyDescent="0.25">
      <c r="A2509" s="13">
        <v>38.391780821917806</v>
      </c>
      <c r="B2509" s="5">
        <v>1</v>
      </c>
    </row>
    <row r="2510" spans="1:2" x14ac:dyDescent="0.25">
      <c r="A2510" s="13">
        <v>38.463013698630135</v>
      </c>
      <c r="B2510" s="5"/>
    </row>
    <row r="2511" spans="1:2" x14ac:dyDescent="0.25">
      <c r="A2511" s="13">
        <v>38.468493150684928</v>
      </c>
      <c r="B2511" s="5"/>
    </row>
    <row r="2512" spans="1:2" x14ac:dyDescent="0.25">
      <c r="A2512" s="13">
        <v>38.602739726027394</v>
      </c>
      <c r="B2512" s="5"/>
    </row>
    <row r="2513" spans="1:2" x14ac:dyDescent="0.25">
      <c r="A2513" s="13">
        <v>38.630136986301373</v>
      </c>
      <c r="B2513" s="5"/>
    </row>
    <row r="2514" spans="1:2" x14ac:dyDescent="0.25">
      <c r="A2514" s="13">
        <v>38.649315068493152</v>
      </c>
      <c r="B2514" s="5"/>
    </row>
    <row r="2515" spans="1:2" x14ac:dyDescent="0.25">
      <c r="A2515" s="13">
        <v>38.679452054794524</v>
      </c>
      <c r="B2515" s="5"/>
    </row>
    <row r="2516" spans="1:2" x14ac:dyDescent="0.25">
      <c r="A2516" s="13">
        <v>38.69041095890411</v>
      </c>
      <c r="B2516" s="5">
        <v>1</v>
      </c>
    </row>
    <row r="2517" spans="1:2" x14ac:dyDescent="0.25">
      <c r="A2517" s="13">
        <v>38.69315068493151</v>
      </c>
      <c r="B2517" s="5"/>
    </row>
    <row r="2518" spans="1:2" x14ac:dyDescent="0.25">
      <c r="A2518" s="13">
        <v>38.704109589041096</v>
      </c>
      <c r="B2518" s="5">
        <v>1</v>
      </c>
    </row>
    <row r="2519" spans="1:2" x14ac:dyDescent="0.25">
      <c r="A2519" s="13">
        <v>38.709589041095889</v>
      </c>
      <c r="B2519" s="5"/>
    </row>
    <row r="2520" spans="1:2" x14ac:dyDescent="0.25">
      <c r="A2520" s="13">
        <v>38.723287671232875</v>
      </c>
      <c r="B2520" s="5">
        <v>1</v>
      </c>
    </row>
    <row r="2521" spans="1:2" x14ac:dyDescent="0.25">
      <c r="A2521" s="13">
        <v>38.764383561643832</v>
      </c>
      <c r="B2521" s="5"/>
    </row>
    <row r="2522" spans="1:2" x14ac:dyDescent="0.25">
      <c r="A2522" s="13">
        <v>38.767123287671232</v>
      </c>
      <c r="B2522" s="5"/>
    </row>
    <row r="2523" spans="1:2" x14ac:dyDescent="0.25">
      <c r="A2523" s="13">
        <v>38.772602739726025</v>
      </c>
      <c r="B2523" s="5"/>
    </row>
    <row r="2524" spans="1:2" x14ac:dyDescent="0.25">
      <c r="A2524" s="13">
        <v>38.857534246575341</v>
      </c>
      <c r="B2524" s="5"/>
    </row>
    <row r="2525" spans="1:2" x14ac:dyDescent="0.25">
      <c r="A2525" s="13">
        <v>38.950684931506849</v>
      </c>
      <c r="B2525" s="5"/>
    </row>
    <row r="2526" spans="1:2" x14ac:dyDescent="0.25">
      <c r="A2526" s="13">
        <v>38.956164383561642</v>
      </c>
      <c r="B2526" s="5"/>
    </row>
    <row r="2527" spans="1:2" x14ac:dyDescent="0.25">
      <c r="A2527" s="13">
        <v>38.980821917808221</v>
      </c>
      <c r="B2527" s="5"/>
    </row>
    <row r="2528" spans="1:2" x14ac:dyDescent="0.25">
      <c r="A2528" s="13">
        <v>38.991780821917807</v>
      </c>
      <c r="B2528" s="5"/>
    </row>
    <row r="2529" spans="1:2" x14ac:dyDescent="0.25">
      <c r="A2529" s="13">
        <v>39</v>
      </c>
      <c r="B2529" s="5"/>
    </row>
    <row r="2530" spans="1:2" x14ac:dyDescent="0.25">
      <c r="A2530" s="13">
        <v>39.035616438356165</v>
      </c>
      <c r="B2530" s="5"/>
    </row>
    <row r="2531" spans="1:2" x14ac:dyDescent="0.25">
      <c r="A2531" s="13">
        <v>39.084931506849315</v>
      </c>
      <c r="B2531" s="5"/>
    </row>
    <row r="2532" spans="1:2" x14ac:dyDescent="0.25">
      <c r="A2532" s="13">
        <v>39.11780821917808</v>
      </c>
      <c r="B2532" s="5"/>
    </row>
    <row r="2533" spans="1:2" x14ac:dyDescent="0.25">
      <c r="A2533" s="13">
        <v>39.139726027397259</v>
      </c>
      <c r="B2533" s="5"/>
    </row>
    <row r="2534" spans="1:2" x14ac:dyDescent="0.25">
      <c r="A2534" s="13">
        <v>39.194520547945203</v>
      </c>
      <c r="B2534" s="5"/>
    </row>
    <row r="2535" spans="1:2" x14ac:dyDescent="0.25">
      <c r="A2535" s="13">
        <v>39.202739726027396</v>
      </c>
      <c r="B2535" s="5">
        <v>1</v>
      </c>
    </row>
    <row r="2536" spans="1:2" x14ac:dyDescent="0.25">
      <c r="A2536" s="13">
        <v>39.268493150684932</v>
      </c>
      <c r="B2536" s="5"/>
    </row>
    <row r="2537" spans="1:2" x14ac:dyDescent="0.25">
      <c r="A2537" s="13">
        <v>39.273972602739725</v>
      </c>
      <c r="B2537" s="5"/>
    </row>
    <row r="2538" spans="1:2" x14ac:dyDescent="0.25">
      <c r="A2538" s="13">
        <v>39.287671232876711</v>
      </c>
      <c r="B2538" s="5"/>
    </row>
    <row r="2539" spans="1:2" x14ac:dyDescent="0.25">
      <c r="A2539" s="13">
        <v>39.5013698630137</v>
      </c>
      <c r="B2539" s="5">
        <v>1</v>
      </c>
    </row>
    <row r="2540" spans="1:2" x14ac:dyDescent="0.25">
      <c r="A2540" s="13">
        <v>39.531506849315072</v>
      </c>
      <c r="B2540" s="5"/>
    </row>
    <row r="2541" spans="1:2" x14ac:dyDescent="0.25">
      <c r="A2541" s="13">
        <v>39.539726027397258</v>
      </c>
      <c r="B2541" s="5"/>
    </row>
    <row r="2542" spans="1:2" x14ac:dyDescent="0.25">
      <c r="A2542" s="13">
        <v>39.578082191780823</v>
      </c>
      <c r="B2542" s="5"/>
    </row>
    <row r="2543" spans="1:2" x14ac:dyDescent="0.25">
      <c r="A2543" s="13">
        <v>39.61643835616438</v>
      </c>
      <c r="B2543" s="5"/>
    </row>
    <row r="2544" spans="1:2" x14ac:dyDescent="0.25">
      <c r="A2544" s="13">
        <v>39.624657534246573</v>
      </c>
      <c r="B2544" s="5"/>
    </row>
    <row r="2545" spans="1:2" x14ac:dyDescent="0.25">
      <c r="A2545" s="13">
        <v>39.682191780821917</v>
      </c>
      <c r="B2545" s="5"/>
    </row>
    <row r="2546" spans="1:2" x14ac:dyDescent="0.25">
      <c r="A2546" s="13">
        <v>39.706849315068496</v>
      </c>
      <c r="B2546" s="5"/>
    </row>
    <row r="2547" spans="1:2" x14ac:dyDescent="0.25">
      <c r="A2547" s="13">
        <v>39.736986301369861</v>
      </c>
      <c r="B2547" s="5"/>
    </row>
    <row r="2548" spans="1:2" x14ac:dyDescent="0.25">
      <c r="A2548" s="13">
        <v>39.816438356164383</v>
      </c>
      <c r="B2548" s="5"/>
    </row>
    <row r="2549" spans="1:2" x14ac:dyDescent="0.25">
      <c r="A2549" s="13">
        <v>39.865753424657534</v>
      </c>
      <c r="B2549" s="5"/>
    </row>
    <row r="2550" spans="1:2" x14ac:dyDescent="0.25">
      <c r="A2550" s="13">
        <v>39.876712328767127</v>
      </c>
      <c r="B2550" s="5"/>
    </row>
    <row r="2551" spans="1:2" x14ac:dyDescent="0.25">
      <c r="A2551" s="13">
        <v>39.887671232876713</v>
      </c>
      <c r="B2551" s="5"/>
    </row>
    <row r="2552" spans="1:2" x14ac:dyDescent="0.25">
      <c r="A2552" s="13">
        <v>39.923287671232877</v>
      </c>
      <c r="B2552" s="5"/>
    </row>
    <row r="2553" spans="1:2" x14ac:dyDescent="0.25">
      <c r="A2553" s="13">
        <v>39.926027397260277</v>
      </c>
      <c r="B2553" s="5"/>
    </row>
    <row r="2554" spans="1:2" x14ac:dyDescent="0.25">
      <c r="A2554" s="13">
        <v>39.939726027397263</v>
      </c>
      <c r="B2554" s="5"/>
    </row>
    <row r="2555" spans="1:2" x14ac:dyDescent="0.25">
      <c r="A2555" s="13">
        <v>39.958904109589042</v>
      </c>
      <c r="B2555" s="5"/>
    </row>
    <row r="2556" spans="1:2" x14ac:dyDescent="0.25">
      <c r="A2556" s="13">
        <v>39.961643835616435</v>
      </c>
      <c r="B2556" s="5"/>
    </row>
    <row r="2557" spans="1:2" x14ac:dyDescent="0.25">
      <c r="A2557" s="13">
        <v>40.126027397260273</v>
      </c>
      <c r="B2557" s="5"/>
    </row>
    <row r="2558" spans="1:2" x14ac:dyDescent="0.25">
      <c r="A2558" s="13">
        <v>40.136986301369866</v>
      </c>
      <c r="B2558" s="5"/>
    </row>
    <row r="2559" spans="1:2" x14ac:dyDescent="0.25">
      <c r="A2559" s="13">
        <v>40.145205479452052</v>
      </c>
      <c r="B2559" s="5"/>
    </row>
    <row r="2560" spans="1:2" x14ac:dyDescent="0.25">
      <c r="A2560" s="13">
        <v>40.227397260273975</v>
      </c>
      <c r="B2560" s="5"/>
    </row>
    <row r="2561" spans="1:2" x14ac:dyDescent="0.25">
      <c r="A2561" s="13">
        <v>40.252054794520546</v>
      </c>
      <c r="B2561" s="5"/>
    </row>
    <row r="2562" spans="1:2" x14ac:dyDescent="0.25">
      <c r="A2562" s="13">
        <v>40.282191780821918</v>
      </c>
      <c r="B2562" s="5"/>
    </row>
    <row r="2563" spans="1:2" x14ac:dyDescent="0.25">
      <c r="A2563" s="13">
        <v>40.345205479452055</v>
      </c>
      <c r="B2563" s="5"/>
    </row>
    <row r="2564" spans="1:2" x14ac:dyDescent="0.25">
      <c r="A2564" s="13">
        <v>40.347945205479455</v>
      </c>
      <c r="B2564" s="5"/>
    </row>
    <row r="2565" spans="1:2" x14ac:dyDescent="0.25">
      <c r="A2565" s="13">
        <v>40.452054794520549</v>
      </c>
      <c r="B2565" s="5"/>
    </row>
    <row r="2566" spans="1:2" x14ac:dyDescent="0.25">
      <c r="A2566" s="13">
        <v>40.454794520547942</v>
      </c>
      <c r="B2566" s="5"/>
    </row>
    <row r="2567" spans="1:2" x14ac:dyDescent="0.25">
      <c r="A2567" s="13">
        <v>40.465753424657535</v>
      </c>
      <c r="B2567" s="5"/>
    </row>
    <row r="2568" spans="1:2" x14ac:dyDescent="0.25">
      <c r="A2568" s="13">
        <v>40.509589041095893</v>
      </c>
      <c r="B2568" s="5"/>
    </row>
    <row r="2569" spans="1:2" x14ac:dyDescent="0.25">
      <c r="A2569" s="13">
        <v>40.542465753424658</v>
      </c>
      <c r="B2569" s="5"/>
    </row>
    <row r="2570" spans="1:2" x14ac:dyDescent="0.25">
      <c r="A2570" s="13">
        <v>40.597260273972601</v>
      </c>
      <c r="B2570" s="5"/>
    </row>
    <row r="2571" spans="1:2" x14ac:dyDescent="0.25">
      <c r="A2571" s="13">
        <v>40.6</v>
      </c>
      <c r="B2571" s="5"/>
    </row>
    <row r="2572" spans="1:2" x14ac:dyDescent="0.25">
      <c r="A2572" s="13">
        <v>40.698630136986303</v>
      </c>
      <c r="B2572" s="5"/>
    </row>
    <row r="2573" spans="1:2" x14ac:dyDescent="0.25">
      <c r="A2573" s="13">
        <v>40.767123287671232</v>
      </c>
      <c r="B2573" s="5"/>
    </row>
    <row r="2574" spans="1:2" x14ac:dyDescent="0.25">
      <c r="A2574" s="13">
        <v>40.821917808219176</v>
      </c>
      <c r="B2574" s="5"/>
    </row>
    <row r="2575" spans="1:2" x14ac:dyDescent="0.25">
      <c r="A2575" s="13">
        <v>40.832876712328769</v>
      </c>
      <c r="B2575" s="5"/>
    </row>
    <row r="2576" spans="1:2" x14ac:dyDescent="0.25">
      <c r="A2576" s="13">
        <v>40.87945205479452</v>
      </c>
      <c r="B2576" s="5"/>
    </row>
    <row r="2577" spans="1:2" x14ac:dyDescent="0.25">
      <c r="A2577" s="13">
        <v>40.890410958904113</v>
      </c>
      <c r="B2577" s="5"/>
    </row>
    <row r="2578" spans="1:2" x14ac:dyDescent="0.25">
      <c r="A2578" s="13">
        <v>40.923287671232877</v>
      </c>
      <c r="B2578" s="5"/>
    </row>
    <row r="2579" spans="1:2" x14ac:dyDescent="0.25">
      <c r="A2579" s="13">
        <v>40.964383561643835</v>
      </c>
      <c r="B2579" s="5"/>
    </row>
    <row r="2580" spans="1:2" x14ac:dyDescent="0.25">
      <c r="A2580" s="13">
        <v>40.975342465753428</v>
      </c>
      <c r="B2580" s="5"/>
    </row>
    <row r="2581" spans="1:2" x14ac:dyDescent="0.25">
      <c r="A2581" s="13">
        <v>41.0027397260274</v>
      </c>
      <c r="B2581" s="5"/>
    </row>
    <row r="2582" spans="1:2" x14ac:dyDescent="0.25">
      <c r="A2582" s="13">
        <v>41.021917808219179</v>
      </c>
      <c r="B2582" s="5"/>
    </row>
    <row r="2583" spans="1:2" x14ac:dyDescent="0.25">
      <c r="A2583" s="13">
        <v>41.024657534246572</v>
      </c>
      <c r="B2583" s="5"/>
    </row>
    <row r="2584" spans="1:2" x14ac:dyDescent="0.25">
      <c r="A2584" s="13">
        <v>41.087671232876716</v>
      </c>
      <c r="B2584" s="5"/>
    </row>
    <row r="2585" spans="1:2" x14ac:dyDescent="0.25">
      <c r="A2585" s="13">
        <v>41.090410958904108</v>
      </c>
      <c r="B2585" s="5"/>
    </row>
    <row r="2586" spans="1:2" x14ac:dyDescent="0.25">
      <c r="A2586" s="13">
        <v>41.11780821917808</v>
      </c>
      <c r="B2586" s="5"/>
    </row>
    <row r="2587" spans="1:2" x14ac:dyDescent="0.25">
      <c r="A2587" s="13">
        <v>41.123287671232873</v>
      </c>
      <c r="B2587" s="5"/>
    </row>
    <row r="2588" spans="1:2" x14ac:dyDescent="0.25">
      <c r="A2588" s="13">
        <v>41.142465753424659</v>
      </c>
      <c r="B2588" s="5"/>
    </row>
    <row r="2589" spans="1:2" x14ac:dyDescent="0.25">
      <c r="A2589" s="13">
        <v>41.197260273972603</v>
      </c>
      <c r="B2589" s="5"/>
    </row>
    <row r="2590" spans="1:2" x14ac:dyDescent="0.25">
      <c r="A2590" s="13">
        <v>41.213698630136989</v>
      </c>
      <c r="B2590" s="5"/>
    </row>
    <row r="2591" spans="1:2" x14ac:dyDescent="0.25">
      <c r="A2591" s="13">
        <v>41.221917808219175</v>
      </c>
      <c r="B2591" s="5"/>
    </row>
    <row r="2592" spans="1:2" x14ac:dyDescent="0.25">
      <c r="A2592" s="13">
        <v>41.265753424657532</v>
      </c>
      <c r="B2592" s="5"/>
    </row>
    <row r="2593" spans="1:2" x14ac:dyDescent="0.25">
      <c r="A2593" s="13">
        <v>41.320547945205476</v>
      </c>
      <c r="B2593" s="5"/>
    </row>
    <row r="2594" spans="1:2" x14ac:dyDescent="0.25">
      <c r="A2594" s="13">
        <v>41.375342465753427</v>
      </c>
      <c r="B2594" s="5"/>
    </row>
    <row r="2595" spans="1:2" x14ac:dyDescent="0.25">
      <c r="A2595" s="13">
        <v>41.424657534246577</v>
      </c>
      <c r="B2595" s="5"/>
    </row>
    <row r="2596" spans="1:2" x14ac:dyDescent="0.25">
      <c r="A2596" s="13">
        <v>41.490410958904107</v>
      </c>
      <c r="B2596" s="5"/>
    </row>
    <row r="2597" spans="1:2" x14ac:dyDescent="0.25">
      <c r="A2597" s="13">
        <v>41.4986301369863</v>
      </c>
      <c r="B2597" s="5"/>
    </row>
    <row r="2598" spans="1:2" x14ac:dyDescent="0.25">
      <c r="A2598" s="13">
        <v>41.506849315068493</v>
      </c>
      <c r="B2598" s="5"/>
    </row>
    <row r="2599" spans="1:2" x14ac:dyDescent="0.25">
      <c r="A2599" s="13">
        <v>41.583561643835615</v>
      </c>
      <c r="B2599" s="5"/>
    </row>
    <row r="2600" spans="1:2" x14ac:dyDescent="0.25">
      <c r="A2600" s="13">
        <v>41.591780821917808</v>
      </c>
      <c r="B2600" s="5"/>
    </row>
    <row r="2601" spans="1:2" x14ac:dyDescent="0.25">
      <c r="A2601" s="13">
        <v>41.61643835616438</v>
      </c>
      <c r="B2601" s="5"/>
    </row>
    <row r="2602" spans="1:2" x14ac:dyDescent="0.25">
      <c r="A2602" s="13">
        <v>41.62191780821918</v>
      </c>
      <c r="B2602" s="5"/>
    </row>
    <row r="2603" spans="1:2" x14ac:dyDescent="0.25">
      <c r="A2603" s="13">
        <v>41.652054794520545</v>
      </c>
      <c r="B2603" s="5"/>
    </row>
    <row r="2604" spans="1:2" x14ac:dyDescent="0.25">
      <c r="A2604" s="13">
        <v>41.679452054794524</v>
      </c>
      <c r="B2604" s="5"/>
    </row>
    <row r="2605" spans="1:2" x14ac:dyDescent="0.25">
      <c r="A2605" s="13">
        <v>41.695890410958903</v>
      </c>
      <c r="B2605" s="5"/>
    </row>
    <row r="2606" spans="1:2" x14ac:dyDescent="0.25">
      <c r="A2606" s="13">
        <v>41.698630136986303</v>
      </c>
      <c r="B2606" s="5"/>
    </row>
    <row r="2607" spans="1:2" x14ac:dyDescent="0.25">
      <c r="A2607" s="13">
        <v>41.717808219178082</v>
      </c>
      <c r="B2607" s="5"/>
    </row>
    <row r="2608" spans="1:2" x14ac:dyDescent="0.25">
      <c r="A2608" s="13">
        <v>41.827397260273976</v>
      </c>
      <c r="B2608" s="5"/>
    </row>
    <row r="2609" spans="1:2" x14ac:dyDescent="0.25">
      <c r="A2609" s="13">
        <v>41.838356164383562</v>
      </c>
      <c r="B2609" s="5">
        <v>1</v>
      </c>
    </row>
    <row r="2610" spans="1:2" x14ac:dyDescent="0.25">
      <c r="A2610" s="13">
        <v>41.854794520547948</v>
      </c>
      <c r="B2610" s="5"/>
    </row>
    <row r="2611" spans="1:2" x14ac:dyDescent="0.25">
      <c r="A2611" s="13">
        <v>41.860273972602741</v>
      </c>
      <c r="B2611" s="5"/>
    </row>
    <row r="2612" spans="1:2" x14ac:dyDescent="0.25">
      <c r="A2612" s="13">
        <v>41.890410958904113</v>
      </c>
      <c r="B2612" s="5"/>
    </row>
    <row r="2613" spans="1:2" x14ac:dyDescent="0.25">
      <c r="A2613" s="13">
        <v>41.920547945205477</v>
      </c>
      <c r="B2613" s="5"/>
    </row>
    <row r="2614" spans="1:2" x14ac:dyDescent="0.25">
      <c r="A2614" s="13">
        <v>41.926027397260277</v>
      </c>
      <c r="B2614" s="5"/>
    </row>
    <row r="2615" spans="1:2" x14ac:dyDescent="0.25">
      <c r="A2615" s="13">
        <v>41.936986301369863</v>
      </c>
      <c r="B2615" s="5"/>
    </row>
    <row r="2616" spans="1:2" x14ac:dyDescent="0.25">
      <c r="A2616" s="13">
        <v>41.986301369863014</v>
      </c>
      <c r="B2616" s="5"/>
    </row>
    <row r="2617" spans="1:2" x14ac:dyDescent="0.25">
      <c r="A2617" s="13">
        <v>42.0027397260274</v>
      </c>
      <c r="B2617" s="5"/>
    </row>
    <row r="2618" spans="1:2" x14ac:dyDescent="0.25">
      <c r="A2618" s="13">
        <v>42.038356164383565</v>
      </c>
      <c r="B2618" s="5"/>
    </row>
    <row r="2619" spans="1:2" x14ac:dyDescent="0.25">
      <c r="A2619" s="13">
        <v>42.076712328767123</v>
      </c>
      <c r="B2619" s="5"/>
    </row>
    <row r="2620" spans="1:2" x14ac:dyDescent="0.25">
      <c r="A2620" s="13">
        <v>42.079452054794523</v>
      </c>
      <c r="B2620" s="5"/>
    </row>
    <row r="2621" spans="1:2" x14ac:dyDescent="0.25">
      <c r="A2621" s="13">
        <v>42.153424657534245</v>
      </c>
      <c r="B2621" s="5"/>
    </row>
    <row r="2622" spans="1:2" x14ac:dyDescent="0.25">
      <c r="A2622" s="13">
        <v>42.167123287671231</v>
      </c>
      <c r="B2622" s="5"/>
    </row>
    <row r="2623" spans="1:2" x14ac:dyDescent="0.25">
      <c r="A2623" s="13">
        <v>42.219178082191782</v>
      </c>
      <c r="B2623" s="5"/>
    </row>
    <row r="2624" spans="1:2" x14ac:dyDescent="0.25">
      <c r="A2624" s="13">
        <v>42.243835616438353</v>
      </c>
      <c r="B2624" s="5"/>
    </row>
    <row r="2625" spans="1:2" x14ac:dyDescent="0.25">
      <c r="A2625" s="13">
        <v>42.252054794520546</v>
      </c>
      <c r="B2625" s="5">
        <v>1</v>
      </c>
    </row>
    <row r="2626" spans="1:2" x14ac:dyDescent="0.25">
      <c r="A2626" s="13">
        <v>42.290410958904111</v>
      </c>
      <c r="B2626" s="5"/>
    </row>
    <row r="2627" spans="1:2" x14ac:dyDescent="0.25">
      <c r="A2627" s="13">
        <v>42.424657534246577</v>
      </c>
      <c r="B2627" s="5"/>
    </row>
    <row r="2628" spans="1:2" x14ac:dyDescent="0.25">
      <c r="A2628" s="13">
        <v>42.43013698630137</v>
      </c>
      <c r="B2628" s="5">
        <v>1</v>
      </c>
    </row>
    <row r="2629" spans="1:2" x14ac:dyDescent="0.25">
      <c r="A2629" s="13">
        <v>42.534246575342465</v>
      </c>
      <c r="B2629" s="5">
        <v>1</v>
      </c>
    </row>
    <row r="2630" spans="1:2" x14ac:dyDescent="0.25">
      <c r="A2630" s="13">
        <v>42.539726027397258</v>
      </c>
      <c r="B2630" s="5"/>
    </row>
    <row r="2631" spans="1:2" x14ac:dyDescent="0.25">
      <c r="A2631" s="13">
        <v>42.56986301369863</v>
      </c>
      <c r="B2631" s="5"/>
    </row>
    <row r="2632" spans="1:2" x14ac:dyDescent="0.25">
      <c r="A2632" s="13">
        <v>42.589041095890408</v>
      </c>
      <c r="B2632" s="5"/>
    </row>
    <row r="2633" spans="1:2" x14ac:dyDescent="0.25">
      <c r="A2633" s="13">
        <v>42.597260273972601</v>
      </c>
      <c r="B2633" s="5"/>
    </row>
    <row r="2634" spans="1:2" x14ac:dyDescent="0.25">
      <c r="A2634" s="13">
        <v>42.638356164383559</v>
      </c>
      <c r="B2634" s="5"/>
    </row>
    <row r="2635" spans="1:2" x14ac:dyDescent="0.25">
      <c r="A2635" s="13">
        <v>42.646575342465752</v>
      </c>
      <c r="B2635" s="5"/>
    </row>
    <row r="2636" spans="1:2" x14ac:dyDescent="0.25">
      <c r="A2636" s="13">
        <v>42.701369863013696</v>
      </c>
      <c r="B2636" s="5"/>
    </row>
    <row r="2637" spans="1:2" x14ac:dyDescent="0.25">
      <c r="A2637" s="13">
        <v>42.704109589041096</v>
      </c>
      <c r="B2637" s="5"/>
    </row>
    <row r="2638" spans="1:2" x14ac:dyDescent="0.25">
      <c r="A2638" s="13">
        <v>42.734246575342468</v>
      </c>
      <c r="B2638" s="5"/>
    </row>
    <row r="2639" spans="1:2" x14ac:dyDescent="0.25">
      <c r="A2639" s="13">
        <v>42.736986301369861</v>
      </c>
      <c r="B2639" s="5"/>
    </row>
    <row r="2640" spans="1:2" x14ac:dyDescent="0.25">
      <c r="A2640" s="13">
        <v>42.764383561643832</v>
      </c>
      <c r="B2640" s="5"/>
    </row>
    <row r="2641" spans="1:2" x14ac:dyDescent="0.25">
      <c r="A2641" s="13">
        <v>42.786301369863011</v>
      </c>
      <c r="B2641" s="5"/>
    </row>
    <row r="2642" spans="1:2" x14ac:dyDescent="0.25">
      <c r="A2642" s="13">
        <v>42.816438356164383</v>
      </c>
      <c r="B2642" s="5"/>
    </row>
    <row r="2643" spans="1:2" x14ac:dyDescent="0.25">
      <c r="A2643" s="13">
        <v>42.920547945205477</v>
      </c>
      <c r="B2643" s="5"/>
    </row>
    <row r="2644" spans="1:2" x14ac:dyDescent="0.25">
      <c r="A2644" s="13">
        <v>42.92876712328767</v>
      </c>
      <c r="B2644" s="5"/>
    </row>
    <row r="2645" spans="1:2" x14ac:dyDescent="0.25">
      <c r="A2645" s="13">
        <v>42.934246575342463</v>
      </c>
      <c r="B2645" s="5"/>
    </row>
    <row r="2646" spans="1:2" x14ac:dyDescent="0.25">
      <c r="A2646" s="13">
        <v>42.969863013698628</v>
      </c>
      <c r="B2646" s="5">
        <v>1</v>
      </c>
    </row>
    <row r="2647" spans="1:2" x14ac:dyDescent="0.25">
      <c r="A2647" s="13">
        <v>43.0027397260274</v>
      </c>
      <c r="B2647" s="5">
        <v>1</v>
      </c>
    </row>
    <row r="2648" spans="1:2" x14ac:dyDescent="0.25">
      <c r="A2648" s="13">
        <v>43.021917808219179</v>
      </c>
      <c r="B2648" s="5"/>
    </row>
    <row r="2649" spans="1:2" x14ac:dyDescent="0.25">
      <c r="A2649" s="13">
        <v>43.046575342465751</v>
      </c>
      <c r="B2649" s="5"/>
    </row>
    <row r="2650" spans="1:2" x14ac:dyDescent="0.25">
      <c r="A2650" s="13">
        <v>43.065753424657537</v>
      </c>
      <c r="B2650" s="5"/>
    </row>
    <row r="2651" spans="1:2" x14ac:dyDescent="0.25">
      <c r="A2651" s="13">
        <v>43.128767123287673</v>
      </c>
      <c r="B2651" s="5"/>
    </row>
    <row r="2652" spans="1:2" x14ac:dyDescent="0.25">
      <c r="A2652" s="13">
        <v>43.164383561643838</v>
      </c>
      <c r="B2652" s="5">
        <v>1</v>
      </c>
    </row>
    <row r="2653" spans="1:2" x14ac:dyDescent="0.25">
      <c r="A2653" s="13">
        <v>43.19178082191781</v>
      </c>
      <c r="B2653" s="5"/>
    </row>
    <row r="2654" spans="1:2" x14ac:dyDescent="0.25">
      <c r="A2654" s="13">
        <v>43.241095890410961</v>
      </c>
      <c r="B2654" s="5"/>
    </row>
    <row r="2655" spans="1:2" x14ac:dyDescent="0.25">
      <c r="A2655" s="13">
        <v>43.263013698630139</v>
      </c>
      <c r="B2655" s="5"/>
    </row>
    <row r="2656" spans="1:2" x14ac:dyDescent="0.25">
      <c r="A2656" s="13">
        <v>43.265753424657532</v>
      </c>
      <c r="B2656" s="5"/>
    </row>
    <row r="2657" spans="1:2" x14ac:dyDescent="0.25">
      <c r="A2657" s="13">
        <v>43.279452054794518</v>
      </c>
      <c r="B2657" s="5"/>
    </row>
    <row r="2658" spans="1:2" x14ac:dyDescent="0.25">
      <c r="A2658" s="13">
        <v>43.304109589041097</v>
      </c>
      <c r="B2658" s="5"/>
    </row>
    <row r="2659" spans="1:2" x14ac:dyDescent="0.25">
      <c r="A2659" s="13">
        <v>43.334246575342469</v>
      </c>
      <c r="B2659" s="5"/>
    </row>
    <row r="2660" spans="1:2" x14ac:dyDescent="0.25">
      <c r="A2660" s="13">
        <v>43.353424657534248</v>
      </c>
      <c r="B2660" s="5"/>
    </row>
    <row r="2661" spans="1:2" x14ac:dyDescent="0.25">
      <c r="A2661" s="13">
        <v>43.526027397260272</v>
      </c>
      <c r="B2661" s="5"/>
    </row>
    <row r="2662" spans="1:2" x14ac:dyDescent="0.25">
      <c r="A2662" s="13">
        <v>43.539726027397258</v>
      </c>
      <c r="B2662" s="5"/>
    </row>
    <row r="2663" spans="1:2" x14ac:dyDescent="0.25">
      <c r="A2663" s="13">
        <v>43.575342465753423</v>
      </c>
      <c r="B2663" s="5"/>
    </row>
    <row r="2664" spans="1:2" x14ac:dyDescent="0.25">
      <c r="A2664" s="13">
        <v>43.610958904109587</v>
      </c>
      <c r="B2664" s="5"/>
    </row>
    <row r="2665" spans="1:2" x14ac:dyDescent="0.25">
      <c r="A2665" s="13">
        <v>43.673972602739724</v>
      </c>
      <c r="B2665" s="5"/>
    </row>
    <row r="2666" spans="1:2" x14ac:dyDescent="0.25">
      <c r="A2666" s="13">
        <v>43.936986301369863</v>
      </c>
      <c r="B2666" s="5"/>
    </row>
    <row r="2667" spans="1:2" x14ac:dyDescent="0.25">
      <c r="A2667" s="13">
        <v>43.942465753424656</v>
      </c>
      <c r="B2667" s="5"/>
    </row>
    <row r="2668" spans="1:2" x14ac:dyDescent="0.25">
      <c r="A2668" s="13">
        <v>44.178082191780824</v>
      </c>
      <c r="B2668" s="5"/>
    </row>
    <row r="2669" spans="1:2" x14ac:dyDescent="0.25">
      <c r="A2669" s="13">
        <v>44.210958904109589</v>
      </c>
      <c r="B2669" s="5"/>
    </row>
    <row r="2670" spans="1:2" x14ac:dyDescent="0.25">
      <c r="A2670" s="13">
        <v>44.213698630136989</v>
      </c>
      <c r="B2670" s="5"/>
    </row>
    <row r="2671" spans="1:2" x14ac:dyDescent="0.25">
      <c r="A2671" s="13">
        <v>44.282191780821918</v>
      </c>
      <c r="B2671" s="5"/>
    </row>
    <row r="2672" spans="1:2" x14ac:dyDescent="0.25">
      <c r="A2672" s="13">
        <v>44.323287671232876</v>
      </c>
      <c r="B2672" s="5"/>
    </row>
    <row r="2673" spans="1:2" x14ac:dyDescent="0.25">
      <c r="A2673" s="13">
        <v>44.334246575342469</v>
      </c>
      <c r="B2673" s="5"/>
    </row>
    <row r="2674" spans="1:2" x14ac:dyDescent="0.25">
      <c r="A2674" s="13">
        <v>44.405479452054792</v>
      </c>
      <c r="B2674" s="5"/>
    </row>
    <row r="2675" spans="1:2" x14ac:dyDescent="0.25">
      <c r="A2675" s="13">
        <v>44.413698630136984</v>
      </c>
      <c r="B2675" s="5"/>
    </row>
    <row r="2676" spans="1:2" x14ac:dyDescent="0.25">
      <c r="A2676" s="13">
        <v>44.457534246575342</v>
      </c>
      <c r="B2676" s="5"/>
    </row>
    <row r="2677" spans="1:2" x14ac:dyDescent="0.25">
      <c r="A2677" s="13">
        <v>44.487671232876714</v>
      </c>
      <c r="B2677" s="5"/>
    </row>
    <row r="2678" spans="1:2" x14ac:dyDescent="0.25">
      <c r="A2678" s="13">
        <v>44.542465753424658</v>
      </c>
      <c r="B2678" s="5"/>
    </row>
    <row r="2679" spans="1:2" x14ac:dyDescent="0.25">
      <c r="A2679" s="13">
        <v>44.553424657534244</v>
      </c>
      <c r="B2679" s="5"/>
    </row>
    <row r="2680" spans="1:2" x14ac:dyDescent="0.25">
      <c r="A2680" s="13">
        <v>44.589041095890408</v>
      </c>
      <c r="B2680" s="5"/>
    </row>
    <row r="2681" spans="1:2" x14ac:dyDescent="0.25">
      <c r="A2681" s="13">
        <v>44.665753424657531</v>
      </c>
      <c r="B2681" s="5"/>
    </row>
    <row r="2682" spans="1:2" x14ac:dyDescent="0.25">
      <c r="A2682" s="13">
        <v>44.854794520547948</v>
      </c>
      <c r="B2682" s="5">
        <v>1</v>
      </c>
    </row>
    <row r="2683" spans="1:2" x14ac:dyDescent="0.25">
      <c r="A2683" s="13">
        <v>44.863013698630134</v>
      </c>
      <c r="B2683" s="5"/>
    </row>
    <row r="2684" spans="1:2" x14ac:dyDescent="0.25">
      <c r="A2684" s="13">
        <v>44.898630136986299</v>
      </c>
      <c r="B2684" s="5"/>
    </row>
    <row r="2685" spans="1:2" x14ac:dyDescent="0.25">
      <c r="A2685" s="13">
        <v>44.923287671232877</v>
      </c>
      <c r="B2685" s="5"/>
    </row>
    <row r="2686" spans="1:2" x14ac:dyDescent="0.25">
      <c r="A2686" s="13">
        <v>44.93150684931507</v>
      </c>
      <c r="B2686" s="5"/>
    </row>
    <row r="2687" spans="1:2" x14ac:dyDescent="0.25">
      <c r="A2687" s="13">
        <v>44.939726027397263</v>
      </c>
      <c r="B2687" s="5"/>
    </row>
    <row r="2688" spans="1:2" x14ac:dyDescent="0.25">
      <c r="A2688" s="13">
        <v>44.958904109589042</v>
      </c>
      <c r="B2688" s="5"/>
    </row>
    <row r="2689" spans="1:2" x14ac:dyDescent="0.25">
      <c r="A2689" s="13">
        <v>44.986301369863014</v>
      </c>
      <c r="B2689" s="5"/>
    </row>
    <row r="2690" spans="1:2" x14ac:dyDescent="0.25">
      <c r="A2690" s="13">
        <v>45.005479452054793</v>
      </c>
      <c r="B2690" s="5"/>
    </row>
    <row r="2691" spans="1:2" x14ac:dyDescent="0.25">
      <c r="A2691" s="13">
        <v>45.030136986301372</v>
      </c>
      <c r="B2691" s="5"/>
    </row>
    <row r="2692" spans="1:2" x14ac:dyDescent="0.25">
      <c r="A2692" s="13">
        <v>45.12054794520548</v>
      </c>
      <c r="B2692" s="5"/>
    </row>
    <row r="2693" spans="1:2" x14ac:dyDescent="0.25">
      <c r="A2693" s="13">
        <v>45.197260273972603</v>
      </c>
      <c r="B2693" s="5"/>
    </row>
    <row r="2694" spans="1:2" x14ac:dyDescent="0.25">
      <c r="A2694" s="13">
        <v>45.339726027397262</v>
      </c>
      <c r="B2694" s="5"/>
    </row>
    <row r="2695" spans="1:2" x14ac:dyDescent="0.25">
      <c r="A2695" s="13">
        <v>45.449315068493149</v>
      </c>
      <c r="B2695" s="5"/>
    </row>
    <row r="2696" spans="1:2" x14ac:dyDescent="0.25">
      <c r="A2696" s="13">
        <v>45.56986301369863</v>
      </c>
      <c r="B2696" s="5"/>
    </row>
    <row r="2697" spans="1:2" x14ac:dyDescent="0.25">
      <c r="A2697" s="13">
        <v>45.753424657534246</v>
      </c>
      <c r="B2697" s="5"/>
    </row>
    <row r="2698" spans="1:2" x14ac:dyDescent="0.25">
      <c r="A2698" s="13">
        <v>45.852054794520548</v>
      </c>
      <c r="B2698" s="5"/>
    </row>
    <row r="2699" spans="1:2" x14ac:dyDescent="0.25">
      <c r="A2699" s="13">
        <v>45.917808219178085</v>
      </c>
      <c r="B2699" s="5"/>
    </row>
    <row r="2700" spans="1:2" x14ac:dyDescent="0.25">
      <c r="A2700" s="13">
        <v>45.934246575342463</v>
      </c>
      <c r="B2700" s="5"/>
    </row>
    <row r="2701" spans="1:2" x14ac:dyDescent="0.25">
      <c r="A2701" s="13">
        <v>45.950684931506849</v>
      </c>
      <c r="B2701" s="5"/>
    </row>
    <row r="2702" spans="1:2" x14ac:dyDescent="0.25">
      <c r="A2702" s="13">
        <v>46.076712328767123</v>
      </c>
      <c r="B2702" s="5"/>
    </row>
    <row r="2703" spans="1:2" x14ac:dyDescent="0.25">
      <c r="A2703" s="13">
        <v>46.142465753424659</v>
      </c>
      <c r="B2703" s="5"/>
    </row>
    <row r="2704" spans="1:2" x14ac:dyDescent="0.25">
      <c r="A2704" s="13">
        <v>46.164383561643838</v>
      </c>
      <c r="B2704" s="5"/>
    </row>
    <row r="2705" spans="1:2" x14ac:dyDescent="0.25">
      <c r="A2705" s="13">
        <v>46.169863013698631</v>
      </c>
      <c r="B2705" s="5"/>
    </row>
    <row r="2706" spans="1:2" x14ac:dyDescent="0.25">
      <c r="A2706" s="13">
        <v>46.290410958904111</v>
      </c>
      <c r="B2706" s="5"/>
    </row>
    <row r="2707" spans="1:2" x14ac:dyDescent="0.25">
      <c r="A2707" s="13">
        <v>46.295890410958904</v>
      </c>
      <c r="B2707" s="5"/>
    </row>
    <row r="2708" spans="1:2" x14ac:dyDescent="0.25">
      <c r="A2708" s="13">
        <v>46.31232876712329</v>
      </c>
      <c r="B2708" s="5"/>
    </row>
    <row r="2709" spans="1:2" x14ac:dyDescent="0.25">
      <c r="A2709" s="13">
        <v>46.641095890410959</v>
      </c>
      <c r="B2709" s="5"/>
    </row>
    <row r="2710" spans="1:2" x14ac:dyDescent="0.25">
      <c r="A2710" s="13">
        <v>46.649315068493152</v>
      </c>
      <c r="B2710" s="5"/>
    </row>
    <row r="2711" spans="1:2" x14ac:dyDescent="0.25">
      <c r="A2711" s="13">
        <v>46.652054794520545</v>
      </c>
      <c r="B2711" s="5"/>
    </row>
    <row r="2712" spans="1:2" x14ac:dyDescent="0.25">
      <c r="A2712" s="13">
        <v>46.673972602739724</v>
      </c>
      <c r="B2712" s="5"/>
    </row>
    <row r="2713" spans="1:2" x14ac:dyDescent="0.25">
      <c r="A2713" s="13">
        <v>46.832876712328769</v>
      </c>
      <c r="B2713" s="5"/>
    </row>
    <row r="2714" spans="1:2" x14ac:dyDescent="0.25">
      <c r="A2714" s="13">
        <v>46.846575342465755</v>
      </c>
      <c r="B2714" s="5"/>
    </row>
    <row r="2715" spans="1:2" x14ac:dyDescent="0.25">
      <c r="A2715" s="13">
        <v>46.863013698630134</v>
      </c>
      <c r="B2715" s="5"/>
    </row>
    <row r="2716" spans="1:2" x14ac:dyDescent="0.25">
      <c r="A2716" s="13">
        <v>46.906849315068492</v>
      </c>
      <c r="B2716" s="5"/>
    </row>
    <row r="2717" spans="1:2" x14ac:dyDescent="0.25">
      <c r="A2717" s="13">
        <v>46.912328767123284</v>
      </c>
      <c r="B2717" s="5"/>
    </row>
    <row r="2718" spans="1:2" x14ac:dyDescent="0.25">
      <c r="A2718" s="13">
        <v>47.06849315068493</v>
      </c>
      <c r="B2718" s="5"/>
    </row>
    <row r="2719" spans="1:2" x14ac:dyDescent="0.25">
      <c r="A2719" s="13">
        <v>47.183561643835617</v>
      </c>
      <c r="B2719" s="5"/>
    </row>
    <row r="2720" spans="1:2" x14ac:dyDescent="0.25">
      <c r="A2720" s="13">
        <v>47.320547945205476</v>
      </c>
      <c r="B2720" s="5"/>
    </row>
    <row r="2721" spans="1:2" x14ac:dyDescent="0.25">
      <c r="A2721" s="13">
        <v>47.350684931506848</v>
      </c>
      <c r="B2721" s="5"/>
    </row>
    <row r="2722" spans="1:2" x14ac:dyDescent="0.25">
      <c r="A2722" s="13">
        <v>47.416438356164385</v>
      </c>
      <c r="B2722" s="5"/>
    </row>
    <row r="2723" spans="1:2" x14ac:dyDescent="0.25">
      <c r="A2723" s="13">
        <v>47.424657534246577</v>
      </c>
      <c r="B2723" s="5"/>
    </row>
    <row r="2724" spans="1:2" x14ac:dyDescent="0.25">
      <c r="A2724" s="13">
        <v>47.523287671232879</v>
      </c>
      <c r="B2724" s="5"/>
    </row>
    <row r="2725" spans="1:2" x14ac:dyDescent="0.25">
      <c r="A2725" s="13">
        <v>47.542465753424658</v>
      </c>
      <c r="B2725" s="5"/>
    </row>
    <row r="2726" spans="1:2" x14ac:dyDescent="0.25">
      <c r="A2726" s="13">
        <v>47.589041095890408</v>
      </c>
      <c r="B2726" s="5"/>
    </row>
    <row r="2727" spans="1:2" x14ac:dyDescent="0.25">
      <c r="A2727" s="13">
        <v>47.775342465753425</v>
      </c>
      <c r="B2727" s="5"/>
    </row>
    <row r="2728" spans="1:2" x14ac:dyDescent="0.25">
      <c r="A2728" s="13">
        <v>47.780821917808218</v>
      </c>
      <c r="B2728" s="5"/>
    </row>
    <row r="2729" spans="1:2" x14ac:dyDescent="0.25">
      <c r="A2729" s="13">
        <v>48.101369863013701</v>
      </c>
      <c r="B2729" s="5"/>
    </row>
    <row r="2730" spans="1:2" x14ac:dyDescent="0.25">
      <c r="A2730" s="13">
        <v>48.150684931506852</v>
      </c>
      <c r="B2730" s="5"/>
    </row>
    <row r="2731" spans="1:2" x14ac:dyDescent="0.25">
      <c r="A2731" s="13">
        <v>48.178082191780824</v>
      </c>
      <c r="B2731" s="5"/>
    </row>
    <row r="2732" spans="1:2" x14ac:dyDescent="0.25">
      <c r="A2732" s="13">
        <v>48.271232876712325</v>
      </c>
      <c r="B2732" s="5"/>
    </row>
    <row r="2733" spans="1:2" x14ac:dyDescent="0.25">
      <c r="A2733" s="13">
        <v>48.282191780821918</v>
      </c>
      <c r="B2733" s="5"/>
    </row>
    <row r="2734" spans="1:2" x14ac:dyDescent="0.25">
      <c r="A2734" s="13">
        <v>48.684931506849317</v>
      </c>
      <c r="B2734" s="5"/>
    </row>
    <row r="2735" spans="1:2" x14ac:dyDescent="0.25">
      <c r="A2735" s="13">
        <v>48.704109589041096</v>
      </c>
      <c r="B2735" s="5"/>
    </row>
    <row r="2736" spans="1:2" x14ac:dyDescent="0.25">
      <c r="A2736" s="13">
        <v>48.706849315068496</v>
      </c>
      <c r="B2736" s="5"/>
    </row>
    <row r="2737" spans="1:2" x14ac:dyDescent="0.25">
      <c r="A2737" s="13">
        <v>48.939726027397263</v>
      </c>
      <c r="B2737" s="5"/>
    </row>
    <row r="2738" spans="1:2" x14ac:dyDescent="0.25">
      <c r="A2738" s="13">
        <v>49.109589041095887</v>
      </c>
      <c r="B2738" s="5"/>
    </row>
    <row r="2739" spans="1:2" x14ac:dyDescent="0.25">
      <c r="A2739" s="13">
        <v>49.202739726027396</v>
      </c>
      <c r="B2739" s="5"/>
    </row>
    <row r="2740" spans="1:2" x14ac:dyDescent="0.25">
      <c r="A2740" s="13">
        <v>49.273972602739725</v>
      </c>
      <c r="B2740" s="5"/>
    </row>
    <row r="2741" spans="1:2" x14ac:dyDescent="0.25">
      <c r="A2741" s="13">
        <v>49.328767123287669</v>
      </c>
      <c r="B2741" s="5"/>
    </row>
    <row r="2742" spans="1:2" x14ac:dyDescent="0.25">
      <c r="A2742" s="13">
        <v>49.4</v>
      </c>
      <c r="B2742" s="5"/>
    </row>
    <row r="2743" spans="1:2" x14ac:dyDescent="0.25">
      <c r="A2743" s="13">
        <v>49.457534246575342</v>
      </c>
      <c r="B2743" s="5"/>
    </row>
    <row r="2744" spans="1:2" x14ac:dyDescent="0.25">
      <c r="A2744" s="13">
        <v>49.484931506849314</v>
      </c>
      <c r="B2744" s="5"/>
    </row>
    <row r="2745" spans="1:2" x14ac:dyDescent="0.25">
      <c r="A2745" s="13">
        <v>49.583561643835615</v>
      </c>
      <c r="B2745" s="5"/>
    </row>
    <row r="2746" spans="1:2" x14ac:dyDescent="0.25">
      <c r="A2746" s="13">
        <v>49.6</v>
      </c>
      <c r="B2746" s="5"/>
    </row>
    <row r="2747" spans="1:2" x14ac:dyDescent="0.25">
      <c r="A2747" s="13">
        <v>49.602739726027394</v>
      </c>
      <c r="B2747" s="5"/>
    </row>
    <row r="2748" spans="1:2" x14ac:dyDescent="0.25">
      <c r="A2748" s="13">
        <v>49.632876712328766</v>
      </c>
      <c r="B2748" s="5">
        <v>1</v>
      </c>
    </row>
    <row r="2749" spans="1:2" x14ac:dyDescent="0.25">
      <c r="A2749" s="13">
        <v>49.652054794520545</v>
      </c>
      <c r="B2749" s="5"/>
    </row>
    <row r="2750" spans="1:2" x14ac:dyDescent="0.25">
      <c r="A2750" s="13">
        <v>50.11780821917808</v>
      </c>
      <c r="B2750" s="5"/>
    </row>
    <row r="2751" spans="1:2" x14ac:dyDescent="0.25">
      <c r="A2751" s="13">
        <v>50.197260273972603</v>
      </c>
      <c r="B2751" s="5"/>
    </row>
    <row r="2752" spans="1:2" x14ac:dyDescent="0.25">
      <c r="A2752" s="13">
        <v>50.221917808219175</v>
      </c>
      <c r="B2752" s="5"/>
    </row>
    <row r="2753" spans="1:2" x14ac:dyDescent="0.25">
      <c r="A2753" s="13">
        <v>50.295890410958904</v>
      </c>
      <c r="B2753" s="5"/>
    </row>
    <row r="2754" spans="1:2" x14ac:dyDescent="0.25">
      <c r="A2754" s="13">
        <v>50.413698630136984</v>
      </c>
      <c r="B2754" s="5"/>
    </row>
    <row r="2755" spans="1:2" x14ac:dyDescent="0.25">
      <c r="A2755" s="13">
        <v>50.452054794520549</v>
      </c>
      <c r="B2755" s="5"/>
    </row>
    <row r="2756" spans="1:2" x14ac:dyDescent="0.25">
      <c r="A2756" s="13">
        <v>50.545205479452058</v>
      </c>
      <c r="B2756" s="5"/>
    </row>
    <row r="2757" spans="1:2" x14ac:dyDescent="0.25">
      <c r="A2757" s="13">
        <v>50.613698630136987</v>
      </c>
      <c r="B2757" s="5"/>
    </row>
    <row r="2758" spans="1:2" x14ac:dyDescent="0.25">
      <c r="A2758" s="13">
        <v>50.843835616438355</v>
      </c>
      <c r="B2758" s="5"/>
    </row>
    <row r="2759" spans="1:2" x14ac:dyDescent="0.25">
      <c r="A2759" s="13">
        <v>50.857534246575341</v>
      </c>
      <c r="B2759" s="5"/>
    </row>
    <row r="2760" spans="1:2" x14ac:dyDescent="0.25">
      <c r="A2760" s="13">
        <v>50.947945205479449</v>
      </c>
      <c r="B2760" s="5"/>
    </row>
    <row r="2761" spans="1:2" x14ac:dyDescent="0.25">
      <c r="A2761" s="13">
        <v>50.991780821917807</v>
      </c>
      <c r="B2761" s="5"/>
    </row>
    <row r="2762" spans="1:2" x14ac:dyDescent="0.25">
      <c r="A2762" s="13">
        <v>50.9972602739726</v>
      </c>
      <c r="B2762" s="5"/>
    </row>
    <row r="2763" spans="1:2" x14ac:dyDescent="0.25">
      <c r="A2763" s="13">
        <v>51.0027397260274</v>
      </c>
      <c r="B2763" s="5"/>
    </row>
    <row r="2764" spans="1:2" x14ac:dyDescent="0.25">
      <c r="A2764" s="13">
        <v>51.375342465753427</v>
      </c>
      <c r="B2764" s="5"/>
    </row>
    <row r="2765" spans="1:2" x14ac:dyDescent="0.25">
      <c r="A2765" s="13">
        <v>51.605479452054794</v>
      </c>
      <c r="B2765" s="5"/>
    </row>
    <row r="2766" spans="1:2" x14ac:dyDescent="0.25">
      <c r="A2766" s="13">
        <v>51.68767123287671</v>
      </c>
      <c r="B2766" s="5"/>
    </row>
    <row r="2767" spans="1:2" x14ac:dyDescent="0.25">
      <c r="A2767" s="13">
        <v>51.986301369863014</v>
      </c>
      <c r="B2767" s="5"/>
    </row>
    <row r="2768" spans="1:2" x14ac:dyDescent="0.25">
      <c r="A2768" s="13">
        <v>52.043835616438358</v>
      </c>
      <c r="B2768" s="5"/>
    </row>
    <row r="2769" spans="1:2" x14ac:dyDescent="0.25">
      <c r="A2769" s="13">
        <v>52.145205479452052</v>
      </c>
      <c r="B2769" s="5"/>
    </row>
    <row r="2770" spans="1:2" x14ac:dyDescent="0.25">
      <c r="A2770" s="13">
        <v>52.235616438356168</v>
      </c>
      <c r="B2770" s="5"/>
    </row>
    <row r="2771" spans="1:2" x14ac:dyDescent="0.25">
      <c r="A2771" s="13">
        <v>52.372602739726027</v>
      </c>
      <c r="B2771" s="5"/>
    </row>
    <row r="2772" spans="1:2" x14ac:dyDescent="0.25">
      <c r="A2772" s="13">
        <v>52.630136986301373</v>
      </c>
      <c r="B2772" s="5"/>
    </row>
    <row r="2773" spans="1:2" x14ac:dyDescent="0.25">
      <c r="A2773" s="13">
        <v>52.783561643835618</v>
      </c>
      <c r="B2773" s="5"/>
    </row>
    <row r="2774" spans="1:2" x14ac:dyDescent="0.25">
      <c r="A2774" s="13">
        <v>53.008219178082193</v>
      </c>
      <c r="B2774" s="5"/>
    </row>
    <row r="2775" spans="1:2" x14ac:dyDescent="0.25">
      <c r="A2775" s="13">
        <v>53.126027397260273</v>
      </c>
      <c r="B2775" s="5"/>
    </row>
    <row r="2776" spans="1:2" x14ac:dyDescent="0.25">
      <c r="A2776" s="13">
        <v>53.238356164383561</v>
      </c>
      <c r="B2776" s="5"/>
    </row>
    <row r="2777" spans="1:2" x14ac:dyDescent="0.25">
      <c r="A2777" s="13">
        <v>53.304109589041097</v>
      </c>
      <c r="B2777" s="5"/>
    </row>
    <row r="2778" spans="1:2" x14ac:dyDescent="0.25">
      <c r="A2778" s="13">
        <v>53.482191780821921</v>
      </c>
      <c r="B2778" s="5">
        <v>1</v>
      </c>
    </row>
    <row r="2779" spans="1:2" x14ac:dyDescent="0.25">
      <c r="A2779" s="13">
        <v>53.5013698630137</v>
      </c>
      <c r="B2779" s="5"/>
    </row>
    <row r="2780" spans="1:2" x14ac:dyDescent="0.25">
      <c r="A2780" s="13">
        <v>54.079452054794523</v>
      </c>
      <c r="B2780" s="5"/>
    </row>
    <row r="2781" spans="1:2" x14ac:dyDescent="0.25">
      <c r="A2781" s="13">
        <v>54.298630136986304</v>
      </c>
      <c r="B2781" s="5">
        <v>1</v>
      </c>
    </row>
    <row r="2782" spans="1:2" x14ac:dyDescent="0.25">
      <c r="A2782" s="13">
        <v>54.304109589041097</v>
      </c>
      <c r="B2782" s="5"/>
    </row>
    <row r="2783" spans="1:2" x14ac:dyDescent="0.25">
      <c r="A2783" s="13">
        <v>54.717808219178082</v>
      </c>
      <c r="B2783" s="5"/>
    </row>
    <row r="2784" spans="1:2" x14ac:dyDescent="0.25">
      <c r="A2784" s="13">
        <v>54.915068493150685</v>
      </c>
      <c r="B2784" s="5"/>
    </row>
    <row r="2785" spans="1:2" x14ac:dyDescent="0.25">
      <c r="A2785" s="13">
        <v>55.07123287671233</v>
      </c>
      <c r="B2785" s="5"/>
    </row>
    <row r="2786" spans="1:2" x14ac:dyDescent="0.25">
      <c r="A2786" s="13">
        <v>55.087671232876716</v>
      </c>
      <c r="B2786" s="5"/>
    </row>
    <row r="2787" spans="1:2" x14ac:dyDescent="0.25">
      <c r="A2787" s="13">
        <v>55.290410958904111</v>
      </c>
      <c r="B2787" s="5"/>
    </row>
    <row r="2788" spans="1:2" x14ac:dyDescent="0.25">
      <c r="A2788" s="13">
        <v>55.473972602739728</v>
      </c>
      <c r="B2788" s="5"/>
    </row>
    <row r="2789" spans="1:2" x14ac:dyDescent="0.25">
      <c r="A2789" s="13">
        <v>56.260273972602739</v>
      </c>
      <c r="B2789" s="5"/>
    </row>
    <row r="2790" spans="1:2" x14ac:dyDescent="0.25">
      <c r="A2790" s="13">
        <v>56.704109589041096</v>
      </c>
      <c r="B2790" s="5"/>
    </row>
    <row r="2791" spans="1:2" x14ac:dyDescent="0.25">
      <c r="A2791" s="13">
        <v>56.967123287671235</v>
      </c>
      <c r="B2791" s="5"/>
    </row>
    <row r="2792" spans="1:2" x14ac:dyDescent="0.25">
      <c r="A2792" s="13">
        <v>57.153424657534245</v>
      </c>
      <c r="B2792" s="5"/>
    </row>
    <row r="2793" spans="1:2" x14ac:dyDescent="0.25">
      <c r="A2793" s="13">
        <v>57.706849315068496</v>
      </c>
      <c r="B2793" s="5"/>
    </row>
    <row r="2794" spans="1:2" x14ac:dyDescent="0.25">
      <c r="A2794" s="13">
        <v>58</v>
      </c>
      <c r="B2794" s="5"/>
    </row>
    <row r="2795" spans="1:2" x14ac:dyDescent="0.25">
      <c r="A2795" s="13">
        <v>58.109589041095887</v>
      </c>
      <c r="B2795" s="5">
        <v>1</v>
      </c>
    </row>
    <row r="2796" spans="1:2" x14ac:dyDescent="0.25">
      <c r="A2796" s="13">
        <v>58.339726027397262</v>
      </c>
      <c r="B2796" s="5"/>
    </row>
    <row r="2797" spans="1:2" x14ac:dyDescent="0.25">
      <c r="A2797" s="13">
        <v>59.038356164383565</v>
      </c>
      <c r="B2797" s="5"/>
    </row>
    <row r="2798" spans="1:2" x14ac:dyDescent="0.25">
      <c r="A2798" s="13">
        <v>59.150684931506852</v>
      </c>
      <c r="B2798" s="5"/>
    </row>
    <row r="2799" spans="1:2" x14ac:dyDescent="0.25">
      <c r="A2799" s="13">
        <v>59.515068493150686</v>
      </c>
      <c r="B2799" s="5"/>
    </row>
    <row r="2800" spans="1:2" x14ac:dyDescent="0.25">
      <c r="A2800" s="13">
        <v>60.202739726027396</v>
      </c>
      <c r="B2800" s="5"/>
    </row>
    <row r="2801" spans="1:2" x14ac:dyDescent="0.25">
      <c r="A2801" s="13">
        <v>60.273972602739725</v>
      </c>
      <c r="B2801" s="5"/>
    </row>
    <row r="2802" spans="1:2" x14ac:dyDescent="0.25">
      <c r="A2802" s="13">
        <v>60.301369863013697</v>
      </c>
      <c r="B2802" s="5"/>
    </row>
    <row r="2803" spans="1:2" x14ac:dyDescent="0.25">
      <c r="A2803" s="13">
        <v>60.389041095890413</v>
      </c>
      <c r="B2803" s="5"/>
    </row>
    <row r="2804" spans="1:2" x14ac:dyDescent="0.25">
      <c r="A2804" s="13">
        <v>61.410958904109592</v>
      </c>
      <c r="B2804" s="5"/>
    </row>
    <row r="2805" spans="1:2" x14ac:dyDescent="0.25">
      <c r="A2805" s="13">
        <v>61.449315068493149</v>
      </c>
      <c r="B2805" s="5"/>
    </row>
    <row r="2806" spans="1:2" x14ac:dyDescent="0.25">
      <c r="A2806" s="13">
        <v>62.076712328767123</v>
      </c>
      <c r="B2806" s="5"/>
    </row>
    <row r="2807" spans="1:2" x14ac:dyDescent="0.25">
      <c r="A2807" s="13">
        <v>62.145205479452052</v>
      </c>
      <c r="B2807" s="5"/>
    </row>
    <row r="2808" spans="1:2" x14ac:dyDescent="0.25">
      <c r="A2808" s="13">
        <v>62.413698630136984</v>
      </c>
      <c r="B2808" s="5"/>
    </row>
    <row r="2809" spans="1:2" x14ac:dyDescent="0.25">
      <c r="A2809" s="13">
        <v>62.421917808219177</v>
      </c>
      <c r="B2809" s="5"/>
    </row>
    <row r="2810" spans="1:2" x14ac:dyDescent="0.25">
      <c r="A2810" s="13">
        <v>63.093150684931508</v>
      </c>
      <c r="B2810" s="5"/>
    </row>
    <row r="2811" spans="1:2" x14ac:dyDescent="0.25">
      <c r="A2811" s="13">
        <v>63.356164383561641</v>
      </c>
      <c r="B2811" s="5"/>
    </row>
    <row r="2812" spans="1:2" x14ac:dyDescent="0.25">
      <c r="A2812" s="13">
        <v>63.671232876712331</v>
      </c>
      <c r="B2812" s="5"/>
    </row>
    <row r="2813" spans="1:2" x14ac:dyDescent="0.25">
      <c r="A2813" s="13">
        <v>64.791780821917811</v>
      </c>
      <c r="B2813" s="5"/>
    </row>
    <row r="2814" spans="1:2" x14ac:dyDescent="0.25">
      <c r="A2814" s="13">
        <v>64.906849315068499</v>
      </c>
      <c r="B2814" s="5"/>
    </row>
    <row r="2815" spans="1:2" x14ac:dyDescent="0.25">
      <c r="A2815" s="13">
        <v>69.054794520547944</v>
      </c>
      <c r="B2815" s="5"/>
    </row>
    <row r="2816" spans="1:2" x14ac:dyDescent="0.25">
      <c r="A2816" s="13">
        <v>70.367123287671234</v>
      </c>
      <c r="B2816" s="5"/>
    </row>
    <row r="2817" spans="1:2" x14ac:dyDescent="0.25">
      <c r="A2817" s="13">
        <v>71.194520547945203</v>
      </c>
      <c r="B2817" s="5"/>
    </row>
    <row r="2818" spans="1:2" x14ac:dyDescent="0.25">
      <c r="A2818" s="13">
        <v>83.890410958904113</v>
      </c>
      <c r="B2818" s="5"/>
    </row>
    <row r="2819" spans="1:2" x14ac:dyDescent="0.25">
      <c r="A2819" s="13">
        <v>123.92054794520548</v>
      </c>
      <c r="B2819" s="5">
        <v>3</v>
      </c>
    </row>
    <row r="2820" spans="1:2" x14ac:dyDescent="0.25">
      <c r="A2820" s="12" t="s">
        <v>3428</v>
      </c>
      <c r="B2820" s="5"/>
    </row>
    <row r="2821" spans="1:2" x14ac:dyDescent="0.25">
      <c r="A2821" s="13">
        <v>5.8520547945205479</v>
      </c>
      <c r="B2821" s="5">
        <v>1</v>
      </c>
    </row>
    <row r="2822" spans="1:2" x14ac:dyDescent="0.25">
      <c r="A2822" s="13">
        <v>5.8767123287671232</v>
      </c>
      <c r="B2822" s="5"/>
    </row>
    <row r="2823" spans="1:2" x14ac:dyDescent="0.25">
      <c r="A2823" s="13">
        <v>5.9232876712328766</v>
      </c>
      <c r="B2823" s="5"/>
    </row>
    <row r="2824" spans="1:2" x14ac:dyDescent="0.25">
      <c r="A2824" s="13">
        <v>5.9589041095890414</v>
      </c>
      <c r="B2824" s="5"/>
    </row>
    <row r="2825" spans="1:2" x14ac:dyDescent="0.25">
      <c r="A2825" s="13">
        <v>5.9808219178082194</v>
      </c>
      <c r="B2825" s="5">
        <v>1</v>
      </c>
    </row>
    <row r="2826" spans="1:2" x14ac:dyDescent="0.25">
      <c r="A2826" s="13">
        <v>6.0602739726027401</v>
      </c>
      <c r="B2826" s="5">
        <v>1</v>
      </c>
    </row>
    <row r="2827" spans="1:2" x14ac:dyDescent="0.25">
      <c r="A2827" s="13">
        <v>6.1013698630136988</v>
      </c>
      <c r="B2827" s="5"/>
    </row>
    <row r="2828" spans="1:2" x14ac:dyDescent="0.25">
      <c r="A2828" s="13">
        <v>6.1342465753424653</v>
      </c>
      <c r="B2828" s="5"/>
    </row>
    <row r="2829" spans="1:2" x14ac:dyDescent="0.25">
      <c r="A2829" s="13">
        <v>6.2246575342465755</v>
      </c>
      <c r="B2829" s="5"/>
    </row>
    <row r="2830" spans="1:2" x14ac:dyDescent="0.25">
      <c r="A2830" s="13">
        <v>6.2328767123287667</v>
      </c>
      <c r="B2830" s="5">
        <v>1</v>
      </c>
    </row>
    <row r="2831" spans="1:2" x14ac:dyDescent="0.25">
      <c r="A2831" s="13">
        <v>6.2493150684931509</v>
      </c>
      <c r="B2831" s="5">
        <v>1</v>
      </c>
    </row>
    <row r="2832" spans="1:2" x14ac:dyDescent="0.25">
      <c r="A2832" s="13">
        <v>6.2767123287671236</v>
      </c>
      <c r="B2832" s="5">
        <v>1</v>
      </c>
    </row>
    <row r="2833" spans="1:2" x14ac:dyDescent="0.25">
      <c r="A2833" s="13">
        <v>6.3068493150684928</v>
      </c>
      <c r="B2833" s="5"/>
    </row>
    <row r="2834" spans="1:2" x14ac:dyDescent="0.25">
      <c r="A2834" s="13">
        <v>6.375342465753425</v>
      </c>
      <c r="B2834" s="5">
        <v>1</v>
      </c>
    </row>
    <row r="2835" spans="1:2" x14ac:dyDescent="0.25">
      <c r="A2835" s="13">
        <v>6.4821917808219176</v>
      </c>
      <c r="B2835" s="5"/>
    </row>
    <row r="2836" spans="1:2" x14ac:dyDescent="0.25">
      <c r="A2836" s="13">
        <v>6.5424657534246577</v>
      </c>
      <c r="B2836" s="5">
        <v>1</v>
      </c>
    </row>
    <row r="2837" spans="1:2" x14ac:dyDescent="0.25">
      <c r="A2837" s="13">
        <v>6.624657534246575</v>
      </c>
      <c r="B2837" s="5"/>
    </row>
    <row r="2838" spans="1:2" x14ac:dyDescent="0.25">
      <c r="A2838" s="13">
        <v>6.6684931506849319</v>
      </c>
      <c r="B2838" s="5"/>
    </row>
    <row r="2839" spans="1:2" x14ac:dyDescent="0.25">
      <c r="A2839" s="13">
        <v>24.67945205479452</v>
      </c>
      <c r="B2839" s="5"/>
    </row>
    <row r="2840" spans="1:2" x14ac:dyDescent="0.25">
      <c r="A2840" s="13">
        <v>25.978082191780821</v>
      </c>
      <c r="B2840" s="5"/>
    </row>
    <row r="2841" spans="1:2" x14ac:dyDescent="0.25">
      <c r="A2841" s="13">
        <v>26.082191780821919</v>
      </c>
      <c r="B2841" s="5"/>
    </row>
    <row r="2842" spans="1:2" x14ac:dyDescent="0.25">
      <c r="A2842" s="13">
        <v>26.2</v>
      </c>
      <c r="B2842" s="5">
        <v>1</v>
      </c>
    </row>
    <row r="2843" spans="1:2" x14ac:dyDescent="0.25">
      <c r="A2843" s="13">
        <v>26.394520547945206</v>
      </c>
      <c r="B2843" s="5"/>
    </row>
    <row r="2844" spans="1:2" x14ac:dyDescent="0.25">
      <c r="A2844" s="13">
        <v>26.460273972602739</v>
      </c>
      <c r="B2844" s="5"/>
    </row>
    <row r="2845" spans="1:2" x14ac:dyDescent="0.25">
      <c r="A2845" s="13">
        <v>26.473972602739725</v>
      </c>
      <c r="B2845" s="5"/>
    </row>
    <row r="2846" spans="1:2" x14ac:dyDescent="0.25">
      <c r="A2846" s="13">
        <v>26.654794520547945</v>
      </c>
      <c r="B2846" s="5">
        <v>1</v>
      </c>
    </row>
    <row r="2847" spans="1:2" x14ac:dyDescent="0.25">
      <c r="A2847" s="13">
        <v>26.772602739726029</v>
      </c>
      <c r="B2847" s="5"/>
    </row>
    <row r="2848" spans="1:2" x14ac:dyDescent="0.25">
      <c r="A2848" s="13">
        <v>26.876712328767123</v>
      </c>
      <c r="B2848" s="5"/>
    </row>
    <row r="2849" spans="1:2" x14ac:dyDescent="0.25">
      <c r="A2849" s="13">
        <v>26.904109589041095</v>
      </c>
      <c r="B2849" s="5"/>
    </row>
    <row r="2850" spans="1:2" x14ac:dyDescent="0.25">
      <c r="A2850" s="13">
        <v>27.008219178082193</v>
      </c>
      <c r="B2850" s="5">
        <v>1</v>
      </c>
    </row>
    <row r="2851" spans="1:2" x14ac:dyDescent="0.25">
      <c r="A2851" s="13">
        <v>27.054794520547944</v>
      </c>
      <c r="B2851" s="5"/>
    </row>
    <row r="2852" spans="1:2" x14ac:dyDescent="0.25">
      <c r="A2852" s="13">
        <v>27.136986301369863</v>
      </c>
      <c r="B2852" s="5"/>
    </row>
    <row r="2853" spans="1:2" x14ac:dyDescent="0.25">
      <c r="A2853" s="13">
        <v>27.153424657534245</v>
      </c>
      <c r="B2853" s="5">
        <v>1</v>
      </c>
    </row>
    <row r="2854" spans="1:2" x14ac:dyDescent="0.25">
      <c r="A2854" s="13">
        <v>27.172602739726027</v>
      </c>
      <c r="B2854" s="5"/>
    </row>
    <row r="2855" spans="1:2" x14ac:dyDescent="0.25">
      <c r="A2855" s="13">
        <v>27.202739726027396</v>
      </c>
      <c r="B2855" s="5"/>
    </row>
    <row r="2856" spans="1:2" x14ac:dyDescent="0.25">
      <c r="A2856" s="13">
        <v>27.279452054794522</v>
      </c>
      <c r="B2856" s="5"/>
    </row>
    <row r="2857" spans="1:2" x14ac:dyDescent="0.25">
      <c r="A2857" s="13">
        <v>27.315068493150687</v>
      </c>
      <c r="B2857" s="5"/>
    </row>
    <row r="2858" spans="1:2" x14ac:dyDescent="0.25">
      <c r="A2858" s="13">
        <v>27.345205479452055</v>
      </c>
      <c r="B2858" s="5"/>
    </row>
    <row r="2859" spans="1:2" x14ac:dyDescent="0.25">
      <c r="A2859" s="13">
        <v>27.353424657534248</v>
      </c>
      <c r="B2859" s="5"/>
    </row>
    <row r="2860" spans="1:2" x14ac:dyDescent="0.25">
      <c r="A2860" s="13">
        <v>27.372602739726027</v>
      </c>
      <c r="B2860" s="5"/>
    </row>
    <row r="2861" spans="1:2" x14ac:dyDescent="0.25">
      <c r="A2861" s="13">
        <v>27.435616438356163</v>
      </c>
      <c r="B2861" s="5"/>
    </row>
    <row r="2862" spans="1:2" x14ac:dyDescent="0.25">
      <c r="A2862" s="13">
        <v>27.449315068493149</v>
      </c>
      <c r="B2862" s="5"/>
    </row>
    <row r="2863" spans="1:2" x14ac:dyDescent="0.25">
      <c r="A2863" s="13">
        <v>27.463013698630139</v>
      </c>
      <c r="B2863" s="5"/>
    </row>
    <row r="2864" spans="1:2" x14ac:dyDescent="0.25">
      <c r="A2864" s="13">
        <v>27.482191780821918</v>
      </c>
      <c r="B2864" s="5"/>
    </row>
    <row r="2865" spans="1:2" x14ac:dyDescent="0.25">
      <c r="A2865" s="13">
        <v>27.484931506849314</v>
      </c>
      <c r="B2865" s="5">
        <v>1</v>
      </c>
    </row>
    <row r="2866" spans="1:2" x14ac:dyDescent="0.25">
      <c r="A2866" s="13">
        <v>27.654794520547945</v>
      </c>
      <c r="B2866" s="5">
        <v>1</v>
      </c>
    </row>
    <row r="2867" spans="1:2" x14ac:dyDescent="0.25">
      <c r="A2867" s="13">
        <v>27.657534246575342</v>
      </c>
      <c r="B2867" s="5">
        <v>1</v>
      </c>
    </row>
    <row r="2868" spans="1:2" x14ac:dyDescent="0.25">
      <c r="A2868" s="13">
        <v>27.739726027397261</v>
      </c>
      <c r="B2868" s="5"/>
    </row>
    <row r="2869" spans="1:2" x14ac:dyDescent="0.25">
      <c r="A2869" s="13">
        <v>27.775342465753425</v>
      </c>
      <c r="B2869" s="5"/>
    </row>
    <row r="2870" spans="1:2" x14ac:dyDescent="0.25">
      <c r="A2870" s="13">
        <v>27.783561643835615</v>
      </c>
      <c r="B2870" s="5"/>
    </row>
    <row r="2871" spans="1:2" x14ac:dyDescent="0.25">
      <c r="A2871" s="13">
        <v>27.80821917808219</v>
      </c>
      <c r="B2871" s="5">
        <v>1</v>
      </c>
    </row>
    <row r="2872" spans="1:2" x14ac:dyDescent="0.25">
      <c r="A2872" s="13">
        <v>27.890410958904109</v>
      </c>
      <c r="B2872" s="5"/>
    </row>
    <row r="2873" spans="1:2" x14ac:dyDescent="0.25">
      <c r="A2873" s="13">
        <v>27.923287671232877</v>
      </c>
      <c r="B2873" s="5"/>
    </row>
    <row r="2874" spans="1:2" x14ac:dyDescent="0.25">
      <c r="A2874" s="13">
        <v>27.942465753424656</v>
      </c>
      <c r="B2874" s="5">
        <v>1</v>
      </c>
    </row>
    <row r="2875" spans="1:2" x14ac:dyDescent="0.25">
      <c r="A2875" s="13">
        <v>27.945205479452056</v>
      </c>
      <c r="B2875" s="5"/>
    </row>
    <row r="2876" spans="1:2" x14ac:dyDescent="0.25">
      <c r="A2876" s="13">
        <v>28.027397260273972</v>
      </c>
      <c r="B2876" s="5"/>
    </row>
    <row r="2877" spans="1:2" x14ac:dyDescent="0.25">
      <c r="A2877" s="13">
        <v>28.032876712328768</v>
      </c>
      <c r="B2877" s="5"/>
    </row>
    <row r="2878" spans="1:2" x14ac:dyDescent="0.25">
      <c r="A2878" s="13">
        <v>28.112328767123287</v>
      </c>
      <c r="B2878" s="5"/>
    </row>
    <row r="2879" spans="1:2" x14ac:dyDescent="0.25">
      <c r="A2879" s="13">
        <v>28.136986301369863</v>
      </c>
      <c r="B2879" s="5"/>
    </row>
    <row r="2880" spans="1:2" x14ac:dyDescent="0.25">
      <c r="A2880" s="13">
        <v>28.219178082191782</v>
      </c>
      <c r="B2880" s="5">
        <v>2</v>
      </c>
    </row>
    <row r="2881" spans="1:2" x14ac:dyDescent="0.25">
      <c r="A2881" s="13">
        <v>28.284931506849315</v>
      </c>
      <c r="B2881" s="5">
        <v>1</v>
      </c>
    </row>
    <row r="2882" spans="1:2" x14ac:dyDescent="0.25">
      <c r="A2882" s="13">
        <v>28.287671232876711</v>
      </c>
      <c r="B2882" s="5">
        <v>1</v>
      </c>
    </row>
    <row r="2883" spans="1:2" x14ac:dyDescent="0.25">
      <c r="A2883" s="13">
        <v>28.32054794520548</v>
      </c>
      <c r="B2883" s="5">
        <v>1</v>
      </c>
    </row>
    <row r="2884" spans="1:2" x14ac:dyDescent="0.25">
      <c r="A2884" s="13">
        <v>28.408219178082192</v>
      </c>
      <c r="B2884" s="5"/>
    </row>
    <row r="2885" spans="1:2" x14ac:dyDescent="0.25">
      <c r="A2885" s="13">
        <v>28.410958904109588</v>
      </c>
      <c r="B2885" s="5">
        <v>1</v>
      </c>
    </row>
    <row r="2886" spans="1:2" x14ac:dyDescent="0.25">
      <c r="A2886" s="13">
        <v>28.457534246575342</v>
      </c>
      <c r="B2886" s="5"/>
    </row>
    <row r="2887" spans="1:2" x14ac:dyDescent="0.25">
      <c r="A2887" s="13">
        <v>28.528767123287672</v>
      </c>
      <c r="B2887" s="5"/>
    </row>
    <row r="2888" spans="1:2" x14ac:dyDescent="0.25">
      <c r="A2888" s="13">
        <v>28.534246575342465</v>
      </c>
      <c r="B2888" s="5"/>
    </row>
    <row r="2889" spans="1:2" x14ac:dyDescent="0.25">
      <c r="A2889" s="13">
        <v>28.63013698630137</v>
      </c>
      <c r="B2889" s="5"/>
    </row>
    <row r="2890" spans="1:2" x14ac:dyDescent="0.25">
      <c r="A2890" s="13">
        <v>28.643835616438356</v>
      </c>
      <c r="B2890" s="5">
        <v>1</v>
      </c>
    </row>
    <row r="2891" spans="1:2" x14ac:dyDescent="0.25">
      <c r="A2891" s="13">
        <v>28.671232876712327</v>
      </c>
      <c r="B2891" s="5"/>
    </row>
    <row r="2892" spans="1:2" x14ac:dyDescent="0.25">
      <c r="A2892" s="13">
        <v>28.726027397260275</v>
      </c>
      <c r="B2892" s="5">
        <v>1</v>
      </c>
    </row>
    <row r="2893" spans="1:2" x14ac:dyDescent="0.25">
      <c r="A2893" s="13">
        <v>28.739726027397261</v>
      </c>
      <c r="B2893" s="5"/>
    </row>
    <row r="2894" spans="1:2" x14ac:dyDescent="0.25">
      <c r="A2894" s="13">
        <v>28.761643835616439</v>
      </c>
      <c r="B2894" s="5"/>
    </row>
    <row r="2895" spans="1:2" x14ac:dyDescent="0.25">
      <c r="A2895" s="13">
        <v>28.764383561643836</v>
      </c>
      <c r="B2895" s="5"/>
    </row>
    <row r="2896" spans="1:2" x14ac:dyDescent="0.25">
      <c r="A2896" s="13">
        <v>28.778082191780822</v>
      </c>
      <c r="B2896" s="5">
        <v>1</v>
      </c>
    </row>
    <row r="2897" spans="1:2" x14ac:dyDescent="0.25">
      <c r="A2897" s="13">
        <v>28.794520547945204</v>
      </c>
      <c r="B2897" s="5">
        <v>1</v>
      </c>
    </row>
    <row r="2898" spans="1:2" x14ac:dyDescent="0.25">
      <c r="A2898" s="13">
        <v>28.882191780821916</v>
      </c>
      <c r="B2898" s="5"/>
    </row>
    <row r="2899" spans="1:2" x14ac:dyDescent="0.25">
      <c r="A2899" s="13">
        <v>28.884931506849316</v>
      </c>
      <c r="B2899" s="5"/>
    </row>
    <row r="2900" spans="1:2" x14ac:dyDescent="0.25">
      <c r="A2900" s="13">
        <v>28.989041095890411</v>
      </c>
      <c r="B2900" s="5"/>
    </row>
    <row r="2901" spans="1:2" x14ac:dyDescent="0.25">
      <c r="A2901" s="13">
        <v>29.049315068493151</v>
      </c>
      <c r="B2901" s="5"/>
    </row>
    <row r="2902" spans="1:2" x14ac:dyDescent="0.25">
      <c r="A2902" s="13">
        <v>29.065753424657533</v>
      </c>
      <c r="B2902" s="5"/>
    </row>
    <row r="2903" spans="1:2" x14ac:dyDescent="0.25">
      <c r="A2903" s="13">
        <v>29.084931506849315</v>
      </c>
      <c r="B2903" s="5">
        <v>1</v>
      </c>
    </row>
    <row r="2904" spans="1:2" x14ac:dyDescent="0.25">
      <c r="A2904" s="13">
        <v>29.161643835616438</v>
      </c>
      <c r="B2904" s="5"/>
    </row>
    <row r="2905" spans="1:2" x14ac:dyDescent="0.25">
      <c r="A2905" s="13">
        <v>29.298630136986301</v>
      </c>
      <c r="B2905" s="5"/>
    </row>
    <row r="2906" spans="1:2" x14ac:dyDescent="0.25">
      <c r="A2906" s="13">
        <v>29.350684931506848</v>
      </c>
      <c r="B2906" s="5"/>
    </row>
    <row r="2907" spans="1:2" x14ac:dyDescent="0.25">
      <c r="A2907" s="13">
        <v>29.389041095890413</v>
      </c>
      <c r="B2907" s="5"/>
    </row>
    <row r="2908" spans="1:2" x14ac:dyDescent="0.25">
      <c r="A2908" s="13">
        <v>29.452054794520549</v>
      </c>
      <c r="B2908" s="5"/>
    </row>
    <row r="2909" spans="1:2" x14ac:dyDescent="0.25">
      <c r="A2909" s="13">
        <v>29.528767123287672</v>
      </c>
      <c r="B2909" s="5"/>
    </row>
    <row r="2910" spans="1:2" x14ac:dyDescent="0.25">
      <c r="A2910" s="13">
        <v>29.613698630136987</v>
      </c>
      <c r="B2910" s="5">
        <v>1</v>
      </c>
    </row>
    <row r="2911" spans="1:2" x14ac:dyDescent="0.25">
      <c r="A2911" s="13">
        <v>29.693150684931506</v>
      </c>
      <c r="B2911" s="5"/>
    </row>
    <row r="2912" spans="1:2" x14ac:dyDescent="0.25">
      <c r="A2912" s="13">
        <v>29.726027397260275</v>
      </c>
      <c r="B2912" s="5">
        <v>1</v>
      </c>
    </row>
    <row r="2913" spans="1:2" x14ac:dyDescent="0.25">
      <c r="A2913" s="13">
        <v>29.786301369863015</v>
      </c>
      <c r="B2913" s="5"/>
    </row>
    <row r="2914" spans="1:2" x14ac:dyDescent="0.25">
      <c r="A2914" s="13">
        <v>29.852054794520548</v>
      </c>
      <c r="B2914" s="5"/>
    </row>
    <row r="2915" spans="1:2" x14ac:dyDescent="0.25">
      <c r="A2915" s="13">
        <v>29.915068493150685</v>
      </c>
      <c r="B2915" s="5">
        <v>1</v>
      </c>
    </row>
    <row r="2916" spans="1:2" x14ac:dyDescent="0.25">
      <c r="A2916" s="13">
        <v>29.917808219178081</v>
      </c>
      <c r="B2916" s="5"/>
    </row>
    <row r="2917" spans="1:2" x14ac:dyDescent="0.25">
      <c r="A2917" s="13">
        <v>29.953424657534246</v>
      </c>
      <c r="B2917" s="5">
        <v>1</v>
      </c>
    </row>
    <row r="2918" spans="1:2" x14ac:dyDescent="0.25">
      <c r="A2918" s="13">
        <v>29.989041095890411</v>
      </c>
      <c r="B2918" s="5">
        <v>1</v>
      </c>
    </row>
    <row r="2919" spans="1:2" x14ac:dyDescent="0.25">
      <c r="A2919" s="13">
        <v>30.008219178082193</v>
      </c>
      <c r="B2919" s="5"/>
    </row>
    <row r="2920" spans="1:2" x14ac:dyDescent="0.25">
      <c r="A2920" s="13">
        <v>30.016438356164382</v>
      </c>
      <c r="B2920" s="5"/>
    </row>
    <row r="2921" spans="1:2" x14ac:dyDescent="0.25">
      <c r="A2921" s="13">
        <v>30.12054794520548</v>
      </c>
      <c r="B2921" s="5">
        <v>1</v>
      </c>
    </row>
    <row r="2922" spans="1:2" x14ac:dyDescent="0.25">
      <c r="A2922" s="13">
        <v>30.126027397260273</v>
      </c>
      <c r="B2922" s="5">
        <v>1</v>
      </c>
    </row>
    <row r="2923" spans="1:2" x14ac:dyDescent="0.25">
      <c r="A2923" s="13">
        <v>30.147945205479452</v>
      </c>
      <c r="B2923" s="5"/>
    </row>
    <row r="2924" spans="1:2" x14ac:dyDescent="0.25">
      <c r="A2924" s="13">
        <v>30.161643835616438</v>
      </c>
      <c r="B2924" s="5">
        <v>1</v>
      </c>
    </row>
    <row r="2925" spans="1:2" x14ac:dyDescent="0.25">
      <c r="A2925" s="13">
        <v>30.246575342465754</v>
      </c>
      <c r="B2925" s="5">
        <v>1</v>
      </c>
    </row>
    <row r="2926" spans="1:2" x14ac:dyDescent="0.25">
      <c r="A2926" s="13">
        <v>30.260273972602739</v>
      </c>
      <c r="B2926" s="5">
        <v>1</v>
      </c>
    </row>
    <row r="2927" spans="1:2" x14ac:dyDescent="0.25">
      <c r="A2927" s="13">
        <v>30.268493150684932</v>
      </c>
      <c r="B2927" s="5">
        <v>1</v>
      </c>
    </row>
    <row r="2928" spans="1:2" x14ac:dyDescent="0.25">
      <c r="A2928" s="13">
        <v>30.317808219178083</v>
      </c>
      <c r="B2928" s="5">
        <v>1</v>
      </c>
    </row>
    <row r="2929" spans="1:2" x14ac:dyDescent="0.25">
      <c r="A2929" s="13">
        <v>30.358904109589041</v>
      </c>
      <c r="B2929" s="5"/>
    </row>
    <row r="2930" spans="1:2" x14ac:dyDescent="0.25">
      <c r="A2930" s="13">
        <v>30.432876712328767</v>
      </c>
      <c r="B2930" s="5"/>
    </row>
    <row r="2931" spans="1:2" x14ac:dyDescent="0.25">
      <c r="A2931" s="13">
        <v>30.457534246575342</v>
      </c>
      <c r="B2931" s="5">
        <v>1</v>
      </c>
    </row>
    <row r="2932" spans="1:2" x14ac:dyDescent="0.25">
      <c r="A2932" s="13">
        <v>30.471232876712328</v>
      </c>
      <c r="B2932" s="5">
        <v>1</v>
      </c>
    </row>
    <row r="2933" spans="1:2" x14ac:dyDescent="0.25">
      <c r="A2933" s="13">
        <v>30.495890410958904</v>
      </c>
      <c r="B2933" s="5">
        <v>1</v>
      </c>
    </row>
    <row r="2934" spans="1:2" x14ac:dyDescent="0.25">
      <c r="A2934" s="13">
        <v>30.5013698630137</v>
      </c>
      <c r="B2934" s="5"/>
    </row>
    <row r="2935" spans="1:2" x14ac:dyDescent="0.25">
      <c r="A2935" s="13">
        <v>30.509589041095889</v>
      </c>
      <c r="B2935" s="5">
        <v>1</v>
      </c>
    </row>
    <row r="2936" spans="1:2" x14ac:dyDescent="0.25">
      <c r="A2936" s="13">
        <v>30.528767123287672</v>
      </c>
      <c r="B2936" s="5"/>
    </row>
    <row r="2937" spans="1:2" x14ac:dyDescent="0.25">
      <c r="A2937" s="13">
        <v>30.534246575342465</v>
      </c>
      <c r="B2937" s="5"/>
    </row>
    <row r="2938" spans="1:2" x14ac:dyDescent="0.25">
      <c r="A2938" s="13">
        <v>30.594520547945205</v>
      </c>
      <c r="B2938" s="5">
        <v>1</v>
      </c>
    </row>
    <row r="2939" spans="1:2" x14ac:dyDescent="0.25">
      <c r="A2939" s="13">
        <v>30.610958904109587</v>
      </c>
      <c r="B2939" s="5"/>
    </row>
    <row r="2940" spans="1:2" x14ac:dyDescent="0.25">
      <c r="A2940" s="13">
        <v>30.657534246575342</v>
      </c>
      <c r="B2940" s="5">
        <v>1</v>
      </c>
    </row>
    <row r="2941" spans="1:2" x14ac:dyDescent="0.25">
      <c r="A2941" s="13">
        <v>30.668493150684931</v>
      </c>
      <c r="B2941" s="5"/>
    </row>
    <row r="2942" spans="1:2" x14ac:dyDescent="0.25">
      <c r="A2942" s="13">
        <v>30.701369863013699</v>
      </c>
      <c r="B2942" s="5"/>
    </row>
    <row r="2943" spans="1:2" x14ac:dyDescent="0.25">
      <c r="A2943" s="13">
        <v>30.723287671232878</v>
      </c>
      <c r="B2943" s="5"/>
    </row>
    <row r="2944" spans="1:2" x14ac:dyDescent="0.25">
      <c r="A2944" s="13">
        <v>30.789041095890411</v>
      </c>
      <c r="B2944" s="5"/>
    </row>
    <row r="2945" spans="1:2" x14ac:dyDescent="0.25">
      <c r="A2945" s="13">
        <v>30.8</v>
      </c>
      <c r="B2945" s="5">
        <v>1</v>
      </c>
    </row>
    <row r="2946" spans="1:2" x14ac:dyDescent="0.25">
      <c r="A2946" s="13">
        <v>30.802739726027397</v>
      </c>
      <c r="B2946" s="5"/>
    </row>
    <row r="2947" spans="1:2" x14ac:dyDescent="0.25">
      <c r="A2947" s="13">
        <v>30.893150684931506</v>
      </c>
      <c r="B2947" s="5"/>
    </row>
    <row r="2948" spans="1:2" x14ac:dyDescent="0.25">
      <c r="A2948" s="13">
        <v>30.917808219178081</v>
      </c>
      <c r="B2948" s="5"/>
    </row>
    <row r="2949" spans="1:2" x14ac:dyDescent="0.25">
      <c r="A2949" s="13">
        <v>30.950684931506849</v>
      </c>
      <c r="B2949" s="5"/>
    </row>
    <row r="2950" spans="1:2" x14ac:dyDescent="0.25">
      <c r="A2950" s="13">
        <v>31</v>
      </c>
      <c r="B2950" s="5">
        <v>1</v>
      </c>
    </row>
    <row r="2951" spans="1:2" x14ac:dyDescent="0.25">
      <c r="A2951" s="13">
        <v>31.054794520547944</v>
      </c>
      <c r="B2951" s="5">
        <v>1</v>
      </c>
    </row>
    <row r="2952" spans="1:2" x14ac:dyDescent="0.25">
      <c r="A2952" s="13">
        <v>31.076712328767123</v>
      </c>
      <c r="B2952" s="5">
        <v>1</v>
      </c>
    </row>
    <row r="2953" spans="1:2" x14ac:dyDescent="0.25">
      <c r="A2953" s="13">
        <v>31.084931506849315</v>
      </c>
      <c r="B2953" s="5">
        <v>1</v>
      </c>
    </row>
    <row r="2954" spans="1:2" x14ac:dyDescent="0.25">
      <c r="A2954" s="13">
        <v>31.104109589041094</v>
      </c>
      <c r="B2954" s="5">
        <v>1</v>
      </c>
    </row>
    <row r="2955" spans="1:2" x14ac:dyDescent="0.25">
      <c r="A2955" s="13">
        <v>31.106849315068494</v>
      </c>
      <c r="B2955" s="5"/>
    </row>
    <row r="2956" spans="1:2" x14ac:dyDescent="0.25">
      <c r="A2956" s="13">
        <v>31.109589041095891</v>
      </c>
      <c r="B2956" s="5"/>
    </row>
    <row r="2957" spans="1:2" x14ac:dyDescent="0.25">
      <c r="A2957" s="13">
        <v>31.142465753424659</v>
      </c>
      <c r="B2957" s="5">
        <v>1</v>
      </c>
    </row>
    <row r="2958" spans="1:2" x14ac:dyDescent="0.25">
      <c r="A2958" s="13">
        <v>31.145205479452056</v>
      </c>
      <c r="B2958" s="5"/>
    </row>
    <row r="2959" spans="1:2" x14ac:dyDescent="0.25">
      <c r="A2959" s="13">
        <v>31.301369863013697</v>
      </c>
      <c r="B2959" s="5"/>
    </row>
    <row r="2960" spans="1:2" x14ac:dyDescent="0.25">
      <c r="A2960" s="13">
        <v>31.32054794520548</v>
      </c>
      <c r="B2960" s="5"/>
    </row>
    <row r="2961" spans="1:2" x14ac:dyDescent="0.25">
      <c r="A2961" s="13">
        <v>31.391780821917809</v>
      </c>
      <c r="B2961" s="5">
        <v>1</v>
      </c>
    </row>
    <row r="2962" spans="1:2" x14ac:dyDescent="0.25">
      <c r="A2962" s="13">
        <v>31.43013698630137</v>
      </c>
      <c r="B2962" s="5"/>
    </row>
    <row r="2963" spans="1:2" x14ac:dyDescent="0.25">
      <c r="A2963" s="13">
        <v>31.44109589041096</v>
      </c>
      <c r="B2963" s="5"/>
    </row>
    <row r="2964" spans="1:2" x14ac:dyDescent="0.25">
      <c r="A2964" s="13">
        <v>31.482191780821918</v>
      </c>
      <c r="B2964" s="5">
        <v>1</v>
      </c>
    </row>
    <row r="2965" spans="1:2" x14ac:dyDescent="0.25">
      <c r="A2965" s="13">
        <v>31.490410958904111</v>
      </c>
      <c r="B2965" s="5"/>
    </row>
    <row r="2966" spans="1:2" x14ac:dyDescent="0.25">
      <c r="A2966" s="13">
        <v>31.504109589041096</v>
      </c>
      <c r="B2966" s="5">
        <v>1</v>
      </c>
    </row>
    <row r="2967" spans="1:2" x14ac:dyDescent="0.25">
      <c r="A2967" s="13">
        <v>31.509589041095889</v>
      </c>
      <c r="B2967" s="5"/>
    </row>
    <row r="2968" spans="1:2" x14ac:dyDescent="0.25">
      <c r="A2968" s="13">
        <v>31.523287671232875</v>
      </c>
      <c r="B2968" s="5">
        <v>1</v>
      </c>
    </row>
    <row r="2969" spans="1:2" x14ac:dyDescent="0.25">
      <c r="A2969" s="13">
        <v>31.55890410958904</v>
      </c>
      <c r="B2969" s="5">
        <v>1</v>
      </c>
    </row>
    <row r="2970" spans="1:2" x14ac:dyDescent="0.25">
      <c r="A2970" s="13">
        <v>31.564383561643837</v>
      </c>
      <c r="B2970" s="5">
        <v>1</v>
      </c>
    </row>
    <row r="2971" spans="1:2" x14ac:dyDescent="0.25">
      <c r="A2971" s="13">
        <v>31.6</v>
      </c>
      <c r="B2971" s="5"/>
    </row>
    <row r="2972" spans="1:2" x14ac:dyDescent="0.25">
      <c r="A2972" s="13">
        <v>31.605479452054794</v>
      </c>
      <c r="B2972" s="5"/>
    </row>
    <row r="2973" spans="1:2" x14ac:dyDescent="0.25">
      <c r="A2973" s="13">
        <v>31.660273972602738</v>
      </c>
      <c r="B2973" s="5">
        <v>1</v>
      </c>
    </row>
    <row r="2974" spans="1:2" x14ac:dyDescent="0.25">
      <c r="A2974" s="13">
        <v>31.747945205479454</v>
      </c>
      <c r="B2974" s="5"/>
    </row>
    <row r="2975" spans="1:2" x14ac:dyDescent="0.25">
      <c r="A2975" s="13">
        <v>31.783561643835615</v>
      </c>
      <c r="B2975" s="5">
        <v>1</v>
      </c>
    </row>
    <row r="2976" spans="1:2" x14ac:dyDescent="0.25">
      <c r="A2976" s="13">
        <v>31.794520547945204</v>
      </c>
      <c r="B2976" s="5">
        <v>1</v>
      </c>
    </row>
    <row r="2977" spans="1:2" x14ac:dyDescent="0.25">
      <c r="A2977" s="13">
        <v>31.841095890410958</v>
      </c>
      <c r="B2977" s="5"/>
    </row>
    <row r="2978" spans="1:2" x14ac:dyDescent="0.25">
      <c r="A2978" s="13">
        <v>31.890410958904109</v>
      </c>
      <c r="B2978" s="5"/>
    </row>
    <row r="2979" spans="1:2" x14ac:dyDescent="0.25">
      <c r="A2979" s="13">
        <v>31.895890410958906</v>
      </c>
      <c r="B2979" s="5"/>
    </row>
    <row r="2980" spans="1:2" x14ac:dyDescent="0.25">
      <c r="A2980" s="13">
        <v>31.901369863013699</v>
      </c>
      <c r="B2980" s="5">
        <v>1</v>
      </c>
    </row>
    <row r="2981" spans="1:2" x14ac:dyDescent="0.25">
      <c r="A2981" s="13">
        <v>31.92876712328767</v>
      </c>
      <c r="B2981" s="5">
        <v>1</v>
      </c>
    </row>
    <row r="2982" spans="1:2" x14ac:dyDescent="0.25">
      <c r="A2982" s="13">
        <v>31.950684931506849</v>
      </c>
      <c r="B2982" s="5"/>
    </row>
    <row r="2983" spans="1:2" x14ac:dyDescent="0.25">
      <c r="A2983" s="13">
        <v>31.953424657534246</v>
      </c>
      <c r="B2983" s="5">
        <v>1</v>
      </c>
    </row>
    <row r="2984" spans="1:2" x14ac:dyDescent="0.25">
      <c r="A2984" s="13">
        <v>31.961643835616439</v>
      </c>
      <c r="B2984" s="5"/>
    </row>
    <row r="2985" spans="1:2" x14ac:dyDescent="0.25">
      <c r="A2985" s="13">
        <v>31.991780821917807</v>
      </c>
      <c r="B2985" s="5">
        <v>1</v>
      </c>
    </row>
    <row r="2986" spans="1:2" x14ac:dyDescent="0.25">
      <c r="A2986" s="13">
        <v>31.997260273972604</v>
      </c>
      <c r="B2986" s="5"/>
    </row>
    <row r="2987" spans="1:2" x14ac:dyDescent="0.25">
      <c r="A2987" s="13">
        <v>32.057534246575344</v>
      </c>
      <c r="B2987" s="5"/>
    </row>
    <row r="2988" spans="1:2" x14ac:dyDescent="0.25">
      <c r="A2988" s="13">
        <v>32.090410958904108</v>
      </c>
      <c r="B2988" s="5"/>
    </row>
    <row r="2989" spans="1:2" x14ac:dyDescent="0.25">
      <c r="A2989" s="13">
        <v>32.104109589041094</v>
      </c>
      <c r="B2989" s="5"/>
    </row>
    <row r="2990" spans="1:2" x14ac:dyDescent="0.25">
      <c r="A2990" s="13">
        <v>32.106849315068494</v>
      </c>
      <c r="B2990" s="5"/>
    </row>
    <row r="2991" spans="1:2" x14ac:dyDescent="0.25">
      <c r="A2991" s="13">
        <v>32.167123287671231</v>
      </c>
      <c r="B2991" s="5"/>
    </row>
    <row r="2992" spans="1:2" x14ac:dyDescent="0.25">
      <c r="A2992" s="13">
        <v>32.180821917808217</v>
      </c>
      <c r="B2992" s="5"/>
    </row>
    <row r="2993" spans="1:2" x14ac:dyDescent="0.25">
      <c r="A2993" s="13">
        <v>32.197260273972603</v>
      </c>
      <c r="B2993" s="5"/>
    </row>
    <row r="2994" spans="1:2" x14ac:dyDescent="0.25">
      <c r="A2994" s="13">
        <v>32.205479452054796</v>
      </c>
      <c r="B2994" s="5"/>
    </row>
    <row r="2995" spans="1:2" x14ac:dyDescent="0.25">
      <c r="A2995" s="13">
        <v>32.208219178082189</v>
      </c>
      <c r="B2995" s="5"/>
    </row>
    <row r="2996" spans="1:2" x14ac:dyDescent="0.25">
      <c r="A2996" s="13">
        <v>32.30958904109589</v>
      </c>
      <c r="B2996" s="5">
        <v>1</v>
      </c>
    </row>
    <row r="2997" spans="1:2" x14ac:dyDescent="0.25">
      <c r="A2997" s="13">
        <v>32.331506849315069</v>
      </c>
      <c r="B2997" s="5">
        <v>1</v>
      </c>
    </row>
    <row r="2998" spans="1:2" x14ac:dyDescent="0.25">
      <c r="A2998" s="13">
        <v>32.353424657534248</v>
      </c>
      <c r="B2998" s="5">
        <v>1</v>
      </c>
    </row>
    <row r="2999" spans="1:2" x14ac:dyDescent="0.25">
      <c r="A2999" s="13">
        <v>32.356164383561641</v>
      </c>
      <c r="B2999" s="5"/>
    </row>
    <row r="3000" spans="1:2" x14ac:dyDescent="0.25">
      <c r="A3000" s="13">
        <v>32.416438356164385</v>
      </c>
      <c r="B3000" s="5">
        <v>1</v>
      </c>
    </row>
    <row r="3001" spans="1:2" x14ac:dyDescent="0.25">
      <c r="A3001" s="13">
        <v>32.452054794520549</v>
      </c>
      <c r="B3001" s="5"/>
    </row>
    <row r="3002" spans="1:2" x14ac:dyDescent="0.25">
      <c r="A3002" s="13">
        <v>32.468493150684928</v>
      </c>
      <c r="B3002" s="5">
        <v>1</v>
      </c>
    </row>
    <row r="3003" spans="1:2" x14ac:dyDescent="0.25">
      <c r="A3003" s="13">
        <v>32.4986301369863</v>
      </c>
      <c r="B3003" s="5">
        <v>1</v>
      </c>
    </row>
    <row r="3004" spans="1:2" x14ac:dyDescent="0.25">
      <c r="A3004" s="13">
        <v>32.509589041095893</v>
      </c>
      <c r="B3004" s="5"/>
    </row>
    <row r="3005" spans="1:2" x14ac:dyDescent="0.25">
      <c r="A3005" s="13">
        <v>32.561643835616437</v>
      </c>
      <c r="B3005" s="5"/>
    </row>
    <row r="3006" spans="1:2" x14ac:dyDescent="0.25">
      <c r="A3006" s="13">
        <v>32.578082191780823</v>
      </c>
      <c r="B3006" s="5"/>
    </row>
    <row r="3007" spans="1:2" x14ac:dyDescent="0.25">
      <c r="A3007" s="13">
        <v>32.646575342465752</v>
      </c>
      <c r="B3007" s="5"/>
    </row>
    <row r="3008" spans="1:2" x14ac:dyDescent="0.25">
      <c r="A3008" s="13">
        <v>32.657534246575345</v>
      </c>
      <c r="B3008" s="5"/>
    </row>
    <row r="3009" spans="1:2" x14ac:dyDescent="0.25">
      <c r="A3009" s="13">
        <v>32.701369863013696</v>
      </c>
      <c r="B3009" s="5">
        <v>1</v>
      </c>
    </row>
    <row r="3010" spans="1:2" x14ac:dyDescent="0.25">
      <c r="A3010" s="13">
        <v>32.706849315068496</v>
      </c>
      <c r="B3010" s="5"/>
    </row>
    <row r="3011" spans="1:2" x14ac:dyDescent="0.25">
      <c r="A3011" s="13">
        <v>32.739726027397261</v>
      </c>
      <c r="B3011" s="5"/>
    </row>
    <row r="3012" spans="1:2" x14ac:dyDescent="0.25">
      <c r="A3012" s="13">
        <v>32.747945205479454</v>
      </c>
      <c r="B3012" s="5"/>
    </row>
    <row r="3013" spans="1:2" x14ac:dyDescent="0.25">
      <c r="A3013" s="13">
        <v>32.783561643835618</v>
      </c>
      <c r="B3013" s="5">
        <v>1</v>
      </c>
    </row>
    <row r="3014" spans="1:2" x14ac:dyDescent="0.25">
      <c r="A3014" s="13">
        <v>32.813698630136983</v>
      </c>
      <c r="B3014" s="5"/>
    </row>
    <row r="3015" spans="1:2" x14ac:dyDescent="0.25">
      <c r="A3015" s="13">
        <v>32.857534246575341</v>
      </c>
      <c r="B3015" s="5"/>
    </row>
    <row r="3016" spans="1:2" x14ac:dyDescent="0.25">
      <c r="A3016" s="13">
        <v>32.884931506849313</v>
      </c>
      <c r="B3016" s="5"/>
    </row>
    <row r="3017" spans="1:2" x14ac:dyDescent="0.25">
      <c r="A3017" s="13">
        <v>32.950684931506849</v>
      </c>
      <c r="B3017" s="5">
        <v>1</v>
      </c>
    </row>
    <row r="3018" spans="1:2" x14ac:dyDescent="0.25">
      <c r="A3018" s="13">
        <v>32.986301369863014</v>
      </c>
      <c r="B3018" s="5"/>
    </row>
    <row r="3019" spans="1:2" x14ac:dyDescent="0.25">
      <c r="A3019" s="13">
        <v>33</v>
      </c>
      <c r="B3019" s="5">
        <v>1</v>
      </c>
    </row>
    <row r="3020" spans="1:2" x14ac:dyDescent="0.25">
      <c r="A3020" s="13">
        <v>33.008219178082193</v>
      </c>
      <c r="B3020" s="5">
        <v>1</v>
      </c>
    </row>
    <row r="3021" spans="1:2" x14ac:dyDescent="0.25">
      <c r="A3021" s="13">
        <v>33.010958904109586</v>
      </c>
      <c r="B3021" s="5"/>
    </row>
    <row r="3022" spans="1:2" x14ac:dyDescent="0.25">
      <c r="A3022" s="13">
        <v>33.021917808219179</v>
      </c>
      <c r="B3022" s="5">
        <v>1</v>
      </c>
    </row>
    <row r="3023" spans="1:2" x14ac:dyDescent="0.25">
      <c r="A3023" s="13">
        <v>33.063013698630137</v>
      </c>
      <c r="B3023" s="5">
        <v>1</v>
      </c>
    </row>
    <row r="3024" spans="1:2" x14ac:dyDescent="0.25">
      <c r="A3024" s="13">
        <v>33.065753424657537</v>
      </c>
      <c r="B3024" s="5"/>
    </row>
    <row r="3025" spans="1:2" x14ac:dyDescent="0.25">
      <c r="A3025" s="13">
        <v>33.082191780821915</v>
      </c>
      <c r="B3025" s="5">
        <v>1</v>
      </c>
    </row>
    <row r="3026" spans="1:2" x14ac:dyDescent="0.25">
      <c r="A3026" s="13">
        <v>33.158904109589038</v>
      </c>
      <c r="B3026" s="5"/>
    </row>
    <row r="3027" spans="1:2" x14ac:dyDescent="0.25">
      <c r="A3027" s="13">
        <v>33.18904109589041</v>
      </c>
      <c r="B3027" s="5">
        <v>1</v>
      </c>
    </row>
    <row r="3028" spans="1:2" x14ac:dyDescent="0.25">
      <c r="A3028" s="13">
        <v>33.197260273972603</v>
      </c>
      <c r="B3028" s="5">
        <v>1</v>
      </c>
    </row>
    <row r="3029" spans="1:2" x14ac:dyDescent="0.25">
      <c r="A3029" s="13">
        <v>33.298630136986304</v>
      </c>
      <c r="B3029" s="5">
        <v>1</v>
      </c>
    </row>
    <row r="3030" spans="1:2" x14ac:dyDescent="0.25">
      <c r="A3030" s="13">
        <v>33.30958904109589</v>
      </c>
      <c r="B3030" s="5"/>
    </row>
    <row r="3031" spans="1:2" x14ac:dyDescent="0.25">
      <c r="A3031" s="13">
        <v>33.326027397260276</v>
      </c>
      <c r="B3031" s="5"/>
    </row>
    <row r="3032" spans="1:2" x14ac:dyDescent="0.25">
      <c r="A3032" s="13">
        <v>33.356164383561641</v>
      </c>
      <c r="B3032" s="5">
        <v>1</v>
      </c>
    </row>
    <row r="3033" spans="1:2" x14ac:dyDescent="0.25">
      <c r="A3033" s="13">
        <v>33.375342465753427</v>
      </c>
      <c r="B3033" s="5">
        <v>1</v>
      </c>
    </row>
    <row r="3034" spans="1:2" x14ac:dyDescent="0.25">
      <c r="A3034" s="13">
        <v>33.38356164383562</v>
      </c>
      <c r="B3034" s="5">
        <v>1</v>
      </c>
    </row>
    <row r="3035" spans="1:2" x14ac:dyDescent="0.25">
      <c r="A3035" s="13">
        <v>33.4</v>
      </c>
      <c r="B3035" s="5"/>
    </row>
    <row r="3036" spans="1:2" x14ac:dyDescent="0.25">
      <c r="A3036" s="13">
        <v>33.42739726027397</v>
      </c>
      <c r="B3036" s="5">
        <v>1</v>
      </c>
    </row>
    <row r="3037" spans="1:2" x14ac:dyDescent="0.25">
      <c r="A3037" s="13">
        <v>33.449315068493149</v>
      </c>
      <c r="B3037" s="5">
        <v>1</v>
      </c>
    </row>
    <row r="3038" spans="1:2" x14ac:dyDescent="0.25">
      <c r="A3038" s="13">
        <v>33.463013698630135</v>
      </c>
      <c r="B3038" s="5"/>
    </row>
    <row r="3039" spans="1:2" x14ac:dyDescent="0.25">
      <c r="A3039" s="13">
        <v>33.468493150684928</v>
      </c>
      <c r="B3039" s="5">
        <v>1</v>
      </c>
    </row>
    <row r="3040" spans="1:2" x14ac:dyDescent="0.25">
      <c r="A3040" s="13">
        <v>33.476712328767121</v>
      </c>
      <c r="B3040" s="5"/>
    </row>
    <row r="3041" spans="1:2" x14ac:dyDescent="0.25">
      <c r="A3041" s="13">
        <v>33.509589041095893</v>
      </c>
      <c r="B3041" s="5">
        <v>1</v>
      </c>
    </row>
    <row r="3042" spans="1:2" x14ac:dyDescent="0.25">
      <c r="A3042" s="13">
        <v>33.520547945205479</v>
      </c>
      <c r="B3042" s="5"/>
    </row>
    <row r="3043" spans="1:2" x14ac:dyDescent="0.25">
      <c r="A3043" s="13">
        <v>33.534246575342465</v>
      </c>
      <c r="B3043" s="5">
        <v>1</v>
      </c>
    </row>
    <row r="3044" spans="1:2" x14ac:dyDescent="0.25">
      <c r="A3044" s="13">
        <v>33.561643835616437</v>
      </c>
      <c r="B3044" s="5">
        <v>1</v>
      </c>
    </row>
    <row r="3045" spans="1:2" x14ac:dyDescent="0.25">
      <c r="A3045" s="13">
        <v>33.56712328767123</v>
      </c>
      <c r="B3045" s="5"/>
    </row>
    <row r="3046" spans="1:2" x14ac:dyDescent="0.25">
      <c r="A3046" s="13">
        <v>33.575342465753423</v>
      </c>
      <c r="B3046" s="5">
        <v>1</v>
      </c>
    </row>
    <row r="3047" spans="1:2" x14ac:dyDescent="0.25">
      <c r="A3047" s="13">
        <v>33.6</v>
      </c>
      <c r="B3047" s="5"/>
    </row>
    <row r="3048" spans="1:2" x14ac:dyDescent="0.25">
      <c r="A3048" s="13">
        <v>33.602739726027394</v>
      </c>
      <c r="B3048" s="5"/>
    </row>
    <row r="3049" spans="1:2" x14ac:dyDescent="0.25">
      <c r="A3049" s="13">
        <v>33.605479452054794</v>
      </c>
      <c r="B3049" s="5"/>
    </row>
    <row r="3050" spans="1:2" x14ac:dyDescent="0.25">
      <c r="A3050" s="13">
        <v>33.608219178082194</v>
      </c>
      <c r="B3050" s="5">
        <v>1</v>
      </c>
    </row>
    <row r="3051" spans="1:2" x14ac:dyDescent="0.25">
      <c r="A3051" s="13">
        <v>33.61917808219178</v>
      </c>
      <c r="B3051" s="5">
        <v>1</v>
      </c>
    </row>
    <row r="3052" spans="1:2" x14ac:dyDescent="0.25">
      <c r="A3052" s="13">
        <v>33.646575342465752</v>
      </c>
      <c r="B3052" s="5"/>
    </row>
    <row r="3053" spans="1:2" x14ac:dyDescent="0.25">
      <c r="A3053" s="13">
        <v>33.739726027397261</v>
      </c>
      <c r="B3053" s="5"/>
    </row>
    <row r="3054" spans="1:2" x14ac:dyDescent="0.25">
      <c r="A3054" s="13">
        <v>33.742465753424661</v>
      </c>
      <c r="B3054" s="5"/>
    </row>
    <row r="3055" spans="1:2" x14ac:dyDescent="0.25">
      <c r="A3055" s="13">
        <v>33.756164383561647</v>
      </c>
      <c r="B3055" s="5">
        <v>1</v>
      </c>
    </row>
    <row r="3056" spans="1:2" x14ac:dyDescent="0.25">
      <c r="A3056" s="13">
        <v>33.764383561643832</v>
      </c>
      <c r="B3056" s="5"/>
    </row>
    <row r="3057" spans="1:2" x14ac:dyDescent="0.25">
      <c r="A3057" s="13">
        <v>33.805479452054797</v>
      </c>
      <c r="B3057" s="5">
        <v>1</v>
      </c>
    </row>
    <row r="3058" spans="1:2" x14ac:dyDescent="0.25">
      <c r="A3058" s="13">
        <v>33.824657534246576</v>
      </c>
      <c r="B3058" s="5">
        <v>1</v>
      </c>
    </row>
    <row r="3059" spans="1:2" x14ac:dyDescent="0.25">
      <c r="A3059" s="13">
        <v>33.893150684931506</v>
      </c>
      <c r="B3059" s="5"/>
    </row>
    <row r="3060" spans="1:2" x14ac:dyDescent="0.25">
      <c r="A3060" s="13">
        <v>33.917808219178085</v>
      </c>
      <c r="B3060" s="5"/>
    </row>
    <row r="3061" spans="1:2" x14ac:dyDescent="0.25">
      <c r="A3061" s="13">
        <v>33.920547945205477</v>
      </c>
      <c r="B3061" s="5"/>
    </row>
    <row r="3062" spans="1:2" x14ac:dyDescent="0.25">
      <c r="A3062" s="13">
        <v>34.027397260273972</v>
      </c>
      <c r="B3062" s="5">
        <v>1</v>
      </c>
    </row>
    <row r="3063" spans="1:2" x14ac:dyDescent="0.25">
      <c r="A3063" s="13">
        <v>34.109589041095887</v>
      </c>
      <c r="B3063" s="5">
        <v>1</v>
      </c>
    </row>
    <row r="3064" spans="1:2" x14ac:dyDescent="0.25">
      <c r="A3064" s="13">
        <v>34.153424657534245</v>
      </c>
      <c r="B3064" s="5">
        <v>1</v>
      </c>
    </row>
    <row r="3065" spans="1:2" x14ac:dyDescent="0.25">
      <c r="A3065" s="13">
        <v>34.161643835616438</v>
      </c>
      <c r="B3065" s="5">
        <v>1</v>
      </c>
    </row>
    <row r="3066" spans="1:2" x14ac:dyDescent="0.25">
      <c r="A3066" s="13">
        <v>34.213698630136989</v>
      </c>
      <c r="B3066" s="5"/>
    </row>
    <row r="3067" spans="1:2" x14ac:dyDescent="0.25">
      <c r="A3067" s="13">
        <v>34.257534246575339</v>
      </c>
      <c r="B3067" s="5">
        <v>1</v>
      </c>
    </row>
    <row r="3068" spans="1:2" x14ac:dyDescent="0.25">
      <c r="A3068" s="13">
        <v>34.273972602739725</v>
      </c>
      <c r="B3068" s="5">
        <v>1</v>
      </c>
    </row>
    <row r="3069" spans="1:2" x14ac:dyDescent="0.25">
      <c r="A3069" s="13">
        <v>34.282191780821918</v>
      </c>
      <c r="B3069" s="5"/>
    </row>
    <row r="3070" spans="1:2" x14ac:dyDescent="0.25">
      <c r="A3070" s="13">
        <v>34.315068493150683</v>
      </c>
      <c r="B3070" s="5"/>
    </row>
    <row r="3071" spans="1:2" x14ac:dyDescent="0.25">
      <c r="A3071" s="13">
        <v>34.350684931506848</v>
      </c>
      <c r="B3071" s="5">
        <v>1</v>
      </c>
    </row>
    <row r="3072" spans="1:2" x14ac:dyDescent="0.25">
      <c r="A3072" s="13">
        <v>34.38356164383562</v>
      </c>
      <c r="B3072" s="5">
        <v>1</v>
      </c>
    </row>
    <row r="3073" spans="1:2" x14ac:dyDescent="0.25">
      <c r="A3073" s="13">
        <v>34.389041095890413</v>
      </c>
      <c r="B3073" s="5">
        <v>1</v>
      </c>
    </row>
    <row r="3074" spans="1:2" x14ac:dyDescent="0.25">
      <c r="A3074" s="13">
        <v>34.421917808219177</v>
      </c>
      <c r="B3074" s="5">
        <v>1</v>
      </c>
    </row>
    <row r="3075" spans="1:2" x14ac:dyDescent="0.25">
      <c r="A3075" s="13">
        <v>34.43287671232877</v>
      </c>
      <c r="B3075" s="5">
        <v>2</v>
      </c>
    </row>
    <row r="3076" spans="1:2" x14ac:dyDescent="0.25">
      <c r="A3076" s="13">
        <v>34.520547945205479</v>
      </c>
      <c r="B3076" s="5">
        <v>1</v>
      </c>
    </row>
    <row r="3077" spans="1:2" x14ac:dyDescent="0.25">
      <c r="A3077" s="13">
        <v>34.547945205479451</v>
      </c>
      <c r="B3077" s="5"/>
    </row>
    <row r="3078" spans="1:2" x14ac:dyDescent="0.25">
      <c r="A3078" s="13">
        <v>34.556164383561644</v>
      </c>
      <c r="B3078" s="5">
        <v>1</v>
      </c>
    </row>
    <row r="3079" spans="1:2" x14ac:dyDescent="0.25">
      <c r="A3079" s="13">
        <v>34.594520547945208</v>
      </c>
      <c r="B3079" s="5"/>
    </row>
    <row r="3080" spans="1:2" x14ac:dyDescent="0.25">
      <c r="A3080" s="13">
        <v>34.608219178082194</v>
      </c>
      <c r="B3080" s="5">
        <v>1</v>
      </c>
    </row>
    <row r="3081" spans="1:2" x14ac:dyDescent="0.25">
      <c r="A3081" s="13">
        <v>34.61917808219178</v>
      </c>
      <c r="B3081" s="5"/>
    </row>
    <row r="3082" spans="1:2" x14ac:dyDescent="0.25">
      <c r="A3082" s="13">
        <v>34.630136986301373</v>
      </c>
      <c r="B3082" s="5"/>
    </row>
    <row r="3083" spans="1:2" x14ac:dyDescent="0.25">
      <c r="A3083" s="13">
        <v>34.665753424657531</v>
      </c>
      <c r="B3083" s="5"/>
    </row>
    <row r="3084" spans="1:2" x14ac:dyDescent="0.25">
      <c r="A3084" s="13">
        <v>34.668493150684931</v>
      </c>
      <c r="B3084" s="5"/>
    </row>
    <row r="3085" spans="1:2" x14ac:dyDescent="0.25">
      <c r="A3085" s="13">
        <v>34.709589041095889</v>
      </c>
      <c r="B3085" s="5">
        <v>2</v>
      </c>
    </row>
    <row r="3086" spans="1:2" x14ac:dyDescent="0.25">
      <c r="A3086" s="13">
        <v>34.715068493150682</v>
      </c>
      <c r="B3086" s="5">
        <v>1</v>
      </c>
    </row>
    <row r="3087" spans="1:2" x14ac:dyDescent="0.25">
      <c r="A3087" s="13">
        <v>34.723287671232875</v>
      </c>
      <c r="B3087" s="5">
        <v>1</v>
      </c>
    </row>
    <row r="3088" spans="1:2" x14ac:dyDescent="0.25">
      <c r="A3088" s="13">
        <v>34.758904109589039</v>
      </c>
      <c r="B3088" s="5"/>
    </row>
    <row r="3089" spans="1:2" x14ac:dyDescent="0.25">
      <c r="A3089" s="13">
        <v>34.769863013698632</v>
      </c>
      <c r="B3089" s="5"/>
    </row>
    <row r="3090" spans="1:2" x14ac:dyDescent="0.25">
      <c r="A3090" s="13">
        <v>34.772602739726025</v>
      </c>
      <c r="B3090" s="5">
        <v>1</v>
      </c>
    </row>
    <row r="3091" spans="1:2" x14ac:dyDescent="0.25">
      <c r="A3091" s="13">
        <v>34.786301369863011</v>
      </c>
      <c r="B3091" s="5"/>
    </row>
    <row r="3092" spans="1:2" x14ac:dyDescent="0.25">
      <c r="A3092" s="13">
        <v>34.802739726027397</v>
      </c>
      <c r="B3092" s="5">
        <v>1</v>
      </c>
    </row>
    <row r="3093" spans="1:2" x14ac:dyDescent="0.25">
      <c r="A3093" s="13">
        <v>34.805479452054797</v>
      </c>
      <c r="B3093" s="5"/>
    </row>
    <row r="3094" spans="1:2" x14ac:dyDescent="0.25">
      <c r="A3094" s="13">
        <v>34.80821917808219</v>
      </c>
      <c r="B3094" s="5"/>
    </row>
    <row r="3095" spans="1:2" x14ac:dyDescent="0.25">
      <c r="A3095" s="13">
        <v>34.816438356164383</v>
      </c>
      <c r="B3095" s="5"/>
    </row>
    <row r="3096" spans="1:2" x14ac:dyDescent="0.25">
      <c r="A3096" s="13">
        <v>34.821917808219176</v>
      </c>
      <c r="B3096" s="5"/>
    </row>
    <row r="3097" spans="1:2" x14ac:dyDescent="0.25">
      <c r="A3097" s="13">
        <v>34.843835616438355</v>
      </c>
      <c r="B3097" s="5"/>
    </row>
    <row r="3098" spans="1:2" x14ac:dyDescent="0.25">
      <c r="A3098" s="13">
        <v>34.901369863013699</v>
      </c>
      <c r="B3098" s="5">
        <v>1</v>
      </c>
    </row>
    <row r="3099" spans="1:2" x14ac:dyDescent="0.25">
      <c r="A3099" s="13">
        <v>34.939726027397263</v>
      </c>
      <c r="B3099" s="5"/>
    </row>
    <row r="3100" spans="1:2" x14ac:dyDescent="0.25">
      <c r="A3100" s="13">
        <v>35.016438356164386</v>
      </c>
      <c r="B3100" s="5"/>
    </row>
    <row r="3101" spans="1:2" x14ac:dyDescent="0.25">
      <c r="A3101" s="13">
        <v>35.035616438356165</v>
      </c>
      <c r="B3101" s="5"/>
    </row>
    <row r="3102" spans="1:2" x14ac:dyDescent="0.25">
      <c r="A3102" s="13">
        <v>35.038356164383565</v>
      </c>
      <c r="B3102" s="5">
        <v>1</v>
      </c>
    </row>
    <row r="3103" spans="1:2" x14ac:dyDescent="0.25">
      <c r="A3103" s="13">
        <v>35.052054794520551</v>
      </c>
      <c r="B3103" s="5"/>
    </row>
    <row r="3104" spans="1:2" x14ac:dyDescent="0.25">
      <c r="A3104" s="13">
        <v>35.11780821917808</v>
      </c>
      <c r="B3104" s="5">
        <v>1</v>
      </c>
    </row>
    <row r="3105" spans="1:2" x14ac:dyDescent="0.25">
      <c r="A3105" s="13">
        <v>35.175342465753424</v>
      </c>
      <c r="B3105" s="5">
        <v>1</v>
      </c>
    </row>
    <row r="3106" spans="1:2" x14ac:dyDescent="0.25">
      <c r="A3106" s="13">
        <v>35.238356164383561</v>
      </c>
      <c r="B3106" s="5"/>
    </row>
    <row r="3107" spans="1:2" x14ac:dyDescent="0.25">
      <c r="A3107" s="13">
        <v>35.273972602739725</v>
      </c>
      <c r="B3107" s="5"/>
    </row>
    <row r="3108" spans="1:2" x14ac:dyDescent="0.25">
      <c r="A3108" s="13">
        <v>35.326027397260276</v>
      </c>
      <c r="B3108" s="5"/>
    </row>
    <row r="3109" spans="1:2" x14ac:dyDescent="0.25">
      <c r="A3109" s="13">
        <v>35.331506849315069</v>
      </c>
      <c r="B3109" s="5">
        <v>1</v>
      </c>
    </row>
    <row r="3110" spans="1:2" x14ac:dyDescent="0.25">
      <c r="A3110" s="13">
        <v>35.342465753424655</v>
      </c>
      <c r="B3110" s="5">
        <v>1</v>
      </c>
    </row>
    <row r="3111" spans="1:2" x14ac:dyDescent="0.25">
      <c r="A3111" s="13">
        <v>35.345205479452055</v>
      </c>
      <c r="B3111" s="5"/>
    </row>
    <row r="3112" spans="1:2" x14ac:dyDescent="0.25">
      <c r="A3112" s="13">
        <v>35.347945205479455</v>
      </c>
      <c r="B3112" s="5"/>
    </row>
    <row r="3113" spans="1:2" x14ac:dyDescent="0.25">
      <c r="A3113" s="13">
        <v>35.386301369863013</v>
      </c>
      <c r="B3113" s="5">
        <v>1</v>
      </c>
    </row>
    <row r="3114" spans="1:2" x14ac:dyDescent="0.25">
      <c r="A3114" s="13">
        <v>35.419178082191777</v>
      </c>
      <c r="B3114" s="5"/>
    </row>
    <row r="3115" spans="1:2" x14ac:dyDescent="0.25">
      <c r="A3115" s="13">
        <v>35.435616438356163</v>
      </c>
      <c r="B3115" s="5">
        <v>1</v>
      </c>
    </row>
    <row r="3116" spans="1:2" x14ac:dyDescent="0.25">
      <c r="A3116" s="13">
        <v>35.441095890410956</v>
      </c>
      <c r="B3116" s="5">
        <v>1</v>
      </c>
    </row>
    <row r="3117" spans="1:2" x14ac:dyDescent="0.25">
      <c r="A3117" s="13">
        <v>35.479452054794521</v>
      </c>
      <c r="B3117" s="5"/>
    </row>
    <row r="3118" spans="1:2" x14ac:dyDescent="0.25">
      <c r="A3118" s="13">
        <v>35.56986301369863</v>
      </c>
      <c r="B3118" s="5"/>
    </row>
    <row r="3119" spans="1:2" x14ac:dyDescent="0.25">
      <c r="A3119" s="13">
        <v>35.613698630136987</v>
      </c>
      <c r="B3119" s="5"/>
    </row>
    <row r="3120" spans="1:2" x14ac:dyDescent="0.25">
      <c r="A3120" s="13">
        <v>35.630136986301373</v>
      </c>
      <c r="B3120" s="5"/>
    </row>
    <row r="3121" spans="1:2" x14ac:dyDescent="0.25">
      <c r="A3121" s="13">
        <v>35.646575342465752</v>
      </c>
      <c r="B3121" s="5">
        <v>1</v>
      </c>
    </row>
    <row r="3122" spans="1:2" x14ac:dyDescent="0.25">
      <c r="A3122" s="13">
        <v>35.673972602739724</v>
      </c>
      <c r="B3122" s="5">
        <v>1</v>
      </c>
    </row>
    <row r="3123" spans="1:2" x14ac:dyDescent="0.25">
      <c r="A3123" s="13">
        <v>35.712328767123289</v>
      </c>
      <c r="B3123" s="5"/>
    </row>
    <row r="3124" spans="1:2" x14ac:dyDescent="0.25">
      <c r="A3124" s="13">
        <v>35.753424657534246</v>
      </c>
      <c r="B3124" s="5"/>
    </row>
    <row r="3125" spans="1:2" x14ac:dyDescent="0.25">
      <c r="A3125" s="13">
        <v>35.794520547945204</v>
      </c>
      <c r="B3125" s="5">
        <v>1</v>
      </c>
    </row>
    <row r="3126" spans="1:2" x14ac:dyDescent="0.25">
      <c r="A3126" s="13">
        <v>35.827397260273976</v>
      </c>
      <c r="B3126" s="5"/>
    </row>
    <row r="3127" spans="1:2" x14ac:dyDescent="0.25">
      <c r="A3127" s="13">
        <v>35.876712328767127</v>
      </c>
      <c r="B3127" s="5"/>
    </row>
    <row r="3128" spans="1:2" x14ac:dyDescent="0.25">
      <c r="A3128" s="13">
        <v>35.915068493150685</v>
      </c>
      <c r="B3128" s="5">
        <v>1</v>
      </c>
    </row>
    <row r="3129" spans="1:2" x14ac:dyDescent="0.25">
      <c r="A3129" s="13">
        <v>35.945205479452056</v>
      </c>
      <c r="B3129" s="5">
        <v>1</v>
      </c>
    </row>
    <row r="3130" spans="1:2" x14ac:dyDescent="0.25">
      <c r="A3130" s="13">
        <v>35.961643835616435</v>
      </c>
      <c r="B3130" s="5">
        <v>1</v>
      </c>
    </row>
    <row r="3131" spans="1:2" x14ac:dyDescent="0.25">
      <c r="A3131" s="13">
        <v>35.983561643835614</v>
      </c>
      <c r="B3131" s="5"/>
    </row>
    <row r="3132" spans="1:2" x14ac:dyDescent="0.25">
      <c r="A3132" s="13">
        <v>36.008219178082193</v>
      </c>
      <c r="B3132" s="5">
        <v>1</v>
      </c>
    </row>
    <row r="3133" spans="1:2" x14ac:dyDescent="0.25">
      <c r="A3133" s="13">
        <v>36.076712328767123</v>
      </c>
      <c r="B3133" s="5"/>
    </row>
    <row r="3134" spans="1:2" x14ac:dyDescent="0.25">
      <c r="A3134" s="13">
        <v>36.093150684931508</v>
      </c>
      <c r="B3134" s="5">
        <v>1</v>
      </c>
    </row>
    <row r="3135" spans="1:2" x14ac:dyDescent="0.25">
      <c r="A3135" s="13">
        <v>36.104109589041094</v>
      </c>
      <c r="B3135" s="5">
        <v>1</v>
      </c>
    </row>
    <row r="3136" spans="1:2" x14ac:dyDescent="0.25">
      <c r="A3136" s="13">
        <v>36.112328767123287</v>
      </c>
      <c r="B3136" s="5"/>
    </row>
    <row r="3137" spans="1:2" x14ac:dyDescent="0.25">
      <c r="A3137" s="13">
        <v>36.115068493150687</v>
      </c>
      <c r="B3137" s="5"/>
    </row>
    <row r="3138" spans="1:2" x14ac:dyDescent="0.25">
      <c r="A3138" s="13">
        <v>36.123287671232873</v>
      </c>
      <c r="B3138" s="5">
        <v>1</v>
      </c>
    </row>
    <row r="3139" spans="1:2" x14ac:dyDescent="0.25">
      <c r="A3139" s="13">
        <v>36.19178082191781</v>
      </c>
      <c r="B3139" s="5"/>
    </row>
    <row r="3140" spans="1:2" x14ac:dyDescent="0.25">
      <c r="A3140" s="13">
        <v>36.194520547945203</v>
      </c>
      <c r="B3140" s="5">
        <v>1</v>
      </c>
    </row>
    <row r="3141" spans="1:2" x14ac:dyDescent="0.25">
      <c r="A3141" s="13">
        <v>36.219178082191782</v>
      </c>
      <c r="B3141" s="5"/>
    </row>
    <row r="3142" spans="1:2" x14ac:dyDescent="0.25">
      <c r="A3142" s="13">
        <v>36.235616438356168</v>
      </c>
      <c r="B3142" s="5"/>
    </row>
    <row r="3143" spans="1:2" x14ac:dyDescent="0.25">
      <c r="A3143" s="13">
        <v>36.265753424657532</v>
      </c>
      <c r="B3143" s="5">
        <v>1</v>
      </c>
    </row>
    <row r="3144" spans="1:2" x14ac:dyDescent="0.25">
      <c r="A3144" s="13">
        <v>36.282191780821918</v>
      </c>
      <c r="B3144" s="5"/>
    </row>
    <row r="3145" spans="1:2" x14ac:dyDescent="0.25">
      <c r="A3145" s="13">
        <v>36.287671232876711</v>
      </c>
      <c r="B3145" s="5">
        <v>1</v>
      </c>
    </row>
    <row r="3146" spans="1:2" x14ac:dyDescent="0.25">
      <c r="A3146" s="13">
        <v>36.295890410958904</v>
      </c>
      <c r="B3146" s="5">
        <v>1</v>
      </c>
    </row>
    <row r="3147" spans="1:2" x14ac:dyDescent="0.25">
      <c r="A3147" s="13">
        <v>36.369863013698627</v>
      </c>
      <c r="B3147" s="5"/>
    </row>
    <row r="3148" spans="1:2" x14ac:dyDescent="0.25">
      <c r="A3148" s="13">
        <v>36.375342465753427</v>
      </c>
      <c r="B3148" s="5">
        <v>1</v>
      </c>
    </row>
    <row r="3149" spans="1:2" x14ac:dyDescent="0.25">
      <c r="A3149" s="13">
        <v>36.38082191780822</v>
      </c>
      <c r="B3149" s="5"/>
    </row>
    <row r="3150" spans="1:2" x14ac:dyDescent="0.25">
      <c r="A3150" s="13">
        <v>36.386301369863013</v>
      </c>
      <c r="B3150" s="5"/>
    </row>
    <row r="3151" spans="1:2" x14ac:dyDescent="0.25">
      <c r="A3151" s="13">
        <v>36.413698630136984</v>
      </c>
      <c r="B3151" s="5"/>
    </row>
    <row r="3152" spans="1:2" x14ac:dyDescent="0.25">
      <c r="A3152" s="13">
        <v>36.443835616438356</v>
      </c>
      <c r="B3152" s="5"/>
    </row>
    <row r="3153" spans="1:2" x14ac:dyDescent="0.25">
      <c r="A3153" s="13">
        <v>36.490410958904107</v>
      </c>
      <c r="B3153" s="5">
        <v>1</v>
      </c>
    </row>
    <row r="3154" spans="1:2" x14ac:dyDescent="0.25">
      <c r="A3154" s="13">
        <v>36.504109589041093</v>
      </c>
      <c r="B3154" s="5">
        <v>1</v>
      </c>
    </row>
    <row r="3155" spans="1:2" x14ac:dyDescent="0.25">
      <c r="A3155" s="13">
        <v>36.512328767123286</v>
      </c>
      <c r="B3155" s="5"/>
    </row>
    <row r="3156" spans="1:2" x14ac:dyDescent="0.25">
      <c r="A3156" s="13">
        <v>36.57260273972603</v>
      </c>
      <c r="B3156" s="5"/>
    </row>
    <row r="3157" spans="1:2" x14ac:dyDescent="0.25">
      <c r="A3157" s="13">
        <v>36.61643835616438</v>
      </c>
      <c r="B3157" s="5">
        <v>1</v>
      </c>
    </row>
    <row r="3158" spans="1:2" x14ac:dyDescent="0.25">
      <c r="A3158" s="13">
        <v>36.630136986301373</v>
      </c>
      <c r="B3158" s="5"/>
    </row>
    <row r="3159" spans="1:2" x14ac:dyDescent="0.25">
      <c r="A3159" s="13">
        <v>36.701369863013696</v>
      </c>
      <c r="B3159" s="5">
        <v>1</v>
      </c>
    </row>
    <row r="3160" spans="1:2" x14ac:dyDescent="0.25">
      <c r="A3160" s="13">
        <v>36.706849315068496</v>
      </c>
      <c r="B3160" s="5"/>
    </row>
    <row r="3161" spans="1:2" x14ac:dyDescent="0.25">
      <c r="A3161" s="13">
        <v>36.747945205479454</v>
      </c>
      <c r="B3161" s="5"/>
    </row>
    <row r="3162" spans="1:2" x14ac:dyDescent="0.25">
      <c r="A3162" s="13">
        <v>36.780821917808218</v>
      </c>
      <c r="B3162" s="5">
        <v>1</v>
      </c>
    </row>
    <row r="3163" spans="1:2" x14ac:dyDescent="0.25">
      <c r="A3163" s="13">
        <v>36.789041095890411</v>
      </c>
      <c r="B3163" s="5"/>
    </row>
    <row r="3164" spans="1:2" x14ac:dyDescent="0.25">
      <c r="A3164" s="13">
        <v>36.797260273972604</v>
      </c>
      <c r="B3164" s="5">
        <v>1</v>
      </c>
    </row>
    <row r="3165" spans="1:2" x14ac:dyDescent="0.25">
      <c r="A3165" s="13">
        <v>36.88219178082192</v>
      </c>
      <c r="B3165" s="5">
        <v>1</v>
      </c>
    </row>
    <row r="3166" spans="1:2" x14ac:dyDescent="0.25">
      <c r="A3166" s="13">
        <v>36.912328767123284</v>
      </c>
      <c r="B3166" s="5"/>
    </row>
    <row r="3167" spans="1:2" x14ac:dyDescent="0.25">
      <c r="A3167" s="13">
        <v>36.920547945205477</v>
      </c>
      <c r="B3167" s="5">
        <v>1</v>
      </c>
    </row>
    <row r="3168" spans="1:2" x14ac:dyDescent="0.25">
      <c r="A3168" s="13">
        <v>36.93150684931507</v>
      </c>
      <c r="B3168" s="5">
        <v>1</v>
      </c>
    </row>
    <row r="3169" spans="1:2" x14ac:dyDescent="0.25">
      <c r="A3169" s="13">
        <v>36.967123287671235</v>
      </c>
      <c r="B3169" s="5">
        <v>1</v>
      </c>
    </row>
    <row r="3170" spans="1:2" x14ac:dyDescent="0.25">
      <c r="A3170" s="13">
        <v>36.975342465753428</v>
      </c>
      <c r="B3170" s="5">
        <v>1</v>
      </c>
    </row>
    <row r="3171" spans="1:2" x14ac:dyDescent="0.25">
      <c r="A3171" s="13">
        <v>37.016438356164386</v>
      </c>
      <c r="B3171" s="5"/>
    </row>
    <row r="3172" spans="1:2" x14ac:dyDescent="0.25">
      <c r="A3172" s="13">
        <v>37.07123287671233</v>
      </c>
      <c r="B3172" s="5"/>
    </row>
    <row r="3173" spans="1:2" x14ac:dyDescent="0.25">
      <c r="A3173" s="13">
        <v>37.076712328767123</v>
      </c>
      <c r="B3173" s="5"/>
    </row>
    <row r="3174" spans="1:2" x14ac:dyDescent="0.25">
      <c r="A3174" s="13">
        <v>37.090410958904108</v>
      </c>
      <c r="B3174" s="5">
        <v>1</v>
      </c>
    </row>
    <row r="3175" spans="1:2" x14ac:dyDescent="0.25">
      <c r="A3175" s="13">
        <v>37.180821917808217</v>
      </c>
      <c r="B3175" s="5"/>
    </row>
    <row r="3176" spans="1:2" x14ac:dyDescent="0.25">
      <c r="A3176" s="13">
        <v>37.19178082191781</v>
      </c>
      <c r="B3176" s="5"/>
    </row>
    <row r="3177" spans="1:2" x14ac:dyDescent="0.25">
      <c r="A3177" s="13">
        <v>37.205479452054796</v>
      </c>
      <c r="B3177" s="5"/>
    </row>
    <row r="3178" spans="1:2" x14ac:dyDescent="0.25">
      <c r="A3178" s="13">
        <v>37.216438356164382</v>
      </c>
      <c r="B3178" s="5">
        <v>1</v>
      </c>
    </row>
    <row r="3179" spans="1:2" x14ac:dyDescent="0.25">
      <c r="A3179" s="13">
        <v>37.254794520547946</v>
      </c>
      <c r="B3179" s="5">
        <v>1</v>
      </c>
    </row>
    <row r="3180" spans="1:2" x14ac:dyDescent="0.25">
      <c r="A3180" s="13">
        <v>37.276712328767125</v>
      </c>
      <c r="B3180" s="5">
        <v>1</v>
      </c>
    </row>
    <row r="3181" spans="1:2" x14ac:dyDescent="0.25">
      <c r="A3181" s="13">
        <v>37.284931506849318</v>
      </c>
      <c r="B3181" s="5"/>
    </row>
    <row r="3182" spans="1:2" x14ac:dyDescent="0.25">
      <c r="A3182" s="13">
        <v>37.287671232876711</v>
      </c>
      <c r="B3182" s="5"/>
    </row>
    <row r="3183" spans="1:2" x14ac:dyDescent="0.25">
      <c r="A3183" s="13">
        <v>37.301369863013697</v>
      </c>
      <c r="B3183" s="5"/>
    </row>
    <row r="3184" spans="1:2" x14ac:dyDescent="0.25">
      <c r="A3184" s="13">
        <v>37.350684931506848</v>
      </c>
      <c r="B3184" s="5"/>
    </row>
    <row r="3185" spans="1:2" x14ac:dyDescent="0.25">
      <c r="A3185" s="13">
        <v>37.361643835616441</v>
      </c>
      <c r="B3185" s="5">
        <v>1</v>
      </c>
    </row>
    <row r="3186" spans="1:2" x14ac:dyDescent="0.25">
      <c r="A3186" s="13">
        <v>37.37808219178082</v>
      </c>
      <c r="B3186" s="5"/>
    </row>
    <row r="3187" spans="1:2" x14ac:dyDescent="0.25">
      <c r="A3187" s="13">
        <v>37.43287671232877</v>
      </c>
      <c r="B3187" s="5">
        <v>1</v>
      </c>
    </row>
    <row r="3188" spans="1:2" x14ac:dyDescent="0.25">
      <c r="A3188" s="13">
        <v>37.482191780821921</v>
      </c>
      <c r="B3188" s="5"/>
    </row>
    <row r="3189" spans="1:2" x14ac:dyDescent="0.25">
      <c r="A3189" s="13">
        <v>37.487671232876714</v>
      </c>
      <c r="B3189" s="5"/>
    </row>
    <row r="3190" spans="1:2" x14ac:dyDescent="0.25">
      <c r="A3190" s="13">
        <v>37.509589041095893</v>
      </c>
      <c r="B3190" s="5"/>
    </row>
    <row r="3191" spans="1:2" x14ac:dyDescent="0.25">
      <c r="A3191" s="13">
        <v>37.528767123287672</v>
      </c>
      <c r="B3191" s="5">
        <v>1</v>
      </c>
    </row>
    <row r="3192" spans="1:2" x14ac:dyDescent="0.25">
      <c r="A3192" s="13">
        <v>37.589041095890408</v>
      </c>
      <c r="B3192" s="5"/>
    </row>
    <row r="3193" spans="1:2" x14ac:dyDescent="0.25">
      <c r="A3193" s="13">
        <v>37.602739726027394</v>
      </c>
      <c r="B3193" s="5"/>
    </row>
    <row r="3194" spans="1:2" x14ac:dyDescent="0.25">
      <c r="A3194" s="13">
        <v>37.624657534246573</v>
      </c>
      <c r="B3194" s="5"/>
    </row>
    <row r="3195" spans="1:2" x14ac:dyDescent="0.25">
      <c r="A3195" s="13">
        <v>37.646575342465752</v>
      </c>
      <c r="B3195" s="5">
        <v>1</v>
      </c>
    </row>
    <row r="3196" spans="1:2" x14ac:dyDescent="0.25">
      <c r="A3196" s="13">
        <v>37.657534246575345</v>
      </c>
      <c r="B3196" s="5"/>
    </row>
    <row r="3197" spans="1:2" x14ac:dyDescent="0.25">
      <c r="A3197" s="13">
        <v>37.679452054794524</v>
      </c>
      <c r="B3197" s="5"/>
    </row>
    <row r="3198" spans="1:2" x14ac:dyDescent="0.25">
      <c r="A3198" s="13">
        <v>37.720547945205482</v>
      </c>
      <c r="B3198" s="5"/>
    </row>
    <row r="3199" spans="1:2" x14ac:dyDescent="0.25">
      <c r="A3199" s="13">
        <v>37.734246575342468</v>
      </c>
      <c r="B3199" s="5"/>
    </row>
    <row r="3200" spans="1:2" x14ac:dyDescent="0.25">
      <c r="A3200" s="13">
        <v>37.750684931506846</v>
      </c>
      <c r="B3200" s="5"/>
    </row>
    <row r="3201" spans="1:2" x14ac:dyDescent="0.25">
      <c r="A3201" s="13">
        <v>37.799999999999997</v>
      </c>
      <c r="B3201" s="5">
        <v>1</v>
      </c>
    </row>
    <row r="3202" spans="1:2" x14ac:dyDescent="0.25">
      <c r="A3202" s="13">
        <v>37.802739726027397</v>
      </c>
      <c r="B3202" s="5"/>
    </row>
    <row r="3203" spans="1:2" x14ac:dyDescent="0.25">
      <c r="A3203" s="13">
        <v>37.821917808219176</v>
      </c>
      <c r="B3203" s="5"/>
    </row>
    <row r="3204" spans="1:2" x14ac:dyDescent="0.25">
      <c r="A3204" s="13">
        <v>37.884931506849313</v>
      </c>
      <c r="B3204" s="5"/>
    </row>
    <row r="3205" spans="1:2" x14ac:dyDescent="0.25">
      <c r="A3205" s="13">
        <v>37.895890410958906</v>
      </c>
      <c r="B3205" s="5">
        <v>1</v>
      </c>
    </row>
    <row r="3206" spans="1:2" x14ac:dyDescent="0.25">
      <c r="A3206" s="13">
        <v>38.07123287671233</v>
      </c>
      <c r="B3206" s="5">
        <v>1</v>
      </c>
    </row>
    <row r="3207" spans="1:2" x14ac:dyDescent="0.25">
      <c r="A3207" s="13">
        <v>38.186301369863017</v>
      </c>
      <c r="B3207" s="5"/>
    </row>
    <row r="3208" spans="1:2" x14ac:dyDescent="0.25">
      <c r="A3208" s="13">
        <v>38.230136986301368</v>
      </c>
      <c r="B3208" s="5">
        <v>1</v>
      </c>
    </row>
    <row r="3209" spans="1:2" x14ac:dyDescent="0.25">
      <c r="A3209" s="13">
        <v>38.263013698630139</v>
      </c>
      <c r="B3209" s="5">
        <v>1</v>
      </c>
    </row>
    <row r="3210" spans="1:2" x14ac:dyDescent="0.25">
      <c r="A3210" s="13">
        <v>38.282191780821918</v>
      </c>
      <c r="B3210" s="5"/>
    </row>
    <row r="3211" spans="1:2" x14ac:dyDescent="0.25">
      <c r="A3211" s="13">
        <v>38.295890410958904</v>
      </c>
      <c r="B3211" s="5">
        <v>1</v>
      </c>
    </row>
    <row r="3212" spans="1:2" x14ac:dyDescent="0.25">
      <c r="A3212" s="13">
        <v>38.298630136986304</v>
      </c>
      <c r="B3212" s="5">
        <v>1</v>
      </c>
    </row>
    <row r="3213" spans="1:2" x14ac:dyDescent="0.25">
      <c r="A3213" s="13">
        <v>38.391780821917806</v>
      </c>
      <c r="B3213" s="5">
        <v>1</v>
      </c>
    </row>
    <row r="3214" spans="1:2" x14ac:dyDescent="0.25">
      <c r="A3214" s="13">
        <v>38.463013698630135</v>
      </c>
      <c r="B3214" s="5"/>
    </row>
    <row r="3215" spans="1:2" x14ac:dyDescent="0.25">
      <c r="A3215" s="13">
        <v>38.468493150684928</v>
      </c>
      <c r="B3215" s="5">
        <v>1</v>
      </c>
    </row>
    <row r="3216" spans="1:2" x14ac:dyDescent="0.25">
      <c r="A3216" s="13">
        <v>38.602739726027394</v>
      </c>
      <c r="B3216" s="5"/>
    </row>
    <row r="3217" spans="1:2" x14ac:dyDescent="0.25">
      <c r="A3217" s="13">
        <v>38.630136986301373</v>
      </c>
      <c r="B3217" s="5">
        <v>1</v>
      </c>
    </row>
    <row r="3218" spans="1:2" x14ac:dyDescent="0.25">
      <c r="A3218" s="13">
        <v>38.649315068493152</v>
      </c>
      <c r="B3218" s="5"/>
    </row>
    <row r="3219" spans="1:2" x14ac:dyDescent="0.25">
      <c r="A3219" s="13">
        <v>38.679452054794524</v>
      </c>
      <c r="B3219" s="5">
        <v>1</v>
      </c>
    </row>
    <row r="3220" spans="1:2" x14ac:dyDescent="0.25">
      <c r="A3220" s="13">
        <v>38.69041095890411</v>
      </c>
      <c r="B3220" s="5">
        <v>1</v>
      </c>
    </row>
    <row r="3221" spans="1:2" x14ac:dyDescent="0.25">
      <c r="A3221" s="13">
        <v>38.69315068493151</v>
      </c>
      <c r="B3221" s="5">
        <v>1</v>
      </c>
    </row>
    <row r="3222" spans="1:2" x14ac:dyDescent="0.25">
      <c r="A3222" s="13">
        <v>38.704109589041096</v>
      </c>
      <c r="B3222" s="5">
        <v>1</v>
      </c>
    </row>
    <row r="3223" spans="1:2" x14ac:dyDescent="0.25">
      <c r="A3223" s="13">
        <v>38.709589041095889</v>
      </c>
      <c r="B3223" s="5">
        <v>1</v>
      </c>
    </row>
    <row r="3224" spans="1:2" x14ac:dyDescent="0.25">
      <c r="A3224" s="13">
        <v>38.723287671232875</v>
      </c>
      <c r="B3224" s="5"/>
    </row>
    <row r="3225" spans="1:2" x14ac:dyDescent="0.25">
      <c r="A3225" s="13">
        <v>38.764383561643832</v>
      </c>
      <c r="B3225" s="5">
        <v>1</v>
      </c>
    </row>
    <row r="3226" spans="1:2" x14ac:dyDescent="0.25">
      <c r="A3226" s="13">
        <v>38.767123287671232</v>
      </c>
      <c r="B3226" s="5"/>
    </row>
    <row r="3227" spans="1:2" x14ac:dyDescent="0.25">
      <c r="A3227" s="13">
        <v>38.772602739726025</v>
      </c>
      <c r="B3227" s="5"/>
    </row>
    <row r="3228" spans="1:2" x14ac:dyDescent="0.25">
      <c r="A3228" s="13">
        <v>38.857534246575341</v>
      </c>
      <c r="B3228" s="5"/>
    </row>
    <row r="3229" spans="1:2" x14ac:dyDescent="0.25">
      <c r="A3229" s="13">
        <v>38.950684931506849</v>
      </c>
      <c r="B3229" s="5">
        <v>1</v>
      </c>
    </row>
    <row r="3230" spans="1:2" x14ac:dyDescent="0.25">
      <c r="A3230" s="13">
        <v>38.956164383561642</v>
      </c>
      <c r="B3230" s="5"/>
    </row>
    <row r="3231" spans="1:2" x14ac:dyDescent="0.25">
      <c r="A3231" s="13">
        <v>38.980821917808221</v>
      </c>
      <c r="B3231" s="5"/>
    </row>
    <row r="3232" spans="1:2" x14ac:dyDescent="0.25">
      <c r="A3232" s="13">
        <v>38.991780821917807</v>
      </c>
      <c r="B3232" s="5">
        <v>1</v>
      </c>
    </row>
    <row r="3233" spans="1:2" x14ac:dyDescent="0.25">
      <c r="A3233" s="13">
        <v>39</v>
      </c>
      <c r="B3233" s="5">
        <v>1</v>
      </c>
    </row>
    <row r="3234" spans="1:2" x14ac:dyDescent="0.25">
      <c r="A3234" s="13">
        <v>39.035616438356165</v>
      </c>
      <c r="B3234" s="5"/>
    </row>
    <row r="3235" spans="1:2" x14ac:dyDescent="0.25">
      <c r="A3235" s="13">
        <v>39.084931506849315</v>
      </c>
      <c r="B3235" s="5"/>
    </row>
    <row r="3236" spans="1:2" x14ac:dyDescent="0.25">
      <c r="A3236" s="13">
        <v>39.11780821917808</v>
      </c>
      <c r="B3236" s="5"/>
    </row>
    <row r="3237" spans="1:2" x14ac:dyDescent="0.25">
      <c r="A3237" s="13">
        <v>39.139726027397259</v>
      </c>
      <c r="B3237" s="5"/>
    </row>
    <row r="3238" spans="1:2" x14ac:dyDescent="0.25">
      <c r="A3238" s="13">
        <v>39.194520547945203</v>
      </c>
      <c r="B3238" s="5"/>
    </row>
    <row r="3239" spans="1:2" x14ac:dyDescent="0.25">
      <c r="A3239" s="13">
        <v>39.202739726027396</v>
      </c>
      <c r="B3239" s="5"/>
    </row>
    <row r="3240" spans="1:2" x14ac:dyDescent="0.25">
      <c r="A3240" s="13">
        <v>39.268493150684932</v>
      </c>
      <c r="B3240" s="5"/>
    </row>
    <row r="3241" spans="1:2" x14ac:dyDescent="0.25">
      <c r="A3241" s="13">
        <v>39.273972602739725</v>
      </c>
      <c r="B3241" s="5"/>
    </row>
    <row r="3242" spans="1:2" x14ac:dyDescent="0.25">
      <c r="A3242" s="13">
        <v>39.287671232876711</v>
      </c>
      <c r="B3242" s="5"/>
    </row>
    <row r="3243" spans="1:2" x14ac:dyDescent="0.25">
      <c r="A3243" s="13">
        <v>39.5013698630137</v>
      </c>
      <c r="B3243" s="5"/>
    </row>
    <row r="3244" spans="1:2" x14ac:dyDescent="0.25">
      <c r="A3244" s="13">
        <v>39.531506849315072</v>
      </c>
      <c r="B3244" s="5"/>
    </row>
    <row r="3245" spans="1:2" x14ac:dyDescent="0.25">
      <c r="A3245" s="13">
        <v>39.539726027397258</v>
      </c>
      <c r="B3245" s="5">
        <v>1</v>
      </c>
    </row>
    <row r="3246" spans="1:2" x14ac:dyDescent="0.25">
      <c r="A3246" s="13">
        <v>39.578082191780823</v>
      </c>
      <c r="B3246" s="5"/>
    </row>
    <row r="3247" spans="1:2" x14ac:dyDescent="0.25">
      <c r="A3247" s="13">
        <v>39.61643835616438</v>
      </c>
      <c r="B3247" s="5"/>
    </row>
    <row r="3248" spans="1:2" x14ac:dyDescent="0.25">
      <c r="A3248" s="13">
        <v>39.624657534246573</v>
      </c>
      <c r="B3248" s="5"/>
    </row>
    <row r="3249" spans="1:2" x14ac:dyDescent="0.25">
      <c r="A3249" s="13">
        <v>39.682191780821917</v>
      </c>
      <c r="B3249" s="5">
        <v>1</v>
      </c>
    </row>
    <row r="3250" spans="1:2" x14ac:dyDescent="0.25">
      <c r="A3250" s="13">
        <v>39.706849315068496</v>
      </c>
      <c r="B3250" s="5">
        <v>1</v>
      </c>
    </row>
    <row r="3251" spans="1:2" x14ac:dyDescent="0.25">
      <c r="A3251" s="13">
        <v>39.736986301369861</v>
      </c>
      <c r="B3251" s="5"/>
    </row>
    <row r="3252" spans="1:2" x14ac:dyDescent="0.25">
      <c r="A3252" s="13">
        <v>39.816438356164383</v>
      </c>
      <c r="B3252" s="5">
        <v>1</v>
      </c>
    </row>
    <row r="3253" spans="1:2" x14ac:dyDescent="0.25">
      <c r="A3253" s="13">
        <v>39.865753424657534</v>
      </c>
      <c r="B3253" s="5"/>
    </row>
    <row r="3254" spans="1:2" x14ac:dyDescent="0.25">
      <c r="A3254" s="13">
        <v>39.876712328767127</v>
      </c>
      <c r="B3254" s="5"/>
    </row>
    <row r="3255" spans="1:2" x14ac:dyDescent="0.25">
      <c r="A3255" s="13">
        <v>39.887671232876713</v>
      </c>
      <c r="B3255" s="5">
        <v>1</v>
      </c>
    </row>
    <row r="3256" spans="1:2" x14ac:dyDescent="0.25">
      <c r="A3256" s="13">
        <v>39.923287671232877</v>
      </c>
      <c r="B3256" s="5">
        <v>1</v>
      </c>
    </row>
    <row r="3257" spans="1:2" x14ac:dyDescent="0.25">
      <c r="A3257" s="13">
        <v>39.926027397260277</v>
      </c>
      <c r="B3257" s="5"/>
    </row>
    <row r="3258" spans="1:2" x14ac:dyDescent="0.25">
      <c r="A3258" s="13">
        <v>39.939726027397263</v>
      </c>
      <c r="B3258" s="5">
        <v>1</v>
      </c>
    </row>
    <row r="3259" spans="1:2" x14ac:dyDescent="0.25">
      <c r="A3259" s="13">
        <v>39.958904109589042</v>
      </c>
      <c r="B3259" s="5">
        <v>1</v>
      </c>
    </row>
    <row r="3260" spans="1:2" x14ac:dyDescent="0.25">
      <c r="A3260" s="13">
        <v>39.961643835616435</v>
      </c>
      <c r="B3260" s="5"/>
    </row>
    <row r="3261" spans="1:2" x14ac:dyDescent="0.25">
      <c r="A3261" s="13">
        <v>40.126027397260273</v>
      </c>
      <c r="B3261" s="5"/>
    </row>
    <row r="3262" spans="1:2" x14ac:dyDescent="0.25">
      <c r="A3262" s="13">
        <v>40.136986301369866</v>
      </c>
      <c r="B3262" s="5">
        <v>1</v>
      </c>
    </row>
    <row r="3263" spans="1:2" x14ac:dyDescent="0.25">
      <c r="A3263" s="13">
        <v>40.145205479452052</v>
      </c>
      <c r="B3263" s="5">
        <v>1</v>
      </c>
    </row>
    <row r="3264" spans="1:2" x14ac:dyDescent="0.25">
      <c r="A3264" s="13">
        <v>40.227397260273975</v>
      </c>
      <c r="B3264" s="5"/>
    </row>
    <row r="3265" spans="1:2" x14ac:dyDescent="0.25">
      <c r="A3265" s="13">
        <v>40.252054794520546</v>
      </c>
      <c r="B3265" s="5">
        <v>1</v>
      </c>
    </row>
    <row r="3266" spans="1:2" x14ac:dyDescent="0.25">
      <c r="A3266" s="13">
        <v>40.282191780821918</v>
      </c>
      <c r="B3266" s="5"/>
    </row>
    <row r="3267" spans="1:2" x14ac:dyDescent="0.25">
      <c r="A3267" s="13">
        <v>40.345205479452055</v>
      </c>
      <c r="B3267" s="5">
        <v>1</v>
      </c>
    </row>
    <row r="3268" spans="1:2" x14ac:dyDescent="0.25">
      <c r="A3268" s="13">
        <v>40.347945205479455</v>
      </c>
      <c r="B3268" s="5"/>
    </row>
    <row r="3269" spans="1:2" x14ac:dyDescent="0.25">
      <c r="A3269" s="13">
        <v>40.452054794520549</v>
      </c>
      <c r="B3269" s="5">
        <v>1</v>
      </c>
    </row>
    <row r="3270" spans="1:2" x14ac:dyDescent="0.25">
      <c r="A3270" s="13">
        <v>40.454794520547942</v>
      </c>
      <c r="B3270" s="5">
        <v>1</v>
      </c>
    </row>
    <row r="3271" spans="1:2" x14ac:dyDescent="0.25">
      <c r="A3271" s="13">
        <v>40.465753424657535</v>
      </c>
      <c r="B3271" s="5">
        <v>1</v>
      </c>
    </row>
    <row r="3272" spans="1:2" x14ac:dyDescent="0.25">
      <c r="A3272" s="13">
        <v>40.509589041095893</v>
      </c>
      <c r="B3272" s="5">
        <v>1</v>
      </c>
    </row>
    <row r="3273" spans="1:2" x14ac:dyDescent="0.25">
      <c r="A3273" s="13">
        <v>40.542465753424658</v>
      </c>
      <c r="B3273" s="5"/>
    </row>
    <row r="3274" spans="1:2" x14ac:dyDescent="0.25">
      <c r="A3274" s="13">
        <v>40.597260273972601</v>
      </c>
      <c r="B3274" s="5">
        <v>1</v>
      </c>
    </row>
    <row r="3275" spans="1:2" x14ac:dyDescent="0.25">
      <c r="A3275" s="13">
        <v>40.6</v>
      </c>
      <c r="B3275" s="5">
        <v>1</v>
      </c>
    </row>
    <row r="3276" spans="1:2" x14ac:dyDescent="0.25">
      <c r="A3276" s="13">
        <v>40.698630136986303</v>
      </c>
      <c r="B3276" s="5">
        <v>1</v>
      </c>
    </row>
    <row r="3277" spans="1:2" x14ac:dyDescent="0.25">
      <c r="A3277" s="13">
        <v>40.767123287671232</v>
      </c>
      <c r="B3277" s="5"/>
    </row>
    <row r="3278" spans="1:2" x14ac:dyDescent="0.25">
      <c r="A3278" s="13">
        <v>40.821917808219176</v>
      </c>
      <c r="B3278" s="5">
        <v>1</v>
      </c>
    </row>
    <row r="3279" spans="1:2" x14ac:dyDescent="0.25">
      <c r="A3279" s="13">
        <v>40.832876712328769</v>
      </c>
      <c r="B3279" s="5"/>
    </row>
    <row r="3280" spans="1:2" x14ac:dyDescent="0.25">
      <c r="A3280" s="13">
        <v>40.87945205479452</v>
      </c>
      <c r="B3280" s="5"/>
    </row>
    <row r="3281" spans="1:2" x14ac:dyDescent="0.25">
      <c r="A3281" s="13">
        <v>40.890410958904113</v>
      </c>
      <c r="B3281" s="5"/>
    </row>
    <row r="3282" spans="1:2" x14ac:dyDescent="0.25">
      <c r="A3282" s="13">
        <v>40.923287671232877</v>
      </c>
      <c r="B3282" s="5"/>
    </row>
    <row r="3283" spans="1:2" x14ac:dyDescent="0.25">
      <c r="A3283" s="13">
        <v>40.964383561643835</v>
      </c>
      <c r="B3283" s="5"/>
    </row>
    <row r="3284" spans="1:2" x14ac:dyDescent="0.25">
      <c r="A3284" s="13">
        <v>40.975342465753428</v>
      </c>
      <c r="B3284" s="5"/>
    </row>
    <row r="3285" spans="1:2" x14ac:dyDescent="0.25">
      <c r="A3285" s="13">
        <v>41.0027397260274</v>
      </c>
      <c r="B3285" s="5"/>
    </row>
    <row r="3286" spans="1:2" x14ac:dyDescent="0.25">
      <c r="A3286" s="13">
        <v>41.021917808219179</v>
      </c>
      <c r="B3286" s="5">
        <v>1</v>
      </c>
    </row>
    <row r="3287" spans="1:2" x14ac:dyDescent="0.25">
      <c r="A3287" s="13">
        <v>41.024657534246572</v>
      </c>
      <c r="B3287" s="5"/>
    </row>
    <row r="3288" spans="1:2" x14ac:dyDescent="0.25">
      <c r="A3288" s="13">
        <v>41.087671232876716</v>
      </c>
      <c r="B3288" s="5"/>
    </row>
    <row r="3289" spans="1:2" x14ac:dyDescent="0.25">
      <c r="A3289" s="13">
        <v>41.090410958904108</v>
      </c>
      <c r="B3289" s="5">
        <v>1</v>
      </c>
    </row>
    <row r="3290" spans="1:2" x14ac:dyDescent="0.25">
      <c r="A3290" s="13">
        <v>41.11780821917808</v>
      </c>
      <c r="B3290" s="5">
        <v>1</v>
      </c>
    </row>
    <row r="3291" spans="1:2" x14ac:dyDescent="0.25">
      <c r="A3291" s="13">
        <v>41.123287671232873</v>
      </c>
      <c r="B3291" s="5"/>
    </row>
    <row r="3292" spans="1:2" x14ac:dyDescent="0.25">
      <c r="A3292" s="13">
        <v>41.142465753424659</v>
      </c>
      <c r="B3292" s="5">
        <v>1</v>
      </c>
    </row>
    <row r="3293" spans="1:2" x14ac:dyDescent="0.25">
      <c r="A3293" s="13">
        <v>41.197260273972603</v>
      </c>
      <c r="B3293" s="5"/>
    </row>
    <row r="3294" spans="1:2" x14ac:dyDescent="0.25">
      <c r="A3294" s="13">
        <v>41.213698630136989</v>
      </c>
      <c r="B3294" s="5">
        <v>1</v>
      </c>
    </row>
    <row r="3295" spans="1:2" x14ac:dyDescent="0.25">
      <c r="A3295" s="13">
        <v>41.221917808219175</v>
      </c>
      <c r="B3295" s="5">
        <v>1</v>
      </c>
    </row>
    <row r="3296" spans="1:2" x14ac:dyDescent="0.25">
      <c r="A3296" s="13">
        <v>41.265753424657532</v>
      </c>
      <c r="B3296" s="5">
        <v>1</v>
      </c>
    </row>
    <row r="3297" spans="1:2" x14ac:dyDescent="0.25">
      <c r="A3297" s="13">
        <v>41.320547945205476</v>
      </c>
      <c r="B3297" s="5"/>
    </row>
    <row r="3298" spans="1:2" x14ac:dyDescent="0.25">
      <c r="A3298" s="13">
        <v>41.375342465753427</v>
      </c>
      <c r="B3298" s="5">
        <v>1</v>
      </c>
    </row>
    <row r="3299" spans="1:2" x14ac:dyDescent="0.25">
      <c r="A3299" s="13">
        <v>41.424657534246577</v>
      </c>
      <c r="B3299" s="5"/>
    </row>
    <row r="3300" spans="1:2" x14ac:dyDescent="0.25">
      <c r="A3300" s="13">
        <v>41.490410958904107</v>
      </c>
      <c r="B3300" s="5">
        <v>1</v>
      </c>
    </row>
    <row r="3301" spans="1:2" x14ac:dyDescent="0.25">
      <c r="A3301" s="13">
        <v>41.4986301369863</v>
      </c>
      <c r="B3301" s="5"/>
    </row>
    <row r="3302" spans="1:2" x14ac:dyDescent="0.25">
      <c r="A3302" s="13">
        <v>41.506849315068493</v>
      </c>
      <c r="B3302" s="5"/>
    </row>
    <row r="3303" spans="1:2" x14ac:dyDescent="0.25">
      <c r="A3303" s="13">
        <v>41.583561643835615</v>
      </c>
      <c r="B3303" s="5">
        <v>1</v>
      </c>
    </row>
    <row r="3304" spans="1:2" x14ac:dyDescent="0.25">
      <c r="A3304" s="13">
        <v>41.591780821917808</v>
      </c>
      <c r="B3304" s="5"/>
    </row>
    <row r="3305" spans="1:2" x14ac:dyDescent="0.25">
      <c r="A3305" s="13">
        <v>41.61643835616438</v>
      </c>
      <c r="B3305" s="5">
        <v>1</v>
      </c>
    </row>
    <row r="3306" spans="1:2" x14ac:dyDescent="0.25">
      <c r="A3306" s="13">
        <v>41.62191780821918</v>
      </c>
      <c r="B3306" s="5"/>
    </row>
    <row r="3307" spans="1:2" x14ac:dyDescent="0.25">
      <c r="A3307" s="13">
        <v>41.652054794520545</v>
      </c>
      <c r="B3307" s="5">
        <v>1</v>
      </c>
    </row>
    <row r="3308" spans="1:2" x14ac:dyDescent="0.25">
      <c r="A3308" s="13">
        <v>41.679452054794524</v>
      </c>
      <c r="B3308" s="5"/>
    </row>
    <row r="3309" spans="1:2" x14ac:dyDescent="0.25">
      <c r="A3309" s="13">
        <v>41.695890410958903</v>
      </c>
      <c r="B3309" s="5">
        <v>1</v>
      </c>
    </row>
    <row r="3310" spans="1:2" x14ac:dyDescent="0.25">
      <c r="A3310" s="13">
        <v>41.698630136986303</v>
      </c>
      <c r="B3310" s="5">
        <v>1</v>
      </c>
    </row>
    <row r="3311" spans="1:2" x14ac:dyDescent="0.25">
      <c r="A3311" s="13">
        <v>41.717808219178082</v>
      </c>
      <c r="B3311" s="5">
        <v>1</v>
      </c>
    </row>
    <row r="3312" spans="1:2" x14ac:dyDescent="0.25">
      <c r="A3312" s="13">
        <v>41.827397260273976</v>
      </c>
      <c r="B3312" s="5"/>
    </row>
    <row r="3313" spans="1:2" x14ac:dyDescent="0.25">
      <c r="A3313" s="13">
        <v>41.838356164383562</v>
      </c>
      <c r="B3313" s="5">
        <v>1</v>
      </c>
    </row>
    <row r="3314" spans="1:2" x14ac:dyDescent="0.25">
      <c r="A3314" s="13">
        <v>41.854794520547948</v>
      </c>
      <c r="B3314" s="5">
        <v>1</v>
      </c>
    </row>
    <row r="3315" spans="1:2" x14ac:dyDescent="0.25">
      <c r="A3315" s="13">
        <v>41.860273972602741</v>
      </c>
      <c r="B3315" s="5"/>
    </row>
    <row r="3316" spans="1:2" x14ac:dyDescent="0.25">
      <c r="A3316" s="13">
        <v>41.890410958904113</v>
      </c>
      <c r="B3316" s="5">
        <v>1</v>
      </c>
    </row>
    <row r="3317" spans="1:2" x14ac:dyDescent="0.25">
      <c r="A3317" s="13">
        <v>41.920547945205477</v>
      </c>
      <c r="B3317" s="5"/>
    </row>
    <row r="3318" spans="1:2" x14ac:dyDescent="0.25">
      <c r="A3318" s="13">
        <v>41.926027397260277</v>
      </c>
      <c r="B3318" s="5"/>
    </row>
    <row r="3319" spans="1:2" x14ac:dyDescent="0.25">
      <c r="A3319" s="13">
        <v>41.936986301369863</v>
      </c>
      <c r="B3319" s="5"/>
    </row>
    <row r="3320" spans="1:2" x14ac:dyDescent="0.25">
      <c r="A3320" s="13">
        <v>41.986301369863014</v>
      </c>
      <c r="B3320" s="5"/>
    </row>
    <row r="3321" spans="1:2" x14ac:dyDescent="0.25">
      <c r="A3321" s="13">
        <v>42.0027397260274</v>
      </c>
      <c r="B3321" s="5">
        <v>1</v>
      </c>
    </row>
    <row r="3322" spans="1:2" x14ac:dyDescent="0.25">
      <c r="A3322" s="13">
        <v>42.038356164383565</v>
      </c>
      <c r="B3322" s="5"/>
    </row>
    <row r="3323" spans="1:2" x14ac:dyDescent="0.25">
      <c r="A3323" s="13">
        <v>42.076712328767123</v>
      </c>
      <c r="B3323" s="5">
        <v>1</v>
      </c>
    </row>
    <row r="3324" spans="1:2" x14ac:dyDescent="0.25">
      <c r="A3324" s="13">
        <v>42.079452054794523</v>
      </c>
      <c r="B3324" s="5">
        <v>1</v>
      </c>
    </row>
    <row r="3325" spans="1:2" x14ac:dyDescent="0.25">
      <c r="A3325" s="13">
        <v>42.153424657534245</v>
      </c>
      <c r="B3325" s="5"/>
    </row>
    <row r="3326" spans="1:2" x14ac:dyDescent="0.25">
      <c r="A3326" s="13">
        <v>42.167123287671231</v>
      </c>
      <c r="B3326" s="5"/>
    </row>
    <row r="3327" spans="1:2" x14ac:dyDescent="0.25">
      <c r="A3327" s="13">
        <v>42.219178082191782</v>
      </c>
      <c r="B3327" s="5"/>
    </row>
    <row r="3328" spans="1:2" x14ac:dyDescent="0.25">
      <c r="A3328" s="13">
        <v>42.243835616438353</v>
      </c>
      <c r="B3328" s="5"/>
    </row>
    <row r="3329" spans="1:2" x14ac:dyDescent="0.25">
      <c r="A3329" s="13">
        <v>42.252054794520546</v>
      </c>
      <c r="B3329" s="5"/>
    </row>
    <row r="3330" spans="1:2" x14ac:dyDescent="0.25">
      <c r="A3330" s="13">
        <v>42.290410958904111</v>
      </c>
      <c r="B3330" s="5">
        <v>1</v>
      </c>
    </row>
    <row r="3331" spans="1:2" x14ac:dyDescent="0.25">
      <c r="A3331" s="13">
        <v>42.424657534246577</v>
      </c>
      <c r="B3331" s="5"/>
    </row>
    <row r="3332" spans="1:2" x14ac:dyDescent="0.25">
      <c r="A3332" s="13">
        <v>42.43013698630137</v>
      </c>
      <c r="B3332" s="5">
        <v>1</v>
      </c>
    </row>
    <row r="3333" spans="1:2" x14ac:dyDescent="0.25">
      <c r="A3333" s="13">
        <v>42.534246575342465</v>
      </c>
      <c r="B3333" s="5"/>
    </row>
    <row r="3334" spans="1:2" x14ac:dyDescent="0.25">
      <c r="A3334" s="13">
        <v>42.539726027397258</v>
      </c>
      <c r="B3334" s="5"/>
    </row>
    <row r="3335" spans="1:2" x14ac:dyDescent="0.25">
      <c r="A3335" s="13">
        <v>42.56986301369863</v>
      </c>
      <c r="B3335" s="5"/>
    </row>
    <row r="3336" spans="1:2" x14ac:dyDescent="0.25">
      <c r="A3336" s="13">
        <v>42.589041095890408</v>
      </c>
      <c r="B3336" s="5"/>
    </row>
    <row r="3337" spans="1:2" x14ac:dyDescent="0.25">
      <c r="A3337" s="13">
        <v>42.597260273972601</v>
      </c>
      <c r="B3337" s="5"/>
    </row>
    <row r="3338" spans="1:2" x14ac:dyDescent="0.25">
      <c r="A3338" s="13">
        <v>42.638356164383559</v>
      </c>
      <c r="B3338" s="5"/>
    </row>
    <row r="3339" spans="1:2" x14ac:dyDescent="0.25">
      <c r="A3339" s="13">
        <v>42.646575342465752</v>
      </c>
      <c r="B3339" s="5"/>
    </row>
    <row r="3340" spans="1:2" x14ac:dyDescent="0.25">
      <c r="A3340" s="13">
        <v>42.701369863013696</v>
      </c>
      <c r="B3340" s="5">
        <v>1</v>
      </c>
    </row>
    <row r="3341" spans="1:2" x14ac:dyDescent="0.25">
      <c r="A3341" s="13">
        <v>42.704109589041096</v>
      </c>
      <c r="B3341" s="5">
        <v>1</v>
      </c>
    </row>
    <row r="3342" spans="1:2" x14ac:dyDescent="0.25">
      <c r="A3342" s="13">
        <v>42.734246575342468</v>
      </c>
      <c r="B3342" s="5"/>
    </row>
    <row r="3343" spans="1:2" x14ac:dyDescent="0.25">
      <c r="A3343" s="13">
        <v>42.736986301369861</v>
      </c>
      <c r="B3343" s="5"/>
    </row>
    <row r="3344" spans="1:2" x14ac:dyDescent="0.25">
      <c r="A3344" s="13">
        <v>42.764383561643832</v>
      </c>
      <c r="B3344" s="5">
        <v>1</v>
      </c>
    </row>
    <row r="3345" spans="1:2" x14ac:dyDescent="0.25">
      <c r="A3345" s="13">
        <v>42.786301369863011</v>
      </c>
      <c r="B3345" s="5">
        <v>1</v>
      </c>
    </row>
    <row r="3346" spans="1:2" x14ac:dyDescent="0.25">
      <c r="A3346" s="13">
        <v>42.816438356164383</v>
      </c>
      <c r="B3346" s="5">
        <v>1</v>
      </c>
    </row>
    <row r="3347" spans="1:2" x14ac:dyDescent="0.25">
      <c r="A3347" s="13">
        <v>42.920547945205477</v>
      </c>
      <c r="B3347" s="5"/>
    </row>
    <row r="3348" spans="1:2" x14ac:dyDescent="0.25">
      <c r="A3348" s="13">
        <v>42.92876712328767</v>
      </c>
      <c r="B3348" s="5"/>
    </row>
    <row r="3349" spans="1:2" x14ac:dyDescent="0.25">
      <c r="A3349" s="13">
        <v>42.934246575342463</v>
      </c>
      <c r="B3349" s="5"/>
    </row>
    <row r="3350" spans="1:2" x14ac:dyDescent="0.25">
      <c r="A3350" s="13">
        <v>42.969863013698628</v>
      </c>
      <c r="B3350" s="5"/>
    </row>
    <row r="3351" spans="1:2" x14ac:dyDescent="0.25">
      <c r="A3351" s="13">
        <v>43.0027397260274</v>
      </c>
      <c r="B3351" s="5"/>
    </row>
    <row r="3352" spans="1:2" x14ac:dyDescent="0.25">
      <c r="A3352" s="13">
        <v>43.021917808219179</v>
      </c>
      <c r="B3352" s="5"/>
    </row>
    <row r="3353" spans="1:2" x14ac:dyDescent="0.25">
      <c r="A3353" s="13">
        <v>43.046575342465751</v>
      </c>
      <c r="B3353" s="5">
        <v>1</v>
      </c>
    </row>
    <row r="3354" spans="1:2" x14ac:dyDescent="0.25">
      <c r="A3354" s="13">
        <v>43.065753424657537</v>
      </c>
      <c r="B3354" s="5"/>
    </row>
    <row r="3355" spans="1:2" x14ac:dyDescent="0.25">
      <c r="A3355" s="13">
        <v>43.128767123287673</v>
      </c>
      <c r="B3355" s="5"/>
    </row>
    <row r="3356" spans="1:2" x14ac:dyDescent="0.25">
      <c r="A3356" s="13">
        <v>43.164383561643838</v>
      </c>
      <c r="B3356" s="5">
        <v>1</v>
      </c>
    </row>
    <row r="3357" spans="1:2" x14ac:dyDescent="0.25">
      <c r="A3357" s="13">
        <v>43.19178082191781</v>
      </c>
      <c r="B3357" s="5"/>
    </row>
    <row r="3358" spans="1:2" x14ac:dyDescent="0.25">
      <c r="A3358" s="13">
        <v>43.241095890410961</v>
      </c>
      <c r="B3358" s="5"/>
    </row>
    <row r="3359" spans="1:2" x14ac:dyDescent="0.25">
      <c r="A3359" s="13">
        <v>43.263013698630139</v>
      </c>
      <c r="B3359" s="5"/>
    </row>
    <row r="3360" spans="1:2" x14ac:dyDescent="0.25">
      <c r="A3360" s="13">
        <v>43.265753424657532</v>
      </c>
      <c r="B3360" s="5">
        <v>1</v>
      </c>
    </row>
    <row r="3361" spans="1:2" x14ac:dyDescent="0.25">
      <c r="A3361" s="13">
        <v>43.279452054794518</v>
      </c>
      <c r="B3361" s="5"/>
    </row>
    <row r="3362" spans="1:2" x14ac:dyDescent="0.25">
      <c r="A3362" s="13">
        <v>43.304109589041097</v>
      </c>
      <c r="B3362" s="5">
        <v>1</v>
      </c>
    </row>
    <row r="3363" spans="1:2" x14ac:dyDescent="0.25">
      <c r="A3363" s="13">
        <v>43.334246575342469</v>
      </c>
      <c r="B3363" s="5"/>
    </row>
    <row r="3364" spans="1:2" x14ac:dyDescent="0.25">
      <c r="A3364" s="13">
        <v>43.353424657534248</v>
      </c>
      <c r="B3364" s="5"/>
    </row>
    <row r="3365" spans="1:2" x14ac:dyDescent="0.25">
      <c r="A3365" s="13">
        <v>43.526027397260272</v>
      </c>
      <c r="B3365" s="5">
        <v>1</v>
      </c>
    </row>
    <row r="3366" spans="1:2" x14ac:dyDescent="0.25">
      <c r="A3366" s="13">
        <v>43.539726027397258</v>
      </c>
      <c r="B3366" s="5"/>
    </row>
    <row r="3367" spans="1:2" x14ac:dyDescent="0.25">
      <c r="A3367" s="13">
        <v>43.575342465753423</v>
      </c>
      <c r="B3367" s="5">
        <v>1</v>
      </c>
    </row>
    <row r="3368" spans="1:2" x14ac:dyDescent="0.25">
      <c r="A3368" s="13">
        <v>43.610958904109587</v>
      </c>
      <c r="B3368" s="5"/>
    </row>
    <row r="3369" spans="1:2" x14ac:dyDescent="0.25">
      <c r="A3369" s="13">
        <v>43.673972602739724</v>
      </c>
      <c r="B3369" s="5"/>
    </row>
    <row r="3370" spans="1:2" x14ac:dyDescent="0.25">
      <c r="A3370" s="13">
        <v>43.936986301369863</v>
      </c>
      <c r="B3370" s="5"/>
    </row>
    <row r="3371" spans="1:2" x14ac:dyDescent="0.25">
      <c r="A3371" s="13">
        <v>43.942465753424656</v>
      </c>
      <c r="B3371" s="5">
        <v>1</v>
      </c>
    </row>
    <row r="3372" spans="1:2" x14ac:dyDescent="0.25">
      <c r="A3372" s="13">
        <v>44.178082191780824</v>
      </c>
      <c r="B3372" s="5">
        <v>1</v>
      </c>
    </row>
    <row r="3373" spans="1:2" x14ac:dyDescent="0.25">
      <c r="A3373" s="13">
        <v>44.210958904109589</v>
      </c>
      <c r="B3373" s="5">
        <v>1</v>
      </c>
    </row>
    <row r="3374" spans="1:2" x14ac:dyDescent="0.25">
      <c r="A3374" s="13">
        <v>44.213698630136989</v>
      </c>
      <c r="B3374" s="5"/>
    </row>
    <row r="3375" spans="1:2" x14ac:dyDescent="0.25">
      <c r="A3375" s="13">
        <v>44.282191780821918</v>
      </c>
      <c r="B3375" s="5"/>
    </row>
    <row r="3376" spans="1:2" x14ac:dyDescent="0.25">
      <c r="A3376" s="13">
        <v>44.323287671232876</v>
      </c>
      <c r="B3376" s="5"/>
    </row>
    <row r="3377" spans="1:2" x14ac:dyDescent="0.25">
      <c r="A3377" s="13">
        <v>44.334246575342469</v>
      </c>
      <c r="B3377" s="5"/>
    </row>
    <row r="3378" spans="1:2" x14ac:dyDescent="0.25">
      <c r="A3378" s="13">
        <v>44.405479452054792</v>
      </c>
      <c r="B3378" s="5"/>
    </row>
    <row r="3379" spans="1:2" x14ac:dyDescent="0.25">
      <c r="A3379" s="13">
        <v>44.413698630136984</v>
      </c>
      <c r="B3379" s="5">
        <v>1</v>
      </c>
    </row>
    <row r="3380" spans="1:2" x14ac:dyDescent="0.25">
      <c r="A3380" s="13">
        <v>44.457534246575342</v>
      </c>
      <c r="B3380" s="5"/>
    </row>
    <row r="3381" spans="1:2" x14ac:dyDescent="0.25">
      <c r="A3381" s="13">
        <v>44.487671232876714</v>
      </c>
      <c r="B3381" s="5">
        <v>1</v>
      </c>
    </row>
    <row r="3382" spans="1:2" x14ac:dyDescent="0.25">
      <c r="A3382" s="13">
        <v>44.542465753424658</v>
      </c>
      <c r="B3382" s="5"/>
    </row>
    <row r="3383" spans="1:2" x14ac:dyDescent="0.25">
      <c r="A3383" s="13">
        <v>44.553424657534244</v>
      </c>
      <c r="B3383" s="5">
        <v>1</v>
      </c>
    </row>
    <row r="3384" spans="1:2" x14ac:dyDescent="0.25">
      <c r="A3384" s="13">
        <v>44.589041095890408</v>
      </c>
      <c r="B3384" s="5"/>
    </row>
    <row r="3385" spans="1:2" x14ac:dyDescent="0.25">
      <c r="A3385" s="13">
        <v>44.665753424657531</v>
      </c>
      <c r="B3385" s="5"/>
    </row>
    <row r="3386" spans="1:2" x14ac:dyDescent="0.25">
      <c r="A3386" s="13">
        <v>44.854794520547948</v>
      </c>
      <c r="B3386" s="5">
        <v>1</v>
      </c>
    </row>
    <row r="3387" spans="1:2" x14ac:dyDescent="0.25">
      <c r="A3387" s="13">
        <v>44.863013698630134</v>
      </c>
      <c r="B3387" s="5"/>
    </row>
    <row r="3388" spans="1:2" x14ac:dyDescent="0.25">
      <c r="A3388" s="13">
        <v>44.898630136986299</v>
      </c>
      <c r="B3388" s="5">
        <v>1</v>
      </c>
    </row>
    <row r="3389" spans="1:2" x14ac:dyDescent="0.25">
      <c r="A3389" s="13">
        <v>44.923287671232877</v>
      </c>
      <c r="B3389" s="5">
        <v>1</v>
      </c>
    </row>
    <row r="3390" spans="1:2" x14ac:dyDescent="0.25">
      <c r="A3390" s="13">
        <v>44.93150684931507</v>
      </c>
      <c r="B3390" s="5"/>
    </row>
    <row r="3391" spans="1:2" x14ac:dyDescent="0.25">
      <c r="A3391" s="13">
        <v>44.939726027397263</v>
      </c>
      <c r="B3391" s="5">
        <v>1</v>
      </c>
    </row>
    <row r="3392" spans="1:2" x14ac:dyDescent="0.25">
      <c r="A3392" s="13">
        <v>44.958904109589042</v>
      </c>
      <c r="B3392" s="5">
        <v>1</v>
      </c>
    </row>
    <row r="3393" spans="1:2" x14ac:dyDescent="0.25">
      <c r="A3393" s="13">
        <v>44.986301369863014</v>
      </c>
      <c r="B3393" s="5"/>
    </row>
    <row r="3394" spans="1:2" x14ac:dyDescent="0.25">
      <c r="A3394" s="13">
        <v>45.005479452054793</v>
      </c>
      <c r="B3394" s="5">
        <v>1</v>
      </c>
    </row>
    <row r="3395" spans="1:2" x14ac:dyDescent="0.25">
      <c r="A3395" s="13">
        <v>45.030136986301372</v>
      </c>
      <c r="B3395" s="5">
        <v>1</v>
      </c>
    </row>
    <row r="3396" spans="1:2" x14ac:dyDescent="0.25">
      <c r="A3396" s="13">
        <v>45.12054794520548</v>
      </c>
      <c r="B3396" s="5">
        <v>1</v>
      </c>
    </row>
    <row r="3397" spans="1:2" x14ac:dyDescent="0.25">
      <c r="A3397" s="13">
        <v>45.197260273972603</v>
      </c>
      <c r="B3397" s="5">
        <v>1</v>
      </c>
    </row>
    <row r="3398" spans="1:2" x14ac:dyDescent="0.25">
      <c r="A3398" s="13">
        <v>45.339726027397262</v>
      </c>
      <c r="B3398" s="5">
        <v>1</v>
      </c>
    </row>
    <row r="3399" spans="1:2" x14ac:dyDescent="0.25">
      <c r="A3399" s="13">
        <v>45.449315068493149</v>
      </c>
      <c r="B3399" s="5"/>
    </row>
    <row r="3400" spans="1:2" x14ac:dyDescent="0.25">
      <c r="A3400" s="13">
        <v>45.56986301369863</v>
      </c>
      <c r="B3400" s="5">
        <v>1</v>
      </c>
    </row>
    <row r="3401" spans="1:2" x14ac:dyDescent="0.25">
      <c r="A3401" s="13">
        <v>45.753424657534246</v>
      </c>
      <c r="B3401" s="5"/>
    </row>
    <row r="3402" spans="1:2" x14ac:dyDescent="0.25">
      <c r="A3402" s="13">
        <v>45.852054794520548</v>
      </c>
      <c r="B3402" s="5"/>
    </row>
    <row r="3403" spans="1:2" x14ac:dyDescent="0.25">
      <c r="A3403" s="13">
        <v>45.917808219178085</v>
      </c>
      <c r="B3403" s="5"/>
    </row>
    <row r="3404" spans="1:2" x14ac:dyDescent="0.25">
      <c r="A3404" s="13">
        <v>45.934246575342463</v>
      </c>
      <c r="B3404" s="5"/>
    </row>
    <row r="3405" spans="1:2" x14ac:dyDescent="0.25">
      <c r="A3405" s="13">
        <v>45.950684931506849</v>
      </c>
      <c r="B3405" s="5"/>
    </row>
    <row r="3406" spans="1:2" x14ac:dyDescent="0.25">
      <c r="A3406" s="13">
        <v>46.076712328767123</v>
      </c>
      <c r="B3406" s="5"/>
    </row>
    <row r="3407" spans="1:2" x14ac:dyDescent="0.25">
      <c r="A3407" s="13">
        <v>46.142465753424659</v>
      </c>
      <c r="B3407" s="5"/>
    </row>
    <row r="3408" spans="1:2" x14ac:dyDescent="0.25">
      <c r="A3408" s="13">
        <v>46.164383561643838</v>
      </c>
      <c r="B3408" s="5">
        <v>1</v>
      </c>
    </row>
    <row r="3409" spans="1:2" x14ac:dyDescent="0.25">
      <c r="A3409" s="13">
        <v>46.169863013698631</v>
      </c>
      <c r="B3409" s="5"/>
    </row>
    <row r="3410" spans="1:2" x14ac:dyDescent="0.25">
      <c r="A3410" s="13">
        <v>46.290410958904111</v>
      </c>
      <c r="B3410" s="5"/>
    </row>
    <row r="3411" spans="1:2" x14ac:dyDescent="0.25">
      <c r="A3411" s="13">
        <v>46.295890410958904</v>
      </c>
      <c r="B3411" s="5">
        <v>1</v>
      </c>
    </row>
    <row r="3412" spans="1:2" x14ac:dyDescent="0.25">
      <c r="A3412" s="13">
        <v>46.31232876712329</v>
      </c>
      <c r="B3412" s="5"/>
    </row>
    <row r="3413" spans="1:2" x14ac:dyDescent="0.25">
      <c r="A3413" s="13">
        <v>46.641095890410959</v>
      </c>
      <c r="B3413" s="5"/>
    </row>
    <row r="3414" spans="1:2" x14ac:dyDescent="0.25">
      <c r="A3414" s="13">
        <v>46.649315068493152</v>
      </c>
      <c r="B3414" s="5">
        <v>1</v>
      </c>
    </row>
    <row r="3415" spans="1:2" x14ac:dyDescent="0.25">
      <c r="A3415" s="13">
        <v>46.652054794520545</v>
      </c>
      <c r="B3415" s="5"/>
    </row>
    <row r="3416" spans="1:2" x14ac:dyDescent="0.25">
      <c r="A3416" s="13">
        <v>46.673972602739724</v>
      </c>
      <c r="B3416" s="5"/>
    </row>
    <row r="3417" spans="1:2" x14ac:dyDescent="0.25">
      <c r="A3417" s="13">
        <v>46.832876712328769</v>
      </c>
      <c r="B3417" s="5"/>
    </row>
    <row r="3418" spans="1:2" x14ac:dyDescent="0.25">
      <c r="A3418" s="13">
        <v>46.846575342465755</v>
      </c>
      <c r="B3418" s="5">
        <v>1</v>
      </c>
    </row>
    <row r="3419" spans="1:2" x14ac:dyDescent="0.25">
      <c r="A3419" s="13">
        <v>46.863013698630134</v>
      </c>
      <c r="B3419" s="5"/>
    </row>
    <row r="3420" spans="1:2" x14ac:dyDescent="0.25">
      <c r="A3420" s="13">
        <v>46.906849315068492</v>
      </c>
      <c r="B3420" s="5">
        <v>1</v>
      </c>
    </row>
    <row r="3421" spans="1:2" x14ac:dyDescent="0.25">
      <c r="A3421" s="13">
        <v>46.912328767123284</v>
      </c>
      <c r="B3421" s="5">
        <v>1</v>
      </c>
    </row>
    <row r="3422" spans="1:2" x14ac:dyDescent="0.25">
      <c r="A3422" s="13">
        <v>47.06849315068493</v>
      </c>
      <c r="B3422" s="5"/>
    </row>
    <row r="3423" spans="1:2" x14ac:dyDescent="0.25">
      <c r="A3423" s="13">
        <v>47.183561643835617</v>
      </c>
      <c r="B3423" s="5">
        <v>1</v>
      </c>
    </row>
    <row r="3424" spans="1:2" x14ac:dyDescent="0.25">
      <c r="A3424" s="13">
        <v>47.320547945205476</v>
      </c>
      <c r="B3424" s="5"/>
    </row>
    <row r="3425" spans="1:2" x14ac:dyDescent="0.25">
      <c r="A3425" s="13">
        <v>47.350684931506848</v>
      </c>
      <c r="B3425" s="5"/>
    </row>
    <row r="3426" spans="1:2" x14ac:dyDescent="0.25">
      <c r="A3426" s="13">
        <v>47.416438356164385</v>
      </c>
      <c r="B3426" s="5"/>
    </row>
    <row r="3427" spans="1:2" x14ac:dyDescent="0.25">
      <c r="A3427" s="13">
        <v>47.424657534246577</v>
      </c>
      <c r="B3427" s="5"/>
    </row>
    <row r="3428" spans="1:2" x14ac:dyDescent="0.25">
      <c r="A3428" s="13">
        <v>47.523287671232879</v>
      </c>
      <c r="B3428" s="5"/>
    </row>
    <row r="3429" spans="1:2" x14ac:dyDescent="0.25">
      <c r="A3429" s="13">
        <v>47.542465753424658</v>
      </c>
      <c r="B3429" s="5"/>
    </row>
    <row r="3430" spans="1:2" x14ac:dyDescent="0.25">
      <c r="A3430" s="13">
        <v>47.589041095890408</v>
      </c>
      <c r="B3430" s="5">
        <v>1</v>
      </c>
    </row>
    <row r="3431" spans="1:2" x14ac:dyDescent="0.25">
      <c r="A3431" s="13">
        <v>47.775342465753425</v>
      </c>
      <c r="B3431" s="5"/>
    </row>
    <row r="3432" spans="1:2" x14ac:dyDescent="0.25">
      <c r="A3432" s="13">
        <v>47.780821917808218</v>
      </c>
      <c r="B3432" s="5"/>
    </row>
    <row r="3433" spans="1:2" x14ac:dyDescent="0.25">
      <c r="A3433" s="13">
        <v>48.101369863013701</v>
      </c>
      <c r="B3433" s="5">
        <v>1</v>
      </c>
    </row>
    <row r="3434" spans="1:2" x14ac:dyDescent="0.25">
      <c r="A3434" s="13">
        <v>48.150684931506852</v>
      </c>
      <c r="B3434" s="5">
        <v>1</v>
      </c>
    </row>
    <row r="3435" spans="1:2" x14ac:dyDescent="0.25">
      <c r="A3435" s="13">
        <v>48.178082191780824</v>
      </c>
      <c r="B3435" s="5">
        <v>1</v>
      </c>
    </row>
    <row r="3436" spans="1:2" x14ac:dyDescent="0.25">
      <c r="A3436" s="13">
        <v>48.271232876712325</v>
      </c>
      <c r="B3436" s="5"/>
    </row>
    <row r="3437" spans="1:2" x14ac:dyDescent="0.25">
      <c r="A3437" s="13">
        <v>48.282191780821918</v>
      </c>
      <c r="B3437" s="5"/>
    </row>
    <row r="3438" spans="1:2" x14ac:dyDescent="0.25">
      <c r="A3438" s="13">
        <v>48.684931506849317</v>
      </c>
      <c r="B3438" s="5">
        <v>1</v>
      </c>
    </row>
    <row r="3439" spans="1:2" x14ac:dyDescent="0.25">
      <c r="A3439" s="13">
        <v>48.704109589041096</v>
      </c>
      <c r="B3439" s="5"/>
    </row>
    <row r="3440" spans="1:2" x14ac:dyDescent="0.25">
      <c r="A3440" s="13">
        <v>48.706849315068496</v>
      </c>
      <c r="B3440" s="5">
        <v>1</v>
      </c>
    </row>
    <row r="3441" spans="1:2" x14ac:dyDescent="0.25">
      <c r="A3441" s="13">
        <v>48.939726027397263</v>
      </c>
      <c r="B3441" s="5"/>
    </row>
    <row r="3442" spans="1:2" x14ac:dyDescent="0.25">
      <c r="A3442" s="13">
        <v>49.109589041095887</v>
      </c>
      <c r="B3442" s="5">
        <v>1</v>
      </c>
    </row>
    <row r="3443" spans="1:2" x14ac:dyDescent="0.25">
      <c r="A3443" s="13">
        <v>49.202739726027396</v>
      </c>
      <c r="B3443" s="5"/>
    </row>
    <row r="3444" spans="1:2" x14ac:dyDescent="0.25">
      <c r="A3444" s="13">
        <v>49.273972602739725</v>
      </c>
      <c r="B3444" s="5">
        <v>1</v>
      </c>
    </row>
    <row r="3445" spans="1:2" x14ac:dyDescent="0.25">
      <c r="A3445" s="13">
        <v>49.328767123287669</v>
      </c>
      <c r="B3445" s="5">
        <v>1</v>
      </c>
    </row>
    <row r="3446" spans="1:2" x14ac:dyDescent="0.25">
      <c r="A3446" s="13">
        <v>49.4</v>
      </c>
      <c r="B3446" s="5"/>
    </row>
    <row r="3447" spans="1:2" x14ac:dyDescent="0.25">
      <c r="A3447" s="13">
        <v>49.457534246575342</v>
      </c>
      <c r="B3447" s="5"/>
    </row>
    <row r="3448" spans="1:2" x14ac:dyDescent="0.25">
      <c r="A3448" s="13">
        <v>49.484931506849314</v>
      </c>
      <c r="B3448" s="5">
        <v>1</v>
      </c>
    </row>
    <row r="3449" spans="1:2" x14ac:dyDescent="0.25">
      <c r="A3449" s="13">
        <v>49.583561643835615</v>
      </c>
      <c r="B3449" s="5"/>
    </row>
    <row r="3450" spans="1:2" x14ac:dyDescent="0.25">
      <c r="A3450" s="13">
        <v>49.6</v>
      </c>
      <c r="B3450" s="5">
        <v>1</v>
      </c>
    </row>
    <row r="3451" spans="1:2" x14ac:dyDescent="0.25">
      <c r="A3451" s="13">
        <v>49.602739726027394</v>
      </c>
      <c r="B3451" s="5"/>
    </row>
    <row r="3452" spans="1:2" x14ac:dyDescent="0.25">
      <c r="A3452" s="13">
        <v>49.632876712328766</v>
      </c>
      <c r="B3452" s="5"/>
    </row>
    <row r="3453" spans="1:2" x14ac:dyDescent="0.25">
      <c r="A3453" s="13">
        <v>49.652054794520545</v>
      </c>
      <c r="B3453" s="5">
        <v>1</v>
      </c>
    </row>
    <row r="3454" spans="1:2" x14ac:dyDescent="0.25">
      <c r="A3454" s="13">
        <v>50.11780821917808</v>
      </c>
      <c r="B3454" s="5"/>
    </row>
    <row r="3455" spans="1:2" x14ac:dyDescent="0.25">
      <c r="A3455" s="13">
        <v>50.197260273972603</v>
      </c>
      <c r="B3455" s="5"/>
    </row>
    <row r="3456" spans="1:2" x14ac:dyDescent="0.25">
      <c r="A3456" s="13">
        <v>50.221917808219175</v>
      </c>
      <c r="B3456" s="5">
        <v>1</v>
      </c>
    </row>
    <row r="3457" spans="1:2" x14ac:dyDescent="0.25">
      <c r="A3457" s="13">
        <v>50.295890410958904</v>
      </c>
      <c r="B3457" s="5"/>
    </row>
    <row r="3458" spans="1:2" x14ac:dyDescent="0.25">
      <c r="A3458" s="13">
        <v>50.413698630136984</v>
      </c>
      <c r="B3458" s="5">
        <v>1</v>
      </c>
    </row>
    <row r="3459" spans="1:2" x14ac:dyDescent="0.25">
      <c r="A3459" s="13">
        <v>50.452054794520549</v>
      </c>
      <c r="B3459" s="5"/>
    </row>
    <row r="3460" spans="1:2" x14ac:dyDescent="0.25">
      <c r="A3460" s="13">
        <v>50.545205479452058</v>
      </c>
      <c r="B3460" s="5"/>
    </row>
    <row r="3461" spans="1:2" x14ac:dyDescent="0.25">
      <c r="A3461" s="13">
        <v>50.613698630136987</v>
      </c>
      <c r="B3461" s="5"/>
    </row>
    <row r="3462" spans="1:2" x14ac:dyDescent="0.25">
      <c r="A3462" s="13">
        <v>50.843835616438355</v>
      </c>
      <c r="B3462" s="5">
        <v>1</v>
      </c>
    </row>
    <row r="3463" spans="1:2" x14ac:dyDescent="0.25">
      <c r="A3463" s="13">
        <v>50.857534246575341</v>
      </c>
      <c r="B3463" s="5"/>
    </row>
    <row r="3464" spans="1:2" x14ac:dyDescent="0.25">
      <c r="A3464" s="13">
        <v>50.947945205479449</v>
      </c>
      <c r="B3464" s="5">
        <v>1</v>
      </c>
    </row>
    <row r="3465" spans="1:2" x14ac:dyDescent="0.25">
      <c r="A3465" s="13">
        <v>50.991780821917807</v>
      </c>
      <c r="B3465" s="5">
        <v>1</v>
      </c>
    </row>
    <row r="3466" spans="1:2" x14ac:dyDescent="0.25">
      <c r="A3466" s="13">
        <v>50.9972602739726</v>
      </c>
      <c r="B3466" s="5"/>
    </row>
    <row r="3467" spans="1:2" x14ac:dyDescent="0.25">
      <c r="A3467" s="13">
        <v>51.0027397260274</v>
      </c>
      <c r="B3467" s="5">
        <v>1</v>
      </c>
    </row>
    <row r="3468" spans="1:2" x14ac:dyDescent="0.25">
      <c r="A3468" s="13">
        <v>51.375342465753427</v>
      </c>
      <c r="B3468" s="5">
        <v>1</v>
      </c>
    </row>
    <row r="3469" spans="1:2" x14ac:dyDescent="0.25">
      <c r="A3469" s="13">
        <v>51.605479452054794</v>
      </c>
      <c r="B3469" s="5">
        <v>1</v>
      </c>
    </row>
    <row r="3470" spans="1:2" x14ac:dyDescent="0.25">
      <c r="A3470" s="13">
        <v>51.68767123287671</v>
      </c>
      <c r="B3470" s="5">
        <v>1</v>
      </c>
    </row>
    <row r="3471" spans="1:2" x14ac:dyDescent="0.25">
      <c r="A3471" s="13">
        <v>51.986301369863014</v>
      </c>
      <c r="B3471" s="5">
        <v>1</v>
      </c>
    </row>
    <row r="3472" spans="1:2" x14ac:dyDescent="0.25">
      <c r="A3472" s="13">
        <v>52.043835616438358</v>
      </c>
      <c r="B3472" s="5"/>
    </row>
    <row r="3473" spans="1:2" x14ac:dyDescent="0.25">
      <c r="A3473" s="13">
        <v>52.145205479452052</v>
      </c>
      <c r="B3473" s="5">
        <v>1</v>
      </c>
    </row>
    <row r="3474" spans="1:2" x14ac:dyDescent="0.25">
      <c r="A3474" s="13">
        <v>52.235616438356168</v>
      </c>
      <c r="B3474" s="5"/>
    </row>
    <row r="3475" spans="1:2" x14ac:dyDescent="0.25">
      <c r="A3475" s="13">
        <v>52.372602739726027</v>
      </c>
      <c r="B3475" s="5"/>
    </row>
    <row r="3476" spans="1:2" x14ac:dyDescent="0.25">
      <c r="A3476" s="13">
        <v>52.630136986301373</v>
      </c>
      <c r="B3476" s="5">
        <v>1</v>
      </c>
    </row>
    <row r="3477" spans="1:2" x14ac:dyDescent="0.25">
      <c r="A3477" s="13">
        <v>52.783561643835618</v>
      </c>
      <c r="B3477" s="5">
        <v>1</v>
      </c>
    </row>
    <row r="3478" spans="1:2" x14ac:dyDescent="0.25">
      <c r="A3478" s="13">
        <v>53.008219178082193</v>
      </c>
      <c r="B3478" s="5"/>
    </row>
    <row r="3479" spans="1:2" x14ac:dyDescent="0.25">
      <c r="A3479" s="13">
        <v>53.126027397260273</v>
      </c>
      <c r="B3479" s="5">
        <v>1</v>
      </c>
    </row>
    <row r="3480" spans="1:2" x14ac:dyDescent="0.25">
      <c r="A3480" s="13">
        <v>53.238356164383561</v>
      </c>
      <c r="B3480" s="5"/>
    </row>
    <row r="3481" spans="1:2" x14ac:dyDescent="0.25">
      <c r="A3481" s="13">
        <v>53.304109589041097</v>
      </c>
      <c r="B3481" s="5">
        <v>1</v>
      </c>
    </row>
    <row r="3482" spans="1:2" x14ac:dyDescent="0.25">
      <c r="A3482" s="13">
        <v>53.482191780821921</v>
      </c>
      <c r="B3482" s="5"/>
    </row>
    <row r="3483" spans="1:2" x14ac:dyDescent="0.25">
      <c r="A3483" s="13">
        <v>53.5013698630137</v>
      </c>
      <c r="B3483" s="5"/>
    </row>
    <row r="3484" spans="1:2" x14ac:dyDescent="0.25">
      <c r="A3484" s="13">
        <v>54.079452054794523</v>
      </c>
      <c r="B3484" s="5">
        <v>1</v>
      </c>
    </row>
    <row r="3485" spans="1:2" x14ac:dyDescent="0.25">
      <c r="A3485" s="13">
        <v>54.298630136986304</v>
      </c>
      <c r="B3485" s="5"/>
    </row>
    <row r="3486" spans="1:2" x14ac:dyDescent="0.25">
      <c r="A3486" s="13">
        <v>54.304109589041097</v>
      </c>
      <c r="B3486" s="5">
        <v>1</v>
      </c>
    </row>
    <row r="3487" spans="1:2" x14ac:dyDescent="0.25">
      <c r="A3487" s="13">
        <v>54.717808219178082</v>
      </c>
      <c r="B3487" s="5">
        <v>1</v>
      </c>
    </row>
    <row r="3488" spans="1:2" x14ac:dyDescent="0.25">
      <c r="A3488" s="13">
        <v>54.915068493150685</v>
      </c>
      <c r="B3488" s="5">
        <v>1</v>
      </c>
    </row>
    <row r="3489" spans="1:2" x14ac:dyDescent="0.25">
      <c r="A3489" s="13">
        <v>55.07123287671233</v>
      </c>
      <c r="B3489" s="5">
        <v>1</v>
      </c>
    </row>
    <row r="3490" spans="1:2" x14ac:dyDescent="0.25">
      <c r="A3490" s="13">
        <v>55.087671232876716</v>
      </c>
      <c r="B3490" s="5"/>
    </row>
    <row r="3491" spans="1:2" x14ac:dyDescent="0.25">
      <c r="A3491" s="13">
        <v>55.290410958904111</v>
      </c>
      <c r="B3491" s="5"/>
    </row>
    <row r="3492" spans="1:2" x14ac:dyDescent="0.25">
      <c r="A3492" s="13">
        <v>55.473972602739728</v>
      </c>
      <c r="B3492" s="5"/>
    </row>
    <row r="3493" spans="1:2" x14ac:dyDescent="0.25">
      <c r="A3493" s="13">
        <v>56.260273972602739</v>
      </c>
      <c r="B3493" s="5"/>
    </row>
    <row r="3494" spans="1:2" x14ac:dyDescent="0.25">
      <c r="A3494" s="13">
        <v>56.704109589041096</v>
      </c>
      <c r="B3494" s="5"/>
    </row>
    <row r="3495" spans="1:2" x14ac:dyDescent="0.25">
      <c r="A3495" s="13">
        <v>56.967123287671235</v>
      </c>
      <c r="B3495" s="5">
        <v>1</v>
      </c>
    </row>
    <row r="3496" spans="1:2" x14ac:dyDescent="0.25">
      <c r="A3496" s="13">
        <v>57.153424657534245</v>
      </c>
      <c r="B3496" s="5">
        <v>1</v>
      </c>
    </row>
    <row r="3497" spans="1:2" x14ac:dyDescent="0.25">
      <c r="A3497" s="13">
        <v>57.706849315068496</v>
      </c>
      <c r="B3497" s="5">
        <v>1</v>
      </c>
    </row>
    <row r="3498" spans="1:2" x14ac:dyDescent="0.25">
      <c r="A3498" s="13">
        <v>58</v>
      </c>
      <c r="B3498" s="5">
        <v>1</v>
      </c>
    </row>
    <row r="3499" spans="1:2" x14ac:dyDescent="0.25">
      <c r="A3499" s="13">
        <v>58.109589041095887</v>
      </c>
      <c r="B3499" s="5"/>
    </row>
    <row r="3500" spans="1:2" x14ac:dyDescent="0.25">
      <c r="A3500" s="13">
        <v>58.339726027397262</v>
      </c>
      <c r="B3500" s="5"/>
    </row>
    <row r="3501" spans="1:2" x14ac:dyDescent="0.25">
      <c r="A3501" s="13">
        <v>59.038356164383565</v>
      </c>
      <c r="B3501" s="5"/>
    </row>
    <row r="3502" spans="1:2" x14ac:dyDescent="0.25">
      <c r="A3502" s="13">
        <v>59.150684931506852</v>
      </c>
      <c r="B3502" s="5">
        <v>1</v>
      </c>
    </row>
    <row r="3503" spans="1:2" x14ac:dyDescent="0.25">
      <c r="A3503" s="13">
        <v>59.515068493150686</v>
      </c>
      <c r="B3503" s="5"/>
    </row>
    <row r="3504" spans="1:2" x14ac:dyDescent="0.25">
      <c r="A3504" s="13">
        <v>60.202739726027396</v>
      </c>
      <c r="B3504" s="5"/>
    </row>
    <row r="3505" spans="1:2" x14ac:dyDescent="0.25">
      <c r="A3505" s="13">
        <v>60.273972602739725</v>
      </c>
      <c r="B3505" s="5"/>
    </row>
    <row r="3506" spans="1:2" x14ac:dyDescent="0.25">
      <c r="A3506" s="13">
        <v>60.301369863013697</v>
      </c>
      <c r="B3506" s="5"/>
    </row>
    <row r="3507" spans="1:2" x14ac:dyDescent="0.25">
      <c r="A3507" s="13">
        <v>60.389041095890413</v>
      </c>
      <c r="B3507" s="5">
        <v>1</v>
      </c>
    </row>
    <row r="3508" spans="1:2" x14ac:dyDescent="0.25">
      <c r="A3508" s="13">
        <v>61.410958904109592</v>
      </c>
      <c r="B3508" s="5"/>
    </row>
    <row r="3509" spans="1:2" x14ac:dyDescent="0.25">
      <c r="A3509" s="13">
        <v>61.449315068493149</v>
      </c>
      <c r="B3509" s="5"/>
    </row>
    <row r="3510" spans="1:2" x14ac:dyDescent="0.25">
      <c r="A3510" s="13">
        <v>62.076712328767123</v>
      </c>
      <c r="B3510" s="5">
        <v>1</v>
      </c>
    </row>
    <row r="3511" spans="1:2" x14ac:dyDescent="0.25">
      <c r="A3511" s="13">
        <v>62.145205479452052</v>
      </c>
      <c r="B3511" s="5"/>
    </row>
    <row r="3512" spans="1:2" x14ac:dyDescent="0.25">
      <c r="A3512" s="13">
        <v>62.413698630136984</v>
      </c>
      <c r="B3512" s="5"/>
    </row>
    <row r="3513" spans="1:2" x14ac:dyDescent="0.25">
      <c r="A3513" s="13">
        <v>62.421917808219177</v>
      </c>
      <c r="B3513" s="5"/>
    </row>
    <row r="3514" spans="1:2" x14ac:dyDescent="0.25">
      <c r="A3514" s="13">
        <v>63.093150684931508</v>
      </c>
      <c r="B3514" s="5">
        <v>1</v>
      </c>
    </row>
    <row r="3515" spans="1:2" x14ac:dyDescent="0.25">
      <c r="A3515" s="13">
        <v>63.356164383561641</v>
      </c>
      <c r="B3515" s="5"/>
    </row>
    <row r="3516" spans="1:2" x14ac:dyDescent="0.25">
      <c r="A3516" s="13">
        <v>63.671232876712331</v>
      </c>
      <c r="B3516" s="5"/>
    </row>
    <row r="3517" spans="1:2" x14ac:dyDescent="0.25">
      <c r="A3517" s="13">
        <v>64.791780821917811</v>
      </c>
      <c r="B3517" s="5"/>
    </row>
    <row r="3518" spans="1:2" x14ac:dyDescent="0.25">
      <c r="A3518" s="13">
        <v>64.906849315068499</v>
      </c>
      <c r="B3518" s="5">
        <v>1</v>
      </c>
    </row>
    <row r="3519" spans="1:2" x14ac:dyDescent="0.25">
      <c r="A3519" s="13">
        <v>69.054794520547944</v>
      </c>
      <c r="B3519" s="5">
        <v>1</v>
      </c>
    </row>
    <row r="3520" spans="1:2" x14ac:dyDescent="0.25">
      <c r="A3520" s="13">
        <v>70.367123287671234</v>
      </c>
      <c r="B3520" s="5">
        <v>1</v>
      </c>
    </row>
    <row r="3521" spans="1:2" x14ac:dyDescent="0.25">
      <c r="A3521" s="13">
        <v>71.194520547945203</v>
      </c>
      <c r="B3521" s="5"/>
    </row>
    <row r="3522" spans="1:2" x14ac:dyDescent="0.25">
      <c r="A3522" s="13">
        <v>83.890410958904113</v>
      </c>
      <c r="B3522" s="5"/>
    </row>
    <row r="3523" spans="1:2" x14ac:dyDescent="0.25">
      <c r="A3523" s="13">
        <v>123.92054794520548</v>
      </c>
      <c r="B3523" s="5">
        <v>10</v>
      </c>
    </row>
    <row r="3524" spans="1:2" x14ac:dyDescent="0.25">
      <c r="A3524" s="12" t="s">
        <v>3427</v>
      </c>
      <c r="B3524" s="5"/>
    </row>
    <row r="3525" spans="1:2" x14ac:dyDescent="0.25">
      <c r="A3525" s="13">
        <v>5.8520547945205479</v>
      </c>
      <c r="B3525" s="5">
        <v>1</v>
      </c>
    </row>
    <row r="3526" spans="1:2" x14ac:dyDescent="0.25">
      <c r="A3526" s="13">
        <v>5.8767123287671232</v>
      </c>
      <c r="B3526" s="5"/>
    </row>
    <row r="3527" spans="1:2" x14ac:dyDescent="0.25">
      <c r="A3527" s="13">
        <v>5.9232876712328766</v>
      </c>
      <c r="B3527" s="5"/>
    </row>
    <row r="3528" spans="1:2" x14ac:dyDescent="0.25">
      <c r="A3528" s="13">
        <v>5.9589041095890414</v>
      </c>
      <c r="B3528" s="5"/>
    </row>
    <row r="3529" spans="1:2" x14ac:dyDescent="0.25">
      <c r="A3529" s="13">
        <v>5.9808219178082194</v>
      </c>
      <c r="B3529" s="5"/>
    </row>
    <row r="3530" spans="1:2" x14ac:dyDescent="0.25">
      <c r="A3530" s="13">
        <v>6.0602739726027401</v>
      </c>
      <c r="B3530" s="5">
        <v>1</v>
      </c>
    </row>
    <row r="3531" spans="1:2" x14ac:dyDescent="0.25">
      <c r="A3531" s="13">
        <v>6.1013698630136988</v>
      </c>
      <c r="B3531" s="5">
        <v>1</v>
      </c>
    </row>
    <row r="3532" spans="1:2" x14ac:dyDescent="0.25">
      <c r="A3532" s="13">
        <v>6.1342465753424653</v>
      </c>
      <c r="B3532" s="5"/>
    </row>
    <row r="3533" spans="1:2" x14ac:dyDescent="0.25">
      <c r="A3533" s="13">
        <v>6.2246575342465755</v>
      </c>
      <c r="B3533" s="5">
        <v>1</v>
      </c>
    </row>
    <row r="3534" spans="1:2" x14ac:dyDescent="0.25">
      <c r="A3534" s="13">
        <v>6.2328767123287667</v>
      </c>
      <c r="B3534" s="5"/>
    </row>
    <row r="3535" spans="1:2" x14ac:dyDescent="0.25">
      <c r="A3535" s="13">
        <v>6.2493150684931509</v>
      </c>
      <c r="B3535" s="5">
        <v>1</v>
      </c>
    </row>
    <row r="3536" spans="1:2" x14ac:dyDescent="0.25">
      <c r="A3536" s="13">
        <v>6.2767123287671236</v>
      </c>
      <c r="B3536" s="5">
        <v>1</v>
      </c>
    </row>
    <row r="3537" spans="1:2" x14ac:dyDescent="0.25">
      <c r="A3537" s="13">
        <v>6.3068493150684928</v>
      </c>
      <c r="B3537" s="5"/>
    </row>
    <row r="3538" spans="1:2" x14ac:dyDescent="0.25">
      <c r="A3538" s="13">
        <v>6.375342465753425</v>
      </c>
      <c r="B3538" s="5"/>
    </row>
    <row r="3539" spans="1:2" x14ac:dyDescent="0.25">
      <c r="A3539" s="13">
        <v>6.4821917808219176</v>
      </c>
      <c r="B3539" s="5">
        <v>1</v>
      </c>
    </row>
    <row r="3540" spans="1:2" x14ac:dyDescent="0.25">
      <c r="A3540" s="13">
        <v>6.5424657534246577</v>
      </c>
      <c r="B3540" s="5"/>
    </row>
    <row r="3541" spans="1:2" x14ac:dyDescent="0.25">
      <c r="A3541" s="13">
        <v>6.624657534246575</v>
      </c>
      <c r="B3541" s="5">
        <v>1</v>
      </c>
    </row>
    <row r="3542" spans="1:2" x14ac:dyDescent="0.25">
      <c r="A3542" s="13">
        <v>6.6684931506849319</v>
      </c>
      <c r="B3542" s="5">
        <v>1</v>
      </c>
    </row>
    <row r="3543" spans="1:2" x14ac:dyDescent="0.25">
      <c r="A3543" s="13">
        <v>24.67945205479452</v>
      </c>
      <c r="B3543" s="5"/>
    </row>
    <row r="3544" spans="1:2" x14ac:dyDescent="0.25">
      <c r="A3544" s="13">
        <v>25.978082191780821</v>
      </c>
      <c r="B3544" s="5">
        <v>1</v>
      </c>
    </row>
    <row r="3545" spans="1:2" x14ac:dyDescent="0.25">
      <c r="A3545" s="13">
        <v>26.082191780821919</v>
      </c>
      <c r="B3545" s="5">
        <v>1</v>
      </c>
    </row>
    <row r="3546" spans="1:2" x14ac:dyDescent="0.25">
      <c r="A3546" s="13">
        <v>26.2</v>
      </c>
      <c r="B3546" s="5">
        <v>1</v>
      </c>
    </row>
    <row r="3547" spans="1:2" x14ac:dyDescent="0.25">
      <c r="A3547" s="13">
        <v>26.394520547945206</v>
      </c>
      <c r="B3547" s="5"/>
    </row>
    <row r="3548" spans="1:2" x14ac:dyDescent="0.25">
      <c r="A3548" s="13">
        <v>26.460273972602739</v>
      </c>
      <c r="B3548" s="5">
        <v>1</v>
      </c>
    </row>
    <row r="3549" spans="1:2" x14ac:dyDescent="0.25">
      <c r="A3549" s="13">
        <v>26.473972602739725</v>
      </c>
      <c r="B3549" s="5">
        <v>1</v>
      </c>
    </row>
    <row r="3550" spans="1:2" x14ac:dyDescent="0.25">
      <c r="A3550" s="13">
        <v>26.654794520547945</v>
      </c>
      <c r="B3550" s="5"/>
    </row>
    <row r="3551" spans="1:2" x14ac:dyDescent="0.25">
      <c r="A3551" s="13">
        <v>26.772602739726029</v>
      </c>
      <c r="B3551" s="5">
        <v>1</v>
      </c>
    </row>
    <row r="3552" spans="1:2" x14ac:dyDescent="0.25">
      <c r="A3552" s="13">
        <v>26.876712328767123</v>
      </c>
      <c r="B3552" s="5">
        <v>1</v>
      </c>
    </row>
    <row r="3553" spans="1:2" x14ac:dyDescent="0.25">
      <c r="A3553" s="13">
        <v>26.904109589041095</v>
      </c>
      <c r="B3553" s="5">
        <v>1</v>
      </c>
    </row>
    <row r="3554" spans="1:2" x14ac:dyDescent="0.25">
      <c r="A3554" s="13">
        <v>27.008219178082193</v>
      </c>
      <c r="B3554" s="5">
        <v>1</v>
      </c>
    </row>
    <row r="3555" spans="1:2" x14ac:dyDescent="0.25">
      <c r="A3555" s="13">
        <v>27.054794520547944</v>
      </c>
      <c r="B3555" s="5">
        <v>1</v>
      </c>
    </row>
    <row r="3556" spans="1:2" x14ac:dyDescent="0.25">
      <c r="A3556" s="13">
        <v>27.136986301369863</v>
      </c>
      <c r="B3556" s="5"/>
    </row>
    <row r="3557" spans="1:2" x14ac:dyDescent="0.25">
      <c r="A3557" s="13">
        <v>27.153424657534245</v>
      </c>
      <c r="B3557" s="5"/>
    </row>
    <row r="3558" spans="1:2" x14ac:dyDescent="0.25">
      <c r="A3558" s="13">
        <v>27.172602739726027</v>
      </c>
      <c r="B3558" s="5"/>
    </row>
    <row r="3559" spans="1:2" x14ac:dyDescent="0.25">
      <c r="A3559" s="13">
        <v>27.202739726027396</v>
      </c>
      <c r="B3559" s="5"/>
    </row>
    <row r="3560" spans="1:2" x14ac:dyDescent="0.25">
      <c r="A3560" s="13">
        <v>27.279452054794522</v>
      </c>
      <c r="B3560" s="5">
        <v>1</v>
      </c>
    </row>
    <row r="3561" spans="1:2" x14ac:dyDescent="0.25">
      <c r="A3561" s="13">
        <v>27.315068493150687</v>
      </c>
      <c r="B3561" s="5">
        <v>1</v>
      </c>
    </row>
    <row r="3562" spans="1:2" x14ac:dyDescent="0.25">
      <c r="A3562" s="13">
        <v>27.345205479452055</v>
      </c>
      <c r="B3562" s="5">
        <v>1</v>
      </c>
    </row>
    <row r="3563" spans="1:2" x14ac:dyDescent="0.25">
      <c r="A3563" s="13">
        <v>27.353424657534248</v>
      </c>
      <c r="B3563" s="5"/>
    </row>
    <row r="3564" spans="1:2" x14ac:dyDescent="0.25">
      <c r="A3564" s="13">
        <v>27.372602739726027</v>
      </c>
      <c r="B3564" s="5">
        <v>1</v>
      </c>
    </row>
    <row r="3565" spans="1:2" x14ac:dyDescent="0.25">
      <c r="A3565" s="13">
        <v>27.435616438356163</v>
      </c>
      <c r="B3565" s="5"/>
    </row>
    <row r="3566" spans="1:2" x14ac:dyDescent="0.25">
      <c r="A3566" s="13">
        <v>27.449315068493149</v>
      </c>
      <c r="B3566" s="5"/>
    </row>
    <row r="3567" spans="1:2" x14ac:dyDescent="0.25">
      <c r="A3567" s="13">
        <v>27.463013698630139</v>
      </c>
      <c r="B3567" s="5"/>
    </row>
    <row r="3568" spans="1:2" x14ac:dyDescent="0.25">
      <c r="A3568" s="13">
        <v>27.482191780821918</v>
      </c>
      <c r="B3568" s="5"/>
    </row>
    <row r="3569" spans="1:2" x14ac:dyDescent="0.25">
      <c r="A3569" s="13">
        <v>27.484931506849314</v>
      </c>
      <c r="B3569" s="5">
        <v>1</v>
      </c>
    </row>
    <row r="3570" spans="1:2" x14ac:dyDescent="0.25">
      <c r="A3570" s="13">
        <v>27.654794520547945</v>
      </c>
      <c r="B3570" s="5"/>
    </row>
    <row r="3571" spans="1:2" x14ac:dyDescent="0.25">
      <c r="A3571" s="13">
        <v>27.657534246575342</v>
      </c>
      <c r="B3571" s="5"/>
    </row>
    <row r="3572" spans="1:2" x14ac:dyDescent="0.25">
      <c r="A3572" s="13">
        <v>27.739726027397261</v>
      </c>
      <c r="B3572" s="5">
        <v>1</v>
      </c>
    </row>
    <row r="3573" spans="1:2" x14ac:dyDescent="0.25">
      <c r="A3573" s="13">
        <v>27.775342465753425</v>
      </c>
      <c r="B3573" s="5"/>
    </row>
    <row r="3574" spans="1:2" x14ac:dyDescent="0.25">
      <c r="A3574" s="13">
        <v>27.783561643835615</v>
      </c>
      <c r="B3574" s="5">
        <v>1</v>
      </c>
    </row>
    <row r="3575" spans="1:2" x14ac:dyDescent="0.25">
      <c r="A3575" s="13">
        <v>27.80821917808219</v>
      </c>
      <c r="B3575" s="5"/>
    </row>
    <row r="3576" spans="1:2" x14ac:dyDescent="0.25">
      <c r="A3576" s="13">
        <v>27.890410958904109</v>
      </c>
      <c r="B3576" s="5">
        <v>1</v>
      </c>
    </row>
    <row r="3577" spans="1:2" x14ac:dyDescent="0.25">
      <c r="A3577" s="13">
        <v>27.923287671232877</v>
      </c>
      <c r="B3577" s="5">
        <v>1</v>
      </c>
    </row>
    <row r="3578" spans="1:2" x14ac:dyDescent="0.25">
      <c r="A3578" s="13">
        <v>27.942465753424656</v>
      </c>
      <c r="B3578" s="5"/>
    </row>
    <row r="3579" spans="1:2" x14ac:dyDescent="0.25">
      <c r="A3579" s="13">
        <v>27.945205479452056</v>
      </c>
      <c r="B3579" s="5"/>
    </row>
    <row r="3580" spans="1:2" x14ac:dyDescent="0.25">
      <c r="A3580" s="13">
        <v>28.027397260273972</v>
      </c>
      <c r="B3580" s="5"/>
    </row>
    <row r="3581" spans="1:2" x14ac:dyDescent="0.25">
      <c r="A3581" s="13">
        <v>28.032876712328768</v>
      </c>
      <c r="B3581" s="5">
        <v>1</v>
      </c>
    </row>
    <row r="3582" spans="1:2" x14ac:dyDescent="0.25">
      <c r="A3582" s="13">
        <v>28.112328767123287</v>
      </c>
      <c r="B3582" s="5"/>
    </row>
    <row r="3583" spans="1:2" x14ac:dyDescent="0.25">
      <c r="A3583" s="13">
        <v>28.136986301369863</v>
      </c>
      <c r="B3583" s="5">
        <v>1</v>
      </c>
    </row>
    <row r="3584" spans="1:2" x14ac:dyDescent="0.25">
      <c r="A3584" s="13">
        <v>28.219178082191782</v>
      </c>
      <c r="B3584" s="5">
        <v>2</v>
      </c>
    </row>
    <row r="3585" spans="1:2" x14ac:dyDescent="0.25">
      <c r="A3585" s="13">
        <v>28.284931506849315</v>
      </c>
      <c r="B3585" s="5">
        <v>1</v>
      </c>
    </row>
    <row r="3586" spans="1:2" x14ac:dyDescent="0.25">
      <c r="A3586" s="13">
        <v>28.287671232876711</v>
      </c>
      <c r="B3586" s="5"/>
    </row>
    <row r="3587" spans="1:2" x14ac:dyDescent="0.25">
      <c r="A3587" s="13">
        <v>28.32054794520548</v>
      </c>
      <c r="B3587" s="5"/>
    </row>
    <row r="3588" spans="1:2" x14ac:dyDescent="0.25">
      <c r="A3588" s="13">
        <v>28.408219178082192</v>
      </c>
      <c r="B3588" s="5"/>
    </row>
    <row r="3589" spans="1:2" x14ac:dyDescent="0.25">
      <c r="A3589" s="13">
        <v>28.410958904109588</v>
      </c>
      <c r="B3589" s="5">
        <v>1</v>
      </c>
    </row>
    <row r="3590" spans="1:2" x14ac:dyDescent="0.25">
      <c r="A3590" s="13">
        <v>28.457534246575342</v>
      </c>
      <c r="B3590" s="5"/>
    </row>
    <row r="3591" spans="1:2" x14ac:dyDescent="0.25">
      <c r="A3591" s="13">
        <v>28.528767123287672</v>
      </c>
      <c r="B3591" s="5"/>
    </row>
    <row r="3592" spans="1:2" x14ac:dyDescent="0.25">
      <c r="A3592" s="13">
        <v>28.534246575342465</v>
      </c>
      <c r="B3592" s="5">
        <v>1</v>
      </c>
    </row>
    <row r="3593" spans="1:2" x14ac:dyDescent="0.25">
      <c r="A3593" s="13">
        <v>28.63013698630137</v>
      </c>
      <c r="B3593" s="5">
        <v>1</v>
      </c>
    </row>
    <row r="3594" spans="1:2" x14ac:dyDescent="0.25">
      <c r="A3594" s="13">
        <v>28.643835616438356</v>
      </c>
      <c r="B3594" s="5"/>
    </row>
    <row r="3595" spans="1:2" x14ac:dyDescent="0.25">
      <c r="A3595" s="13">
        <v>28.671232876712327</v>
      </c>
      <c r="B3595" s="5">
        <v>1</v>
      </c>
    </row>
    <row r="3596" spans="1:2" x14ac:dyDescent="0.25">
      <c r="A3596" s="13">
        <v>28.726027397260275</v>
      </c>
      <c r="B3596" s="5">
        <v>1</v>
      </c>
    </row>
    <row r="3597" spans="1:2" x14ac:dyDescent="0.25">
      <c r="A3597" s="13">
        <v>28.739726027397261</v>
      </c>
      <c r="B3597" s="5">
        <v>1</v>
      </c>
    </row>
    <row r="3598" spans="1:2" x14ac:dyDescent="0.25">
      <c r="A3598" s="13">
        <v>28.761643835616439</v>
      </c>
      <c r="B3598" s="5">
        <v>1</v>
      </c>
    </row>
    <row r="3599" spans="1:2" x14ac:dyDescent="0.25">
      <c r="A3599" s="13">
        <v>28.764383561643836</v>
      </c>
      <c r="B3599" s="5"/>
    </row>
    <row r="3600" spans="1:2" x14ac:dyDescent="0.25">
      <c r="A3600" s="13">
        <v>28.778082191780822</v>
      </c>
      <c r="B3600" s="5">
        <v>1</v>
      </c>
    </row>
    <row r="3601" spans="1:2" x14ac:dyDescent="0.25">
      <c r="A3601" s="13">
        <v>28.794520547945204</v>
      </c>
      <c r="B3601" s="5"/>
    </row>
    <row r="3602" spans="1:2" x14ac:dyDescent="0.25">
      <c r="A3602" s="13">
        <v>28.882191780821916</v>
      </c>
      <c r="B3602" s="5"/>
    </row>
    <row r="3603" spans="1:2" x14ac:dyDescent="0.25">
      <c r="A3603" s="13">
        <v>28.884931506849316</v>
      </c>
      <c r="B3603" s="5">
        <v>1</v>
      </c>
    </row>
    <row r="3604" spans="1:2" x14ac:dyDescent="0.25">
      <c r="A3604" s="13">
        <v>28.989041095890411</v>
      </c>
      <c r="B3604" s="5"/>
    </row>
    <row r="3605" spans="1:2" x14ac:dyDescent="0.25">
      <c r="A3605" s="13">
        <v>29.049315068493151</v>
      </c>
      <c r="B3605" s="5"/>
    </row>
    <row r="3606" spans="1:2" x14ac:dyDescent="0.25">
      <c r="A3606" s="13">
        <v>29.065753424657533</v>
      </c>
      <c r="B3606" s="5">
        <v>1</v>
      </c>
    </row>
    <row r="3607" spans="1:2" x14ac:dyDescent="0.25">
      <c r="A3607" s="13">
        <v>29.084931506849315</v>
      </c>
      <c r="B3607" s="5"/>
    </row>
    <row r="3608" spans="1:2" x14ac:dyDescent="0.25">
      <c r="A3608" s="13">
        <v>29.161643835616438</v>
      </c>
      <c r="B3608" s="5">
        <v>1</v>
      </c>
    </row>
    <row r="3609" spans="1:2" x14ac:dyDescent="0.25">
      <c r="A3609" s="13">
        <v>29.298630136986301</v>
      </c>
      <c r="B3609" s="5"/>
    </row>
    <row r="3610" spans="1:2" x14ac:dyDescent="0.25">
      <c r="A3610" s="13">
        <v>29.350684931506848</v>
      </c>
      <c r="B3610" s="5"/>
    </row>
    <row r="3611" spans="1:2" x14ac:dyDescent="0.25">
      <c r="A3611" s="13">
        <v>29.389041095890413</v>
      </c>
      <c r="B3611" s="5"/>
    </row>
    <row r="3612" spans="1:2" x14ac:dyDescent="0.25">
      <c r="A3612" s="13">
        <v>29.452054794520549</v>
      </c>
      <c r="B3612" s="5">
        <v>1</v>
      </c>
    </row>
    <row r="3613" spans="1:2" x14ac:dyDescent="0.25">
      <c r="A3613" s="13">
        <v>29.528767123287672</v>
      </c>
      <c r="B3613" s="5"/>
    </row>
    <row r="3614" spans="1:2" x14ac:dyDescent="0.25">
      <c r="A3614" s="13">
        <v>29.613698630136987</v>
      </c>
      <c r="B3614" s="5"/>
    </row>
    <row r="3615" spans="1:2" x14ac:dyDescent="0.25">
      <c r="A3615" s="13">
        <v>29.693150684931506</v>
      </c>
      <c r="B3615" s="5">
        <v>1</v>
      </c>
    </row>
    <row r="3616" spans="1:2" x14ac:dyDescent="0.25">
      <c r="A3616" s="13">
        <v>29.726027397260275</v>
      </c>
      <c r="B3616" s="5">
        <v>1</v>
      </c>
    </row>
    <row r="3617" spans="1:2" x14ac:dyDescent="0.25">
      <c r="A3617" s="13">
        <v>29.786301369863015</v>
      </c>
      <c r="B3617" s="5">
        <v>1</v>
      </c>
    </row>
    <row r="3618" spans="1:2" x14ac:dyDescent="0.25">
      <c r="A3618" s="13">
        <v>29.852054794520548</v>
      </c>
      <c r="B3618" s="5">
        <v>1</v>
      </c>
    </row>
    <row r="3619" spans="1:2" x14ac:dyDescent="0.25">
      <c r="A3619" s="13">
        <v>29.915068493150685</v>
      </c>
      <c r="B3619" s="5">
        <v>1</v>
      </c>
    </row>
    <row r="3620" spans="1:2" x14ac:dyDescent="0.25">
      <c r="A3620" s="13">
        <v>29.917808219178081</v>
      </c>
      <c r="B3620" s="5"/>
    </row>
    <row r="3621" spans="1:2" x14ac:dyDescent="0.25">
      <c r="A3621" s="13">
        <v>29.953424657534246</v>
      </c>
      <c r="B3621" s="5">
        <v>2</v>
      </c>
    </row>
    <row r="3622" spans="1:2" x14ac:dyDescent="0.25">
      <c r="A3622" s="13">
        <v>29.989041095890411</v>
      </c>
      <c r="B3622" s="5"/>
    </row>
    <row r="3623" spans="1:2" x14ac:dyDescent="0.25">
      <c r="A3623" s="13">
        <v>30.008219178082193</v>
      </c>
      <c r="B3623" s="5">
        <v>1</v>
      </c>
    </row>
    <row r="3624" spans="1:2" x14ac:dyDescent="0.25">
      <c r="A3624" s="13">
        <v>30.016438356164382</v>
      </c>
      <c r="B3624" s="5"/>
    </row>
    <row r="3625" spans="1:2" x14ac:dyDescent="0.25">
      <c r="A3625" s="13">
        <v>30.12054794520548</v>
      </c>
      <c r="B3625" s="5"/>
    </row>
    <row r="3626" spans="1:2" x14ac:dyDescent="0.25">
      <c r="A3626" s="13">
        <v>30.126027397260273</v>
      </c>
      <c r="B3626" s="5"/>
    </row>
    <row r="3627" spans="1:2" x14ac:dyDescent="0.25">
      <c r="A3627" s="13">
        <v>30.147945205479452</v>
      </c>
      <c r="B3627" s="5">
        <v>1</v>
      </c>
    </row>
    <row r="3628" spans="1:2" x14ac:dyDescent="0.25">
      <c r="A3628" s="13">
        <v>30.161643835616438</v>
      </c>
      <c r="B3628" s="5"/>
    </row>
    <row r="3629" spans="1:2" x14ac:dyDescent="0.25">
      <c r="A3629" s="13">
        <v>30.246575342465754</v>
      </c>
      <c r="B3629" s="5"/>
    </row>
    <row r="3630" spans="1:2" x14ac:dyDescent="0.25">
      <c r="A3630" s="13">
        <v>30.260273972602739</v>
      </c>
      <c r="B3630" s="5">
        <v>1</v>
      </c>
    </row>
    <row r="3631" spans="1:2" x14ac:dyDescent="0.25">
      <c r="A3631" s="13">
        <v>30.268493150684932</v>
      </c>
      <c r="B3631" s="5"/>
    </row>
    <row r="3632" spans="1:2" x14ac:dyDescent="0.25">
      <c r="A3632" s="13">
        <v>30.317808219178083</v>
      </c>
      <c r="B3632" s="5">
        <v>1</v>
      </c>
    </row>
    <row r="3633" spans="1:2" x14ac:dyDescent="0.25">
      <c r="A3633" s="13">
        <v>30.358904109589041</v>
      </c>
      <c r="B3633" s="5"/>
    </row>
    <row r="3634" spans="1:2" x14ac:dyDescent="0.25">
      <c r="A3634" s="13">
        <v>30.432876712328767</v>
      </c>
      <c r="B3634" s="5"/>
    </row>
    <row r="3635" spans="1:2" x14ac:dyDescent="0.25">
      <c r="A3635" s="13">
        <v>30.457534246575342</v>
      </c>
      <c r="B3635" s="5"/>
    </row>
    <row r="3636" spans="1:2" x14ac:dyDescent="0.25">
      <c r="A3636" s="13">
        <v>30.471232876712328</v>
      </c>
      <c r="B3636" s="5"/>
    </row>
    <row r="3637" spans="1:2" x14ac:dyDescent="0.25">
      <c r="A3637" s="13">
        <v>30.495890410958904</v>
      </c>
      <c r="B3637" s="5"/>
    </row>
    <row r="3638" spans="1:2" x14ac:dyDescent="0.25">
      <c r="A3638" s="13">
        <v>30.5013698630137</v>
      </c>
      <c r="B3638" s="5">
        <v>1</v>
      </c>
    </row>
    <row r="3639" spans="1:2" x14ac:dyDescent="0.25">
      <c r="A3639" s="13">
        <v>30.509589041095889</v>
      </c>
      <c r="B3639" s="5"/>
    </row>
    <row r="3640" spans="1:2" x14ac:dyDescent="0.25">
      <c r="A3640" s="13">
        <v>30.528767123287672</v>
      </c>
      <c r="B3640" s="5">
        <v>1</v>
      </c>
    </row>
    <row r="3641" spans="1:2" x14ac:dyDescent="0.25">
      <c r="A3641" s="13">
        <v>30.534246575342465</v>
      </c>
      <c r="B3641" s="5"/>
    </row>
    <row r="3642" spans="1:2" x14ac:dyDescent="0.25">
      <c r="A3642" s="13">
        <v>30.594520547945205</v>
      </c>
      <c r="B3642" s="5"/>
    </row>
    <row r="3643" spans="1:2" x14ac:dyDescent="0.25">
      <c r="A3643" s="13">
        <v>30.610958904109587</v>
      </c>
      <c r="B3643" s="5">
        <v>1</v>
      </c>
    </row>
    <row r="3644" spans="1:2" x14ac:dyDescent="0.25">
      <c r="A3644" s="13">
        <v>30.657534246575342</v>
      </c>
      <c r="B3644" s="5">
        <v>1</v>
      </c>
    </row>
    <row r="3645" spans="1:2" x14ac:dyDescent="0.25">
      <c r="A3645" s="13">
        <v>30.668493150684931</v>
      </c>
      <c r="B3645" s="5">
        <v>1</v>
      </c>
    </row>
    <row r="3646" spans="1:2" x14ac:dyDescent="0.25">
      <c r="A3646" s="13">
        <v>30.701369863013699</v>
      </c>
      <c r="B3646" s="5">
        <v>1</v>
      </c>
    </row>
    <row r="3647" spans="1:2" x14ac:dyDescent="0.25">
      <c r="A3647" s="13">
        <v>30.723287671232878</v>
      </c>
      <c r="B3647" s="5">
        <v>1</v>
      </c>
    </row>
    <row r="3648" spans="1:2" x14ac:dyDescent="0.25">
      <c r="A3648" s="13">
        <v>30.789041095890411</v>
      </c>
      <c r="B3648" s="5">
        <v>1</v>
      </c>
    </row>
    <row r="3649" spans="1:2" x14ac:dyDescent="0.25">
      <c r="A3649" s="13">
        <v>30.8</v>
      </c>
      <c r="B3649" s="5"/>
    </row>
    <row r="3650" spans="1:2" x14ac:dyDescent="0.25">
      <c r="A3650" s="13">
        <v>30.802739726027397</v>
      </c>
      <c r="B3650" s="5">
        <v>1</v>
      </c>
    </row>
    <row r="3651" spans="1:2" x14ac:dyDescent="0.25">
      <c r="A3651" s="13">
        <v>30.893150684931506</v>
      </c>
      <c r="B3651" s="5"/>
    </row>
    <row r="3652" spans="1:2" x14ac:dyDescent="0.25">
      <c r="A3652" s="13">
        <v>30.917808219178081</v>
      </c>
      <c r="B3652" s="5"/>
    </row>
    <row r="3653" spans="1:2" x14ac:dyDescent="0.25">
      <c r="A3653" s="13">
        <v>30.950684931506849</v>
      </c>
      <c r="B3653" s="5">
        <v>1</v>
      </c>
    </row>
    <row r="3654" spans="1:2" x14ac:dyDescent="0.25">
      <c r="A3654" s="13">
        <v>31</v>
      </c>
      <c r="B3654" s="5"/>
    </row>
    <row r="3655" spans="1:2" x14ac:dyDescent="0.25">
      <c r="A3655" s="13">
        <v>31.054794520547944</v>
      </c>
      <c r="B3655" s="5"/>
    </row>
    <row r="3656" spans="1:2" x14ac:dyDescent="0.25">
      <c r="A3656" s="13">
        <v>31.076712328767123</v>
      </c>
      <c r="B3656" s="5">
        <v>1</v>
      </c>
    </row>
    <row r="3657" spans="1:2" x14ac:dyDescent="0.25">
      <c r="A3657" s="13">
        <v>31.084931506849315</v>
      </c>
      <c r="B3657" s="5">
        <v>2</v>
      </c>
    </row>
    <row r="3658" spans="1:2" x14ac:dyDescent="0.25">
      <c r="A3658" s="13">
        <v>31.104109589041094</v>
      </c>
      <c r="B3658" s="5"/>
    </row>
    <row r="3659" spans="1:2" x14ac:dyDescent="0.25">
      <c r="A3659" s="13">
        <v>31.106849315068494</v>
      </c>
      <c r="B3659" s="5">
        <v>1</v>
      </c>
    </row>
    <row r="3660" spans="1:2" x14ac:dyDescent="0.25">
      <c r="A3660" s="13">
        <v>31.109589041095891</v>
      </c>
      <c r="B3660" s="5">
        <v>1</v>
      </c>
    </row>
    <row r="3661" spans="1:2" x14ac:dyDescent="0.25">
      <c r="A3661" s="13">
        <v>31.142465753424659</v>
      </c>
      <c r="B3661" s="5"/>
    </row>
    <row r="3662" spans="1:2" x14ac:dyDescent="0.25">
      <c r="A3662" s="13">
        <v>31.145205479452056</v>
      </c>
      <c r="B3662" s="5">
        <v>1</v>
      </c>
    </row>
    <row r="3663" spans="1:2" x14ac:dyDescent="0.25">
      <c r="A3663" s="13">
        <v>31.301369863013697</v>
      </c>
      <c r="B3663" s="5"/>
    </row>
    <row r="3664" spans="1:2" x14ac:dyDescent="0.25">
      <c r="A3664" s="13">
        <v>31.32054794520548</v>
      </c>
      <c r="B3664" s="5"/>
    </row>
    <row r="3665" spans="1:2" x14ac:dyDescent="0.25">
      <c r="A3665" s="13">
        <v>31.391780821917809</v>
      </c>
      <c r="B3665" s="5"/>
    </row>
    <row r="3666" spans="1:2" x14ac:dyDescent="0.25">
      <c r="A3666" s="13">
        <v>31.43013698630137</v>
      </c>
      <c r="B3666" s="5">
        <v>1</v>
      </c>
    </row>
    <row r="3667" spans="1:2" x14ac:dyDescent="0.25">
      <c r="A3667" s="13">
        <v>31.44109589041096</v>
      </c>
      <c r="B3667" s="5">
        <v>1</v>
      </c>
    </row>
    <row r="3668" spans="1:2" x14ac:dyDescent="0.25">
      <c r="A3668" s="13">
        <v>31.482191780821918</v>
      </c>
      <c r="B3668" s="5"/>
    </row>
    <row r="3669" spans="1:2" x14ac:dyDescent="0.25">
      <c r="A3669" s="13">
        <v>31.490410958904111</v>
      </c>
      <c r="B3669" s="5">
        <v>1</v>
      </c>
    </row>
    <row r="3670" spans="1:2" x14ac:dyDescent="0.25">
      <c r="A3670" s="13">
        <v>31.504109589041096</v>
      </c>
      <c r="B3670" s="5"/>
    </row>
    <row r="3671" spans="1:2" x14ac:dyDescent="0.25">
      <c r="A3671" s="13">
        <v>31.509589041095889</v>
      </c>
      <c r="B3671" s="5">
        <v>1</v>
      </c>
    </row>
    <row r="3672" spans="1:2" x14ac:dyDescent="0.25">
      <c r="A3672" s="13">
        <v>31.523287671232875</v>
      </c>
      <c r="B3672" s="5"/>
    </row>
    <row r="3673" spans="1:2" x14ac:dyDescent="0.25">
      <c r="A3673" s="13">
        <v>31.55890410958904</v>
      </c>
      <c r="B3673" s="5"/>
    </row>
    <row r="3674" spans="1:2" x14ac:dyDescent="0.25">
      <c r="A3674" s="13">
        <v>31.564383561643837</v>
      </c>
      <c r="B3674" s="5"/>
    </row>
    <row r="3675" spans="1:2" x14ac:dyDescent="0.25">
      <c r="A3675" s="13">
        <v>31.6</v>
      </c>
      <c r="B3675" s="5">
        <v>1</v>
      </c>
    </row>
    <row r="3676" spans="1:2" x14ac:dyDescent="0.25">
      <c r="A3676" s="13">
        <v>31.605479452054794</v>
      </c>
      <c r="B3676" s="5">
        <v>1</v>
      </c>
    </row>
    <row r="3677" spans="1:2" x14ac:dyDescent="0.25">
      <c r="A3677" s="13">
        <v>31.660273972602738</v>
      </c>
      <c r="B3677" s="5"/>
    </row>
    <row r="3678" spans="1:2" x14ac:dyDescent="0.25">
      <c r="A3678" s="13">
        <v>31.747945205479454</v>
      </c>
      <c r="B3678" s="5">
        <v>1</v>
      </c>
    </row>
    <row r="3679" spans="1:2" x14ac:dyDescent="0.25">
      <c r="A3679" s="13">
        <v>31.783561643835615</v>
      </c>
      <c r="B3679" s="5"/>
    </row>
    <row r="3680" spans="1:2" x14ac:dyDescent="0.25">
      <c r="A3680" s="13">
        <v>31.794520547945204</v>
      </c>
      <c r="B3680" s="5">
        <v>1</v>
      </c>
    </row>
    <row r="3681" spans="1:2" x14ac:dyDescent="0.25">
      <c r="A3681" s="13">
        <v>31.841095890410958</v>
      </c>
      <c r="B3681" s="5">
        <v>1</v>
      </c>
    </row>
    <row r="3682" spans="1:2" x14ac:dyDescent="0.25">
      <c r="A3682" s="13">
        <v>31.890410958904109</v>
      </c>
      <c r="B3682" s="5">
        <v>1</v>
      </c>
    </row>
    <row r="3683" spans="1:2" x14ac:dyDescent="0.25">
      <c r="A3683" s="13">
        <v>31.895890410958906</v>
      </c>
      <c r="B3683" s="5">
        <v>1</v>
      </c>
    </row>
    <row r="3684" spans="1:2" x14ac:dyDescent="0.25">
      <c r="A3684" s="13">
        <v>31.901369863013699</v>
      </c>
      <c r="B3684" s="5"/>
    </row>
    <row r="3685" spans="1:2" x14ac:dyDescent="0.25">
      <c r="A3685" s="13">
        <v>31.92876712328767</v>
      </c>
      <c r="B3685" s="5"/>
    </row>
    <row r="3686" spans="1:2" x14ac:dyDescent="0.25">
      <c r="A3686" s="13">
        <v>31.950684931506849</v>
      </c>
      <c r="B3686" s="5">
        <v>1</v>
      </c>
    </row>
    <row r="3687" spans="1:2" x14ac:dyDescent="0.25">
      <c r="A3687" s="13">
        <v>31.953424657534246</v>
      </c>
      <c r="B3687" s="5">
        <v>1</v>
      </c>
    </row>
    <row r="3688" spans="1:2" x14ac:dyDescent="0.25">
      <c r="A3688" s="13">
        <v>31.961643835616439</v>
      </c>
      <c r="B3688" s="5">
        <v>1</v>
      </c>
    </row>
    <row r="3689" spans="1:2" x14ac:dyDescent="0.25">
      <c r="A3689" s="13">
        <v>31.991780821917807</v>
      </c>
      <c r="B3689" s="5"/>
    </row>
    <row r="3690" spans="1:2" x14ac:dyDescent="0.25">
      <c r="A3690" s="13">
        <v>31.997260273972604</v>
      </c>
      <c r="B3690" s="5"/>
    </row>
    <row r="3691" spans="1:2" x14ac:dyDescent="0.25">
      <c r="A3691" s="13">
        <v>32.057534246575344</v>
      </c>
      <c r="B3691" s="5">
        <v>1</v>
      </c>
    </row>
    <row r="3692" spans="1:2" x14ac:dyDescent="0.25">
      <c r="A3692" s="13">
        <v>32.090410958904108</v>
      </c>
      <c r="B3692" s="5">
        <v>1</v>
      </c>
    </row>
    <row r="3693" spans="1:2" x14ac:dyDescent="0.25">
      <c r="A3693" s="13">
        <v>32.104109589041094</v>
      </c>
      <c r="B3693" s="5">
        <v>1</v>
      </c>
    </row>
    <row r="3694" spans="1:2" x14ac:dyDescent="0.25">
      <c r="A3694" s="13">
        <v>32.106849315068494</v>
      </c>
      <c r="B3694" s="5">
        <v>1</v>
      </c>
    </row>
    <row r="3695" spans="1:2" x14ac:dyDescent="0.25">
      <c r="A3695" s="13">
        <v>32.167123287671231</v>
      </c>
      <c r="B3695" s="5">
        <v>1</v>
      </c>
    </row>
    <row r="3696" spans="1:2" x14ac:dyDescent="0.25">
      <c r="A3696" s="13">
        <v>32.180821917808217</v>
      </c>
      <c r="B3696" s="5">
        <v>1</v>
      </c>
    </row>
    <row r="3697" spans="1:2" x14ac:dyDescent="0.25">
      <c r="A3697" s="13">
        <v>32.197260273972603</v>
      </c>
      <c r="B3697" s="5">
        <v>1</v>
      </c>
    </row>
    <row r="3698" spans="1:2" x14ac:dyDescent="0.25">
      <c r="A3698" s="13">
        <v>32.205479452054796</v>
      </c>
      <c r="B3698" s="5">
        <v>1</v>
      </c>
    </row>
    <row r="3699" spans="1:2" x14ac:dyDescent="0.25">
      <c r="A3699" s="13">
        <v>32.208219178082189</v>
      </c>
      <c r="B3699" s="5"/>
    </row>
    <row r="3700" spans="1:2" x14ac:dyDescent="0.25">
      <c r="A3700" s="13">
        <v>32.30958904109589</v>
      </c>
      <c r="B3700" s="5"/>
    </row>
    <row r="3701" spans="1:2" x14ac:dyDescent="0.25">
      <c r="A3701" s="13">
        <v>32.331506849315069</v>
      </c>
      <c r="B3701" s="5">
        <v>1</v>
      </c>
    </row>
    <row r="3702" spans="1:2" x14ac:dyDescent="0.25">
      <c r="A3702" s="13">
        <v>32.353424657534248</v>
      </c>
      <c r="B3702" s="5">
        <v>1</v>
      </c>
    </row>
    <row r="3703" spans="1:2" x14ac:dyDescent="0.25">
      <c r="A3703" s="13">
        <v>32.356164383561641</v>
      </c>
      <c r="B3703" s="5">
        <v>1</v>
      </c>
    </row>
    <row r="3704" spans="1:2" x14ac:dyDescent="0.25">
      <c r="A3704" s="13">
        <v>32.416438356164385</v>
      </c>
      <c r="B3704" s="5">
        <v>2</v>
      </c>
    </row>
    <row r="3705" spans="1:2" x14ac:dyDescent="0.25">
      <c r="A3705" s="13">
        <v>32.452054794520549</v>
      </c>
      <c r="B3705" s="5"/>
    </row>
    <row r="3706" spans="1:2" x14ac:dyDescent="0.25">
      <c r="A3706" s="13">
        <v>32.468493150684928</v>
      </c>
      <c r="B3706" s="5">
        <v>1</v>
      </c>
    </row>
    <row r="3707" spans="1:2" x14ac:dyDescent="0.25">
      <c r="A3707" s="13">
        <v>32.4986301369863</v>
      </c>
      <c r="B3707" s="5"/>
    </row>
    <row r="3708" spans="1:2" x14ac:dyDescent="0.25">
      <c r="A3708" s="13">
        <v>32.509589041095893</v>
      </c>
      <c r="B3708" s="5">
        <v>1</v>
      </c>
    </row>
    <row r="3709" spans="1:2" x14ac:dyDescent="0.25">
      <c r="A3709" s="13">
        <v>32.561643835616437</v>
      </c>
      <c r="B3709" s="5"/>
    </row>
    <row r="3710" spans="1:2" x14ac:dyDescent="0.25">
      <c r="A3710" s="13">
        <v>32.578082191780823</v>
      </c>
      <c r="B3710" s="5">
        <v>1</v>
      </c>
    </row>
    <row r="3711" spans="1:2" x14ac:dyDescent="0.25">
      <c r="A3711" s="13">
        <v>32.646575342465752</v>
      </c>
      <c r="B3711" s="5">
        <v>1</v>
      </c>
    </row>
    <row r="3712" spans="1:2" x14ac:dyDescent="0.25">
      <c r="A3712" s="13">
        <v>32.657534246575345</v>
      </c>
      <c r="B3712" s="5">
        <v>1</v>
      </c>
    </row>
    <row r="3713" spans="1:2" x14ac:dyDescent="0.25">
      <c r="A3713" s="13">
        <v>32.701369863013696</v>
      </c>
      <c r="B3713" s="5">
        <v>1</v>
      </c>
    </row>
    <row r="3714" spans="1:2" x14ac:dyDescent="0.25">
      <c r="A3714" s="13">
        <v>32.706849315068496</v>
      </c>
      <c r="B3714" s="5"/>
    </row>
    <row r="3715" spans="1:2" x14ac:dyDescent="0.25">
      <c r="A3715" s="13">
        <v>32.739726027397261</v>
      </c>
      <c r="B3715" s="5">
        <v>1</v>
      </c>
    </row>
    <row r="3716" spans="1:2" x14ac:dyDescent="0.25">
      <c r="A3716" s="13">
        <v>32.747945205479454</v>
      </c>
      <c r="B3716" s="5"/>
    </row>
    <row r="3717" spans="1:2" x14ac:dyDescent="0.25">
      <c r="A3717" s="13">
        <v>32.783561643835618</v>
      </c>
      <c r="B3717" s="5"/>
    </row>
    <row r="3718" spans="1:2" x14ac:dyDescent="0.25">
      <c r="A3718" s="13">
        <v>32.813698630136983</v>
      </c>
      <c r="B3718" s="5">
        <v>1</v>
      </c>
    </row>
    <row r="3719" spans="1:2" x14ac:dyDescent="0.25">
      <c r="A3719" s="13">
        <v>32.857534246575341</v>
      </c>
      <c r="B3719" s="5">
        <v>1</v>
      </c>
    </row>
    <row r="3720" spans="1:2" x14ac:dyDescent="0.25">
      <c r="A3720" s="13">
        <v>32.884931506849313</v>
      </c>
      <c r="B3720" s="5">
        <v>1</v>
      </c>
    </row>
    <row r="3721" spans="1:2" x14ac:dyDescent="0.25">
      <c r="A3721" s="13">
        <v>32.950684931506849</v>
      </c>
      <c r="B3721" s="5">
        <v>1</v>
      </c>
    </row>
    <row r="3722" spans="1:2" x14ac:dyDescent="0.25">
      <c r="A3722" s="13">
        <v>32.986301369863014</v>
      </c>
      <c r="B3722" s="5">
        <v>1</v>
      </c>
    </row>
    <row r="3723" spans="1:2" x14ac:dyDescent="0.25">
      <c r="A3723" s="13">
        <v>33</v>
      </c>
      <c r="B3723" s="5">
        <v>1</v>
      </c>
    </row>
    <row r="3724" spans="1:2" x14ac:dyDescent="0.25">
      <c r="A3724" s="13">
        <v>33.008219178082193</v>
      </c>
      <c r="B3724" s="5"/>
    </row>
    <row r="3725" spans="1:2" x14ac:dyDescent="0.25">
      <c r="A3725" s="13">
        <v>33.010958904109586</v>
      </c>
      <c r="B3725" s="5">
        <v>1</v>
      </c>
    </row>
    <row r="3726" spans="1:2" x14ac:dyDescent="0.25">
      <c r="A3726" s="13">
        <v>33.021917808219179</v>
      </c>
      <c r="B3726" s="5"/>
    </row>
    <row r="3727" spans="1:2" x14ac:dyDescent="0.25">
      <c r="A3727" s="13">
        <v>33.063013698630137</v>
      </c>
      <c r="B3727" s="5"/>
    </row>
    <row r="3728" spans="1:2" x14ac:dyDescent="0.25">
      <c r="A3728" s="13">
        <v>33.065753424657537</v>
      </c>
      <c r="B3728" s="5">
        <v>1</v>
      </c>
    </row>
    <row r="3729" spans="1:2" x14ac:dyDescent="0.25">
      <c r="A3729" s="13">
        <v>33.082191780821915</v>
      </c>
      <c r="B3729" s="5">
        <v>1</v>
      </c>
    </row>
    <row r="3730" spans="1:2" x14ac:dyDescent="0.25">
      <c r="A3730" s="13">
        <v>33.158904109589038</v>
      </c>
      <c r="B3730" s="5">
        <v>1</v>
      </c>
    </row>
    <row r="3731" spans="1:2" x14ac:dyDescent="0.25">
      <c r="A3731" s="13">
        <v>33.18904109589041</v>
      </c>
      <c r="B3731" s="5">
        <v>1</v>
      </c>
    </row>
    <row r="3732" spans="1:2" x14ac:dyDescent="0.25">
      <c r="A3732" s="13">
        <v>33.197260273972603</v>
      </c>
      <c r="B3732" s="5">
        <v>1</v>
      </c>
    </row>
    <row r="3733" spans="1:2" x14ac:dyDescent="0.25">
      <c r="A3733" s="13">
        <v>33.298630136986304</v>
      </c>
      <c r="B3733" s="5"/>
    </row>
    <row r="3734" spans="1:2" x14ac:dyDescent="0.25">
      <c r="A3734" s="13">
        <v>33.30958904109589</v>
      </c>
      <c r="B3734" s="5">
        <v>1</v>
      </c>
    </row>
    <row r="3735" spans="1:2" x14ac:dyDescent="0.25">
      <c r="A3735" s="13">
        <v>33.326027397260276</v>
      </c>
      <c r="B3735" s="5">
        <v>1</v>
      </c>
    </row>
    <row r="3736" spans="1:2" x14ac:dyDescent="0.25">
      <c r="A3736" s="13">
        <v>33.356164383561641</v>
      </c>
      <c r="B3736" s="5"/>
    </row>
    <row r="3737" spans="1:2" x14ac:dyDescent="0.25">
      <c r="A3737" s="13">
        <v>33.375342465753427</v>
      </c>
      <c r="B3737" s="5">
        <v>1</v>
      </c>
    </row>
    <row r="3738" spans="1:2" x14ac:dyDescent="0.25">
      <c r="A3738" s="13">
        <v>33.38356164383562</v>
      </c>
      <c r="B3738" s="5"/>
    </row>
    <row r="3739" spans="1:2" x14ac:dyDescent="0.25">
      <c r="A3739" s="13">
        <v>33.4</v>
      </c>
      <c r="B3739" s="5">
        <v>1</v>
      </c>
    </row>
    <row r="3740" spans="1:2" x14ac:dyDescent="0.25">
      <c r="A3740" s="13">
        <v>33.42739726027397</v>
      </c>
      <c r="B3740" s="5"/>
    </row>
    <row r="3741" spans="1:2" x14ac:dyDescent="0.25">
      <c r="A3741" s="13">
        <v>33.449315068493149</v>
      </c>
      <c r="B3741" s="5"/>
    </row>
    <row r="3742" spans="1:2" x14ac:dyDescent="0.25">
      <c r="A3742" s="13">
        <v>33.463013698630135</v>
      </c>
      <c r="B3742" s="5"/>
    </row>
    <row r="3743" spans="1:2" x14ac:dyDescent="0.25">
      <c r="A3743" s="13">
        <v>33.468493150684928</v>
      </c>
      <c r="B3743" s="5"/>
    </row>
    <row r="3744" spans="1:2" x14ac:dyDescent="0.25">
      <c r="A3744" s="13">
        <v>33.476712328767121</v>
      </c>
      <c r="B3744" s="5">
        <v>1</v>
      </c>
    </row>
    <row r="3745" spans="1:2" x14ac:dyDescent="0.25">
      <c r="A3745" s="13">
        <v>33.509589041095893</v>
      </c>
      <c r="B3745" s="5">
        <v>1</v>
      </c>
    </row>
    <row r="3746" spans="1:2" x14ac:dyDescent="0.25">
      <c r="A3746" s="13">
        <v>33.520547945205479</v>
      </c>
      <c r="B3746" s="5"/>
    </row>
    <row r="3747" spans="1:2" x14ac:dyDescent="0.25">
      <c r="A3747" s="13">
        <v>33.534246575342465</v>
      </c>
      <c r="B3747" s="5">
        <v>1</v>
      </c>
    </row>
    <row r="3748" spans="1:2" x14ac:dyDescent="0.25">
      <c r="A3748" s="13">
        <v>33.561643835616437</v>
      </c>
      <c r="B3748" s="5"/>
    </row>
    <row r="3749" spans="1:2" x14ac:dyDescent="0.25">
      <c r="A3749" s="13">
        <v>33.56712328767123</v>
      </c>
      <c r="B3749" s="5">
        <v>1</v>
      </c>
    </row>
    <row r="3750" spans="1:2" x14ac:dyDescent="0.25">
      <c r="A3750" s="13">
        <v>33.575342465753423</v>
      </c>
      <c r="B3750" s="5">
        <v>1</v>
      </c>
    </row>
    <row r="3751" spans="1:2" x14ac:dyDescent="0.25">
      <c r="A3751" s="13">
        <v>33.6</v>
      </c>
      <c r="B3751" s="5"/>
    </row>
    <row r="3752" spans="1:2" x14ac:dyDescent="0.25">
      <c r="A3752" s="13">
        <v>33.602739726027394</v>
      </c>
      <c r="B3752" s="5"/>
    </row>
    <row r="3753" spans="1:2" x14ac:dyDescent="0.25">
      <c r="A3753" s="13">
        <v>33.605479452054794</v>
      </c>
      <c r="B3753" s="5"/>
    </row>
    <row r="3754" spans="1:2" x14ac:dyDescent="0.25">
      <c r="A3754" s="13">
        <v>33.608219178082194</v>
      </c>
      <c r="B3754" s="5">
        <v>1</v>
      </c>
    </row>
    <row r="3755" spans="1:2" x14ac:dyDescent="0.25">
      <c r="A3755" s="13">
        <v>33.61917808219178</v>
      </c>
      <c r="B3755" s="5"/>
    </row>
    <row r="3756" spans="1:2" x14ac:dyDescent="0.25">
      <c r="A3756" s="13">
        <v>33.646575342465752</v>
      </c>
      <c r="B3756" s="5">
        <v>1</v>
      </c>
    </row>
    <row r="3757" spans="1:2" x14ac:dyDescent="0.25">
      <c r="A3757" s="13">
        <v>33.739726027397261</v>
      </c>
      <c r="B3757" s="5"/>
    </row>
    <row r="3758" spans="1:2" x14ac:dyDescent="0.25">
      <c r="A3758" s="13">
        <v>33.742465753424661</v>
      </c>
      <c r="B3758" s="5">
        <v>1</v>
      </c>
    </row>
    <row r="3759" spans="1:2" x14ac:dyDescent="0.25">
      <c r="A3759" s="13">
        <v>33.756164383561647</v>
      </c>
      <c r="B3759" s="5">
        <v>1</v>
      </c>
    </row>
    <row r="3760" spans="1:2" x14ac:dyDescent="0.25">
      <c r="A3760" s="13">
        <v>33.764383561643832</v>
      </c>
      <c r="B3760" s="5"/>
    </row>
    <row r="3761" spans="1:2" x14ac:dyDescent="0.25">
      <c r="A3761" s="13">
        <v>33.805479452054797</v>
      </c>
      <c r="B3761" s="5"/>
    </row>
    <row r="3762" spans="1:2" x14ac:dyDescent="0.25">
      <c r="A3762" s="13">
        <v>33.824657534246576</v>
      </c>
      <c r="B3762" s="5"/>
    </row>
    <row r="3763" spans="1:2" x14ac:dyDescent="0.25">
      <c r="A3763" s="13">
        <v>33.893150684931506</v>
      </c>
      <c r="B3763" s="5">
        <v>1</v>
      </c>
    </row>
    <row r="3764" spans="1:2" x14ac:dyDescent="0.25">
      <c r="A3764" s="13">
        <v>33.917808219178085</v>
      </c>
      <c r="B3764" s="5">
        <v>1</v>
      </c>
    </row>
    <row r="3765" spans="1:2" x14ac:dyDescent="0.25">
      <c r="A3765" s="13">
        <v>33.920547945205477</v>
      </c>
      <c r="B3765" s="5"/>
    </row>
    <row r="3766" spans="1:2" x14ac:dyDescent="0.25">
      <c r="A3766" s="13">
        <v>34.027397260273972</v>
      </c>
      <c r="B3766" s="5"/>
    </row>
    <row r="3767" spans="1:2" x14ac:dyDescent="0.25">
      <c r="A3767" s="13">
        <v>34.109589041095887</v>
      </c>
      <c r="B3767" s="5">
        <v>1</v>
      </c>
    </row>
    <row r="3768" spans="1:2" x14ac:dyDescent="0.25">
      <c r="A3768" s="13">
        <v>34.153424657534245</v>
      </c>
      <c r="B3768" s="5">
        <v>1</v>
      </c>
    </row>
    <row r="3769" spans="1:2" x14ac:dyDescent="0.25">
      <c r="A3769" s="13">
        <v>34.161643835616438</v>
      </c>
      <c r="B3769" s="5">
        <v>2</v>
      </c>
    </row>
    <row r="3770" spans="1:2" x14ac:dyDescent="0.25">
      <c r="A3770" s="13">
        <v>34.213698630136989</v>
      </c>
      <c r="B3770" s="5">
        <v>1</v>
      </c>
    </row>
    <row r="3771" spans="1:2" x14ac:dyDescent="0.25">
      <c r="A3771" s="13">
        <v>34.257534246575339</v>
      </c>
      <c r="B3771" s="5"/>
    </row>
    <row r="3772" spans="1:2" x14ac:dyDescent="0.25">
      <c r="A3772" s="13">
        <v>34.273972602739725</v>
      </c>
      <c r="B3772" s="5">
        <v>1</v>
      </c>
    </row>
    <row r="3773" spans="1:2" x14ac:dyDescent="0.25">
      <c r="A3773" s="13">
        <v>34.282191780821918</v>
      </c>
      <c r="B3773" s="5">
        <v>1</v>
      </c>
    </row>
    <row r="3774" spans="1:2" x14ac:dyDescent="0.25">
      <c r="A3774" s="13">
        <v>34.315068493150683</v>
      </c>
      <c r="B3774" s="5">
        <v>1</v>
      </c>
    </row>
    <row r="3775" spans="1:2" x14ac:dyDescent="0.25">
      <c r="A3775" s="13">
        <v>34.350684931506848</v>
      </c>
      <c r="B3775" s="5"/>
    </row>
    <row r="3776" spans="1:2" x14ac:dyDescent="0.25">
      <c r="A3776" s="13">
        <v>34.38356164383562</v>
      </c>
      <c r="B3776" s="5"/>
    </row>
    <row r="3777" spans="1:2" x14ac:dyDescent="0.25">
      <c r="A3777" s="13">
        <v>34.389041095890413</v>
      </c>
      <c r="B3777" s="5"/>
    </row>
    <row r="3778" spans="1:2" x14ac:dyDescent="0.25">
      <c r="A3778" s="13">
        <v>34.421917808219177</v>
      </c>
      <c r="B3778" s="5">
        <v>1</v>
      </c>
    </row>
    <row r="3779" spans="1:2" x14ac:dyDescent="0.25">
      <c r="A3779" s="13">
        <v>34.43287671232877</v>
      </c>
      <c r="B3779" s="5">
        <v>1</v>
      </c>
    </row>
    <row r="3780" spans="1:2" x14ac:dyDescent="0.25">
      <c r="A3780" s="13">
        <v>34.520547945205479</v>
      </c>
      <c r="B3780" s="5"/>
    </row>
    <row r="3781" spans="1:2" x14ac:dyDescent="0.25">
      <c r="A3781" s="13">
        <v>34.547945205479451</v>
      </c>
      <c r="B3781" s="5">
        <v>1</v>
      </c>
    </row>
    <row r="3782" spans="1:2" x14ac:dyDescent="0.25">
      <c r="A3782" s="13">
        <v>34.556164383561644</v>
      </c>
      <c r="B3782" s="5">
        <v>1</v>
      </c>
    </row>
    <row r="3783" spans="1:2" x14ac:dyDescent="0.25">
      <c r="A3783" s="13">
        <v>34.594520547945208</v>
      </c>
      <c r="B3783" s="5">
        <v>1</v>
      </c>
    </row>
    <row r="3784" spans="1:2" x14ac:dyDescent="0.25">
      <c r="A3784" s="13">
        <v>34.608219178082194</v>
      </c>
      <c r="B3784" s="5"/>
    </row>
    <row r="3785" spans="1:2" x14ac:dyDescent="0.25">
      <c r="A3785" s="13">
        <v>34.61917808219178</v>
      </c>
      <c r="B3785" s="5"/>
    </row>
    <row r="3786" spans="1:2" x14ac:dyDescent="0.25">
      <c r="A3786" s="13">
        <v>34.630136986301373</v>
      </c>
      <c r="B3786" s="5"/>
    </row>
    <row r="3787" spans="1:2" x14ac:dyDescent="0.25">
      <c r="A3787" s="13">
        <v>34.665753424657531</v>
      </c>
      <c r="B3787" s="5">
        <v>1</v>
      </c>
    </row>
    <row r="3788" spans="1:2" x14ac:dyDescent="0.25">
      <c r="A3788" s="13">
        <v>34.668493150684931</v>
      </c>
      <c r="B3788" s="5">
        <v>1</v>
      </c>
    </row>
    <row r="3789" spans="1:2" x14ac:dyDescent="0.25">
      <c r="A3789" s="13">
        <v>34.709589041095889</v>
      </c>
      <c r="B3789" s="5">
        <v>2</v>
      </c>
    </row>
    <row r="3790" spans="1:2" x14ac:dyDescent="0.25">
      <c r="A3790" s="13">
        <v>34.715068493150682</v>
      </c>
      <c r="B3790" s="5"/>
    </row>
    <row r="3791" spans="1:2" x14ac:dyDescent="0.25">
      <c r="A3791" s="13">
        <v>34.723287671232875</v>
      </c>
      <c r="B3791" s="5">
        <v>1</v>
      </c>
    </row>
    <row r="3792" spans="1:2" x14ac:dyDescent="0.25">
      <c r="A3792" s="13">
        <v>34.758904109589039</v>
      </c>
      <c r="B3792" s="5">
        <v>1</v>
      </c>
    </row>
    <row r="3793" spans="1:2" x14ac:dyDescent="0.25">
      <c r="A3793" s="13">
        <v>34.769863013698632</v>
      </c>
      <c r="B3793" s="5">
        <v>1</v>
      </c>
    </row>
    <row r="3794" spans="1:2" x14ac:dyDescent="0.25">
      <c r="A3794" s="13">
        <v>34.772602739726025</v>
      </c>
      <c r="B3794" s="5"/>
    </row>
    <row r="3795" spans="1:2" x14ac:dyDescent="0.25">
      <c r="A3795" s="13">
        <v>34.786301369863011</v>
      </c>
      <c r="B3795" s="5">
        <v>1</v>
      </c>
    </row>
    <row r="3796" spans="1:2" x14ac:dyDescent="0.25">
      <c r="A3796" s="13">
        <v>34.802739726027397</v>
      </c>
      <c r="B3796" s="5">
        <v>1</v>
      </c>
    </row>
    <row r="3797" spans="1:2" x14ac:dyDescent="0.25">
      <c r="A3797" s="13">
        <v>34.805479452054797</v>
      </c>
      <c r="B3797" s="5">
        <v>1</v>
      </c>
    </row>
    <row r="3798" spans="1:2" x14ac:dyDescent="0.25">
      <c r="A3798" s="13">
        <v>34.80821917808219</v>
      </c>
      <c r="B3798" s="5">
        <v>1</v>
      </c>
    </row>
    <row r="3799" spans="1:2" x14ac:dyDescent="0.25">
      <c r="A3799" s="13">
        <v>34.816438356164383</v>
      </c>
      <c r="B3799" s="5">
        <v>1</v>
      </c>
    </row>
    <row r="3800" spans="1:2" x14ac:dyDescent="0.25">
      <c r="A3800" s="13">
        <v>34.821917808219176</v>
      </c>
      <c r="B3800" s="5"/>
    </row>
    <row r="3801" spans="1:2" x14ac:dyDescent="0.25">
      <c r="A3801" s="13">
        <v>34.843835616438355</v>
      </c>
      <c r="B3801" s="5">
        <v>1</v>
      </c>
    </row>
    <row r="3802" spans="1:2" x14ac:dyDescent="0.25">
      <c r="A3802" s="13">
        <v>34.901369863013699</v>
      </c>
      <c r="B3802" s="5"/>
    </row>
    <row r="3803" spans="1:2" x14ac:dyDescent="0.25">
      <c r="A3803" s="13">
        <v>34.939726027397263</v>
      </c>
      <c r="B3803" s="5">
        <v>1</v>
      </c>
    </row>
    <row r="3804" spans="1:2" x14ac:dyDescent="0.25">
      <c r="A3804" s="13">
        <v>35.016438356164386</v>
      </c>
      <c r="B3804" s="5">
        <v>1</v>
      </c>
    </row>
    <row r="3805" spans="1:2" x14ac:dyDescent="0.25">
      <c r="A3805" s="13">
        <v>35.035616438356165</v>
      </c>
      <c r="B3805" s="5"/>
    </row>
    <row r="3806" spans="1:2" x14ac:dyDescent="0.25">
      <c r="A3806" s="13">
        <v>35.038356164383565</v>
      </c>
      <c r="B3806" s="5">
        <v>1</v>
      </c>
    </row>
    <row r="3807" spans="1:2" x14ac:dyDescent="0.25">
      <c r="A3807" s="13">
        <v>35.052054794520551</v>
      </c>
      <c r="B3807" s="5">
        <v>1</v>
      </c>
    </row>
    <row r="3808" spans="1:2" x14ac:dyDescent="0.25">
      <c r="A3808" s="13">
        <v>35.11780821917808</v>
      </c>
      <c r="B3808" s="5"/>
    </row>
    <row r="3809" spans="1:2" x14ac:dyDescent="0.25">
      <c r="A3809" s="13">
        <v>35.175342465753424</v>
      </c>
      <c r="B3809" s="5">
        <v>1</v>
      </c>
    </row>
    <row r="3810" spans="1:2" x14ac:dyDescent="0.25">
      <c r="A3810" s="13">
        <v>35.238356164383561</v>
      </c>
      <c r="B3810" s="5">
        <v>1</v>
      </c>
    </row>
    <row r="3811" spans="1:2" x14ac:dyDescent="0.25">
      <c r="A3811" s="13">
        <v>35.273972602739725</v>
      </c>
      <c r="B3811" s="5"/>
    </row>
    <row r="3812" spans="1:2" x14ac:dyDescent="0.25">
      <c r="A3812" s="13">
        <v>35.326027397260276</v>
      </c>
      <c r="B3812" s="5"/>
    </row>
    <row r="3813" spans="1:2" x14ac:dyDescent="0.25">
      <c r="A3813" s="13">
        <v>35.331506849315069</v>
      </c>
      <c r="B3813" s="5"/>
    </row>
    <row r="3814" spans="1:2" x14ac:dyDescent="0.25">
      <c r="A3814" s="13">
        <v>35.342465753424655</v>
      </c>
      <c r="B3814" s="5"/>
    </row>
    <row r="3815" spans="1:2" x14ac:dyDescent="0.25">
      <c r="A3815" s="13">
        <v>35.345205479452055</v>
      </c>
      <c r="B3815" s="5">
        <v>1</v>
      </c>
    </row>
    <row r="3816" spans="1:2" x14ac:dyDescent="0.25">
      <c r="A3816" s="13">
        <v>35.347945205479455</v>
      </c>
      <c r="B3816" s="5">
        <v>1</v>
      </c>
    </row>
    <row r="3817" spans="1:2" x14ac:dyDescent="0.25">
      <c r="A3817" s="13">
        <v>35.386301369863013</v>
      </c>
      <c r="B3817" s="5">
        <v>1</v>
      </c>
    </row>
    <row r="3818" spans="1:2" x14ac:dyDescent="0.25">
      <c r="A3818" s="13">
        <v>35.419178082191777</v>
      </c>
      <c r="B3818" s="5">
        <v>1</v>
      </c>
    </row>
    <row r="3819" spans="1:2" x14ac:dyDescent="0.25">
      <c r="A3819" s="13">
        <v>35.435616438356163</v>
      </c>
      <c r="B3819" s="5"/>
    </row>
    <row r="3820" spans="1:2" x14ac:dyDescent="0.25">
      <c r="A3820" s="13">
        <v>35.441095890410956</v>
      </c>
      <c r="B3820" s="5">
        <v>1</v>
      </c>
    </row>
    <row r="3821" spans="1:2" x14ac:dyDescent="0.25">
      <c r="A3821" s="13">
        <v>35.479452054794521</v>
      </c>
      <c r="B3821" s="5">
        <v>1</v>
      </c>
    </row>
    <row r="3822" spans="1:2" x14ac:dyDescent="0.25">
      <c r="A3822" s="13">
        <v>35.56986301369863</v>
      </c>
      <c r="B3822" s="5">
        <v>1</v>
      </c>
    </row>
    <row r="3823" spans="1:2" x14ac:dyDescent="0.25">
      <c r="A3823" s="13">
        <v>35.613698630136987</v>
      </c>
      <c r="B3823" s="5"/>
    </row>
    <row r="3824" spans="1:2" x14ac:dyDescent="0.25">
      <c r="A3824" s="13">
        <v>35.630136986301373</v>
      </c>
      <c r="B3824" s="5">
        <v>1</v>
      </c>
    </row>
    <row r="3825" spans="1:2" x14ac:dyDescent="0.25">
      <c r="A3825" s="13">
        <v>35.646575342465752</v>
      </c>
      <c r="B3825" s="5">
        <v>1</v>
      </c>
    </row>
    <row r="3826" spans="1:2" x14ac:dyDescent="0.25">
      <c r="A3826" s="13">
        <v>35.673972602739724</v>
      </c>
      <c r="B3826" s="5"/>
    </row>
    <row r="3827" spans="1:2" x14ac:dyDescent="0.25">
      <c r="A3827" s="13">
        <v>35.712328767123289</v>
      </c>
      <c r="B3827" s="5">
        <v>1</v>
      </c>
    </row>
    <row r="3828" spans="1:2" x14ac:dyDescent="0.25">
      <c r="A3828" s="13">
        <v>35.753424657534246</v>
      </c>
      <c r="B3828" s="5">
        <v>1</v>
      </c>
    </row>
    <row r="3829" spans="1:2" x14ac:dyDescent="0.25">
      <c r="A3829" s="13">
        <v>35.794520547945204</v>
      </c>
      <c r="B3829" s="5"/>
    </row>
    <row r="3830" spans="1:2" x14ac:dyDescent="0.25">
      <c r="A3830" s="13">
        <v>35.827397260273976</v>
      </c>
      <c r="B3830" s="5"/>
    </row>
    <row r="3831" spans="1:2" x14ac:dyDescent="0.25">
      <c r="A3831" s="13">
        <v>35.876712328767127</v>
      </c>
      <c r="B3831" s="5">
        <v>1</v>
      </c>
    </row>
    <row r="3832" spans="1:2" x14ac:dyDescent="0.25">
      <c r="A3832" s="13">
        <v>35.915068493150685</v>
      </c>
      <c r="B3832" s="5"/>
    </row>
    <row r="3833" spans="1:2" x14ac:dyDescent="0.25">
      <c r="A3833" s="13">
        <v>35.945205479452056</v>
      </c>
      <c r="B3833" s="5">
        <v>1</v>
      </c>
    </row>
    <row r="3834" spans="1:2" x14ac:dyDescent="0.25">
      <c r="A3834" s="13">
        <v>35.961643835616435</v>
      </c>
      <c r="B3834" s="5">
        <v>1</v>
      </c>
    </row>
    <row r="3835" spans="1:2" x14ac:dyDescent="0.25">
      <c r="A3835" s="13">
        <v>35.983561643835614</v>
      </c>
      <c r="B3835" s="5">
        <v>1</v>
      </c>
    </row>
    <row r="3836" spans="1:2" x14ac:dyDescent="0.25">
      <c r="A3836" s="13">
        <v>36.008219178082193</v>
      </c>
      <c r="B3836" s="5"/>
    </row>
    <row r="3837" spans="1:2" x14ac:dyDescent="0.25">
      <c r="A3837" s="13">
        <v>36.076712328767123</v>
      </c>
      <c r="B3837" s="5">
        <v>1</v>
      </c>
    </row>
    <row r="3838" spans="1:2" x14ac:dyDescent="0.25">
      <c r="A3838" s="13">
        <v>36.093150684931508</v>
      </c>
      <c r="B3838" s="5"/>
    </row>
    <row r="3839" spans="1:2" x14ac:dyDescent="0.25">
      <c r="A3839" s="13">
        <v>36.104109589041094</v>
      </c>
      <c r="B3839" s="5"/>
    </row>
    <row r="3840" spans="1:2" x14ac:dyDescent="0.25">
      <c r="A3840" s="13">
        <v>36.112328767123287</v>
      </c>
      <c r="B3840" s="5">
        <v>1</v>
      </c>
    </row>
    <row r="3841" spans="1:2" x14ac:dyDescent="0.25">
      <c r="A3841" s="13">
        <v>36.115068493150687</v>
      </c>
      <c r="B3841" s="5">
        <v>1</v>
      </c>
    </row>
    <row r="3842" spans="1:2" x14ac:dyDescent="0.25">
      <c r="A3842" s="13">
        <v>36.123287671232873</v>
      </c>
      <c r="B3842" s="5"/>
    </row>
    <row r="3843" spans="1:2" x14ac:dyDescent="0.25">
      <c r="A3843" s="13">
        <v>36.19178082191781</v>
      </c>
      <c r="B3843" s="5"/>
    </row>
    <row r="3844" spans="1:2" x14ac:dyDescent="0.25">
      <c r="A3844" s="13">
        <v>36.194520547945203</v>
      </c>
      <c r="B3844" s="5">
        <v>1</v>
      </c>
    </row>
    <row r="3845" spans="1:2" x14ac:dyDescent="0.25">
      <c r="A3845" s="13">
        <v>36.219178082191782</v>
      </c>
      <c r="B3845" s="5"/>
    </row>
    <row r="3846" spans="1:2" x14ac:dyDescent="0.25">
      <c r="A3846" s="13">
        <v>36.235616438356168</v>
      </c>
      <c r="B3846" s="5"/>
    </row>
    <row r="3847" spans="1:2" x14ac:dyDescent="0.25">
      <c r="A3847" s="13">
        <v>36.265753424657532</v>
      </c>
      <c r="B3847" s="5"/>
    </row>
    <row r="3848" spans="1:2" x14ac:dyDescent="0.25">
      <c r="A3848" s="13">
        <v>36.282191780821918</v>
      </c>
      <c r="B3848" s="5"/>
    </row>
    <row r="3849" spans="1:2" x14ac:dyDescent="0.25">
      <c r="A3849" s="13">
        <v>36.287671232876711</v>
      </c>
      <c r="B3849" s="5"/>
    </row>
    <row r="3850" spans="1:2" x14ac:dyDescent="0.25">
      <c r="A3850" s="13">
        <v>36.295890410958904</v>
      </c>
      <c r="B3850" s="5"/>
    </row>
    <row r="3851" spans="1:2" x14ac:dyDescent="0.25">
      <c r="A3851" s="13">
        <v>36.369863013698627</v>
      </c>
      <c r="B3851" s="5">
        <v>1</v>
      </c>
    </row>
    <row r="3852" spans="1:2" x14ac:dyDescent="0.25">
      <c r="A3852" s="13">
        <v>36.375342465753427</v>
      </c>
      <c r="B3852" s="5">
        <v>1</v>
      </c>
    </row>
    <row r="3853" spans="1:2" x14ac:dyDescent="0.25">
      <c r="A3853" s="13">
        <v>36.38082191780822</v>
      </c>
      <c r="B3853" s="5"/>
    </row>
    <row r="3854" spans="1:2" x14ac:dyDescent="0.25">
      <c r="A3854" s="13">
        <v>36.386301369863013</v>
      </c>
      <c r="B3854" s="5">
        <v>1</v>
      </c>
    </row>
    <row r="3855" spans="1:2" x14ac:dyDescent="0.25">
      <c r="A3855" s="13">
        <v>36.413698630136984</v>
      </c>
      <c r="B3855" s="5">
        <v>1</v>
      </c>
    </row>
    <row r="3856" spans="1:2" x14ac:dyDescent="0.25">
      <c r="A3856" s="13">
        <v>36.443835616438356</v>
      </c>
      <c r="B3856" s="5">
        <v>1</v>
      </c>
    </row>
    <row r="3857" spans="1:2" x14ac:dyDescent="0.25">
      <c r="A3857" s="13">
        <v>36.490410958904107</v>
      </c>
      <c r="B3857" s="5">
        <v>1</v>
      </c>
    </row>
    <row r="3858" spans="1:2" x14ac:dyDescent="0.25">
      <c r="A3858" s="13">
        <v>36.504109589041093</v>
      </c>
      <c r="B3858" s="5"/>
    </row>
    <row r="3859" spans="1:2" x14ac:dyDescent="0.25">
      <c r="A3859" s="13">
        <v>36.512328767123286</v>
      </c>
      <c r="B3859" s="5">
        <v>1</v>
      </c>
    </row>
    <row r="3860" spans="1:2" x14ac:dyDescent="0.25">
      <c r="A3860" s="13">
        <v>36.57260273972603</v>
      </c>
      <c r="B3860" s="5"/>
    </row>
    <row r="3861" spans="1:2" x14ac:dyDescent="0.25">
      <c r="A3861" s="13">
        <v>36.61643835616438</v>
      </c>
      <c r="B3861" s="5">
        <v>1</v>
      </c>
    </row>
    <row r="3862" spans="1:2" x14ac:dyDescent="0.25">
      <c r="A3862" s="13">
        <v>36.630136986301373</v>
      </c>
      <c r="B3862" s="5">
        <v>1</v>
      </c>
    </row>
    <row r="3863" spans="1:2" x14ac:dyDescent="0.25">
      <c r="A3863" s="13">
        <v>36.701369863013696</v>
      </c>
      <c r="B3863" s="5">
        <v>1</v>
      </c>
    </row>
    <row r="3864" spans="1:2" x14ac:dyDescent="0.25">
      <c r="A3864" s="13">
        <v>36.706849315068496</v>
      </c>
      <c r="B3864" s="5">
        <v>2</v>
      </c>
    </row>
    <row r="3865" spans="1:2" x14ac:dyDescent="0.25">
      <c r="A3865" s="13">
        <v>36.747945205479454</v>
      </c>
      <c r="B3865" s="5">
        <v>1</v>
      </c>
    </row>
    <row r="3866" spans="1:2" x14ac:dyDescent="0.25">
      <c r="A3866" s="13">
        <v>36.780821917808218</v>
      </c>
      <c r="B3866" s="5">
        <v>1</v>
      </c>
    </row>
    <row r="3867" spans="1:2" x14ac:dyDescent="0.25">
      <c r="A3867" s="13">
        <v>36.789041095890411</v>
      </c>
      <c r="B3867" s="5">
        <v>1</v>
      </c>
    </row>
    <row r="3868" spans="1:2" x14ac:dyDescent="0.25">
      <c r="A3868" s="13">
        <v>36.797260273972604</v>
      </c>
      <c r="B3868" s="5">
        <v>1</v>
      </c>
    </row>
    <row r="3869" spans="1:2" x14ac:dyDescent="0.25">
      <c r="A3869" s="13">
        <v>36.88219178082192</v>
      </c>
      <c r="B3869" s="5"/>
    </row>
    <row r="3870" spans="1:2" x14ac:dyDescent="0.25">
      <c r="A3870" s="13">
        <v>36.912328767123284</v>
      </c>
      <c r="B3870" s="5">
        <v>2</v>
      </c>
    </row>
    <row r="3871" spans="1:2" x14ac:dyDescent="0.25">
      <c r="A3871" s="13">
        <v>36.920547945205477</v>
      </c>
      <c r="B3871" s="5"/>
    </row>
    <row r="3872" spans="1:2" x14ac:dyDescent="0.25">
      <c r="A3872" s="13">
        <v>36.93150684931507</v>
      </c>
      <c r="B3872" s="5">
        <v>1</v>
      </c>
    </row>
    <row r="3873" spans="1:2" x14ac:dyDescent="0.25">
      <c r="A3873" s="13">
        <v>36.967123287671235</v>
      </c>
      <c r="B3873" s="5"/>
    </row>
    <row r="3874" spans="1:2" x14ac:dyDescent="0.25">
      <c r="A3874" s="13">
        <v>36.975342465753428</v>
      </c>
      <c r="B3874" s="5"/>
    </row>
    <row r="3875" spans="1:2" x14ac:dyDescent="0.25">
      <c r="A3875" s="13">
        <v>37.016438356164386</v>
      </c>
      <c r="B3875" s="5">
        <v>1</v>
      </c>
    </row>
    <row r="3876" spans="1:2" x14ac:dyDescent="0.25">
      <c r="A3876" s="13">
        <v>37.07123287671233</v>
      </c>
      <c r="B3876" s="5"/>
    </row>
    <row r="3877" spans="1:2" x14ac:dyDescent="0.25">
      <c r="A3877" s="13">
        <v>37.076712328767123</v>
      </c>
      <c r="B3877" s="5">
        <v>1</v>
      </c>
    </row>
    <row r="3878" spans="1:2" x14ac:dyDescent="0.25">
      <c r="A3878" s="13">
        <v>37.090410958904108</v>
      </c>
      <c r="B3878" s="5"/>
    </row>
    <row r="3879" spans="1:2" x14ac:dyDescent="0.25">
      <c r="A3879" s="13">
        <v>37.180821917808217</v>
      </c>
      <c r="B3879" s="5">
        <v>1</v>
      </c>
    </row>
    <row r="3880" spans="1:2" x14ac:dyDescent="0.25">
      <c r="A3880" s="13">
        <v>37.19178082191781</v>
      </c>
      <c r="B3880" s="5">
        <v>1</v>
      </c>
    </row>
    <row r="3881" spans="1:2" x14ac:dyDescent="0.25">
      <c r="A3881" s="13">
        <v>37.205479452054796</v>
      </c>
      <c r="B3881" s="5">
        <v>1</v>
      </c>
    </row>
    <row r="3882" spans="1:2" x14ac:dyDescent="0.25">
      <c r="A3882" s="13">
        <v>37.216438356164382</v>
      </c>
      <c r="B3882" s="5"/>
    </row>
    <row r="3883" spans="1:2" x14ac:dyDescent="0.25">
      <c r="A3883" s="13">
        <v>37.254794520547946</v>
      </c>
      <c r="B3883" s="5"/>
    </row>
    <row r="3884" spans="1:2" x14ac:dyDescent="0.25">
      <c r="A3884" s="13">
        <v>37.276712328767125</v>
      </c>
      <c r="B3884" s="5">
        <v>1</v>
      </c>
    </row>
    <row r="3885" spans="1:2" x14ac:dyDescent="0.25">
      <c r="A3885" s="13">
        <v>37.284931506849318</v>
      </c>
      <c r="B3885" s="5"/>
    </row>
    <row r="3886" spans="1:2" x14ac:dyDescent="0.25">
      <c r="A3886" s="13">
        <v>37.287671232876711</v>
      </c>
      <c r="B3886" s="5">
        <v>1</v>
      </c>
    </row>
    <row r="3887" spans="1:2" x14ac:dyDescent="0.25">
      <c r="A3887" s="13">
        <v>37.301369863013697</v>
      </c>
      <c r="B3887" s="5">
        <v>1</v>
      </c>
    </row>
    <row r="3888" spans="1:2" x14ac:dyDescent="0.25">
      <c r="A3888" s="13">
        <v>37.350684931506848</v>
      </c>
      <c r="B3888" s="5">
        <v>1</v>
      </c>
    </row>
    <row r="3889" spans="1:2" x14ac:dyDescent="0.25">
      <c r="A3889" s="13">
        <v>37.361643835616441</v>
      </c>
      <c r="B3889" s="5">
        <v>1</v>
      </c>
    </row>
    <row r="3890" spans="1:2" x14ac:dyDescent="0.25">
      <c r="A3890" s="13">
        <v>37.37808219178082</v>
      </c>
      <c r="B3890" s="5">
        <v>1</v>
      </c>
    </row>
    <row r="3891" spans="1:2" x14ac:dyDescent="0.25">
      <c r="A3891" s="13">
        <v>37.43287671232877</v>
      </c>
      <c r="B3891" s="5"/>
    </row>
    <row r="3892" spans="1:2" x14ac:dyDescent="0.25">
      <c r="A3892" s="13">
        <v>37.482191780821921</v>
      </c>
      <c r="B3892" s="5">
        <v>1</v>
      </c>
    </row>
    <row r="3893" spans="1:2" x14ac:dyDescent="0.25">
      <c r="A3893" s="13">
        <v>37.487671232876714</v>
      </c>
      <c r="B3893" s="5">
        <v>1</v>
      </c>
    </row>
    <row r="3894" spans="1:2" x14ac:dyDescent="0.25">
      <c r="A3894" s="13">
        <v>37.509589041095893</v>
      </c>
      <c r="B3894" s="5"/>
    </row>
    <row r="3895" spans="1:2" x14ac:dyDescent="0.25">
      <c r="A3895" s="13">
        <v>37.528767123287672</v>
      </c>
      <c r="B3895" s="5">
        <v>1</v>
      </c>
    </row>
    <row r="3896" spans="1:2" x14ac:dyDescent="0.25">
      <c r="A3896" s="13">
        <v>37.589041095890408</v>
      </c>
      <c r="B3896" s="5">
        <v>1</v>
      </c>
    </row>
    <row r="3897" spans="1:2" x14ac:dyDescent="0.25">
      <c r="A3897" s="13">
        <v>37.602739726027394</v>
      </c>
      <c r="B3897" s="5">
        <v>1</v>
      </c>
    </row>
    <row r="3898" spans="1:2" x14ac:dyDescent="0.25">
      <c r="A3898" s="13">
        <v>37.624657534246573</v>
      </c>
      <c r="B3898" s="5"/>
    </row>
    <row r="3899" spans="1:2" x14ac:dyDescent="0.25">
      <c r="A3899" s="13">
        <v>37.646575342465752</v>
      </c>
      <c r="B3899" s="5">
        <v>1</v>
      </c>
    </row>
    <row r="3900" spans="1:2" x14ac:dyDescent="0.25">
      <c r="A3900" s="13">
        <v>37.657534246575345</v>
      </c>
      <c r="B3900" s="5">
        <v>1</v>
      </c>
    </row>
    <row r="3901" spans="1:2" x14ac:dyDescent="0.25">
      <c r="A3901" s="13">
        <v>37.679452054794524</v>
      </c>
      <c r="B3901" s="5"/>
    </row>
    <row r="3902" spans="1:2" x14ac:dyDescent="0.25">
      <c r="A3902" s="13">
        <v>37.720547945205482</v>
      </c>
      <c r="B3902" s="5">
        <v>1</v>
      </c>
    </row>
    <row r="3903" spans="1:2" x14ac:dyDescent="0.25">
      <c r="A3903" s="13">
        <v>37.734246575342468</v>
      </c>
      <c r="B3903" s="5">
        <v>1</v>
      </c>
    </row>
    <row r="3904" spans="1:2" x14ac:dyDescent="0.25">
      <c r="A3904" s="13">
        <v>37.750684931506846</v>
      </c>
      <c r="B3904" s="5"/>
    </row>
    <row r="3905" spans="1:2" x14ac:dyDescent="0.25">
      <c r="A3905" s="13">
        <v>37.799999999999997</v>
      </c>
      <c r="B3905" s="5">
        <v>1</v>
      </c>
    </row>
    <row r="3906" spans="1:2" x14ac:dyDescent="0.25">
      <c r="A3906" s="13">
        <v>37.802739726027397</v>
      </c>
      <c r="B3906" s="5">
        <v>1</v>
      </c>
    </row>
    <row r="3907" spans="1:2" x14ac:dyDescent="0.25">
      <c r="A3907" s="13">
        <v>37.821917808219176</v>
      </c>
      <c r="B3907" s="5"/>
    </row>
    <row r="3908" spans="1:2" x14ac:dyDescent="0.25">
      <c r="A3908" s="13">
        <v>37.884931506849313</v>
      </c>
      <c r="B3908" s="5">
        <v>1</v>
      </c>
    </row>
    <row r="3909" spans="1:2" x14ac:dyDescent="0.25">
      <c r="A3909" s="13">
        <v>37.895890410958906</v>
      </c>
      <c r="B3909" s="5"/>
    </row>
    <row r="3910" spans="1:2" x14ac:dyDescent="0.25">
      <c r="A3910" s="13">
        <v>38.07123287671233</v>
      </c>
      <c r="B3910" s="5"/>
    </row>
    <row r="3911" spans="1:2" x14ac:dyDescent="0.25">
      <c r="A3911" s="13">
        <v>38.186301369863017</v>
      </c>
      <c r="B3911" s="5"/>
    </row>
    <row r="3912" spans="1:2" x14ac:dyDescent="0.25">
      <c r="A3912" s="13">
        <v>38.230136986301368</v>
      </c>
      <c r="B3912" s="5">
        <v>1</v>
      </c>
    </row>
    <row r="3913" spans="1:2" x14ac:dyDescent="0.25">
      <c r="A3913" s="13">
        <v>38.263013698630139</v>
      </c>
      <c r="B3913" s="5"/>
    </row>
    <row r="3914" spans="1:2" x14ac:dyDescent="0.25">
      <c r="A3914" s="13">
        <v>38.282191780821918</v>
      </c>
      <c r="B3914" s="5">
        <v>1</v>
      </c>
    </row>
    <row r="3915" spans="1:2" x14ac:dyDescent="0.25">
      <c r="A3915" s="13">
        <v>38.295890410958904</v>
      </c>
      <c r="B3915" s="5">
        <v>1</v>
      </c>
    </row>
    <row r="3916" spans="1:2" x14ac:dyDescent="0.25">
      <c r="A3916" s="13">
        <v>38.298630136986304</v>
      </c>
      <c r="B3916" s="5">
        <v>1</v>
      </c>
    </row>
    <row r="3917" spans="1:2" x14ac:dyDescent="0.25">
      <c r="A3917" s="13">
        <v>38.391780821917806</v>
      </c>
      <c r="B3917" s="5">
        <v>1</v>
      </c>
    </row>
    <row r="3918" spans="1:2" x14ac:dyDescent="0.25">
      <c r="A3918" s="13">
        <v>38.463013698630135</v>
      </c>
      <c r="B3918" s="5">
        <v>1</v>
      </c>
    </row>
    <row r="3919" spans="1:2" x14ac:dyDescent="0.25">
      <c r="A3919" s="13">
        <v>38.468493150684928</v>
      </c>
      <c r="B3919" s="5"/>
    </row>
    <row r="3920" spans="1:2" x14ac:dyDescent="0.25">
      <c r="A3920" s="13">
        <v>38.602739726027394</v>
      </c>
      <c r="B3920" s="5">
        <v>1</v>
      </c>
    </row>
    <row r="3921" spans="1:2" x14ac:dyDescent="0.25">
      <c r="A3921" s="13">
        <v>38.630136986301373</v>
      </c>
      <c r="B3921" s="5"/>
    </row>
    <row r="3922" spans="1:2" x14ac:dyDescent="0.25">
      <c r="A3922" s="13">
        <v>38.649315068493152</v>
      </c>
      <c r="B3922" s="5">
        <v>1</v>
      </c>
    </row>
    <row r="3923" spans="1:2" x14ac:dyDescent="0.25">
      <c r="A3923" s="13">
        <v>38.679452054794524</v>
      </c>
      <c r="B3923" s="5"/>
    </row>
    <row r="3924" spans="1:2" x14ac:dyDescent="0.25">
      <c r="A3924" s="13">
        <v>38.69041095890411</v>
      </c>
      <c r="B3924" s="5"/>
    </row>
    <row r="3925" spans="1:2" x14ac:dyDescent="0.25">
      <c r="A3925" s="13">
        <v>38.69315068493151</v>
      </c>
      <c r="B3925" s="5">
        <v>1</v>
      </c>
    </row>
    <row r="3926" spans="1:2" x14ac:dyDescent="0.25">
      <c r="A3926" s="13">
        <v>38.704109589041096</v>
      </c>
      <c r="B3926" s="5"/>
    </row>
    <row r="3927" spans="1:2" x14ac:dyDescent="0.25">
      <c r="A3927" s="13">
        <v>38.709589041095889</v>
      </c>
      <c r="B3927" s="5"/>
    </row>
    <row r="3928" spans="1:2" x14ac:dyDescent="0.25">
      <c r="A3928" s="13">
        <v>38.723287671232875</v>
      </c>
      <c r="B3928" s="5"/>
    </row>
    <row r="3929" spans="1:2" x14ac:dyDescent="0.25">
      <c r="A3929" s="13">
        <v>38.764383561643832</v>
      </c>
      <c r="B3929" s="5"/>
    </row>
    <row r="3930" spans="1:2" x14ac:dyDescent="0.25">
      <c r="A3930" s="13">
        <v>38.767123287671232</v>
      </c>
      <c r="B3930" s="5">
        <v>1</v>
      </c>
    </row>
    <row r="3931" spans="1:2" x14ac:dyDescent="0.25">
      <c r="A3931" s="13">
        <v>38.772602739726025</v>
      </c>
      <c r="B3931" s="5"/>
    </row>
    <row r="3932" spans="1:2" x14ac:dyDescent="0.25">
      <c r="A3932" s="13">
        <v>38.857534246575341</v>
      </c>
      <c r="B3932" s="5"/>
    </row>
    <row r="3933" spans="1:2" x14ac:dyDescent="0.25">
      <c r="A3933" s="13">
        <v>38.950684931506849</v>
      </c>
      <c r="B3933" s="5"/>
    </row>
    <row r="3934" spans="1:2" x14ac:dyDescent="0.25">
      <c r="A3934" s="13">
        <v>38.956164383561642</v>
      </c>
      <c r="B3934" s="5">
        <v>1</v>
      </c>
    </row>
    <row r="3935" spans="1:2" x14ac:dyDescent="0.25">
      <c r="A3935" s="13">
        <v>38.980821917808221</v>
      </c>
      <c r="B3935" s="5"/>
    </row>
    <row r="3936" spans="1:2" x14ac:dyDescent="0.25">
      <c r="A3936" s="13">
        <v>38.991780821917807</v>
      </c>
      <c r="B3936" s="5">
        <v>1</v>
      </c>
    </row>
    <row r="3937" spans="1:2" x14ac:dyDescent="0.25">
      <c r="A3937" s="13">
        <v>39</v>
      </c>
      <c r="B3937" s="5"/>
    </row>
    <row r="3938" spans="1:2" x14ac:dyDescent="0.25">
      <c r="A3938" s="13">
        <v>39.035616438356165</v>
      </c>
      <c r="B3938" s="5">
        <v>1</v>
      </c>
    </row>
    <row r="3939" spans="1:2" x14ac:dyDescent="0.25">
      <c r="A3939" s="13">
        <v>39.084931506849315</v>
      </c>
      <c r="B3939" s="5">
        <v>1</v>
      </c>
    </row>
    <row r="3940" spans="1:2" x14ac:dyDescent="0.25">
      <c r="A3940" s="13">
        <v>39.11780821917808</v>
      </c>
      <c r="B3940" s="5">
        <v>1</v>
      </c>
    </row>
    <row r="3941" spans="1:2" x14ac:dyDescent="0.25">
      <c r="A3941" s="13">
        <v>39.139726027397259</v>
      </c>
      <c r="B3941" s="5">
        <v>1</v>
      </c>
    </row>
    <row r="3942" spans="1:2" x14ac:dyDescent="0.25">
      <c r="A3942" s="13">
        <v>39.194520547945203</v>
      </c>
      <c r="B3942" s="5">
        <v>1</v>
      </c>
    </row>
    <row r="3943" spans="1:2" x14ac:dyDescent="0.25">
      <c r="A3943" s="13">
        <v>39.202739726027396</v>
      </c>
      <c r="B3943" s="5">
        <v>1</v>
      </c>
    </row>
    <row r="3944" spans="1:2" x14ac:dyDescent="0.25">
      <c r="A3944" s="13">
        <v>39.268493150684932</v>
      </c>
      <c r="B3944" s="5"/>
    </row>
    <row r="3945" spans="1:2" x14ac:dyDescent="0.25">
      <c r="A3945" s="13">
        <v>39.273972602739725</v>
      </c>
      <c r="B3945" s="5"/>
    </row>
    <row r="3946" spans="1:2" x14ac:dyDescent="0.25">
      <c r="A3946" s="13">
        <v>39.287671232876711</v>
      </c>
      <c r="B3946" s="5">
        <v>1</v>
      </c>
    </row>
    <row r="3947" spans="1:2" x14ac:dyDescent="0.25">
      <c r="A3947" s="13">
        <v>39.5013698630137</v>
      </c>
      <c r="B3947" s="5"/>
    </row>
    <row r="3948" spans="1:2" x14ac:dyDescent="0.25">
      <c r="A3948" s="13">
        <v>39.531506849315072</v>
      </c>
      <c r="B3948" s="5">
        <v>1</v>
      </c>
    </row>
    <row r="3949" spans="1:2" x14ac:dyDescent="0.25">
      <c r="A3949" s="13">
        <v>39.539726027397258</v>
      </c>
      <c r="B3949" s="5">
        <v>1</v>
      </c>
    </row>
    <row r="3950" spans="1:2" x14ac:dyDescent="0.25">
      <c r="A3950" s="13">
        <v>39.578082191780823</v>
      </c>
      <c r="B3950" s="5">
        <v>1</v>
      </c>
    </row>
    <row r="3951" spans="1:2" x14ac:dyDescent="0.25">
      <c r="A3951" s="13">
        <v>39.61643835616438</v>
      </c>
      <c r="B3951" s="5"/>
    </row>
    <row r="3952" spans="1:2" x14ac:dyDescent="0.25">
      <c r="A3952" s="13">
        <v>39.624657534246573</v>
      </c>
      <c r="B3952" s="5">
        <v>1</v>
      </c>
    </row>
    <row r="3953" spans="1:2" x14ac:dyDescent="0.25">
      <c r="A3953" s="13">
        <v>39.682191780821917</v>
      </c>
      <c r="B3953" s="5"/>
    </row>
    <row r="3954" spans="1:2" x14ac:dyDescent="0.25">
      <c r="A3954" s="13">
        <v>39.706849315068496</v>
      </c>
      <c r="B3954" s="5">
        <v>1</v>
      </c>
    </row>
    <row r="3955" spans="1:2" x14ac:dyDescent="0.25">
      <c r="A3955" s="13">
        <v>39.736986301369861</v>
      </c>
      <c r="B3955" s="5"/>
    </row>
    <row r="3956" spans="1:2" x14ac:dyDescent="0.25">
      <c r="A3956" s="13">
        <v>39.816438356164383</v>
      </c>
      <c r="B3956" s="5"/>
    </row>
    <row r="3957" spans="1:2" x14ac:dyDescent="0.25">
      <c r="A3957" s="13">
        <v>39.865753424657534</v>
      </c>
      <c r="B3957" s="5">
        <v>1</v>
      </c>
    </row>
    <row r="3958" spans="1:2" x14ac:dyDescent="0.25">
      <c r="A3958" s="13">
        <v>39.876712328767127</v>
      </c>
      <c r="B3958" s="5">
        <v>1</v>
      </c>
    </row>
    <row r="3959" spans="1:2" x14ac:dyDescent="0.25">
      <c r="A3959" s="13">
        <v>39.887671232876713</v>
      </c>
      <c r="B3959" s="5"/>
    </row>
    <row r="3960" spans="1:2" x14ac:dyDescent="0.25">
      <c r="A3960" s="13">
        <v>39.923287671232877</v>
      </c>
      <c r="B3960" s="5"/>
    </row>
    <row r="3961" spans="1:2" x14ac:dyDescent="0.25">
      <c r="A3961" s="13">
        <v>39.926027397260277</v>
      </c>
      <c r="B3961" s="5">
        <v>1</v>
      </c>
    </row>
    <row r="3962" spans="1:2" x14ac:dyDescent="0.25">
      <c r="A3962" s="13">
        <v>39.939726027397263</v>
      </c>
      <c r="B3962" s="5">
        <v>1</v>
      </c>
    </row>
    <row r="3963" spans="1:2" x14ac:dyDescent="0.25">
      <c r="A3963" s="13">
        <v>39.958904109589042</v>
      </c>
      <c r="B3963" s="5">
        <v>1</v>
      </c>
    </row>
    <row r="3964" spans="1:2" x14ac:dyDescent="0.25">
      <c r="A3964" s="13">
        <v>39.961643835616435</v>
      </c>
      <c r="B3964" s="5">
        <v>1</v>
      </c>
    </row>
    <row r="3965" spans="1:2" x14ac:dyDescent="0.25">
      <c r="A3965" s="13">
        <v>40.126027397260273</v>
      </c>
      <c r="B3965" s="5">
        <v>1</v>
      </c>
    </row>
    <row r="3966" spans="1:2" x14ac:dyDescent="0.25">
      <c r="A3966" s="13">
        <v>40.136986301369866</v>
      </c>
      <c r="B3966" s="5"/>
    </row>
    <row r="3967" spans="1:2" x14ac:dyDescent="0.25">
      <c r="A3967" s="13">
        <v>40.145205479452052</v>
      </c>
      <c r="B3967" s="5">
        <v>1</v>
      </c>
    </row>
    <row r="3968" spans="1:2" x14ac:dyDescent="0.25">
      <c r="A3968" s="13">
        <v>40.227397260273975</v>
      </c>
      <c r="B3968" s="5">
        <v>1</v>
      </c>
    </row>
    <row r="3969" spans="1:2" x14ac:dyDescent="0.25">
      <c r="A3969" s="13">
        <v>40.252054794520546</v>
      </c>
      <c r="B3969" s="5"/>
    </row>
    <row r="3970" spans="1:2" x14ac:dyDescent="0.25">
      <c r="A3970" s="13">
        <v>40.282191780821918</v>
      </c>
      <c r="B3970" s="5"/>
    </row>
    <row r="3971" spans="1:2" x14ac:dyDescent="0.25">
      <c r="A3971" s="13">
        <v>40.345205479452055</v>
      </c>
      <c r="B3971" s="5"/>
    </row>
    <row r="3972" spans="1:2" x14ac:dyDescent="0.25">
      <c r="A3972" s="13">
        <v>40.347945205479455</v>
      </c>
      <c r="B3972" s="5"/>
    </row>
    <row r="3973" spans="1:2" x14ac:dyDescent="0.25">
      <c r="A3973" s="13">
        <v>40.452054794520549</v>
      </c>
      <c r="B3973" s="5"/>
    </row>
    <row r="3974" spans="1:2" x14ac:dyDescent="0.25">
      <c r="A3974" s="13">
        <v>40.454794520547942</v>
      </c>
      <c r="B3974" s="5">
        <v>1</v>
      </c>
    </row>
    <row r="3975" spans="1:2" x14ac:dyDescent="0.25">
      <c r="A3975" s="13">
        <v>40.465753424657535</v>
      </c>
      <c r="B3975" s="5"/>
    </row>
    <row r="3976" spans="1:2" x14ac:dyDescent="0.25">
      <c r="A3976" s="13">
        <v>40.509589041095893</v>
      </c>
      <c r="B3976" s="5"/>
    </row>
    <row r="3977" spans="1:2" x14ac:dyDescent="0.25">
      <c r="A3977" s="13">
        <v>40.542465753424658</v>
      </c>
      <c r="B3977" s="5">
        <v>1</v>
      </c>
    </row>
    <row r="3978" spans="1:2" x14ac:dyDescent="0.25">
      <c r="A3978" s="13">
        <v>40.597260273972601</v>
      </c>
      <c r="B3978" s="5"/>
    </row>
    <row r="3979" spans="1:2" x14ac:dyDescent="0.25">
      <c r="A3979" s="13">
        <v>40.6</v>
      </c>
      <c r="B3979" s="5"/>
    </row>
    <row r="3980" spans="1:2" x14ac:dyDescent="0.25">
      <c r="A3980" s="13">
        <v>40.698630136986303</v>
      </c>
      <c r="B3980" s="5">
        <v>1</v>
      </c>
    </row>
    <row r="3981" spans="1:2" x14ac:dyDescent="0.25">
      <c r="A3981" s="13">
        <v>40.767123287671232</v>
      </c>
      <c r="B3981" s="5">
        <v>1</v>
      </c>
    </row>
    <row r="3982" spans="1:2" x14ac:dyDescent="0.25">
      <c r="A3982" s="13">
        <v>40.821917808219176</v>
      </c>
      <c r="B3982" s="5"/>
    </row>
    <row r="3983" spans="1:2" x14ac:dyDescent="0.25">
      <c r="A3983" s="13">
        <v>40.832876712328769</v>
      </c>
      <c r="B3983" s="5"/>
    </row>
    <row r="3984" spans="1:2" x14ac:dyDescent="0.25">
      <c r="A3984" s="13">
        <v>40.87945205479452</v>
      </c>
      <c r="B3984" s="5">
        <v>1</v>
      </c>
    </row>
    <row r="3985" spans="1:2" x14ac:dyDescent="0.25">
      <c r="A3985" s="13">
        <v>40.890410958904113</v>
      </c>
      <c r="B3985" s="5">
        <v>2</v>
      </c>
    </row>
    <row r="3986" spans="1:2" x14ac:dyDescent="0.25">
      <c r="A3986" s="13">
        <v>40.923287671232877</v>
      </c>
      <c r="B3986" s="5"/>
    </row>
    <row r="3987" spans="1:2" x14ac:dyDescent="0.25">
      <c r="A3987" s="13">
        <v>40.964383561643835</v>
      </c>
      <c r="B3987" s="5">
        <v>1</v>
      </c>
    </row>
    <row r="3988" spans="1:2" x14ac:dyDescent="0.25">
      <c r="A3988" s="13">
        <v>40.975342465753428</v>
      </c>
      <c r="B3988" s="5">
        <v>1</v>
      </c>
    </row>
    <row r="3989" spans="1:2" x14ac:dyDescent="0.25">
      <c r="A3989" s="13">
        <v>41.0027397260274</v>
      </c>
      <c r="B3989" s="5">
        <v>1</v>
      </c>
    </row>
    <row r="3990" spans="1:2" x14ac:dyDescent="0.25">
      <c r="A3990" s="13">
        <v>41.021917808219179</v>
      </c>
      <c r="B3990" s="5"/>
    </row>
    <row r="3991" spans="1:2" x14ac:dyDescent="0.25">
      <c r="A3991" s="13">
        <v>41.024657534246572</v>
      </c>
      <c r="B3991" s="5"/>
    </row>
    <row r="3992" spans="1:2" x14ac:dyDescent="0.25">
      <c r="A3992" s="13">
        <v>41.087671232876716</v>
      </c>
      <c r="B3992" s="5">
        <v>1</v>
      </c>
    </row>
    <row r="3993" spans="1:2" x14ac:dyDescent="0.25">
      <c r="A3993" s="13">
        <v>41.090410958904108</v>
      </c>
      <c r="B3993" s="5"/>
    </row>
    <row r="3994" spans="1:2" x14ac:dyDescent="0.25">
      <c r="A3994" s="13">
        <v>41.11780821917808</v>
      </c>
      <c r="B3994" s="5"/>
    </row>
    <row r="3995" spans="1:2" x14ac:dyDescent="0.25">
      <c r="A3995" s="13">
        <v>41.123287671232873</v>
      </c>
      <c r="B3995" s="5">
        <v>1</v>
      </c>
    </row>
    <row r="3996" spans="1:2" x14ac:dyDescent="0.25">
      <c r="A3996" s="13">
        <v>41.142465753424659</v>
      </c>
      <c r="B3996" s="5"/>
    </row>
    <row r="3997" spans="1:2" x14ac:dyDescent="0.25">
      <c r="A3997" s="13">
        <v>41.197260273972603</v>
      </c>
      <c r="B3997" s="5">
        <v>1</v>
      </c>
    </row>
    <row r="3998" spans="1:2" x14ac:dyDescent="0.25">
      <c r="A3998" s="13">
        <v>41.213698630136989</v>
      </c>
      <c r="B3998" s="5">
        <v>1</v>
      </c>
    </row>
    <row r="3999" spans="1:2" x14ac:dyDescent="0.25">
      <c r="A3999" s="13">
        <v>41.221917808219175</v>
      </c>
      <c r="B3999" s="5"/>
    </row>
    <row r="4000" spans="1:2" x14ac:dyDescent="0.25">
      <c r="A4000" s="13">
        <v>41.265753424657532</v>
      </c>
      <c r="B4000" s="5">
        <v>1</v>
      </c>
    </row>
    <row r="4001" spans="1:2" x14ac:dyDescent="0.25">
      <c r="A4001" s="13">
        <v>41.320547945205476</v>
      </c>
      <c r="B4001" s="5">
        <v>1</v>
      </c>
    </row>
    <row r="4002" spans="1:2" x14ac:dyDescent="0.25">
      <c r="A4002" s="13">
        <v>41.375342465753427</v>
      </c>
      <c r="B4002" s="5"/>
    </row>
    <row r="4003" spans="1:2" x14ac:dyDescent="0.25">
      <c r="A4003" s="13">
        <v>41.424657534246577</v>
      </c>
      <c r="B4003" s="5"/>
    </row>
    <row r="4004" spans="1:2" x14ac:dyDescent="0.25">
      <c r="A4004" s="13">
        <v>41.490410958904107</v>
      </c>
      <c r="B4004" s="5">
        <v>1</v>
      </c>
    </row>
    <row r="4005" spans="1:2" x14ac:dyDescent="0.25">
      <c r="A4005" s="13">
        <v>41.4986301369863</v>
      </c>
      <c r="B4005" s="5"/>
    </row>
    <row r="4006" spans="1:2" x14ac:dyDescent="0.25">
      <c r="A4006" s="13">
        <v>41.506849315068493</v>
      </c>
      <c r="B4006" s="5">
        <v>1</v>
      </c>
    </row>
    <row r="4007" spans="1:2" x14ac:dyDescent="0.25">
      <c r="A4007" s="13">
        <v>41.583561643835615</v>
      </c>
      <c r="B4007" s="5">
        <v>1</v>
      </c>
    </row>
    <row r="4008" spans="1:2" x14ac:dyDescent="0.25">
      <c r="A4008" s="13">
        <v>41.591780821917808</v>
      </c>
      <c r="B4008" s="5"/>
    </row>
    <row r="4009" spans="1:2" x14ac:dyDescent="0.25">
      <c r="A4009" s="13">
        <v>41.61643835616438</v>
      </c>
      <c r="B4009" s="5"/>
    </row>
    <row r="4010" spans="1:2" x14ac:dyDescent="0.25">
      <c r="A4010" s="13">
        <v>41.62191780821918</v>
      </c>
      <c r="B4010" s="5">
        <v>1</v>
      </c>
    </row>
    <row r="4011" spans="1:2" x14ac:dyDescent="0.25">
      <c r="A4011" s="13">
        <v>41.652054794520545</v>
      </c>
      <c r="B4011" s="5">
        <v>1</v>
      </c>
    </row>
    <row r="4012" spans="1:2" x14ac:dyDescent="0.25">
      <c r="A4012" s="13">
        <v>41.679452054794524</v>
      </c>
      <c r="B4012" s="5">
        <v>1</v>
      </c>
    </row>
    <row r="4013" spans="1:2" x14ac:dyDescent="0.25">
      <c r="A4013" s="13">
        <v>41.695890410958903</v>
      </c>
      <c r="B4013" s="5">
        <v>1</v>
      </c>
    </row>
    <row r="4014" spans="1:2" x14ac:dyDescent="0.25">
      <c r="A4014" s="13">
        <v>41.698630136986303</v>
      </c>
      <c r="B4014" s="5"/>
    </row>
    <row r="4015" spans="1:2" x14ac:dyDescent="0.25">
      <c r="A4015" s="13">
        <v>41.717808219178082</v>
      </c>
      <c r="B4015" s="5"/>
    </row>
    <row r="4016" spans="1:2" x14ac:dyDescent="0.25">
      <c r="A4016" s="13">
        <v>41.827397260273976</v>
      </c>
      <c r="B4016" s="5">
        <v>1</v>
      </c>
    </row>
    <row r="4017" spans="1:2" x14ac:dyDescent="0.25">
      <c r="A4017" s="13">
        <v>41.838356164383562</v>
      </c>
      <c r="B4017" s="5">
        <v>1</v>
      </c>
    </row>
    <row r="4018" spans="1:2" x14ac:dyDescent="0.25">
      <c r="A4018" s="13">
        <v>41.854794520547948</v>
      </c>
      <c r="B4018" s="5"/>
    </row>
    <row r="4019" spans="1:2" x14ac:dyDescent="0.25">
      <c r="A4019" s="13">
        <v>41.860273972602741</v>
      </c>
      <c r="B4019" s="5">
        <v>1</v>
      </c>
    </row>
    <row r="4020" spans="1:2" x14ac:dyDescent="0.25">
      <c r="A4020" s="13">
        <v>41.890410958904113</v>
      </c>
      <c r="B4020" s="5">
        <v>1</v>
      </c>
    </row>
    <row r="4021" spans="1:2" x14ac:dyDescent="0.25">
      <c r="A4021" s="13">
        <v>41.920547945205477</v>
      </c>
      <c r="B4021" s="5"/>
    </row>
    <row r="4022" spans="1:2" x14ac:dyDescent="0.25">
      <c r="A4022" s="13">
        <v>41.926027397260277</v>
      </c>
      <c r="B4022" s="5">
        <v>1</v>
      </c>
    </row>
    <row r="4023" spans="1:2" x14ac:dyDescent="0.25">
      <c r="A4023" s="13">
        <v>41.936986301369863</v>
      </c>
      <c r="B4023" s="5"/>
    </row>
    <row r="4024" spans="1:2" x14ac:dyDescent="0.25">
      <c r="A4024" s="13">
        <v>41.986301369863014</v>
      </c>
      <c r="B4024" s="5">
        <v>1</v>
      </c>
    </row>
    <row r="4025" spans="1:2" x14ac:dyDescent="0.25">
      <c r="A4025" s="13">
        <v>42.0027397260274</v>
      </c>
      <c r="B4025" s="5"/>
    </row>
    <row r="4026" spans="1:2" x14ac:dyDescent="0.25">
      <c r="A4026" s="13">
        <v>42.038356164383565</v>
      </c>
      <c r="B4026" s="5">
        <v>1</v>
      </c>
    </row>
    <row r="4027" spans="1:2" x14ac:dyDescent="0.25">
      <c r="A4027" s="13">
        <v>42.076712328767123</v>
      </c>
      <c r="B4027" s="5"/>
    </row>
    <row r="4028" spans="1:2" x14ac:dyDescent="0.25">
      <c r="A4028" s="13">
        <v>42.079452054794523</v>
      </c>
      <c r="B4028" s="5">
        <v>1</v>
      </c>
    </row>
    <row r="4029" spans="1:2" x14ac:dyDescent="0.25">
      <c r="A4029" s="13">
        <v>42.153424657534245</v>
      </c>
      <c r="B4029" s="5"/>
    </row>
    <row r="4030" spans="1:2" x14ac:dyDescent="0.25">
      <c r="A4030" s="13">
        <v>42.167123287671231</v>
      </c>
      <c r="B4030" s="5">
        <v>1</v>
      </c>
    </row>
    <row r="4031" spans="1:2" x14ac:dyDescent="0.25">
      <c r="A4031" s="13">
        <v>42.219178082191782</v>
      </c>
      <c r="B4031" s="5"/>
    </row>
    <row r="4032" spans="1:2" x14ac:dyDescent="0.25">
      <c r="A4032" s="13">
        <v>42.243835616438353</v>
      </c>
      <c r="B4032" s="5"/>
    </row>
    <row r="4033" spans="1:2" x14ac:dyDescent="0.25">
      <c r="A4033" s="13">
        <v>42.252054794520546</v>
      </c>
      <c r="B4033" s="5"/>
    </row>
    <row r="4034" spans="1:2" x14ac:dyDescent="0.25">
      <c r="A4034" s="13">
        <v>42.290410958904111</v>
      </c>
      <c r="B4034" s="5"/>
    </row>
    <row r="4035" spans="1:2" x14ac:dyDescent="0.25">
      <c r="A4035" s="13">
        <v>42.424657534246577</v>
      </c>
      <c r="B4035" s="5">
        <v>1</v>
      </c>
    </row>
    <row r="4036" spans="1:2" x14ac:dyDescent="0.25">
      <c r="A4036" s="13">
        <v>42.43013698630137</v>
      </c>
      <c r="B4036" s="5">
        <v>1</v>
      </c>
    </row>
    <row r="4037" spans="1:2" x14ac:dyDescent="0.25">
      <c r="A4037" s="13">
        <v>42.534246575342465</v>
      </c>
      <c r="B4037" s="5">
        <v>1</v>
      </c>
    </row>
    <row r="4038" spans="1:2" x14ac:dyDescent="0.25">
      <c r="A4038" s="13">
        <v>42.539726027397258</v>
      </c>
      <c r="B4038" s="5"/>
    </row>
    <row r="4039" spans="1:2" x14ac:dyDescent="0.25">
      <c r="A4039" s="13">
        <v>42.56986301369863</v>
      </c>
      <c r="B4039" s="5">
        <v>1</v>
      </c>
    </row>
    <row r="4040" spans="1:2" x14ac:dyDescent="0.25">
      <c r="A4040" s="13">
        <v>42.589041095890408</v>
      </c>
      <c r="B4040" s="5"/>
    </row>
    <row r="4041" spans="1:2" x14ac:dyDescent="0.25">
      <c r="A4041" s="13">
        <v>42.597260273972601</v>
      </c>
      <c r="B4041" s="5">
        <v>1</v>
      </c>
    </row>
    <row r="4042" spans="1:2" x14ac:dyDescent="0.25">
      <c r="A4042" s="13">
        <v>42.638356164383559</v>
      </c>
      <c r="B4042" s="5">
        <v>1</v>
      </c>
    </row>
    <row r="4043" spans="1:2" x14ac:dyDescent="0.25">
      <c r="A4043" s="13">
        <v>42.646575342465752</v>
      </c>
      <c r="B4043" s="5"/>
    </row>
    <row r="4044" spans="1:2" x14ac:dyDescent="0.25">
      <c r="A4044" s="13">
        <v>42.701369863013696</v>
      </c>
      <c r="B4044" s="5"/>
    </row>
    <row r="4045" spans="1:2" x14ac:dyDescent="0.25">
      <c r="A4045" s="13">
        <v>42.704109589041096</v>
      </c>
      <c r="B4045" s="5">
        <v>1</v>
      </c>
    </row>
    <row r="4046" spans="1:2" x14ac:dyDescent="0.25">
      <c r="A4046" s="13">
        <v>42.734246575342468</v>
      </c>
      <c r="B4046" s="5"/>
    </row>
    <row r="4047" spans="1:2" x14ac:dyDescent="0.25">
      <c r="A4047" s="13">
        <v>42.736986301369861</v>
      </c>
      <c r="B4047" s="5"/>
    </row>
    <row r="4048" spans="1:2" x14ac:dyDescent="0.25">
      <c r="A4048" s="13">
        <v>42.764383561643832</v>
      </c>
      <c r="B4048" s="5"/>
    </row>
    <row r="4049" spans="1:2" x14ac:dyDescent="0.25">
      <c r="A4049" s="13">
        <v>42.786301369863011</v>
      </c>
      <c r="B4049" s="5"/>
    </row>
    <row r="4050" spans="1:2" x14ac:dyDescent="0.25">
      <c r="A4050" s="13">
        <v>42.816438356164383</v>
      </c>
      <c r="B4050" s="5"/>
    </row>
    <row r="4051" spans="1:2" x14ac:dyDescent="0.25">
      <c r="A4051" s="13">
        <v>42.920547945205477</v>
      </c>
      <c r="B4051" s="5"/>
    </row>
    <row r="4052" spans="1:2" x14ac:dyDescent="0.25">
      <c r="A4052" s="13">
        <v>42.92876712328767</v>
      </c>
      <c r="B4052" s="5"/>
    </row>
    <row r="4053" spans="1:2" x14ac:dyDescent="0.25">
      <c r="A4053" s="13">
        <v>42.934246575342463</v>
      </c>
      <c r="B4053" s="5">
        <v>1</v>
      </c>
    </row>
    <row r="4054" spans="1:2" x14ac:dyDescent="0.25">
      <c r="A4054" s="13">
        <v>42.969863013698628</v>
      </c>
      <c r="B4054" s="5">
        <v>1</v>
      </c>
    </row>
    <row r="4055" spans="1:2" x14ac:dyDescent="0.25">
      <c r="A4055" s="13">
        <v>43.0027397260274</v>
      </c>
      <c r="B4055" s="5">
        <v>1</v>
      </c>
    </row>
    <row r="4056" spans="1:2" x14ac:dyDescent="0.25">
      <c r="A4056" s="13">
        <v>43.021917808219179</v>
      </c>
      <c r="B4056" s="5"/>
    </row>
    <row r="4057" spans="1:2" x14ac:dyDescent="0.25">
      <c r="A4057" s="13">
        <v>43.046575342465751</v>
      </c>
      <c r="B4057" s="5"/>
    </row>
    <row r="4058" spans="1:2" x14ac:dyDescent="0.25">
      <c r="A4058" s="13">
        <v>43.065753424657537</v>
      </c>
      <c r="B4058" s="5"/>
    </row>
    <row r="4059" spans="1:2" x14ac:dyDescent="0.25">
      <c r="A4059" s="13">
        <v>43.128767123287673</v>
      </c>
      <c r="B4059" s="5">
        <v>1</v>
      </c>
    </row>
    <row r="4060" spans="1:2" x14ac:dyDescent="0.25">
      <c r="A4060" s="13">
        <v>43.164383561643838</v>
      </c>
      <c r="B4060" s="5">
        <v>2</v>
      </c>
    </row>
    <row r="4061" spans="1:2" x14ac:dyDescent="0.25">
      <c r="A4061" s="13">
        <v>43.19178082191781</v>
      </c>
      <c r="B4061" s="5"/>
    </row>
    <row r="4062" spans="1:2" x14ac:dyDescent="0.25">
      <c r="A4062" s="13">
        <v>43.241095890410961</v>
      </c>
      <c r="B4062" s="5">
        <v>1</v>
      </c>
    </row>
    <row r="4063" spans="1:2" x14ac:dyDescent="0.25">
      <c r="A4063" s="13">
        <v>43.263013698630139</v>
      </c>
      <c r="B4063" s="5">
        <v>1</v>
      </c>
    </row>
    <row r="4064" spans="1:2" x14ac:dyDescent="0.25">
      <c r="A4064" s="13">
        <v>43.265753424657532</v>
      </c>
      <c r="B4064" s="5"/>
    </row>
    <row r="4065" spans="1:2" x14ac:dyDescent="0.25">
      <c r="A4065" s="13">
        <v>43.279452054794518</v>
      </c>
      <c r="B4065" s="5">
        <v>1</v>
      </c>
    </row>
    <row r="4066" spans="1:2" x14ac:dyDescent="0.25">
      <c r="A4066" s="13">
        <v>43.304109589041097</v>
      </c>
      <c r="B4066" s="5"/>
    </row>
    <row r="4067" spans="1:2" x14ac:dyDescent="0.25">
      <c r="A4067" s="13">
        <v>43.334246575342469</v>
      </c>
      <c r="B4067" s="5">
        <v>1</v>
      </c>
    </row>
    <row r="4068" spans="1:2" x14ac:dyDescent="0.25">
      <c r="A4068" s="13">
        <v>43.353424657534248</v>
      </c>
      <c r="B4068" s="5">
        <v>1</v>
      </c>
    </row>
    <row r="4069" spans="1:2" x14ac:dyDescent="0.25">
      <c r="A4069" s="13">
        <v>43.526027397260272</v>
      </c>
      <c r="B4069" s="5">
        <v>1</v>
      </c>
    </row>
    <row r="4070" spans="1:2" x14ac:dyDescent="0.25">
      <c r="A4070" s="13">
        <v>43.539726027397258</v>
      </c>
      <c r="B4070" s="5">
        <v>1</v>
      </c>
    </row>
    <row r="4071" spans="1:2" x14ac:dyDescent="0.25">
      <c r="A4071" s="13">
        <v>43.575342465753423</v>
      </c>
      <c r="B4071" s="5"/>
    </row>
    <row r="4072" spans="1:2" x14ac:dyDescent="0.25">
      <c r="A4072" s="13">
        <v>43.610958904109587</v>
      </c>
      <c r="B4072" s="5">
        <v>1</v>
      </c>
    </row>
    <row r="4073" spans="1:2" x14ac:dyDescent="0.25">
      <c r="A4073" s="13">
        <v>43.673972602739724</v>
      </c>
      <c r="B4073" s="5"/>
    </row>
    <row r="4074" spans="1:2" x14ac:dyDescent="0.25">
      <c r="A4074" s="13">
        <v>43.936986301369863</v>
      </c>
      <c r="B4074" s="5"/>
    </row>
    <row r="4075" spans="1:2" x14ac:dyDescent="0.25">
      <c r="A4075" s="13">
        <v>43.942465753424656</v>
      </c>
      <c r="B4075" s="5">
        <v>1</v>
      </c>
    </row>
    <row r="4076" spans="1:2" x14ac:dyDescent="0.25">
      <c r="A4076" s="13">
        <v>44.178082191780824</v>
      </c>
      <c r="B4076" s="5">
        <v>1</v>
      </c>
    </row>
    <row r="4077" spans="1:2" x14ac:dyDescent="0.25">
      <c r="A4077" s="13">
        <v>44.210958904109589</v>
      </c>
      <c r="B4077" s="5">
        <v>2</v>
      </c>
    </row>
    <row r="4078" spans="1:2" x14ac:dyDescent="0.25">
      <c r="A4078" s="13">
        <v>44.213698630136989</v>
      </c>
      <c r="B4078" s="5">
        <v>1</v>
      </c>
    </row>
    <row r="4079" spans="1:2" x14ac:dyDescent="0.25">
      <c r="A4079" s="13">
        <v>44.282191780821918</v>
      </c>
      <c r="B4079" s="5">
        <v>1</v>
      </c>
    </row>
    <row r="4080" spans="1:2" x14ac:dyDescent="0.25">
      <c r="A4080" s="13">
        <v>44.323287671232876</v>
      </c>
      <c r="B4080" s="5"/>
    </row>
    <row r="4081" spans="1:2" x14ac:dyDescent="0.25">
      <c r="A4081" s="13">
        <v>44.334246575342469</v>
      </c>
      <c r="B4081" s="5">
        <v>1</v>
      </c>
    </row>
    <row r="4082" spans="1:2" x14ac:dyDescent="0.25">
      <c r="A4082" s="13">
        <v>44.405479452054792</v>
      </c>
      <c r="B4082" s="5">
        <v>1</v>
      </c>
    </row>
    <row r="4083" spans="1:2" x14ac:dyDescent="0.25">
      <c r="A4083" s="13">
        <v>44.413698630136984</v>
      </c>
      <c r="B4083" s="5"/>
    </row>
    <row r="4084" spans="1:2" x14ac:dyDescent="0.25">
      <c r="A4084" s="13">
        <v>44.457534246575342</v>
      </c>
      <c r="B4084" s="5"/>
    </row>
    <row r="4085" spans="1:2" x14ac:dyDescent="0.25">
      <c r="A4085" s="13">
        <v>44.487671232876714</v>
      </c>
      <c r="B4085" s="5">
        <v>1</v>
      </c>
    </row>
    <row r="4086" spans="1:2" x14ac:dyDescent="0.25">
      <c r="A4086" s="13">
        <v>44.542465753424658</v>
      </c>
      <c r="B4086" s="5">
        <v>1</v>
      </c>
    </row>
    <row r="4087" spans="1:2" x14ac:dyDescent="0.25">
      <c r="A4087" s="13">
        <v>44.553424657534244</v>
      </c>
      <c r="B4087" s="5"/>
    </row>
    <row r="4088" spans="1:2" x14ac:dyDescent="0.25">
      <c r="A4088" s="13">
        <v>44.589041095890408</v>
      </c>
      <c r="B4088" s="5">
        <v>1</v>
      </c>
    </row>
    <row r="4089" spans="1:2" x14ac:dyDescent="0.25">
      <c r="A4089" s="13">
        <v>44.665753424657531</v>
      </c>
      <c r="B4089" s="5">
        <v>1</v>
      </c>
    </row>
    <row r="4090" spans="1:2" x14ac:dyDescent="0.25">
      <c r="A4090" s="13">
        <v>44.854794520547948</v>
      </c>
      <c r="B4090" s="5">
        <v>1</v>
      </c>
    </row>
    <row r="4091" spans="1:2" x14ac:dyDescent="0.25">
      <c r="A4091" s="13">
        <v>44.863013698630134</v>
      </c>
      <c r="B4091" s="5"/>
    </row>
    <row r="4092" spans="1:2" x14ac:dyDescent="0.25">
      <c r="A4092" s="13">
        <v>44.898630136986299</v>
      </c>
      <c r="B4092" s="5">
        <v>1</v>
      </c>
    </row>
    <row r="4093" spans="1:2" x14ac:dyDescent="0.25">
      <c r="A4093" s="13">
        <v>44.923287671232877</v>
      </c>
      <c r="B4093" s="5">
        <v>1</v>
      </c>
    </row>
    <row r="4094" spans="1:2" x14ac:dyDescent="0.25">
      <c r="A4094" s="13">
        <v>44.93150684931507</v>
      </c>
      <c r="B4094" s="5">
        <v>1</v>
      </c>
    </row>
    <row r="4095" spans="1:2" x14ac:dyDescent="0.25">
      <c r="A4095" s="13">
        <v>44.939726027397263</v>
      </c>
      <c r="B4095" s="5">
        <v>1</v>
      </c>
    </row>
    <row r="4096" spans="1:2" x14ac:dyDescent="0.25">
      <c r="A4096" s="13">
        <v>44.958904109589042</v>
      </c>
      <c r="B4096" s="5"/>
    </row>
    <row r="4097" spans="1:2" x14ac:dyDescent="0.25">
      <c r="A4097" s="13">
        <v>44.986301369863014</v>
      </c>
      <c r="B4097" s="5">
        <v>1</v>
      </c>
    </row>
    <row r="4098" spans="1:2" x14ac:dyDescent="0.25">
      <c r="A4098" s="13">
        <v>45.005479452054793</v>
      </c>
      <c r="B4098" s="5"/>
    </row>
    <row r="4099" spans="1:2" x14ac:dyDescent="0.25">
      <c r="A4099" s="13">
        <v>45.030136986301372</v>
      </c>
      <c r="B4099" s="5"/>
    </row>
    <row r="4100" spans="1:2" x14ac:dyDescent="0.25">
      <c r="A4100" s="13">
        <v>45.12054794520548</v>
      </c>
      <c r="B4100" s="5">
        <v>1</v>
      </c>
    </row>
    <row r="4101" spans="1:2" x14ac:dyDescent="0.25">
      <c r="A4101" s="13">
        <v>45.197260273972603</v>
      </c>
      <c r="B4101" s="5"/>
    </row>
    <row r="4102" spans="1:2" x14ac:dyDescent="0.25">
      <c r="A4102" s="13">
        <v>45.339726027397262</v>
      </c>
      <c r="B4102" s="5">
        <v>1</v>
      </c>
    </row>
    <row r="4103" spans="1:2" x14ac:dyDescent="0.25">
      <c r="A4103" s="13">
        <v>45.449315068493149</v>
      </c>
      <c r="B4103" s="5">
        <v>1</v>
      </c>
    </row>
    <row r="4104" spans="1:2" x14ac:dyDescent="0.25">
      <c r="A4104" s="13">
        <v>45.56986301369863</v>
      </c>
      <c r="B4104" s="5"/>
    </row>
    <row r="4105" spans="1:2" x14ac:dyDescent="0.25">
      <c r="A4105" s="13">
        <v>45.753424657534246</v>
      </c>
      <c r="B4105" s="5">
        <v>1</v>
      </c>
    </row>
    <row r="4106" spans="1:2" x14ac:dyDescent="0.25">
      <c r="A4106" s="13">
        <v>45.852054794520548</v>
      </c>
      <c r="B4106" s="5">
        <v>1</v>
      </c>
    </row>
    <row r="4107" spans="1:2" x14ac:dyDescent="0.25">
      <c r="A4107" s="13">
        <v>45.917808219178085</v>
      </c>
      <c r="B4107" s="5">
        <v>1</v>
      </c>
    </row>
    <row r="4108" spans="1:2" x14ac:dyDescent="0.25">
      <c r="A4108" s="13">
        <v>45.934246575342463</v>
      </c>
      <c r="B4108" s="5">
        <v>1</v>
      </c>
    </row>
    <row r="4109" spans="1:2" x14ac:dyDescent="0.25">
      <c r="A4109" s="13">
        <v>45.950684931506849</v>
      </c>
      <c r="B4109" s="5">
        <v>1</v>
      </c>
    </row>
    <row r="4110" spans="1:2" x14ac:dyDescent="0.25">
      <c r="A4110" s="13">
        <v>46.076712328767123</v>
      </c>
      <c r="B4110" s="5">
        <v>1</v>
      </c>
    </row>
    <row r="4111" spans="1:2" x14ac:dyDescent="0.25">
      <c r="A4111" s="13">
        <v>46.142465753424659</v>
      </c>
      <c r="B4111" s="5">
        <v>1</v>
      </c>
    </row>
    <row r="4112" spans="1:2" x14ac:dyDescent="0.25">
      <c r="A4112" s="13">
        <v>46.164383561643838</v>
      </c>
      <c r="B4112" s="5">
        <v>1</v>
      </c>
    </row>
    <row r="4113" spans="1:2" x14ac:dyDescent="0.25">
      <c r="A4113" s="13">
        <v>46.169863013698631</v>
      </c>
      <c r="B4113" s="5"/>
    </row>
    <row r="4114" spans="1:2" x14ac:dyDescent="0.25">
      <c r="A4114" s="13">
        <v>46.290410958904111</v>
      </c>
      <c r="B4114" s="5">
        <v>1</v>
      </c>
    </row>
    <row r="4115" spans="1:2" x14ac:dyDescent="0.25">
      <c r="A4115" s="13">
        <v>46.295890410958904</v>
      </c>
      <c r="B4115" s="5">
        <v>1</v>
      </c>
    </row>
    <row r="4116" spans="1:2" x14ac:dyDescent="0.25">
      <c r="A4116" s="13">
        <v>46.31232876712329</v>
      </c>
      <c r="B4116" s="5"/>
    </row>
    <row r="4117" spans="1:2" x14ac:dyDescent="0.25">
      <c r="A4117" s="13">
        <v>46.641095890410959</v>
      </c>
      <c r="B4117" s="5">
        <v>1</v>
      </c>
    </row>
    <row r="4118" spans="1:2" x14ac:dyDescent="0.25">
      <c r="A4118" s="13">
        <v>46.649315068493152</v>
      </c>
      <c r="B4118" s="5"/>
    </row>
    <row r="4119" spans="1:2" x14ac:dyDescent="0.25">
      <c r="A4119" s="13">
        <v>46.652054794520545</v>
      </c>
      <c r="B4119" s="5"/>
    </row>
    <row r="4120" spans="1:2" x14ac:dyDescent="0.25">
      <c r="A4120" s="13">
        <v>46.673972602739724</v>
      </c>
      <c r="B4120" s="5">
        <v>1</v>
      </c>
    </row>
    <row r="4121" spans="1:2" x14ac:dyDescent="0.25">
      <c r="A4121" s="13">
        <v>46.832876712328769</v>
      </c>
      <c r="B4121" s="5"/>
    </row>
    <row r="4122" spans="1:2" x14ac:dyDescent="0.25">
      <c r="A4122" s="13">
        <v>46.846575342465755</v>
      </c>
      <c r="B4122" s="5"/>
    </row>
    <row r="4123" spans="1:2" x14ac:dyDescent="0.25">
      <c r="A4123" s="13">
        <v>46.863013698630134</v>
      </c>
      <c r="B4123" s="5">
        <v>1</v>
      </c>
    </row>
    <row r="4124" spans="1:2" x14ac:dyDescent="0.25">
      <c r="A4124" s="13">
        <v>46.906849315068492</v>
      </c>
      <c r="B4124" s="5">
        <v>1</v>
      </c>
    </row>
    <row r="4125" spans="1:2" x14ac:dyDescent="0.25">
      <c r="A4125" s="13">
        <v>46.912328767123284</v>
      </c>
      <c r="B4125" s="5"/>
    </row>
    <row r="4126" spans="1:2" x14ac:dyDescent="0.25">
      <c r="A4126" s="13">
        <v>47.06849315068493</v>
      </c>
      <c r="B4126" s="5"/>
    </row>
    <row r="4127" spans="1:2" x14ac:dyDescent="0.25">
      <c r="A4127" s="13">
        <v>47.183561643835617</v>
      </c>
      <c r="B4127" s="5"/>
    </row>
    <row r="4128" spans="1:2" x14ac:dyDescent="0.25">
      <c r="A4128" s="13">
        <v>47.320547945205476</v>
      </c>
      <c r="B4128" s="5"/>
    </row>
    <row r="4129" spans="1:2" x14ac:dyDescent="0.25">
      <c r="A4129" s="13">
        <v>47.350684931506848</v>
      </c>
      <c r="B4129" s="5"/>
    </row>
    <row r="4130" spans="1:2" x14ac:dyDescent="0.25">
      <c r="A4130" s="13">
        <v>47.416438356164385</v>
      </c>
      <c r="B4130" s="5"/>
    </row>
    <row r="4131" spans="1:2" x14ac:dyDescent="0.25">
      <c r="A4131" s="13">
        <v>47.424657534246577</v>
      </c>
      <c r="B4131" s="5">
        <v>1</v>
      </c>
    </row>
    <row r="4132" spans="1:2" x14ac:dyDescent="0.25">
      <c r="A4132" s="13">
        <v>47.523287671232879</v>
      </c>
      <c r="B4132" s="5">
        <v>1</v>
      </c>
    </row>
    <row r="4133" spans="1:2" x14ac:dyDescent="0.25">
      <c r="A4133" s="13">
        <v>47.542465753424658</v>
      </c>
      <c r="B4133" s="5"/>
    </row>
    <row r="4134" spans="1:2" x14ac:dyDescent="0.25">
      <c r="A4134" s="13">
        <v>47.589041095890408</v>
      </c>
      <c r="B4134" s="5">
        <v>1</v>
      </c>
    </row>
    <row r="4135" spans="1:2" x14ac:dyDescent="0.25">
      <c r="A4135" s="13">
        <v>47.775342465753425</v>
      </c>
      <c r="B4135" s="5">
        <v>1</v>
      </c>
    </row>
    <row r="4136" spans="1:2" x14ac:dyDescent="0.25">
      <c r="A4136" s="13">
        <v>47.780821917808218</v>
      </c>
      <c r="B4136" s="5">
        <v>1</v>
      </c>
    </row>
    <row r="4137" spans="1:2" x14ac:dyDescent="0.25">
      <c r="A4137" s="13">
        <v>48.101369863013701</v>
      </c>
      <c r="B4137" s="5"/>
    </row>
    <row r="4138" spans="1:2" x14ac:dyDescent="0.25">
      <c r="A4138" s="13">
        <v>48.150684931506852</v>
      </c>
      <c r="B4138" s="5">
        <v>1</v>
      </c>
    </row>
    <row r="4139" spans="1:2" x14ac:dyDescent="0.25">
      <c r="A4139" s="13">
        <v>48.178082191780824</v>
      </c>
      <c r="B4139" s="5">
        <v>1</v>
      </c>
    </row>
    <row r="4140" spans="1:2" x14ac:dyDescent="0.25">
      <c r="A4140" s="13">
        <v>48.271232876712325</v>
      </c>
      <c r="B4140" s="5">
        <v>1</v>
      </c>
    </row>
    <row r="4141" spans="1:2" x14ac:dyDescent="0.25">
      <c r="A4141" s="13">
        <v>48.282191780821918</v>
      </c>
      <c r="B4141" s="5">
        <v>1</v>
      </c>
    </row>
    <row r="4142" spans="1:2" x14ac:dyDescent="0.25">
      <c r="A4142" s="13">
        <v>48.684931506849317</v>
      </c>
      <c r="B4142" s="5"/>
    </row>
    <row r="4143" spans="1:2" x14ac:dyDescent="0.25">
      <c r="A4143" s="13">
        <v>48.704109589041096</v>
      </c>
      <c r="B4143" s="5"/>
    </row>
    <row r="4144" spans="1:2" x14ac:dyDescent="0.25">
      <c r="A4144" s="13">
        <v>48.706849315068496</v>
      </c>
      <c r="B4144" s="5"/>
    </row>
    <row r="4145" spans="1:2" x14ac:dyDescent="0.25">
      <c r="A4145" s="13">
        <v>48.939726027397263</v>
      </c>
      <c r="B4145" s="5">
        <v>1</v>
      </c>
    </row>
    <row r="4146" spans="1:2" x14ac:dyDescent="0.25">
      <c r="A4146" s="13">
        <v>49.109589041095887</v>
      </c>
      <c r="B4146" s="5">
        <v>1</v>
      </c>
    </row>
    <row r="4147" spans="1:2" x14ac:dyDescent="0.25">
      <c r="A4147" s="13">
        <v>49.202739726027396</v>
      </c>
      <c r="B4147" s="5"/>
    </row>
    <row r="4148" spans="1:2" x14ac:dyDescent="0.25">
      <c r="A4148" s="13">
        <v>49.273972602739725</v>
      </c>
      <c r="B4148" s="5">
        <v>1</v>
      </c>
    </row>
    <row r="4149" spans="1:2" x14ac:dyDescent="0.25">
      <c r="A4149" s="13">
        <v>49.328767123287669</v>
      </c>
      <c r="B4149" s="5"/>
    </row>
    <row r="4150" spans="1:2" x14ac:dyDescent="0.25">
      <c r="A4150" s="13">
        <v>49.4</v>
      </c>
      <c r="B4150" s="5">
        <v>1</v>
      </c>
    </row>
    <row r="4151" spans="1:2" x14ac:dyDescent="0.25">
      <c r="A4151" s="13">
        <v>49.457534246575342</v>
      </c>
      <c r="B4151" s="5">
        <v>1</v>
      </c>
    </row>
    <row r="4152" spans="1:2" x14ac:dyDescent="0.25">
      <c r="A4152" s="13">
        <v>49.484931506849314</v>
      </c>
      <c r="B4152" s="5">
        <v>1</v>
      </c>
    </row>
    <row r="4153" spans="1:2" x14ac:dyDescent="0.25">
      <c r="A4153" s="13">
        <v>49.583561643835615</v>
      </c>
      <c r="B4153" s="5"/>
    </row>
    <row r="4154" spans="1:2" x14ac:dyDescent="0.25">
      <c r="A4154" s="13">
        <v>49.6</v>
      </c>
      <c r="B4154" s="5"/>
    </row>
    <row r="4155" spans="1:2" x14ac:dyDescent="0.25">
      <c r="A4155" s="13">
        <v>49.602739726027394</v>
      </c>
      <c r="B4155" s="5">
        <v>1</v>
      </c>
    </row>
    <row r="4156" spans="1:2" x14ac:dyDescent="0.25">
      <c r="A4156" s="13">
        <v>49.632876712328766</v>
      </c>
      <c r="B4156" s="5">
        <v>1</v>
      </c>
    </row>
    <row r="4157" spans="1:2" x14ac:dyDescent="0.25">
      <c r="A4157" s="13">
        <v>49.652054794520545</v>
      </c>
      <c r="B4157" s="5">
        <v>1</v>
      </c>
    </row>
    <row r="4158" spans="1:2" x14ac:dyDescent="0.25">
      <c r="A4158" s="13">
        <v>50.11780821917808</v>
      </c>
      <c r="B4158" s="5"/>
    </row>
    <row r="4159" spans="1:2" x14ac:dyDescent="0.25">
      <c r="A4159" s="13">
        <v>50.197260273972603</v>
      </c>
      <c r="B4159" s="5">
        <v>1</v>
      </c>
    </row>
    <row r="4160" spans="1:2" x14ac:dyDescent="0.25">
      <c r="A4160" s="13">
        <v>50.221917808219175</v>
      </c>
      <c r="B4160" s="5">
        <v>1</v>
      </c>
    </row>
    <row r="4161" spans="1:2" x14ac:dyDescent="0.25">
      <c r="A4161" s="13">
        <v>50.295890410958904</v>
      </c>
      <c r="B4161" s="5">
        <v>1</v>
      </c>
    </row>
    <row r="4162" spans="1:2" x14ac:dyDescent="0.25">
      <c r="A4162" s="13">
        <v>50.413698630136984</v>
      </c>
      <c r="B4162" s="5"/>
    </row>
    <row r="4163" spans="1:2" x14ac:dyDescent="0.25">
      <c r="A4163" s="13">
        <v>50.452054794520549</v>
      </c>
      <c r="B4163" s="5">
        <v>1</v>
      </c>
    </row>
    <row r="4164" spans="1:2" x14ac:dyDescent="0.25">
      <c r="A4164" s="13">
        <v>50.545205479452058</v>
      </c>
      <c r="B4164" s="5"/>
    </row>
    <row r="4165" spans="1:2" x14ac:dyDescent="0.25">
      <c r="A4165" s="13">
        <v>50.613698630136987</v>
      </c>
      <c r="B4165" s="5"/>
    </row>
    <row r="4166" spans="1:2" x14ac:dyDescent="0.25">
      <c r="A4166" s="13">
        <v>50.843835616438355</v>
      </c>
      <c r="B4166" s="5"/>
    </row>
    <row r="4167" spans="1:2" x14ac:dyDescent="0.25">
      <c r="A4167" s="13">
        <v>50.857534246575341</v>
      </c>
      <c r="B4167" s="5">
        <v>1</v>
      </c>
    </row>
    <row r="4168" spans="1:2" x14ac:dyDescent="0.25">
      <c r="A4168" s="13">
        <v>50.947945205479449</v>
      </c>
      <c r="B4168" s="5">
        <v>1</v>
      </c>
    </row>
    <row r="4169" spans="1:2" x14ac:dyDescent="0.25">
      <c r="A4169" s="13">
        <v>50.991780821917807</v>
      </c>
      <c r="B4169" s="5"/>
    </row>
    <row r="4170" spans="1:2" x14ac:dyDescent="0.25">
      <c r="A4170" s="13">
        <v>50.9972602739726</v>
      </c>
      <c r="B4170" s="5"/>
    </row>
    <row r="4171" spans="1:2" x14ac:dyDescent="0.25">
      <c r="A4171" s="13">
        <v>51.0027397260274</v>
      </c>
      <c r="B4171" s="5"/>
    </row>
    <row r="4172" spans="1:2" x14ac:dyDescent="0.25">
      <c r="A4172" s="13">
        <v>51.375342465753427</v>
      </c>
      <c r="B4172" s="5"/>
    </row>
    <row r="4173" spans="1:2" x14ac:dyDescent="0.25">
      <c r="A4173" s="13">
        <v>51.605479452054794</v>
      </c>
      <c r="B4173" s="5">
        <v>1</v>
      </c>
    </row>
    <row r="4174" spans="1:2" x14ac:dyDescent="0.25">
      <c r="A4174" s="13">
        <v>51.68767123287671</v>
      </c>
      <c r="B4174" s="5"/>
    </row>
    <row r="4175" spans="1:2" x14ac:dyDescent="0.25">
      <c r="A4175" s="13">
        <v>51.986301369863014</v>
      </c>
      <c r="B4175" s="5"/>
    </row>
    <row r="4176" spans="1:2" x14ac:dyDescent="0.25">
      <c r="A4176" s="13">
        <v>52.043835616438358</v>
      </c>
      <c r="B4176" s="5">
        <v>1</v>
      </c>
    </row>
    <row r="4177" spans="1:2" x14ac:dyDescent="0.25">
      <c r="A4177" s="13">
        <v>52.145205479452052</v>
      </c>
      <c r="B4177" s="5"/>
    </row>
    <row r="4178" spans="1:2" x14ac:dyDescent="0.25">
      <c r="A4178" s="13">
        <v>52.235616438356168</v>
      </c>
      <c r="B4178" s="5">
        <v>1</v>
      </c>
    </row>
    <row r="4179" spans="1:2" x14ac:dyDescent="0.25">
      <c r="A4179" s="13">
        <v>52.372602739726027</v>
      </c>
      <c r="B4179" s="5">
        <v>1</v>
      </c>
    </row>
    <row r="4180" spans="1:2" x14ac:dyDescent="0.25">
      <c r="A4180" s="13">
        <v>52.630136986301373</v>
      </c>
      <c r="B4180" s="5">
        <v>1</v>
      </c>
    </row>
    <row r="4181" spans="1:2" x14ac:dyDescent="0.25">
      <c r="A4181" s="13">
        <v>52.783561643835618</v>
      </c>
      <c r="B4181" s="5"/>
    </row>
    <row r="4182" spans="1:2" x14ac:dyDescent="0.25">
      <c r="A4182" s="13">
        <v>53.008219178082193</v>
      </c>
      <c r="B4182" s="5"/>
    </row>
    <row r="4183" spans="1:2" x14ac:dyDescent="0.25">
      <c r="A4183" s="13">
        <v>53.126027397260273</v>
      </c>
      <c r="B4183" s="5"/>
    </row>
    <row r="4184" spans="1:2" x14ac:dyDescent="0.25">
      <c r="A4184" s="13">
        <v>53.238356164383561</v>
      </c>
      <c r="B4184" s="5">
        <v>1</v>
      </c>
    </row>
    <row r="4185" spans="1:2" x14ac:dyDescent="0.25">
      <c r="A4185" s="13">
        <v>53.304109589041097</v>
      </c>
      <c r="B4185" s="5"/>
    </row>
    <row r="4186" spans="1:2" x14ac:dyDescent="0.25">
      <c r="A4186" s="13">
        <v>53.482191780821921</v>
      </c>
      <c r="B4186" s="5">
        <v>1</v>
      </c>
    </row>
    <row r="4187" spans="1:2" x14ac:dyDescent="0.25">
      <c r="A4187" s="13">
        <v>53.5013698630137</v>
      </c>
      <c r="B4187" s="5"/>
    </row>
    <row r="4188" spans="1:2" x14ac:dyDescent="0.25">
      <c r="A4188" s="13">
        <v>54.079452054794523</v>
      </c>
      <c r="B4188" s="5"/>
    </row>
    <row r="4189" spans="1:2" x14ac:dyDescent="0.25">
      <c r="A4189" s="13">
        <v>54.298630136986304</v>
      </c>
      <c r="B4189" s="5"/>
    </row>
    <row r="4190" spans="1:2" x14ac:dyDescent="0.25">
      <c r="A4190" s="13">
        <v>54.304109589041097</v>
      </c>
      <c r="B4190" s="5"/>
    </row>
    <row r="4191" spans="1:2" x14ac:dyDescent="0.25">
      <c r="A4191" s="13">
        <v>54.717808219178082</v>
      </c>
      <c r="B4191" s="5">
        <v>1</v>
      </c>
    </row>
    <row r="4192" spans="1:2" x14ac:dyDescent="0.25">
      <c r="A4192" s="13">
        <v>54.915068493150685</v>
      </c>
      <c r="B4192" s="5"/>
    </row>
    <row r="4193" spans="1:2" x14ac:dyDescent="0.25">
      <c r="A4193" s="13">
        <v>55.07123287671233</v>
      </c>
      <c r="B4193" s="5">
        <v>1</v>
      </c>
    </row>
    <row r="4194" spans="1:2" x14ac:dyDescent="0.25">
      <c r="A4194" s="13">
        <v>55.087671232876716</v>
      </c>
      <c r="B4194" s="5"/>
    </row>
    <row r="4195" spans="1:2" x14ac:dyDescent="0.25">
      <c r="A4195" s="13">
        <v>55.290410958904111</v>
      </c>
      <c r="B4195" s="5">
        <v>1</v>
      </c>
    </row>
    <row r="4196" spans="1:2" x14ac:dyDescent="0.25">
      <c r="A4196" s="13">
        <v>55.473972602739728</v>
      </c>
      <c r="B4196" s="5"/>
    </row>
    <row r="4197" spans="1:2" x14ac:dyDescent="0.25">
      <c r="A4197" s="13">
        <v>56.260273972602739</v>
      </c>
      <c r="B4197" s="5">
        <v>1</v>
      </c>
    </row>
    <row r="4198" spans="1:2" x14ac:dyDescent="0.25">
      <c r="A4198" s="13">
        <v>56.704109589041096</v>
      </c>
      <c r="B4198" s="5"/>
    </row>
    <row r="4199" spans="1:2" x14ac:dyDescent="0.25">
      <c r="A4199" s="13">
        <v>56.967123287671235</v>
      </c>
      <c r="B4199" s="5"/>
    </row>
    <row r="4200" spans="1:2" x14ac:dyDescent="0.25">
      <c r="A4200" s="13">
        <v>57.153424657534245</v>
      </c>
      <c r="B4200" s="5"/>
    </row>
    <row r="4201" spans="1:2" x14ac:dyDescent="0.25">
      <c r="A4201" s="13">
        <v>57.706849315068496</v>
      </c>
      <c r="B4201" s="5">
        <v>1</v>
      </c>
    </row>
    <row r="4202" spans="1:2" x14ac:dyDescent="0.25">
      <c r="A4202" s="13">
        <v>58</v>
      </c>
      <c r="B4202" s="5"/>
    </row>
    <row r="4203" spans="1:2" x14ac:dyDescent="0.25">
      <c r="A4203" s="13">
        <v>58.109589041095887</v>
      </c>
      <c r="B4203" s="5">
        <v>1</v>
      </c>
    </row>
    <row r="4204" spans="1:2" x14ac:dyDescent="0.25">
      <c r="A4204" s="13">
        <v>58.339726027397262</v>
      </c>
      <c r="B4204" s="5">
        <v>1</v>
      </c>
    </row>
    <row r="4205" spans="1:2" x14ac:dyDescent="0.25">
      <c r="A4205" s="13">
        <v>59.038356164383565</v>
      </c>
      <c r="B4205" s="5">
        <v>1</v>
      </c>
    </row>
    <row r="4206" spans="1:2" x14ac:dyDescent="0.25">
      <c r="A4206" s="13">
        <v>59.150684931506852</v>
      </c>
      <c r="B4206" s="5"/>
    </row>
    <row r="4207" spans="1:2" x14ac:dyDescent="0.25">
      <c r="A4207" s="13">
        <v>59.515068493150686</v>
      </c>
      <c r="B4207" s="5">
        <v>1</v>
      </c>
    </row>
    <row r="4208" spans="1:2" x14ac:dyDescent="0.25">
      <c r="A4208" s="13">
        <v>60.202739726027396</v>
      </c>
      <c r="B4208" s="5">
        <v>1</v>
      </c>
    </row>
    <row r="4209" spans="1:4" x14ac:dyDescent="0.25">
      <c r="A4209" s="13">
        <v>60.273972602739725</v>
      </c>
      <c r="B4209" s="5">
        <v>1</v>
      </c>
    </row>
    <row r="4210" spans="1:4" x14ac:dyDescent="0.25">
      <c r="A4210" s="13">
        <v>60.301369863013697</v>
      </c>
      <c r="B4210" s="5"/>
    </row>
    <row r="4211" spans="1:4" x14ac:dyDescent="0.25">
      <c r="A4211" s="13">
        <v>60.389041095890413</v>
      </c>
      <c r="B4211" s="5"/>
    </row>
    <row r="4212" spans="1:4" x14ac:dyDescent="0.25">
      <c r="A4212" s="13">
        <v>61.410958904109592</v>
      </c>
      <c r="B4212" s="5">
        <v>1</v>
      </c>
    </row>
    <row r="4213" spans="1:4" x14ac:dyDescent="0.25">
      <c r="A4213" s="13">
        <v>61.449315068493149</v>
      </c>
      <c r="B4213" s="5">
        <v>1</v>
      </c>
    </row>
    <row r="4214" spans="1:4" x14ac:dyDescent="0.25">
      <c r="A4214" s="13">
        <v>62.076712328767123</v>
      </c>
      <c r="B4214" s="5"/>
    </row>
    <row r="4215" spans="1:4" x14ac:dyDescent="0.25">
      <c r="A4215" s="13">
        <v>62.145205479452052</v>
      </c>
      <c r="B4215" s="5"/>
    </row>
    <row r="4216" spans="1:4" x14ac:dyDescent="0.25">
      <c r="A4216" s="13">
        <v>62.413698630136984</v>
      </c>
      <c r="B4216" s="5">
        <v>1</v>
      </c>
    </row>
    <row r="4217" spans="1:4" x14ac:dyDescent="0.25">
      <c r="A4217" s="13">
        <v>62.421917808219177</v>
      </c>
      <c r="B4217" s="5">
        <v>1</v>
      </c>
    </row>
    <row r="4218" spans="1:4" x14ac:dyDescent="0.25">
      <c r="A4218" s="13">
        <v>63.093150684931508</v>
      </c>
      <c r="B4218" s="5">
        <v>1</v>
      </c>
    </row>
    <row r="4219" spans="1:4" x14ac:dyDescent="0.25">
      <c r="A4219" s="13">
        <v>63.356164383561641</v>
      </c>
      <c r="B4219" s="5">
        <v>1</v>
      </c>
    </row>
    <row r="4220" spans="1:4" x14ac:dyDescent="0.25">
      <c r="A4220" s="13">
        <v>63.671232876712331</v>
      </c>
      <c r="B4220" s="5"/>
      <c r="C4220" s="14" t="s">
        <v>3433</v>
      </c>
      <c r="D4220" s="15">
        <v>312</v>
      </c>
    </row>
    <row r="4221" spans="1:4" x14ac:dyDescent="0.25">
      <c r="A4221" s="13">
        <v>64.791780821917811</v>
      </c>
      <c r="B4221" s="5">
        <v>1</v>
      </c>
      <c r="C4221" s="14" t="s">
        <v>3434</v>
      </c>
      <c r="D4221" s="15">
        <v>124</v>
      </c>
    </row>
    <row r="4222" spans="1:4" x14ac:dyDescent="0.25">
      <c r="A4222" s="13">
        <v>64.906849315068499</v>
      </c>
      <c r="B4222" s="5"/>
      <c r="C4222" s="14" t="s">
        <v>3435</v>
      </c>
      <c r="D4222" s="15">
        <v>88</v>
      </c>
    </row>
    <row r="4223" spans="1:4" x14ac:dyDescent="0.25">
      <c r="A4223" s="13">
        <v>69.054794520547944</v>
      </c>
      <c r="B4223" s="5"/>
      <c r="C4223" s="14" t="s">
        <v>3436</v>
      </c>
      <c r="D4223" s="15">
        <v>312</v>
      </c>
    </row>
    <row r="4224" spans="1:4" x14ac:dyDescent="0.25">
      <c r="A4224" s="13">
        <v>70.367123287671234</v>
      </c>
      <c r="B4224" s="5">
        <v>1</v>
      </c>
      <c r="C4224" s="14" t="s">
        <v>3437</v>
      </c>
      <c r="D4224" s="15">
        <v>415</v>
      </c>
    </row>
    <row r="4225" spans="1:2" x14ac:dyDescent="0.25">
      <c r="A4225" s="13">
        <v>71.194520547945203</v>
      </c>
      <c r="B4225" s="5">
        <v>1</v>
      </c>
    </row>
    <row r="4226" spans="1:2" x14ac:dyDescent="0.25">
      <c r="A4226" s="13">
        <v>83.890410958904113</v>
      </c>
      <c r="B4226" s="5">
        <v>1</v>
      </c>
    </row>
    <row r="4227" spans="1:2" x14ac:dyDescent="0.25">
      <c r="A4227" s="13">
        <v>123.92054794520548</v>
      </c>
      <c r="B4227" s="5">
        <v>16</v>
      </c>
    </row>
    <row r="4228" spans="1:2" x14ac:dyDescent="0.25">
      <c r="A4228" s="12" t="s">
        <v>3432</v>
      </c>
      <c r="B4228" s="5">
        <v>753</v>
      </c>
    </row>
    <row r="4229" spans="1:2" x14ac:dyDescent="0.25">
      <c r="A4229" s="12" t="s">
        <v>3433</v>
      </c>
      <c r="B4229" s="5">
        <v>312</v>
      </c>
    </row>
    <row r="4230" spans="1:2" x14ac:dyDescent="0.25">
      <c r="A4230" s="12" t="s">
        <v>3434</v>
      </c>
      <c r="B4230" s="5">
        <v>124</v>
      </c>
    </row>
    <row r="4231" spans="1:2" x14ac:dyDescent="0.25">
      <c r="A4231" s="12" t="s">
        <v>3435</v>
      </c>
      <c r="B4231" s="5">
        <v>88</v>
      </c>
    </row>
    <row r="4232" spans="1:2" x14ac:dyDescent="0.25">
      <c r="A4232" s="12" t="s">
        <v>3436</v>
      </c>
      <c r="B4232" s="5">
        <v>312</v>
      </c>
    </row>
    <row r="4233" spans="1:2" x14ac:dyDescent="0.25">
      <c r="A4233" s="12" t="s">
        <v>3437</v>
      </c>
      <c r="B4233" s="5">
        <v>415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3"/>
  <sheetViews>
    <sheetView workbookViewId="0">
      <selection activeCell="E22" sqref="E22"/>
    </sheetView>
  </sheetViews>
  <sheetFormatPr defaultRowHeight="15" x14ac:dyDescent="0.25"/>
  <cols>
    <col min="1" max="1" width="20.85546875" customWidth="1"/>
    <col min="2" max="2" width="28.140625" bestFit="1" customWidth="1"/>
    <col min="3" max="3" width="28.42578125" customWidth="1"/>
    <col min="4" max="4" width="24.140625" customWidth="1"/>
    <col min="5" max="5" width="33.85546875" bestFit="1" customWidth="1"/>
    <col min="6" max="6" width="20.28515625" bestFit="1" customWidth="1"/>
  </cols>
  <sheetData>
    <row r="3" spans="1:6" x14ac:dyDescent="0.25">
      <c r="A3" s="11" t="s">
        <v>3422</v>
      </c>
      <c r="B3" t="s">
        <v>3438</v>
      </c>
      <c r="C3" t="s">
        <v>3441</v>
      </c>
      <c r="D3" t="s">
        <v>3442</v>
      </c>
      <c r="E3" t="s">
        <v>3440</v>
      </c>
      <c r="F3" t="s">
        <v>3439</v>
      </c>
    </row>
    <row r="4" spans="1:6" x14ac:dyDescent="0.25">
      <c r="A4" s="12" t="s">
        <v>144</v>
      </c>
      <c r="B4" s="5">
        <v>6</v>
      </c>
      <c r="C4" s="5"/>
      <c r="D4" s="5"/>
      <c r="E4" s="5">
        <v>9</v>
      </c>
      <c r="F4" s="5">
        <v>3</v>
      </c>
    </row>
    <row r="5" spans="1:6" x14ac:dyDescent="0.25">
      <c r="A5" s="12" t="s">
        <v>93</v>
      </c>
      <c r="B5" s="5">
        <v>5</v>
      </c>
      <c r="C5" s="5"/>
      <c r="D5" s="5"/>
      <c r="E5" s="5">
        <v>7</v>
      </c>
      <c r="F5" s="5">
        <v>3</v>
      </c>
    </row>
    <row r="6" spans="1:6" x14ac:dyDescent="0.25">
      <c r="A6" s="12" t="s">
        <v>83</v>
      </c>
      <c r="B6" s="5">
        <v>42</v>
      </c>
      <c r="C6" s="5">
        <v>6</v>
      </c>
      <c r="D6" s="5">
        <v>4</v>
      </c>
      <c r="E6" s="5">
        <v>91</v>
      </c>
      <c r="F6" s="5">
        <v>63</v>
      </c>
    </row>
    <row r="7" spans="1:6" x14ac:dyDescent="0.25">
      <c r="A7" s="12" t="s">
        <v>352</v>
      </c>
      <c r="B7" s="5">
        <v>5</v>
      </c>
      <c r="C7" s="5"/>
      <c r="D7" s="5"/>
      <c r="E7" s="5">
        <v>11</v>
      </c>
      <c r="F7" s="5">
        <v>5</v>
      </c>
    </row>
    <row r="8" spans="1:6" x14ac:dyDescent="0.25">
      <c r="A8" s="12" t="s">
        <v>58</v>
      </c>
      <c r="B8" s="5">
        <v>17</v>
      </c>
      <c r="C8" s="5">
        <v>5</v>
      </c>
      <c r="D8" s="5">
        <v>4</v>
      </c>
      <c r="E8" s="5">
        <v>24</v>
      </c>
      <c r="F8" s="5">
        <v>18</v>
      </c>
    </row>
    <row r="9" spans="1:6" x14ac:dyDescent="0.25">
      <c r="A9" s="12" t="s">
        <v>113</v>
      </c>
      <c r="B9" s="5">
        <v>14</v>
      </c>
      <c r="C9" s="5">
        <v>2</v>
      </c>
      <c r="D9" s="5">
        <v>2</v>
      </c>
      <c r="E9" s="5">
        <v>22</v>
      </c>
      <c r="F9" s="5">
        <v>14</v>
      </c>
    </row>
    <row r="10" spans="1:6" x14ac:dyDescent="0.25">
      <c r="A10" s="12" t="s">
        <v>125</v>
      </c>
      <c r="B10" s="5"/>
      <c r="C10" s="5"/>
      <c r="D10" s="5">
        <v>1</v>
      </c>
      <c r="E10" s="5">
        <v>2</v>
      </c>
      <c r="F10" s="5">
        <v>1</v>
      </c>
    </row>
    <row r="11" spans="1:6" x14ac:dyDescent="0.25">
      <c r="A11" s="12" t="s">
        <v>385</v>
      </c>
      <c r="B11" s="5">
        <v>2</v>
      </c>
      <c r="C11" s="5"/>
      <c r="D11" s="5">
        <v>1</v>
      </c>
      <c r="E11" s="5">
        <v>2</v>
      </c>
      <c r="F11" s="5"/>
    </row>
    <row r="12" spans="1:6" x14ac:dyDescent="0.25">
      <c r="A12" s="12" t="s">
        <v>3424</v>
      </c>
      <c r="B12" s="5">
        <v>20</v>
      </c>
      <c r="C12" s="5">
        <v>10</v>
      </c>
      <c r="D12" s="5">
        <v>7</v>
      </c>
      <c r="E12" s="5">
        <v>67</v>
      </c>
      <c r="F12" s="5">
        <v>50</v>
      </c>
    </row>
    <row r="13" spans="1:6" x14ac:dyDescent="0.25">
      <c r="A13" s="12" t="s">
        <v>3423</v>
      </c>
      <c r="B13" s="5">
        <v>111</v>
      </c>
      <c r="C13" s="5">
        <v>23</v>
      </c>
      <c r="D13" s="5">
        <v>19</v>
      </c>
      <c r="E13" s="5">
        <v>235</v>
      </c>
      <c r="F13" s="5">
        <v>157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topLeftCell="A15" workbookViewId="0">
      <selection activeCell="B6" sqref="B6:B32"/>
    </sheetView>
  </sheetViews>
  <sheetFormatPr defaultRowHeight="15" x14ac:dyDescent="0.25"/>
  <cols>
    <col min="1" max="1" width="13.140625" customWidth="1"/>
    <col min="2" max="2" width="28.140625" customWidth="1"/>
    <col min="3" max="8" width="2" customWidth="1"/>
    <col min="9" max="9" width="3" customWidth="1"/>
    <col min="10" max="10" width="2" customWidth="1"/>
    <col min="11" max="24" width="3" customWidth="1"/>
    <col min="25" max="29" width="4" customWidth="1"/>
    <col min="30" max="30" width="7.28515625" customWidth="1"/>
    <col min="31" max="31" width="11.28515625" bestFit="1" customWidth="1"/>
  </cols>
  <sheetData>
    <row r="3" spans="1:2" x14ac:dyDescent="0.25">
      <c r="A3" s="11" t="s">
        <v>3422</v>
      </c>
      <c r="B3" t="s">
        <v>3438</v>
      </c>
    </row>
    <row r="4" spans="1:2" x14ac:dyDescent="0.25">
      <c r="A4" s="12">
        <v>1</v>
      </c>
      <c r="B4" s="5"/>
    </row>
    <row r="5" spans="1:2" x14ac:dyDescent="0.25">
      <c r="A5" s="12">
        <v>2</v>
      </c>
      <c r="B5" s="5"/>
    </row>
    <row r="6" spans="1:2" x14ac:dyDescent="0.25">
      <c r="A6" s="12">
        <v>3</v>
      </c>
      <c r="B6" s="5">
        <v>3</v>
      </c>
    </row>
    <row r="7" spans="1:2" x14ac:dyDescent="0.25">
      <c r="A7" s="12">
        <v>4</v>
      </c>
      <c r="B7" s="5">
        <v>1</v>
      </c>
    </row>
    <row r="8" spans="1:2" x14ac:dyDescent="0.25">
      <c r="A8" s="12">
        <v>5</v>
      </c>
      <c r="B8" s="5">
        <v>6</v>
      </c>
    </row>
    <row r="9" spans="1:2" x14ac:dyDescent="0.25">
      <c r="A9" s="12">
        <v>6</v>
      </c>
      <c r="B9" s="5">
        <v>5</v>
      </c>
    </row>
    <row r="10" spans="1:2" x14ac:dyDescent="0.25">
      <c r="A10" s="12">
        <v>7</v>
      </c>
      <c r="B10" s="5">
        <v>4</v>
      </c>
    </row>
    <row r="11" spans="1:2" x14ac:dyDescent="0.25">
      <c r="A11" s="12">
        <v>8</v>
      </c>
      <c r="B11" s="5">
        <v>21</v>
      </c>
    </row>
    <row r="12" spans="1:2" x14ac:dyDescent="0.25">
      <c r="A12" s="12">
        <v>9</v>
      </c>
      <c r="B12" s="5">
        <v>4</v>
      </c>
    </row>
    <row r="13" spans="1:2" x14ac:dyDescent="0.25">
      <c r="A13" s="12">
        <v>10</v>
      </c>
      <c r="B13" s="5">
        <v>32</v>
      </c>
    </row>
    <row r="14" spans="1:2" x14ac:dyDescent="0.25">
      <c r="A14" s="12">
        <v>11</v>
      </c>
      <c r="B14" s="5">
        <v>2</v>
      </c>
    </row>
    <row r="15" spans="1:2" x14ac:dyDescent="0.25">
      <c r="A15" s="12">
        <v>12</v>
      </c>
      <c r="B15" s="5">
        <v>17</v>
      </c>
    </row>
    <row r="16" spans="1:2" x14ac:dyDescent="0.25">
      <c r="A16" s="12">
        <v>13</v>
      </c>
      <c r="B16" s="5">
        <v>2</v>
      </c>
    </row>
    <row r="17" spans="1:2" x14ac:dyDescent="0.25">
      <c r="A17" s="12">
        <v>14</v>
      </c>
      <c r="B17" s="5">
        <v>9</v>
      </c>
    </row>
    <row r="18" spans="1:2" x14ac:dyDescent="0.25">
      <c r="A18" s="12">
        <v>15</v>
      </c>
      <c r="B18" s="5">
        <v>2</v>
      </c>
    </row>
    <row r="19" spans="1:2" x14ac:dyDescent="0.25">
      <c r="A19" s="12">
        <v>16</v>
      </c>
      <c r="B19" s="5"/>
    </row>
    <row r="20" spans="1:2" x14ac:dyDescent="0.25">
      <c r="A20" s="12">
        <v>17</v>
      </c>
      <c r="B20" s="5">
        <v>1</v>
      </c>
    </row>
    <row r="21" spans="1:2" x14ac:dyDescent="0.25">
      <c r="A21" s="12">
        <v>18</v>
      </c>
      <c r="B21" s="5"/>
    </row>
    <row r="22" spans="1:2" x14ac:dyDescent="0.25">
      <c r="A22" s="12">
        <v>20</v>
      </c>
      <c r="B22" s="5"/>
    </row>
    <row r="23" spans="1:2" x14ac:dyDescent="0.25">
      <c r="A23" s="12">
        <v>50</v>
      </c>
      <c r="B23" s="5"/>
    </row>
    <row r="24" spans="1:2" x14ac:dyDescent="0.25">
      <c r="A24" s="12">
        <v>56</v>
      </c>
      <c r="B24" s="5"/>
    </row>
    <row r="25" spans="1:2" x14ac:dyDescent="0.25">
      <c r="A25" s="12">
        <v>60</v>
      </c>
      <c r="B25" s="5"/>
    </row>
    <row r="26" spans="1:2" x14ac:dyDescent="0.25">
      <c r="A26" s="12">
        <v>88</v>
      </c>
      <c r="B26" s="5"/>
    </row>
    <row r="27" spans="1:2" x14ac:dyDescent="0.25">
      <c r="A27" s="12">
        <v>200</v>
      </c>
      <c r="B27" s="5"/>
    </row>
    <row r="28" spans="1:2" x14ac:dyDescent="0.25">
      <c r="A28" s="12">
        <v>540</v>
      </c>
      <c r="B28" s="5">
        <v>1</v>
      </c>
    </row>
    <row r="29" spans="1:2" x14ac:dyDescent="0.25">
      <c r="A29" s="12">
        <v>610</v>
      </c>
      <c r="B29" s="5"/>
    </row>
    <row r="30" spans="1:2" x14ac:dyDescent="0.25">
      <c r="A30" s="12">
        <v>720</v>
      </c>
      <c r="B30" s="5"/>
    </row>
    <row r="31" spans="1:2" x14ac:dyDescent="0.25">
      <c r="A31" s="12">
        <v>800</v>
      </c>
      <c r="B31" s="5"/>
    </row>
    <row r="32" spans="1:2" x14ac:dyDescent="0.25">
      <c r="A32" s="12" t="s">
        <v>3424</v>
      </c>
      <c r="B32" s="5">
        <v>1</v>
      </c>
    </row>
    <row r="33" spans="1:2" x14ac:dyDescent="0.25">
      <c r="A33" s="12" t="s">
        <v>3423</v>
      </c>
      <c r="B33" s="5">
        <v>111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754"/>
  <sheetViews>
    <sheetView topLeftCell="AR1" workbookViewId="0">
      <selection activeCell="AR1" sqref="AR1:AR1048576"/>
    </sheetView>
  </sheetViews>
  <sheetFormatPr defaultRowHeight="15" x14ac:dyDescent="0.25"/>
  <cols>
    <col min="4" max="4" width="27.85546875" bestFit="1" customWidth="1"/>
    <col min="5" max="5" width="28.140625" bestFit="1" customWidth="1"/>
    <col min="6" max="6" width="35" bestFit="1" customWidth="1"/>
    <col min="7" max="7" width="34.5703125" bestFit="1" customWidth="1"/>
    <col min="8" max="8" width="58.140625" bestFit="1" customWidth="1"/>
    <col min="9" max="9" width="90.28515625" bestFit="1" customWidth="1"/>
    <col min="10" max="10" width="22.140625" bestFit="1" customWidth="1"/>
    <col min="11" max="11" width="22.140625" customWidth="1"/>
    <col min="12" max="12" width="54.85546875" bestFit="1" customWidth="1"/>
    <col min="13" max="13" width="49.140625" bestFit="1" customWidth="1"/>
    <col min="14" max="14" width="54.28515625" bestFit="1" customWidth="1"/>
    <col min="15" max="15" width="59.5703125" bestFit="1" customWidth="1"/>
    <col min="16" max="16" width="50.42578125" bestFit="1" customWidth="1"/>
    <col min="17" max="17" width="31.5703125" bestFit="1" customWidth="1"/>
    <col min="18" max="18" width="47" bestFit="1" customWidth="1"/>
    <col min="19" max="19" width="39.140625" bestFit="1" customWidth="1"/>
    <col min="21" max="21" width="61.7109375" bestFit="1" customWidth="1"/>
    <col min="22" max="22" width="18.5703125" bestFit="1" customWidth="1"/>
    <col min="23" max="23" width="40.28515625" bestFit="1" customWidth="1"/>
    <col min="24" max="24" width="45.7109375" bestFit="1" customWidth="1"/>
    <col min="25" max="25" width="20.85546875" bestFit="1" customWidth="1"/>
    <col min="26" max="26" width="33.140625" bestFit="1" customWidth="1"/>
    <col min="27" max="27" width="38.28515625" bestFit="1" customWidth="1"/>
    <col min="28" max="28" width="37.7109375" bestFit="1" customWidth="1"/>
    <col min="29" max="29" width="60.28515625" bestFit="1" customWidth="1"/>
    <col min="30" max="30" width="65.5703125" bestFit="1" customWidth="1"/>
    <col min="31" max="31" width="37.28515625" bestFit="1" customWidth="1"/>
    <col min="32" max="32" width="20.140625" bestFit="1" customWidth="1"/>
    <col min="33" max="33" width="15.85546875" bestFit="1" customWidth="1"/>
    <col min="34" max="34" width="12" bestFit="1" customWidth="1"/>
    <col min="35" max="35" width="25.28515625" bestFit="1" customWidth="1"/>
    <col min="36" max="36" width="19.85546875" bestFit="1" customWidth="1"/>
    <col min="37" max="37" width="25.7109375" bestFit="1" customWidth="1"/>
    <col min="38" max="38" width="23.42578125" bestFit="1" customWidth="1"/>
    <col min="39" max="39" width="8.5703125" bestFit="1" customWidth="1"/>
    <col min="40" max="40" width="5.85546875" bestFit="1" customWidth="1"/>
    <col min="41" max="41" width="41.42578125" bestFit="1" customWidth="1"/>
    <col min="42" max="42" width="68.85546875" bestFit="1" customWidth="1"/>
    <col min="43" max="43" width="70.5703125" bestFit="1" customWidth="1"/>
    <col min="44" max="44" width="105.28515625" bestFit="1" customWidth="1"/>
    <col min="45" max="45" width="64.28515625" bestFit="1" customWidth="1"/>
    <col min="46" max="46" width="123.5703125" bestFit="1" customWidth="1"/>
    <col min="47" max="47" width="25.140625" bestFit="1" customWidth="1"/>
    <col min="48" max="48" width="99.7109375" bestFit="1" customWidth="1"/>
    <col min="49" max="49" width="255.7109375" bestFit="1" customWidth="1"/>
    <col min="50" max="50" width="33.85546875" bestFit="1" customWidth="1"/>
    <col min="51" max="51" width="254.7109375" bestFit="1" customWidth="1"/>
    <col min="52" max="52" width="69.5703125" bestFit="1" customWidth="1"/>
    <col min="53" max="53" width="255.7109375" bestFit="1" customWidth="1"/>
    <col min="55" max="55" width="255.7109375" bestFit="1" customWidth="1"/>
  </cols>
  <sheetData>
    <row r="1" spans="1:56" x14ac:dyDescent="0.25">
      <c r="B1" t="s">
        <v>0</v>
      </c>
      <c r="C1" t="s">
        <v>1</v>
      </c>
      <c r="D1" t="s">
        <v>2</v>
      </c>
      <c r="E1" t="s">
        <v>3</v>
      </c>
      <c r="F1" t="s">
        <v>4</v>
      </c>
      <c r="G1" t="s">
        <v>5</v>
      </c>
      <c r="H1" t="s">
        <v>6</v>
      </c>
      <c r="I1" t="s">
        <v>7</v>
      </c>
      <c r="J1" t="s">
        <v>8</v>
      </c>
      <c r="K1" t="s">
        <v>3407</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row>
    <row r="2" spans="1:56" x14ac:dyDescent="0.25">
      <c r="A2">
        <v>0</v>
      </c>
      <c r="B2">
        <v>0</v>
      </c>
      <c r="C2">
        <v>0</v>
      </c>
      <c r="J2" s="1">
        <v>31490</v>
      </c>
      <c r="K2" s="6">
        <f ca="1">(TODAY()-J2)/365</f>
        <v>37.649315068493152</v>
      </c>
      <c r="P2" t="s">
        <v>54</v>
      </c>
      <c r="Q2">
        <v>1</v>
      </c>
      <c r="R2" t="s">
        <v>55</v>
      </c>
      <c r="T2" t="s">
        <v>56</v>
      </c>
      <c r="V2">
        <v>1</v>
      </c>
      <c r="W2" t="s">
        <v>57</v>
      </c>
      <c r="Y2" t="s">
        <v>58</v>
      </c>
      <c r="AA2" t="s">
        <v>59</v>
      </c>
      <c r="AD2" t="s">
        <v>60</v>
      </c>
      <c r="AE2" t="s">
        <v>61</v>
      </c>
      <c r="AG2" t="s">
        <v>30</v>
      </c>
      <c r="AP2" t="s">
        <v>62</v>
      </c>
      <c r="AR2" t="s">
        <v>63</v>
      </c>
      <c r="AT2" t="s">
        <v>64</v>
      </c>
      <c r="AW2" t="s">
        <v>65</v>
      </c>
      <c r="AX2" t="s">
        <v>66</v>
      </c>
      <c r="AZ2">
        <v>10</v>
      </c>
      <c r="BA2" t="s">
        <v>67</v>
      </c>
      <c r="BC2" t="s">
        <v>68</v>
      </c>
    </row>
    <row r="3" spans="1:56" x14ac:dyDescent="0.25">
      <c r="A3">
        <v>1</v>
      </c>
      <c r="B3">
        <v>1</v>
      </c>
      <c r="C3">
        <v>1</v>
      </c>
      <c r="J3" s="1">
        <v>29466</v>
      </c>
      <c r="K3" s="6">
        <f t="shared" ref="K3:K66" ca="1" si="0">(TODAY()-J3)/365</f>
        <v>43.194520547945203</v>
      </c>
      <c r="P3" t="s">
        <v>69</v>
      </c>
      <c r="Q3">
        <v>1</v>
      </c>
      <c r="R3" t="s">
        <v>70</v>
      </c>
      <c r="T3" t="s">
        <v>71</v>
      </c>
      <c r="V3">
        <v>1</v>
      </c>
      <c r="W3" t="s">
        <v>72</v>
      </c>
      <c r="Y3" t="s">
        <v>58</v>
      </c>
      <c r="AA3" t="s">
        <v>59</v>
      </c>
      <c r="AD3" t="s">
        <v>73</v>
      </c>
      <c r="AE3" t="s">
        <v>74</v>
      </c>
      <c r="AI3" t="s">
        <v>32</v>
      </c>
      <c r="AJ3" t="s">
        <v>33</v>
      </c>
      <c r="AP3" t="s">
        <v>75</v>
      </c>
      <c r="AR3" t="s">
        <v>63</v>
      </c>
      <c r="AT3" t="s">
        <v>63</v>
      </c>
      <c r="AW3" t="s">
        <v>76</v>
      </c>
      <c r="AX3" t="s">
        <v>77</v>
      </c>
      <c r="AZ3">
        <v>10</v>
      </c>
      <c r="BA3" t="s">
        <v>78</v>
      </c>
      <c r="BC3" t="s">
        <v>79</v>
      </c>
    </row>
    <row r="4" spans="1:56" x14ac:dyDescent="0.25">
      <c r="A4">
        <v>2</v>
      </c>
      <c r="B4">
        <v>2</v>
      </c>
      <c r="C4">
        <v>2</v>
      </c>
      <c r="D4" t="s">
        <v>2</v>
      </c>
      <c r="J4" s="1">
        <v>32196</v>
      </c>
      <c r="K4" s="6">
        <f t="shared" ca="1" si="0"/>
        <v>35.715068493150682</v>
      </c>
      <c r="L4">
        <v>7</v>
      </c>
      <c r="M4">
        <v>45</v>
      </c>
      <c r="N4">
        <v>8</v>
      </c>
      <c r="O4">
        <v>2</v>
      </c>
      <c r="P4" t="s">
        <v>80</v>
      </c>
      <c r="Q4">
        <v>0</v>
      </c>
      <c r="R4" t="s">
        <v>81</v>
      </c>
      <c r="T4" t="s">
        <v>71</v>
      </c>
      <c r="V4">
        <v>1</v>
      </c>
      <c r="W4" t="s">
        <v>82</v>
      </c>
      <c r="Y4" t="s">
        <v>83</v>
      </c>
      <c r="AA4" t="s">
        <v>84</v>
      </c>
      <c r="AC4">
        <v>3</v>
      </c>
      <c r="AD4" t="s">
        <v>85</v>
      </c>
      <c r="AE4" t="s">
        <v>86</v>
      </c>
      <c r="AH4" t="s">
        <v>31</v>
      </c>
      <c r="AP4" t="s">
        <v>87</v>
      </c>
      <c r="AS4">
        <v>20</v>
      </c>
      <c r="AU4">
        <v>15</v>
      </c>
      <c r="AV4">
        <v>15</v>
      </c>
      <c r="AW4" t="s">
        <v>88</v>
      </c>
      <c r="AX4" t="s">
        <v>77</v>
      </c>
      <c r="AZ4">
        <v>8</v>
      </c>
      <c r="BA4" t="s">
        <v>89</v>
      </c>
      <c r="BB4" t="s">
        <v>90</v>
      </c>
    </row>
    <row r="5" spans="1:56" x14ac:dyDescent="0.25">
      <c r="A5">
        <v>3</v>
      </c>
      <c r="B5">
        <v>3</v>
      </c>
      <c r="C5">
        <v>3</v>
      </c>
      <c r="H5" t="s">
        <v>6</v>
      </c>
      <c r="J5" s="1">
        <v>29812</v>
      </c>
      <c r="K5" s="6">
        <f t="shared" ca="1" si="0"/>
        <v>42.246575342465754</v>
      </c>
      <c r="L5">
        <v>7</v>
      </c>
      <c r="M5">
        <v>30</v>
      </c>
      <c r="N5">
        <v>5</v>
      </c>
      <c r="O5">
        <v>10</v>
      </c>
      <c r="P5" t="s">
        <v>91</v>
      </c>
      <c r="Q5">
        <v>1</v>
      </c>
      <c r="R5" t="s">
        <v>70</v>
      </c>
      <c r="T5" t="s">
        <v>71</v>
      </c>
      <c r="V5">
        <v>1</v>
      </c>
      <c r="W5" t="s">
        <v>92</v>
      </c>
      <c r="Y5" t="s">
        <v>93</v>
      </c>
      <c r="AA5" t="s">
        <v>94</v>
      </c>
      <c r="AC5">
        <v>10</v>
      </c>
      <c r="AD5" t="s">
        <v>95</v>
      </c>
      <c r="AE5" t="s">
        <v>74</v>
      </c>
      <c r="AH5" t="s">
        <v>31</v>
      </c>
      <c r="AI5" t="s">
        <v>32</v>
      </c>
      <c r="AP5" t="s">
        <v>62</v>
      </c>
      <c r="AR5">
        <v>5</v>
      </c>
      <c r="AT5">
        <v>6</v>
      </c>
      <c r="AV5">
        <v>7</v>
      </c>
      <c r="AW5" t="s">
        <v>96</v>
      </c>
      <c r="AX5" t="s">
        <v>77</v>
      </c>
      <c r="AZ5">
        <v>10</v>
      </c>
      <c r="BA5" t="s">
        <v>97</v>
      </c>
      <c r="BB5" t="s">
        <v>98</v>
      </c>
    </row>
    <row r="6" spans="1:56" x14ac:dyDescent="0.25">
      <c r="A6">
        <v>4</v>
      </c>
      <c r="B6">
        <v>4</v>
      </c>
      <c r="C6">
        <v>4</v>
      </c>
      <c r="D6" t="s">
        <v>2</v>
      </c>
      <c r="J6" s="1">
        <v>34359</v>
      </c>
      <c r="K6" s="6">
        <f t="shared" ca="1" si="0"/>
        <v>29.789041095890411</v>
      </c>
      <c r="L6">
        <v>8</v>
      </c>
      <c r="M6">
        <v>65</v>
      </c>
      <c r="N6">
        <v>610</v>
      </c>
      <c r="O6">
        <v>45</v>
      </c>
      <c r="P6" t="s">
        <v>99</v>
      </c>
      <c r="Q6">
        <v>0</v>
      </c>
      <c r="R6" t="s">
        <v>100</v>
      </c>
      <c r="T6" t="s">
        <v>101</v>
      </c>
      <c r="V6">
        <v>1</v>
      </c>
      <c r="W6" t="s">
        <v>32</v>
      </c>
      <c r="Y6" t="s">
        <v>83</v>
      </c>
      <c r="AA6" t="s">
        <v>94</v>
      </c>
      <c r="AC6">
        <v>0</v>
      </c>
      <c r="AD6" t="s">
        <v>102</v>
      </c>
      <c r="AE6" t="s">
        <v>61</v>
      </c>
      <c r="AI6" t="s">
        <v>32</v>
      </c>
      <c r="AP6" t="s">
        <v>75</v>
      </c>
      <c r="AR6">
        <v>2</v>
      </c>
      <c r="AT6">
        <v>1</v>
      </c>
      <c r="AV6">
        <v>1</v>
      </c>
      <c r="AW6" t="s">
        <v>37</v>
      </c>
      <c r="AX6" t="s">
        <v>77</v>
      </c>
      <c r="AZ6">
        <v>5</v>
      </c>
      <c r="BA6" t="s">
        <v>103</v>
      </c>
      <c r="BB6" t="s">
        <v>104</v>
      </c>
    </row>
    <row r="7" spans="1:56" x14ac:dyDescent="0.25">
      <c r="A7">
        <v>5</v>
      </c>
      <c r="B7">
        <v>5</v>
      </c>
      <c r="C7">
        <v>5</v>
      </c>
      <c r="D7" t="s">
        <v>2</v>
      </c>
      <c r="J7" s="1">
        <v>33315</v>
      </c>
      <c r="K7" s="6">
        <f t="shared" ca="1" si="0"/>
        <v>32.649315068493152</v>
      </c>
      <c r="L7">
        <v>6</v>
      </c>
      <c r="M7">
        <v>240</v>
      </c>
      <c r="N7">
        <v>6</v>
      </c>
      <c r="O7">
        <v>25</v>
      </c>
      <c r="P7" t="s">
        <v>105</v>
      </c>
      <c r="Q7">
        <v>0</v>
      </c>
      <c r="R7" t="s">
        <v>55</v>
      </c>
      <c r="T7" t="s">
        <v>106</v>
      </c>
      <c r="V7">
        <v>1</v>
      </c>
      <c r="W7" t="s">
        <v>31</v>
      </c>
      <c r="Z7" t="s">
        <v>107</v>
      </c>
      <c r="AA7" t="s">
        <v>108</v>
      </c>
      <c r="AC7">
        <v>0</v>
      </c>
      <c r="AD7" t="s">
        <v>109</v>
      </c>
      <c r="AE7" t="s">
        <v>86</v>
      </c>
      <c r="AH7" t="s">
        <v>31</v>
      </c>
      <c r="AP7" t="s">
        <v>75</v>
      </c>
      <c r="AR7">
        <v>3</v>
      </c>
      <c r="AT7">
        <v>4</v>
      </c>
      <c r="AV7">
        <v>5</v>
      </c>
      <c r="AW7" t="s">
        <v>110</v>
      </c>
      <c r="AX7" t="s">
        <v>66</v>
      </c>
      <c r="AZ7">
        <v>10</v>
      </c>
      <c r="BA7" t="s">
        <v>111</v>
      </c>
    </row>
    <row r="8" spans="1:56" x14ac:dyDescent="0.25">
      <c r="A8">
        <v>6</v>
      </c>
      <c r="B8">
        <v>6</v>
      </c>
      <c r="C8">
        <v>6</v>
      </c>
      <c r="D8" t="s">
        <v>2</v>
      </c>
      <c r="J8" s="1">
        <v>31511</v>
      </c>
      <c r="K8" s="6">
        <f t="shared" ca="1" si="0"/>
        <v>37.591780821917808</v>
      </c>
      <c r="L8">
        <v>8</v>
      </c>
      <c r="M8">
        <v>0</v>
      </c>
      <c r="N8">
        <v>10</v>
      </c>
      <c r="O8">
        <v>50</v>
      </c>
      <c r="P8" t="s">
        <v>99</v>
      </c>
      <c r="Q8">
        <v>1</v>
      </c>
      <c r="R8" t="s">
        <v>81</v>
      </c>
      <c r="T8" t="s">
        <v>101</v>
      </c>
      <c r="V8">
        <v>1</v>
      </c>
      <c r="W8" t="s">
        <v>112</v>
      </c>
      <c r="Y8" t="s">
        <v>113</v>
      </c>
      <c r="AA8" t="s">
        <v>114</v>
      </c>
      <c r="AC8">
        <v>4</v>
      </c>
      <c r="AD8" t="s">
        <v>115</v>
      </c>
      <c r="AE8" t="s">
        <v>86</v>
      </c>
      <c r="AJ8" t="s">
        <v>33</v>
      </c>
      <c r="AP8" t="s">
        <v>75</v>
      </c>
      <c r="AR8">
        <v>6</v>
      </c>
      <c r="AT8">
        <v>4</v>
      </c>
      <c r="AV8">
        <v>5</v>
      </c>
      <c r="AW8" t="s">
        <v>116</v>
      </c>
      <c r="AX8" t="s">
        <v>77</v>
      </c>
      <c r="AZ8">
        <v>10</v>
      </c>
      <c r="BA8" t="s">
        <v>117</v>
      </c>
      <c r="BC8" t="s">
        <v>118</v>
      </c>
    </row>
    <row r="9" spans="1:56" x14ac:dyDescent="0.25">
      <c r="A9">
        <v>7</v>
      </c>
      <c r="B9">
        <v>7</v>
      </c>
      <c r="C9">
        <v>7</v>
      </c>
      <c r="F9" t="s">
        <v>4</v>
      </c>
      <c r="J9" s="1">
        <v>30813</v>
      </c>
      <c r="K9" s="6">
        <f t="shared" ca="1" si="0"/>
        <v>39.504109589041093</v>
      </c>
      <c r="L9">
        <v>6</v>
      </c>
      <c r="M9">
        <v>35</v>
      </c>
      <c r="N9">
        <v>8</v>
      </c>
      <c r="O9">
        <v>18</v>
      </c>
      <c r="P9" t="s">
        <v>54</v>
      </c>
      <c r="Q9">
        <v>0</v>
      </c>
      <c r="R9" t="s">
        <v>70</v>
      </c>
      <c r="T9" t="s">
        <v>101</v>
      </c>
      <c r="V9">
        <v>0</v>
      </c>
      <c r="AE9" t="s">
        <v>86</v>
      </c>
      <c r="AH9" t="s">
        <v>31</v>
      </c>
      <c r="AP9" t="s">
        <v>62</v>
      </c>
      <c r="AS9" s="2">
        <v>45211</v>
      </c>
      <c r="AU9">
        <v>6</v>
      </c>
      <c r="AV9">
        <v>50</v>
      </c>
      <c r="AW9" t="s">
        <v>119</v>
      </c>
      <c r="AX9" t="s">
        <v>77</v>
      </c>
      <c r="AZ9">
        <v>8</v>
      </c>
      <c r="BA9" t="s">
        <v>120</v>
      </c>
      <c r="BB9" t="s">
        <v>121</v>
      </c>
      <c r="BC9" t="s">
        <v>122</v>
      </c>
    </row>
    <row r="10" spans="1:56" x14ac:dyDescent="0.25">
      <c r="A10">
        <v>8</v>
      </c>
      <c r="B10">
        <v>8</v>
      </c>
      <c r="C10">
        <v>8</v>
      </c>
      <c r="H10" t="s">
        <v>6</v>
      </c>
      <c r="J10" s="1">
        <v>26757</v>
      </c>
      <c r="K10" s="6">
        <f t="shared" ca="1" si="0"/>
        <v>50.61643835616438</v>
      </c>
      <c r="L10">
        <v>8</v>
      </c>
      <c r="M10">
        <v>0</v>
      </c>
      <c r="N10">
        <v>8</v>
      </c>
      <c r="O10">
        <v>15</v>
      </c>
      <c r="P10" t="s">
        <v>123</v>
      </c>
      <c r="Q10">
        <v>1</v>
      </c>
      <c r="R10" t="s">
        <v>124</v>
      </c>
      <c r="T10" t="s">
        <v>56</v>
      </c>
      <c r="V10">
        <v>1</v>
      </c>
      <c r="W10" t="s">
        <v>82</v>
      </c>
      <c r="Y10" t="s">
        <v>125</v>
      </c>
      <c r="AA10" t="s">
        <v>126</v>
      </c>
      <c r="AC10">
        <v>15</v>
      </c>
      <c r="AD10" t="s">
        <v>127</v>
      </c>
      <c r="AE10" t="s">
        <v>61</v>
      </c>
      <c r="AH10" t="s">
        <v>31</v>
      </c>
      <c r="AP10" t="s">
        <v>75</v>
      </c>
      <c r="AR10">
        <v>6</v>
      </c>
      <c r="AT10">
        <v>5</v>
      </c>
      <c r="AV10">
        <v>80</v>
      </c>
      <c r="AW10" t="s">
        <v>128</v>
      </c>
      <c r="AX10" t="s">
        <v>77</v>
      </c>
      <c r="AZ10">
        <v>9</v>
      </c>
      <c r="BA10" t="s">
        <v>129</v>
      </c>
    </row>
    <row r="11" spans="1:56" x14ac:dyDescent="0.25">
      <c r="A11">
        <v>9</v>
      </c>
      <c r="B11">
        <v>9</v>
      </c>
      <c r="C11">
        <v>9</v>
      </c>
      <c r="E11" t="s">
        <v>3</v>
      </c>
      <c r="J11" s="1">
        <v>28734</v>
      </c>
      <c r="K11" s="6">
        <f t="shared" ca="1" si="0"/>
        <v>45.2</v>
      </c>
      <c r="L11">
        <v>7</v>
      </c>
      <c r="M11">
        <v>10</v>
      </c>
      <c r="N11">
        <v>6</v>
      </c>
      <c r="O11">
        <v>30</v>
      </c>
      <c r="P11" t="s">
        <v>54</v>
      </c>
      <c r="Q11">
        <v>0</v>
      </c>
      <c r="R11" t="s">
        <v>55</v>
      </c>
      <c r="T11" t="s">
        <v>101</v>
      </c>
      <c r="V11">
        <v>1</v>
      </c>
      <c r="W11" t="s">
        <v>72</v>
      </c>
      <c r="Y11" t="s">
        <v>83</v>
      </c>
      <c r="AA11" t="s">
        <v>59</v>
      </c>
      <c r="AC11">
        <v>1</v>
      </c>
      <c r="AD11" t="s">
        <v>130</v>
      </c>
      <c r="AE11" t="s">
        <v>74</v>
      </c>
      <c r="AK11" t="s">
        <v>34</v>
      </c>
      <c r="AP11" t="s">
        <v>62</v>
      </c>
      <c r="AR11">
        <v>5</v>
      </c>
      <c r="AT11">
        <v>5</v>
      </c>
      <c r="AV11">
        <v>5</v>
      </c>
      <c r="AW11" t="s">
        <v>131</v>
      </c>
      <c r="AX11" t="s">
        <v>77</v>
      </c>
      <c r="AZ11">
        <v>10</v>
      </c>
      <c r="BA11" t="s">
        <v>132</v>
      </c>
      <c r="BB11" t="s">
        <v>133</v>
      </c>
      <c r="BC11" t="s">
        <v>134</v>
      </c>
    </row>
    <row r="12" spans="1:56" x14ac:dyDescent="0.25">
      <c r="A12">
        <v>10</v>
      </c>
      <c r="B12">
        <v>10</v>
      </c>
      <c r="C12">
        <v>10</v>
      </c>
      <c r="D12" t="s">
        <v>2</v>
      </c>
      <c r="J12" s="1">
        <v>31818</v>
      </c>
      <c r="K12" s="6">
        <f t="shared" ca="1" si="0"/>
        <v>36.750684931506846</v>
      </c>
      <c r="L12">
        <v>8</v>
      </c>
      <c r="M12">
        <v>0</v>
      </c>
      <c r="N12">
        <v>8</v>
      </c>
      <c r="O12">
        <v>2</v>
      </c>
      <c r="P12" t="s">
        <v>135</v>
      </c>
      <c r="Q12">
        <v>1</v>
      </c>
      <c r="R12" t="s">
        <v>136</v>
      </c>
      <c r="T12" t="s">
        <v>101</v>
      </c>
      <c r="V12">
        <v>1</v>
      </c>
      <c r="W12" t="s">
        <v>137</v>
      </c>
      <c r="Y12" t="s">
        <v>58</v>
      </c>
      <c r="AA12" t="s">
        <v>94</v>
      </c>
      <c r="AC12">
        <v>10</v>
      </c>
      <c r="AD12" t="s">
        <v>138</v>
      </c>
      <c r="AE12" t="s">
        <v>61</v>
      </c>
      <c r="AJ12" t="s">
        <v>33</v>
      </c>
      <c r="AP12" t="s">
        <v>87</v>
      </c>
      <c r="AR12">
        <v>6</v>
      </c>
      <c r="AT12">
        <v>6</v>
      </c>
      <c r="AV12">
        <v>8</v>
      </c>
      <c r="AW12" t="s">
        <v>139</v>
      </c>
      <c r="AX12" t="s">
        <v>77</v>
      </c>
      <c r="AZ12">
        <v>10</v>
      </c>
      <c r="BA12" t="s">
        <v>140</v>
      </c>
      <c r="BB12" t="s">
        <v>141</v>
      </c>
      <c r="BC12" t="s">
        <v>141</v>
      </c>
    </row>
    <row r="13" spans="1:56" x14ac:dyDescent="0.25">
      <c r="A13">
        <v>11</v>
      </c>
      <c r="B13">
        <v>11</v>
      </c>
      <c r="C13">
        <v>11</v>
      </c>
      <c r="E13" t="s">
        <v>3</v>
      </c>
      <c r="J13" s="1">
        <v>32631</v>
      </c>
      <c r="K13" s="6">
        <f t="shared" ca="1" si="0"/>
        <v>34.523287671232879</v>
      </c>
      <c r="L13">
        <v>7</v>
      </c>
      <c r="M13">
        <v>40</v>
      </c>
      <c r="N13">
        <v>12</v>
      </c>
      <c r="O13">
        <v>1</v>
      </c>
      <c r="P13" t="s">
        <v>69</v>
      </c>
      <c r="Q13">
        <v>0</v>
      </c>
      <c r="R13" t="s">
        <v>142</v>
      </c>
      <c r="T13" t="s">
        <v>56</v>
      </c>
      <c r="V13">
        <v>1</v>
      </c>
      <c r="W13" t="s">
        <v>143</v>
      </c>
      <c r="Y13" t="s">
        <v>144</v>
      </c>
      <c r="AA13" t="s">
        <v>114</v>
      </c>
      <c r="AC13">
        <v>4</v>
      </c>
      <c r="AD13" t="s">
        <v>145</v>
      </c>
      <c r="AE13" t="s">
        <v>86</v>
      </c>
      <c r="AN13" t="s">
        <v>37</v>
      </c>
      <c r="AX13" t="s">
        <v>66</v>
      </c>
      <c r="AZ13">
        <v>9</v>
      </c>
      <c r="BA13" t="s">
        <v>146</v>
      </c>
      <c r="BB13" t="s">
        <v>147</v>
      </c>
    </row>
    <row r="14" spans="1:56" x14ac:dyDescent="0.25">
      <c r="A14">
        <v>12</v>
      </c>
      <c r="B14">
        <v>12</v>
      </c>
      <c r="C14">
        <v>12</v>
      </c>
      <c r="D14" t="s">
        <v>2</v>
      </c>
      <c r="J14" s="1">
        <v>32915</v>
      </c>
      <c r="K14" s="6">
        <f t="shared" ca="1" si="0"/>
        <v>33.745205479452054</v>
      </c>
      <c r="L14">
        <v>8</v>
      </c>
      <c r="M14">
        <v>30</v>
      </c>
      <c r="N14">
        <v>9</v>
      </c>
      <c r="O14">
        <v>12</v>
      </c>
      <c r="P14" t="s">
        <v>135</v>
      </c>
      <c r="Q14">
        <v>1</v>
      </c>
      <c r="R14" t="s">
        <v>70</v>
      </c>
      <c r="T14" t="s">
        <v>71</v>
      </c>
      <c r="V14">
        <v>1</v>
      </c>
      <c r="W14" t="s">
        <v>148</v>
      </c>
      <c r="Z14" t="s">
        <v>149</v>
      </c>
      <c r="AA14" t="s">
        <v>59</v>
      </c>
      <c r="AC14">
        <v>1</v>
      </c>
      <c r="AD14" t="s">
        <v>150</v>
      </c>
      <c r="AE14" t="s">
        <v>61</v>
      </c>
      <c r="AG14" t="s">
        <v>30</v>
      </c>
      <c r="AP14" t="s">
        <v>75</v>
      </c>
      <c r="AS14" t="s">
        <v>151</v>
      </c>
      <c r="AU14" t="s">
        <v>152</v>
      </c>
      <c r="AV14">
        <v>2</v>
      </c>
      <c r="AW14" t="s">
        <v>153</v>
      </c>
      <c r="AX14" t="s">
        <v>77</v>
      </c>
      <c r="AZ14">
        <v>10</v>
      </c>
      <c r="BA14" t="s">
        <v>154</v>
      </c>
      <c r="BB14" t="s">
        <v>155</v>
      </c>
      <c r="BC14" t="s">
        <v>156</v>
      </c>
    </row>
    <row r="15" spans="1:56" x14ac:dyDescent="0.25">
      <c r="A15">
        <v>13</v>
      </c>
      <c r="B15">
        <v>13</v>
      </c>
      <c r="C15">
        <v>13</v>
      </c>
      <c r="H15" t="s">
        <v>6</v>
      </c>
      <c r="J15" s="1">
        <v>34311</v>
      </c>
      <c r="K15" s="6">
        <f t="shared" ca="1" si="0"/>
        <v>29.920547945205481</v>
      </c>
      <c r="L15">
        <v>6</v>
      </c>
      <c r="M15">
        <v>120</v>
      </c>
      <c r="N15">
        <v>9</v>
      </c>
      <c r="O15">
        <v>3</v>
      </c>
      <c r="P15" t="s">
        <v>54</v>
      </c>
      <c r="Q15">
        <v>0</v>
      </c>
      <c r="R15" t="s">
        <v>100</v>
      </c>
      <c r="T15" t="s">
        <v>106</v>
      </c>
      <c r="V15">
        <v>1</v>
      </c>
      <c r="W15" t="s">
        <v>157</v>
      </c>
      <c r="Y15" t="s">
        <v>83</v>
      </c>
      <c r="AA15" t="s">
        <v>158</v>
      </c>
      <c r="AC15">
        <v>5</v>
      </c>
      <c r="AE15" t="s">
        <v>61</v>
      </c>
      <c r="AK15" t="s">
        <v>34</v>
      </c>
      <c r="AP15" t="s">
        <v>62</v>
      </c>
      <c r="AR15">
        <v>4</v>
      </c>
      <c r="AT15">
        <v>1</v>
      </c>
      <c r="AV15">
        <v>90</v>
      </c>
      <c r="AW15" t="s">
        <v>159</v>
      </c>
      <c r="AX15" t="s">
        <v>77</v>
      </c>
      <c r="AZ15">
        <v>8</v>
      </c>
      <c r="BA15" t="s">
        <v>160</v>
      </c>
      <c r="BB15" t="s">
        <v>161</v>
      </c>
      <c r="BC15" t="s">
        <v>162</v>
      </c>
    </row>
    <row r="16" spans="1:56" x14ac:dyDescent="0.25">
      <c r="A16">
        <v>14</v>
      </c>
      <c r="B16">
        <v>14</v>
      </c>
      <c r="C16">
        <v>14</v>
      </c>
      <c r="H16" t="s">
        <v>6</v>
      </c>
      <c r="J16" s="1">
        <v>35597</v>
      </c>
      <c r="K16" s="6">
        <f t="shared" ca="1" si="0"/>
        <v>26.397260273972602</v>
      </c>
      <c r="L16">
        <v>8</v>
      </c>
      <c r="M16">
        <v>30</v>
      </c>
      <c r="N16">
        <v>14</v>
      </c>
      <c r="O16">
        <v>50</v>
      </c>
      <c r="P16" t="s">
        <v>105</v>
      </c>
      <c r="Q16">
        <v>1</v>
      </c>
      <c r="R16" t="s">
        <v>70</v>
      </c>
      <c r="T16" t="s">
        <v>101</v>
      </c>
      <c r="V16">
        <v>0</v>
      </c>
      <c r="AE16" t="s">
        <v>163</v>
      </c>
      <c r="AK16" t="s">
        <v>34</v>
      </c>
      <c r="AP16" t="s">
        <v>164</v>
      </c>
      <c r="AR16">
        <v>2</v>
      </c>
      <c r="AT16">
        <v>4</v>
      </c>
      <c r="AV16">
        <v>10</v>
      </c>
      <c r="AW16" t="s">
        <v>165</v>
      </c>
      <c r="AX16" t="s">
        <v>66</v>
      </c>
      <c r="AZ16">
        <v>10</v>
      </c>
      <c r="BA16" t="s">
        <v>166</v>
      </c>
      <c r="BB16" t="s">
        <v>37</v>
      </c>
      <c r="BC16" t="s">
        <v>37</v>
      </c>
    </row>
    <row r="17" spans="1:55" x14ac:dyDescent="0.25">
      <c r="A17">
        <v>15</v>
      </c>
      <c r="B17">
        <v>15</v>
      </c>
      <c r="C17">
        <v>15</v>
      </c>
      <c r="D17" t="s">
        <v>2</v>
      </c>
      <c r="E17" t="s">
        <v>3</v>
      </c>
      <c r="H17" t="s">
        <v>6</v>
      </c>
      <c r="J17" s="1">
        <v>29872</v>
      </c>
      <c r="K17" s="6">
        <f t="shared" ca="1" si="0"/>
        <v>42.082191780821915</v>
      </c>
      <c r="L17">
        <v>8</v>
      </c>
      <c r="M17">
        <v>50</v>
      </c>
      <c r="N17">
        <v>9</v>
      </c>
      <c r="O17">
        <v>15</v>
      </c>
      <c r="P17" t="s">
        <v>123</v>
      </c>
      <c r="Q17">
        <v>1</v>
      </c>
      <c r="R17" t="s">
        <v>55</v>
      </c>
      <c r="T17" t="s">
        <v>56</v>
      </c>
      <c r="V17">
        <v>1</v>
      </c>
      <c r="W17" t="s">
        <v>143</v>
      </c>
      <c r="Y17" t="s">
        <v>83</v>
      </c>
      <c r="AA17" t="s">
        <v>94</v>
      </c>
      <c r="AC17">
        <v>3</v>
      </c>
      <c r="AD17" t="s">
        <v>167</v>
      </c>
      <c r="AE17" t="s">
        <v>86</v>
      </c>
      <c r="AH17" t="s">
        <v>31</v>
      </c>
      <c r="AI17" t="s">
        <v>32</v>
      </c>
      <c r="AP17" t="s">
        <v>75</v>
      </c>
      <c r="AR17">
        <v>6</v>
      </c>
      <c r="AT17">
        <v>6</v>
      </c>
      <c r="AV17">
        <v>16</v>
      </c>
      <c r="AW17" t="s">
        <v>168</v>
      </c>
      <c r="AX17" t="s">
        <v>77</v>
      </c>
      <c r="AZ17">
        <v>10</v>
      </c>
      <c r="BA17" t="s">
        <v>169</v>
      </c>
      <c r="BB17" t="s">
        <v>170</v>
      </c>
      <c r="BC17" t="s">
        <v>171</v>
      </c>
    </row>
    <row r="18" spans="1:55" x14ac:dyDescent="0.25">
      <c r="A18">
        <v>16</v>
      </c>
      <c r="B18">
        <v>16</v>
      </c>
      <c r="C18">
        <v>16</v>
      </c>
      <c r="D18" t="s">
        <v>2</v>
      </c>
      <c r="E18" t="s">
        <v>3</v>
      </c>
      <c r="G18" t="s">
        <v>5</v>
      </c>
      <c r="H18" t="s">
        <v>6</v>
      </c>
      <c r="J18" s="1">
        <v>34746</v>
      </c>
      <c r="K18" s="6">
        <f t="shared" ca="1" si="0"/>
        <v>28.728767123287671</v>
      </c>
      <c r="L18">
        <v>8</v>
      </c>
      <c r="M18">
        <v>120</v>
      </c>
      <c r="N18">
        <v>12</v>
      </c>
      <c r="O18">
        <v>12</v>
      </c>
      <c r="P18" t="s">
        <v>69</v>
      </c>
      <c r="Q18">
        <v>1</v>
      </c>
      <c r="R18" t="s">
        <v>55</v>
      </c>
      <c r="T18" t="s">
        <v>56</v>
      </c>
      <c r="V18">
        <v>1</v>
      </c>
      <c r="W18" t="s">
        <v>172</v>
      </c>
      <c r="Z18" t="s">
        <v>173</v>
      </c>
      <c r="AA18" t="s">
        <v>94</v>
      </c>
      <c r="AC18">
        <v>4</v>
      </c>
      <c r="AD18" t="s">
        <v>174</v>
      </c>
      <c r="AE18" t="s">
        <v>163</v>
      </c>
      <c r="AI18" t="s">
        <v>32</v>
      </c>
      <c r="AP18" t="s">
        <v>87</v>
      </c>
      <c r="AR18">
        <v>6</v>
      </c>
      <c r="AT18">
        <v>4</v>
      </c>
      <c r="AV18">
        <v>120</v>
      </c>
      <c r="AW18" t="s">
        <v>175</v>
      </c>
      <c r="AY18" t="s">
        <v>176</v>
      </c>
      <c r="AZ18">
        <v>8</v>
      </c>
      <c r="BA18" t="s">
        <v>177</v>
      </c>
    </row>
    <row r="19" spans="1:55" x14ac:dyDescent="0.25">
      <c r="A19">
        <v>17</v>
      </c>
      <c r="B19">
        <v>17</v>
      </c>
      <c r="C19">
        <v>17</v>
      </c>
      <c r="H19" t="s">
        <v>6</v>
      </c>
      <c r="J19" s="1">
        <v>35200</v>
      </c>
      <c r="K19" s="6">
        <f t="shared" ca="1" si="0"/>
        <v>27.484931506849314</v>
      </c>
      <c r="L19">
        <v>8</v>
      </c>
      <c r="M19">
        <v>0</v>
      </c>
      <c r="N19">
        <v>10</v>
      </c>
      <c r="O19">
        <v>6</v>
      </c>
      <c r="P19" t="s">
        <v>69</v>
      </c>
      <c r="Q19">
        <v>1</v>
      </c>
      <c r="R19" t="s">
        <v>55</v>
      </c>
      <c r="U19" t="s">
        <v>178</v>
      </c>
      <c r="V19">
        <v>1</v>
      </c>
      <c r="W19" t="s">
        <v>72</v>
      </c>
      <c r="Y19" t="s">
        <v>83</v>
      </c>
      <c r="AA19" t="s">
        <v>59</v>
      </c>
      <c r="AC19">
        <v>3</v>
      </c>
      <c r="AD19" t="s">
        <v>179</v>
      </c>
      <c r="AE19" t="s">
        <v>163</v>
      </c>
      <c r="AJ19" t="s">
        <v>33</v>
      </c>
      <c r="AO19" t="s">
        <v>180</v>
      </c>
      <c r="AQ19" t="s">
        <v>181</v>
      </c>
      <c r="AS19">
        <v>8</v>
      </c>
      <c r="AT19">
        <v>3</v>
      </c>
      <c r="AV19">
        <v>10</v>
      </c>
      <c r="AW19" t="s">
        <v>182</v>
      </c>
      <c r="AY19" t="s">
        <v>183</v>
      </c>
      <c r="AZ19">
        <v>8</v>
      </c>
      <c r="BA19" t="s">
        <v>184</v>
      </c>
      <c r="BB19" t="s">
        <v>185</v>
      </c>
      <c r="BC19" t="s">
        <v>186</v>
      </c>
    </row>
    <row r="20" spans="1:55" x14ac:dyDescent="0.25">
      <c r="A20">
        <v>18</v>
      </c>
      <c r="B20">
        <v>18</v>
      </c>
      <c r="C20">
        <v>18</v>
      </c>
      <c r="D20" t="s">
        <v>2</v>
      </c>
      <c r="J20" s="1">
        <v>33479</v>
      </c>
      <c r="K20" s="6">
        <f t="shared" ca="1" si="0"/>
        <v>32.200000000000003</v>
      </c>
      <c r="L20">
        <v>6</v>
      </c>
      <c r="M20">
        <v>0</v>
      </c>
      <c r="N20">
        <v>10</v>
      </c>
      <c r="O20">
        <v>20</v>
      </c>
      <c r="P20" t="s">
        <v>123</v>
      </c>
      <c r="Q20">
        <v>1</v>
      </c>
      <c r="R20" t="s">
        <v>55</v>
      </c>
      <c r="T20" t="s">
        <v>56</v>
      </c>
      <c r="V20">
        <v>0</v>
      </c>
      <c r="AE20" t="s">
        <v>61</v>
      </c>
      <c r="AK20" t="s">
        <v>34</v>
      </c>
      <c r="AP20" t="s">
        <v>75</v>
      </c>
      <c r="AS20">
        <v>12</v>
      </c>
      <c r="AT20">
        <v>6</v>
      </c>
      <c r="AV20">
        <v>12</v>
      </c>
      <c r="AW20" t="s">
        <v>187</v>
      </c>
      <c r="AX20" t="s">
        <v>77</v>
      </c>
      <c r="AZ20">
        <v>10</v>
      </c>
      <c r="BA20" t="s">
        <v>188</v>
      </c>
      <c r="BB20" t="s">
        <v>189</v>
      </c>
      <c r="BC20" t="s">
        <v>190</v>
      </c>
    </row>
    <row r="21" spans="1:55" x14ac:dyDescent="0.25">
      <c r="A21">
        <v>19</v>
      </c>
      <c r="B21">
        <v>19</v>
      </c>
      <c r="C21">
        <v>19</v>
      </c>
      <c r="E21" t="s">
        <v>3</v>
      </c>
      <c r="F21" t="s">
        <v>4</v>
      </c>
      <c r="H21" t="s">
        <v>6</v>
      </c>
      <c r="J21" s="1">
        <v>31983</v>
      </c>
      <c r="K21" s="6">
        <f t="shared" ca="1" si="0"/>
        <v>36.298630136986304</v>
      </c>
      <c r="L21">
        <v>6</v>
      </c>
      <c r="M21">
        <v>40</v>
      </c>
      <c r="N21">
        <v>12</v>
      </c>
      <c r="O21">
        <v>30</v>
      </c>
      <c r="P21" t="s">
        <v>191</v>
      </c>
      <c r="Q21">
        <v>1</v>
      </c>
      <c r="R21" t="s">
        <v>81</v>
      </c>
      <c r="T21" t="s">
        <v>106</v>
      </c>
      <c r="V21">
        <v>1</v>
      </c>
      <c r="W21" t="s">
        <v>148</v>
      </c>
      <c r="Y21" t="s">
        <v>83</v>
      </c>
      <c r="AA21" t="s">
        <v>94</v>
      </c>
      <c r="AC21">
        <v>3</v>
      </c>
      <c r="AD21" t="s">
        <v>192</v>
      </c>
      <c r="AE21" t="s">
        <v>74</v>
      </c>
      <c r="AH21" t="s">
        <v>31</v>
      </c>
      <c r="AP21" t="s">
        <v>164</v>
      </c>
      <c r="AR21">
        <v>6</v>
      </c>
      <c r="AT21">
        <v>3</v>
      </c>
      <c r="AV21">
        <v>15</v>
      </c>
      <c r="AW21" t="s">
        <v>193</v>
      </c>
      <c r="AX21" t="s">
        <v>194</v>
      </c>
      <c r="AZ21">
        <v>10</v>
      </c>
      <c r="BA21" t="s">
        <v>195</v>
      </c>
      <c r="BC21" t="s">
        <v>196</v>
      </c>
    </row>
    <row r="22" spans="1:55" x14ac:dyDescent="0.25">
      <c r="A22">
        <v>20</v>
      </c>
      <c r="B22">
        <v>20</v>
      </c>
      <c r="C22">
        <v>20</v>
      </c>
      <c r="D22" t="s">
        <v>2</v>
      </c>
      <c r="J22" s="1">
        <v>28459</v>
      </c>
      <c r="K22" s="6">
        <f t="shared" ca="1" si="0"/>
        <v>45.953424657534249</v>
      </c>
      <c r="L22">
        <v>8</v>
      </c>
      <c r="M22">
        <v>30</v>
      </c>
      <c r="N22">
        <v>8</v>
      </c>
      <c r="O22">
        <v>4</v>
      </c>
      <c r="P22" t="s">
        <v>105</v>
      </c>
      <c r="Q22">
        <v>0</v>
      </c>
      <c r="R22" t="s">
        <v>142</v>
      </c>
      <c r="T22" t="s">
        <v>106</v>
      </c>
      <c r="V22">
        <v>0</v>
      </c>
      <c r="AE22" t="s">
        <v>61</v>
      </c>
      <c r="AH22" t="s">
        <v>31</v>
      </c>
      <c r="AP22" t="s">
        <v>75</v>
      </c>
      <c r="AR22">
        <v>6</v>
      </c>
      <c r="AT22">
        <v>6</v>
      </c>
      <c r="AV22">
        <v>20</v>
      </c>
      <c r="AW22" t="s">
        <v>197</v>
      </c>
      <c r="AX22" t="s">
        <v>77</v>
      </c>
      <c r="AZ22">
        <v>8</v>
      </c>
      <c r="BA22" t="s">
        <v>198</v>
      </c>
      <c r="BB22" t="s">
        <v>199</v>
      </c>
    </row>
    <row r="23" spans="1:55" x14ac:dyDescent="0.25">
      <c r="A23">
        <v>21</v>
      </c>
      <c r="B23">
        <v>21</v>
      </c>
      <c r="C23">
        <v>21</v>
      </c>
      <c r="E23" t="s">
        <v>3</v>
      </c>
      <c r="J23" s="1">
        <v>27226</v>
      </c>
      <c r="K23" s="6">
        <f t="shared" ca="1" si="0"/>
        <v>49.331506849315069</v>
      </c>
      <c r="L23">
        <v>7</v>
      </c>
      <c r="M23">
        <v>0</v>
      </c>
      <c r="N23">
        <v>3</v>
      </c>
      <c r="O23">
        <v>10</v>
      </c>
      <c r="P23" t="s">
        <v>54</v>
      </c>
      <c r="Q23">
        <v>0</v>
      </c>
      <c r="R23" t="s">
        <v>81</v>
      </c>
      <c r="T23" t="s">
        <v>101</v>
      </c>
      <c r="V23">
        <v>1</v>
      </c>
      <c r="W23" t="s">
        <v>200</v>
      </c>
      <c r="Y23" t="s">
        <v>58</v>
      </c>
      <c r="AA23" t="s">
        <v>94</v>
      </c>
      <c r="AC23">
        <v>17</v>
      </c>
      <c r="AD23" t="s">
        <v>201</v>
      </c>
      <c r="AE23" t="s">
        <v>86</v>
      </c>
      <c r="AJ23" t="s">
        <v>33</v>
      </c>
      <c r="AP23" t="s">
        <v>62</v>
      </c>
      <c r="AR23">
        <v>2</v>
      </c>
      <c r="AT23">
        <v>2</v>
      </c>
      <c r="AV23">
        <v>6</v>
      </c>
      <c r="AW23" t="s">
        <v>202</v>
      </c>
      <c r="AY23" t="s">
        <v>203</v>
      </c>
      <c r="AZ23">
        <v>8</v>
      </c>
      <c r="BA23" t="s">
        <v>204</v>
      </c>
    </row>
    <row r="24" spans="1:55" ht="30" x14ac:dyDescent="0.25">
      <c r="A24">
        <v>22</v>
      </c>
      <c r="B24">
        <v>22</v>
      </c>
      <c r="C24">
        <v>22</v>
      </c>
      <c r="H24" t="s">
        <v>6</v>
      </c>
      <c r="J24" s="1">
        <v>29194</v>
      </c>
      <c r="K24" s="6">
        <f t="shared" ca="1" si="0"/>
        <v>43.939726027397263</v>
      </c>
      <c r="L24">
        <v>7</v>
      </c>
      <c r="M24">
        <v>180</v>
      </c>
      <c r="N24">
        <v>12</v>
      </c>
      <c r="O24">
        <v>6</v>
      </c>
      <c r="P24" t="s">
        <v>123</v>
      </c>
      <c r="Q24">
        <v>0</v>
      </c>
      <c r="S24" t="s">
        <v>37</v>
      </c>
      <c r="T24" t="s">
        <v>56</v>
      </c>
      <c r="V24">
        <v>1</v>
      </c>
      <c r="W24" t="s">
        <v>72</v>
      </c>
      <c r="Y24" t="s">
        <v>113</v>
      </c>
      <c r="AA24" t="s">
        <v>59</v>
      </c>
      <c r="AC24">
        <v>8</v>
      </c>
      <c r="AD24" t="s">
        <v>205</v>
      </c>
      <c r="AE24" t="s">
        <v>86</v>
      </c>
      <c r="AI24" t="s">
        <v>32</v>
      </c>
      <c r="AP24" t="s">
        <v>87</v>
      </c>
      <c r="AR24">
        <v>2</v>
      </c>
      <c r="AT24">
        <v>4</v>
      </c>
      <c r="AV24">
        <v>4</v>
      </c>
      <c r="AW24" s="3" t="s">
        <v>206</v>
      </c>
      <c r="AX24" t="s">
        <v>194</v>
      </c>
      <c r="AZ24">
        <v>9</v>
      </c>
      <c r="BA24" t="s">
        <v>207</v>
      </c>
    </row>
    <row r="25" spans="1:55" x14ac:dyDescent="0.25">
      <c r="A25">
        <v>23</v>
      </c>
      <c r="B25">
        <v>23</v>
      </c>
      <c r="C25">
        <v>23</v>
      </c>
      <c r="E25" t="s">
        <v>3</v>
      </c>
      <c r="H25" t="s">
        <v>6</v>
      </c>
      <c r="J25" s="1">
        <v>29425</v>
      </c>
      <c r="K25" s="6">
        <f t="shared" ca="1" si="0"/>
        <v>43.30684931506849</v>
      </c>
      <c r="L25">
        <v>7</v>
      </c>
      <c r="M25">
        <v>60</v>
      </c>
      <c r="N25">
        <v>5</v>
      </c>
      <c r="O25">
        <v>8</v>
      </c>
      <c r="P25" t="s">
        <v>99</v>
      </c>
      <c r="Q25">
        <v>1</v>
      </c>
      <c r="R25" t="s">
        <v>70</v>
      </c>
      <c r="T25" t="s">
        <v>56</v>
      </c>
      <c r="V25">
        <v>0</v>
      </c>
      <c r="AE25" t="s">
        <v>74</v>
      </c>
      <c r="AK25" t="s">
        <v>34</v>
      </c>
      <c r="AP25" t="s">
        <v>75</v>
      </c>
      <c r="AR25">
        <v>4</v>
      </c>
      <c r="AT25">
        <v>4</v>
      </c>
      <c r="AV25">
        <v>10</v>
      </c>
      <c r="AW25" t="s">
        <v>208</v>
      </c>
      <c r="AX25" t="s">
        <v>77</v>
      </c>
      <c r="AZ25">
        <v>8</v>
      </c>
      <c r="BA25" t="s">
        <v>209</v>
      </c>
      <c r="BB25" t="s">
        <v>210</v>
      </c>
    </row>
    <row r="26" spans="1:55" x14ac:dyDescent="0.25">
      <c r="A26">
        <v>24</v>
      </c>
      <c r="B26">
        <v>24</v>
      </c>
      <c r="C26">
        <v>24</v>
      </c>
      <c r="H26" t="s">
        <v>6</v>
      </c>
      <c r="J26" s="1">
        <v>27454</v>
      </c>
      <c r="K26" s="6">
        <f t="shared" ca="1" si="0"/>
        <v>48.706849315068496</v>
      </c>
      <c r="L26">
        <v>7</v>
      </c>
      <c r="M26">
        <v>30</v>
      </c>
      <c r="N26">
        <v>6</v>
      </c>
      <c r="O26">
        <v>10</v>
      </c>
      <c r="P26" t="s">
        <v>191</v>
      </c>
      <c r="Q26">
        <v>0</v>
      </c>
      <c r="R26" t="s">
        <v>100</v>
      </c>
      <c r="T26" t="s">
        <v>101</v>
      </c>
      <c r="V26">
        <v>0</v>
      </c>
      <c r="AE26" t="s">
        <v>86</v>
      </c>
      <c r="AK26" t="s">
        <v>34</v>
      </c>
      <c r="AP26" t="s">
        <v>62</v>
      </c>
      <c r="AR26">
        <v>3</v>
      </c>
      <c r="AT26">
        <v>4</v>
      </c>
      <c r="AV26">
        <v>7</v>
      </c>
      <c r="AW26" t="s">
        <v>211</v>
      </c>
      <c r="AX26" t="s">
        <v>77</v>
      </c>
      <c r="AZ26">
        <v>9</v>
      </c>
      <c r="BA26" t="s">
        <v>212</v>
      </c>
      <c r="BB26" t="s">
        <v>213</v>
      </c>
      <c r="BC26" t="s">
        <v>214</v>
      </c>
    </row>
    <row r="27" spans="1:55" x14ac:dyDescent="0.25">
      <c r="A27">
        <v>25</v>
      </c>
      <c r="B27">
        <v>25</v>
      </c>
      <c r="C27">
        <v>25</v>
      </c>
      <c r="H27" t="s">
        <v>6</v>
      </c>
      <c r="J27" s="1">
        <v>32337</v>
      </c>
      <c r="K27" s="6">
        <f t="shared" ca="1" si="0"/>
        <v>35.328767123287669</v>
      </c>
      <c r="L27">
        <v>85</v>
      </c>
      <c r="M27">
        <v>45</v>
      </c>
      <c r="N27">
        <v>10</v>
      </c>
      <c r="O27">
        <v>30</v>
      </c>
      <c r="P27" t="s">
        <v>69</v>
      </c>
      <c r="Q27">
        <v>0</v>
      </c>
      <c r="R27" t="s">
        <v>100</v>
      </c>
      <c r="T27" t="s">
        <v>106</v>
      </c>
      <c r="V27">
        <v>1</v>
      </c>
      <c r="W27" t="s">
        <v>215</v>
      </c>
      <c r="Y27" t="s">
        <v>83</v>
      </c>
      <c r="AA27" t="s">
        <v>94</v>
      </c>
      <c r="AC27">
        <v>4</v>
      </c>
      <c r="AD27" t="s">
        <v>216</v>
      </c>
      <c r="AE27" t="s">
        <v>86</v>
      </c>
      <c r="AJ27" t="s">
        <v>33</v>
      </c>
      <c r="AP27" t="s">
        <v>87</v>
      </c>
      <c r="AS27">
        <v>12</v>
      </c>
      <c r="AU27">
        <v>5</v>
      </c>
      <c r="AV27">
        <v>8</v>
      </c>
      <c r="AW27" t="s">
        <v>217</v>
      </c>
      <c r="AX27" t="s">
        <v>66</v>
      </c>
      <c r="AZ27">
        <v>8</v>
      </c>
      <c r="BA27" t="s">
        <v>218</v>
      </c>
      <c r="BB27" t="s">
        <v>219</v>
      </c>
      <c r="BC27" t="s">
        <v>220</v>
      </c>
    </row>
    <row r="28" spans="1:55" x14ac:dyDescent="0.25">
      <c r="A28">
        <v>26</v>
      </c>
      <c r="B28">
        <v>26</v>
      </c>
      <c r="C28">
        <v>26</v>
      </c>
      <c r="H28" t="s">
        <v>6</v>
      </c>
      <c r="J28" s="1">
        <v>29821</v>
      </c>
      <c r="K28" s="6">
        <f t="shared" ca="1" si="0"/>
        <v>42.221917808219175</v>
      </c>
      <c r="L28">
        <v>8</v>
      </c>
      <c r="M28">
        <v>30</v>
      </c>
      <c r="N28">
        <v>14</v>
      </c>
      <c r="O28">
        <v>20</v>
      </c>
      <c r="P28" t="s">
        <v>135</v>
      </c>
      <c r="Q28">
        <v>0</v>
      </c>
      <c r="R28" t="s">
        <v>81</v>
      </c>
      <c r="T28" t="s">
        <v>101</v>
      </c>
      <c r="V28">
        <v>1</v>
      </c>
      <c r="X28" t="s">
        <v>221</v>
      </c>
      <c r="Y28" t="s">
        <v>113</v>
      </c>
      <c r="AA28" t="s">
        <v>222</v>
      </c>
      <c r="AC28">
        <v>15</v>
      </c>
      <c r="AD28" t="s">
        <v>223</v>
      </c>
      <c r="AE28" t="s">
        <v>61</v>
      </c>
      <c r="AN28" t="s">
        <v>37</v>
      </c>
      <c r="AX28" t="s">
        <v>66</v>
      </c>
      <c r="AZ28">
        <v>8</v>
      </c>
      <c r="BA28" t="s">
        <v>224</v>
      </c>
      <c r="BB28" t="s">
        <v>225</v>
      </c>
      <c r="BC28" t="s">
        <v>226</v>
      </c>
    </row>
    <row r="29" spans="1:55" x14ac:dyDescent="0.25">
      <c r="A29">
        <v>27</v>
      </c>
      <c r="B29">
        <v>27</v>
      </c>
      <c r="C29">
        <v>27</v>
      </c>
      <c r="D29" t="s">
        <v>2</v>
      </c>
      <c r="J29" s="1">
        <v>31486</v>
      </c>
      <c r="K29" s="6">
        <f t="shared" ca="1" si="0"/>
        <v>37.660273972602738</v>
      </c>
      <c r="L29">
        <v>7</v>
      </c>
      <c r="M29">
        <v>30</v>
      </c>
      <c r="N29">
        <v>10</v>
      </c>
      <c r="O29">
        <v>2</v>
      </c>
      <c r="P29" t="s">
        <v>227</v>
      </c>
      <c r="Q29">
        <v>1</v>
      </c>
      <c r="R29" t="s">
        <v>70</v>
      </c>
      <c r="T29" t="s">
        <v>56</v>
      </c>
      <c r="V29">
        <v>1</v>
      </c>
      <c r="W29" t="s">
        <v>148</v>
      </c>
      <c r="Y29" t="s">
        <v>83</v>
      </c>
      <c r="AA29" t="s">
        <v>158</v>
      </c>
      <c r="AC29">
        <v>8</v>
      </c>
      <c r="AD29" t="s">
        <v>228</v>
      </c>
      <c r="AE29" t="s">
        <v>86</v>
      </c>
      <c r="AI29" t="s">
        <v>32</v>
      </c>
      <c r="AP29" t="s">
        <v>75</v>
      </c>
      <c r="AR29">
        <v>6</v>
      </c>
      <c r="AT29">
        <v>5</v>
      </c>
      <c r="AV29">
        <v>500</v>
      </c>
      <c r="AW29" t="s">
        <v>229</v>
      </c>
      <c r="AX29" t="s">
        <v>77</v>
      </c>
      <c r="AZ29">
        <v>7</v>
      </c>
      <c r="BA29" t="s">
        <v>230</v>
      </c>
      <c r="BB29" t="s">
        <v>231</v>
      </c>
      <c r="BC29" t="s">
        <v>232</v>
      </c>
    </row>
    <row r="30" spans="1:55" x14ac:dyDescent="0.25">
      <c r="A30">
        <v>28</v>
      </c>
      <c r="B30">
        <v>28</v>
      </c>
      <c r="C30">
        <v>28</v>
      </c>
      <c r="D30" t="s">
        <v>2</v>
      </c>
      <c r="E30" t="s">
        <v>3</v>
      </c>
      <c r="J30" s="1">
        <v>29106</v>
      </c>
      <c r="K30" s="6">
        <f t="shared" ca="1" si="0"/>
        <v>44.180821917808217</v>
      </c>
      <c r="L30">
        <v>6</v>
      </c>
      <c r="M30">
        <v>40</v>
      </c>
      <c r="N30">
        <v>9</v>
      </c>
      <c r="O30">
        <v>6</v>
      </c>
      <c r="P30" t="s">
        <v>105</v>
      </c>
      <c r="Q30">
        <v>0</v>
      </c>
      <c r="R30" t="s">
        <v>81</v>
      </c>
      <c r="T30" t="s">
        <v>101</v>
      </c>
      <c r="V30">
        <v>1</v>
      </c>
      <c r="W30" t="s">
        <v>215</v>
      </c>
      <c r="Y30" t="s">
        <v>83</v>
      </c>
      <c r="AA30" t="s">
        <v>233</v>
      </c>
      <c r="AC30">
        <v>11</v>
      </c>
      <c r="AD30" t="s">
        <v>234</v>
      </c>
      <c r="AE30" t="s">
        <v>86</v>
      </c>
      <c r="AK30" t="s">
        <v>34</v>
      </c>
      <c r="AP30" t="s">
        <v>62</v>
      </c>
      <c r="AR30">
        <v>4</v>
      </c>
      <c r="AT30">
        <v>2</v>
      </c>
      <c r="AV30">
        <v>2</v>
      </c>
      <c r="AW30" t="s">
        <v>235</v>
      </c>
      <c r="AX30" t="s">
        <v>77</v>
      </c>
      <c r="AZ30">
        <v>10</v>
      </c>
      <c r="BA30" t="s">
        <v>236</v>
      </c>
      <c r="BB30" t="s">
        <v>237</v>
      </c>
    </row>
    <row r="31" spans="1:55" x14ac:dyDescent="0.25">
      <c r="A31">
        <v>29</v>
      </c>
      <c r="B31">
        <v>29</v>
      </c>
      <c r="C31">
        <v>29</v>
      </c>
      <c r="D31" t="s">
        <v>2</v>
      </c>
      <c r="G31" t="s">
        <v>5</v>
      </c>
      <c r="H31" t="s">
        <v>6</v>
      </c>
      <c r="J31" s="1">
        <v>33490</v>
      </c>
      <c r="K31" s="6">
        <f t="shared" ca="1" si="0"/>
        <v>32.169863013698631</v>
      </c>
      <c r="L31">
        <v>6</v>
      </c>
      <c r="M31">
        <v>0</v>
      </c>
      <c r="N31">
        <v>9</v>
      </c>
      <c r="O31">
        <v>3</v>
      </c>
      <c r="P31" t="s">
        <v>54</v>
      </c>
      <c r="Q31">
        <v>1</v>
      </c>
      <c r="R31" t="s">
        <v>124</v>
      </c>
      <c r="T31" t="s">
        <v>56</v>
      </c>
      <c r="V31">
        <v>1</v>
      </c>
      <c r="W31" t="s">
        <v>215</v>
      </c>
      <c r="Y31" t="s">
        <v>83</v>
      </c>
      <c r="AA31" t="s">
        <v>94</v>
      </c>
      <c r="AC31">
        <v>4</v>
      </c>
      <c r="AD31" t="s">
        <v>238</v>
      </c>
      <c r="AE31" t="s">
        <v>61</v>
      </c>
      <c r="AK31" t="s">
        <v>34</v>
      </c>
      <c r="AP31" t="s">
        <v>75</v>
      </c>
      <c r="AR31">
        <v>4</v>
      </c>
      <c r="AT31">
        <v>4</v>
      </c>
      <c r="AV31">
        <v>6</v>
      </c>
      <c r="AW31" t="s">
        <v>239</v>
      </c>
      <c r="AX31" t="s">
        <v>77</v>
      </c>
      <c r="AZ31">
        <v>10</v>
      </c>
      <c r="BA31" t="s">
        <v>240</v>
      </c>
      <c r="BB31" t="s">
        <v>241</v>
      </c>
    </row>
    <row r="32" spans="1:55" x14ac:dyDescent="0.25">
      <c r="A32">
        <v>30</v>
      </c>
      <c r="B32">
        <v>30</v>
      </c>
      <c r="C32">
        <v>30</v>
      </c>
      <c r="D32" t="s">
        <v>2</v>
      </c>
      <c r="J32" s="1">
        <v>30658</v>
      </c>
      <c r="K32" s="6">
        <f t="shared" ca="1" si="0"/>
        <v>39.92876712328767</v>
      </c>
      <c r="L32">
        <v>7</v>
      </c>
      <c r="M32">
        <v>150</v>
      </c>
      <c r="N32">
        <v>6</v>
      </c>
      <c r="O32">
        <v>5</v>
      </c>
      <c r="P32" t="s">
        <v>99</v>
      </c>
      <c r="Q32">
        <v>0</v>
      </c>
      <c r="R32" t="s">
        <v>70</v>
      </c>
      <c r="T32" t="s">
        <v>101</v>
      </c>
      <c r="V32">
        <v>1</v>
      </c>
      <c r="W32" t="s">
        <v>215</v>
      </c>
      <c r="Y32" t="s">
        <v>83</v>
      </c>
      <c r="AB32" t="s">
        <v>242</v>
      </c>
      <c r="AC32">
        <v>12</v>
      </c>
      <c r="AE32" t="s">
        <v>86</v>
      </c>
      <c r="AK32" t="s">
        <v>34</v>
      </c>
      <c r="AP32" t="s">
        <v>87</v>
      </c>
      <c r="AR32">
        <v>6</v>
      </c>
      <c r="AT32">
        <v>4</v>
      </c>
      <c r="AV32">
        <v>8</v>
      </c>
      <c r="AW32" t="s">
        <v>243</v>
      </c>
      <c r="AX32" t="s">
        <v>77</v>
      </c>
      <c r="AZ32">
        <v>7</v>
      </c>
      <c r="BA32" t="s">
        <v>244</v>
      </c>
    </row>
    <row r="33" spans="1:55" x14ac:dyDescent="0.25">
      <c r="A33">
        <v>31</v>
      </c>
      <c r="B33">
        <v>31</v>
      </c>
      <c r="C33">
        <v>31</v>
      </c>
      <c r="D33" t="s">
        <v>2</v>
      </c>
      <c r="E33" t="s">
        <v>3</v>
      </c>
      <c r="H33" t="s">
        <v>6</v>
      </c>
      <c r="J33" s="1">
        <v>29344</v>
      </c>
      <c r="K33" s="6">
        <f t="shared" ca="1" si="0"/>
        <v>43.528767123287672</v>
      </c>
      <c r="L33">
        <v>8</v>
      </c>
      <c r="M33">
        <v>0</v>
      </c>
      <c r="N33">
        <v>10</v>
      </c>
      <c r="O33">
        <v>20</v>
      </c>
      <c r="P33" t="s">
        <v>54</v>
      </c>
      <c r="Q33">
        <v>1</v>
      </c>
      <c r="R33" t="s">
        <v>55</v>
      </c>
      <c r="T33" t="s">
        <v>106</v>
      </c>
      <c r="V33">
        <v>1</v>
      </c>
      <c r="W33" t="s">
        <v>215</v>
      </c>
      <c r="Y33" t="s">
        <v>93</v>
      </c>
      <c r="AA33" t="s">
        <v>94</v>
      </c>
      <c r="AC33">
        <v>10</v>
      </c>
      <c r="AD33" t="s">
        <v>245</v>
      </c>
      <c r="AE33" t="s">
        <v>86</v>
      </c>
      <c r="AI33" t="s">
        <v>32</v>
      </c>
      <c r="AJ33" t="s">
        <v>33</v>
      </c>
      <c r="AP33" t="s">
        <v>62</v>
      </c>
      <c r="AS33" s="2">
        <v>45219</v>
      </c>
      <c r="AU33" s="2">
        <v>45219</v>
      </c>
      <c r="AV33">
        <v>20</v>
      </c>
      <c r="AW33" t="s">
        <v>246</v>
      </c>
      <c r="AX33" t="s">
        <v>77</v>
      </c>
      <c r="AZ33">
        <v>8</v>
      </c>
      <c r="BA33" t="s">
        <v>247</v>
      </c>
      <c r="BB33" t="s">
        <v>248</v>
      </c>
    </row>
    <row r="34" spans="1:55" x14ac:dyDescent="0.25">
      <c r="A34">
        <v>32</v>
      </c>
      <c r="B34">
        <v>32</v>
      </c>
      <c r="C34">
        <v>32</v>
      </c>
      <c r="D34" t="s">
        <v>2</v>
      </c>
      <c r="G34" t="s">
        <v>5</v>
      </c>
      <c r="H34" t="s">
        <v>6</v>
      </c>
      <c r="J34" s="1">
        <v>30891</v>
      </c>
      <c r="K34" s="6">
        <f t="shared" ca="1" si="0"/>
        <v>39.290410958904111</v>
      </c>
      <c r="L34">
        <v>7</v>
      </c>
      <c r="M34">
        <v>100</v>
      </c>
      <c r="N34">
        <v>10</v>
      </c>
      <c r="O34">
        <v>1</v>
      </c>
      <c r="P34" t="s">
        <v>69</v>
      </c>
      <c r="Q34">
        <v>1</v>
      </c>
      <c r="R34" t="s">
        <v>55</v>
      </c>
      <c r="U34" t="s">
        <v>249</v>
      </c>
      <c r="V34">
        <v>1</v>
      </c>
      <c r="W34" t="s">
        <v>215</v>
      </c>
      <c r="Y34" t="s">
        <v>113</v>
      </c>
      <c r="AA34" t="s">
        <v>126</v>
      </c>
      <c r="AC34">
        <v>7</v>
      </c>
      <c r="AE34" t="s">
        <v>86</v>
      </c>
      <c r="AJ34" t="s">
        <v>33</v>
      </c>
      <c r="AP34" t="s">
        <v>75</v>
      </c>
      <c r="AR34">
        <v>4</v>
      </c>
      <c r="AU34">
        <v>15</v>
      </c>
      <c r="AV34">
        <v>20</v>
      </c>
      <c r="AW34" t="s">
        <v>250</v>
      </c>
      <c r="AX34" t="s">
        <v>77</v>
      </c>
      <c r="AZ34">
        <v>10</v>
      </c>
      <c r="BA34" t="s">
        <v>251</v>
      </c>
      <c r="BB34" t="s">
        <v>252</v>
      </c>
      <c r="BC34" t="s">
        <v>118</v>
      </c>
    </row>
    <row r="35" spans="1:55" x14ac:dyDescent="0.25">
      <c r="A35">
        <v>33</v>
      </c>
      <c r="B35">
        <v>33</v>
      </c>
      <c r="C35">
        <v>33</v>
      </c>
      <c r="E35" t="s">
        <v>3</v>
      </c>
      <c r="F35" t="s">
        <v>4</v>
      </c>
      <c r="H35" t="s">
        <v>6</v>
      </c>
      <c r="J35" s="1">
        <v>35136</v>
      </c>
      <c r="K35" s="6">
        <f t="shared" ca="1" si="0"/>
        <v>27.660273972602738</v>
      </c>
      <c r="L35">
        <v>6</v>
      </c>
      <c r="M35">
        <v>120</v>
      </c>
      <c r="N35">
        <v>16</v>
      </c>
      <c r="O35">
        <v>2</v>
      </c>
      <c r="P35" t="s">
        <v>99</v>
      </c>
      <c r="Q35">
        <v>0</v>
      </c>
      <c r="R35" t="s">
        <v>55</v>
      </c>
      <c r="T35" t="s">
        <v>56</v>
      </c>
      <c r="V35">
        <v>0</v>
      </c>
      <c r="AE35" t="s">
        <v>163</v>
      </c>
      <c r="AI35" t="s">
        <v>32</v>
      </c>
      <c r="AP35" t="s">
        <v>75</v>
      </c>
      <c r="AR35">
        <v>6</v>
      </c>
      <c r="AT35">
        <v>6</v>
      </c>
      <c r="AV35">
        <v>60</v>
      </c>
      <c r="AW35" t="s">
        <v>253</v>
      </c>
      <c r="AX35" t="s">
        <v>66</v>
      </c>
      <c r="AZ35">
        <v>9</v>
      </c>
      <c r="BA35" t="s">
        <v>254</v>
      </c>
      <c r="BB35" t="s">
        <v>255</v>
      </c>
    </row>
    <row r="36" spans="1:55" x14ac:dyDescent="0.25">
      <c r="A36">
        <v>34</v>
      </c>
      <c r="B36">
        <v>34</v>
      </c>
      <c r="C36">
        <v>34</v>
      </c>
      <c r="D36" t="s">
        <v>2</v>
      </c>
      <c r="H36" t="s">
        <v>6</v>
      </c>
      <c r="J36" s="1">
        <v>33067</v>
      </c>
      <c r="K36" s="6">
        <f t="shared" ca="1" si="0"/>
        <v>33.328767123287669</v>
      </c>
      <c r="L36">
        <v>7</v>
      </c>
      <c r="M36">
        <v>70</v>
      </c>
      <c r="N36">
        <v>5</v>
      </c>
      <c r="O36">
        <v>5</v>
      </c>
      <c r="P36" t="s">
        <v>99</v>
      </c>
      <c r="Q36">
        <v>0</v>
      </c>
      <c r="R36" t="s">
        <v>81</v>
      </c>
      <c r="T36" t="s">
        <v>106</v>
      </c>
      <c r="V36">
        <v>1</v>
      </c>
      <c r="W36" t="s">
        <v>7</v>
      </c>
      <c r="Y36" t="s">
        <v>58</v>
      </c>
      <c r="AB36" t="s">
        <v>256</v>
      </c>
      <c r="AC36">
        <v>1</v>
      </c>
      <c r="AD36" t="s">
        <v>257</v>
      </c>
      <c r="AE36" t="s">
        <v>86</v>
      </c>
      <c r="AH36" t="s">
        <v>31</v>
      </c>
      <c r="AI36" t="s">
        <v>32</v>
      </c>
      <c r="AP36" t="s">
        <v>75</v>
      </c>
      <c r="AR36">
        <v>3</v>
      </c>
      <c r="AT36">
        <v>2</v>
      </c>
      <c r="AV36">
        <v>15</v>
      </c>
      <c r="AW36" t="s">
        <v>258</v>
      </c>
      <c r="AX36" t="s">
        <v>77</v>
      </c>
      <c r="AZ36">
        <v>8</v>
      </c>
      <c r="BA36" t="s">
        <v>259</v>
      </c>
      <c r="BB36" t="s">
        <v>260</v>
      </c>
    </row>
    <row r="37" spans="1:55" x14ac:dyDescent="0.25">
      <c r="A37">
        <v>35</v>
      </c>
      <c r="B37">
        <v>35</v>
      </c>
      <c r="C37">
        <v>35</v>
      </c>
      <c r="E37" t="s">
        <v>3</v>
      </c>
      <c r="J37" s="1">
        <v>28598</v>
      </c>
      <c r="K37" s="6">
        <f t="shared" ca="1" si="0"/>
        <v>45.57260273972603</v>
      </c>
      <c r="L37">
        <v>6</v>
      </c>
      <c r="M37">
        <v>90</v>
      </c>
      <c r="N37">
        <v>6</v>
      </c>
      <c r="O37">
        <v>2</v>
      </c>
      <c r="P37" t="s">
        <v>91</v>
      </c>
      <c r="Q37">
        <v>0</v>
      </c>
      <c r="R37" t="s">
        <v>100</v>
      </c>
      <c r="T37" t="s">
        <v>56</v>
      </c>
      <c r="V37">
        <v>1</v>
      </c>
      <c r="W37" t="s">
        <v>157</v>
      </c>
      <c r="Z37" t="s">
        <v>261</v>
      </c>
      <c r="AA37" t="s">
        <v>94</v>
      </c>
      <c r="AC37">
        <v>6</v>
      </c>
      <c r="AD37" t="s">
        <v>262</v>
      </c>
      <c r="AE37" t="s">
        <v>86</v>
      </c>
      <c r="AJ37" t="s">
        <v>33</v>
      </c>
      <c r="AP37" t="s">
        <v>75</v>
      </c>
      <c r="AR37">
        <v>5</v>
      </c>
      <c r="AT37">
        <v>5</v>
      </c>
      <c r="AV37">
        <v>5</v>
      </c>
      <c r="AW37" t="s">
        <v>263</v>
      </c>
      <c r="AX37" t="s">
        <v>77</v>
      </c>
      <c r="AZ37">
        <v>8</v>
      </c>
      <c r="BA37" t="s">
        <v>264</v>
      </c>
      <c r="BB37" t="s">
        <v>265</v>
      </c>
      <c r="BC37" t="s">
        <v>266</v>
      </c>
    </row>
    <row r="38" spans="1:55" x14ac:dyDescent="0.25">
      <c r="A38">
        <v>36</v>
      </c>
      <c r="B38">
        <v>36</v>
      </c>
      <c r="C38">
        <v>36</v>
      </c>
      <c r="H38" t="s">
        <v>6</v>
      </c>
      <c r="J38" s="1">
        <v>27959</v>
      </c>
      <c r="K38" s="6">
        <f t="shared" ca="1" si="0"/>
        <v>47.323287671232876</v>
      </c>
      <c r="L38">
        <v>7</v>
      </c>
      <c r="M38">
        <v>50</v>
      </c>
      <c r="N38">
        <v>8</v>
      </c>
      <c r="O38">
        <v>1</v>
      </c>
      <c r="P38" t="s">
        <v>105</v>
      </c>
      <c r="Q38">
        <v>0</v>
      </c>
      <c r="R38" t="s">
        <v>100</v>
      </c>
      <c r="T38" t="s">
        <v>56</v>
      </c>
      <c r="V38">
        <v>1</v>
      </c>
      <c r="W38" t="s">
        <v>215</v>
      </c>
      <c r="Y38" t="s">
        <v>83</v>
      </c>
      <c r="AA38" t="s">
        <v>94</v>
      </c>
      <c r="AC38">
        <v>22</v>
      </c>
      <c r="AD38" t="s">
        <v>267</v>
      </c>
      <c r="AE38" t="s">
        <v>61</v>
      </c>
      <c r="AI38" t="s">
        <v>32</v>
      </c>
      <c r="AP38" t="s">
        <v>87</v>
      </c>
      <c r="AR38">
        <v>4</v>
      </c>
      <c r="AT38">
        <v>6</v>
      </c>
      <c r="AV38">
        <v>12</v>
      </c>
      <c r="AW38" t="s">
        <v>268</v>
      </c>
      <c r="AX38" t="s">
        <v>66</v>
      </c>
      <c r="AZ38">
        <v>10</v>
      </c>
      <c r="BA38" t="s">
        <v>269</v>
      </c>
      <c r="BB38" t="s">
        <v>270</v>
      </c>
    </row>
    <row r="39" spans="1:55" x14ac:dyDescent="0.25">
      <c r="A39">
        <v>37</v>
      </c>
      <c r="B39">
        <v>37</v>
      </c>
      <c r="C39">
        <v>37</v>
      </c>
      <c r="D39" t="s">
        <v>2</v>
      </c>
      <c r="E39" t="s">
        <v>3</v>
      </c>
      <c r="G39" t="s">
        <v>5</v>
      </c>
      <c r="H39" t="s">
        <v>6</v>
      </c>
      <c r="J39" s="1">
        <v>33295</v>
      </c>
      <c r="K39" s="6">
        <f t="shared" ca="1" si="0"/>
        <v>32.704109589041096</v>
      </c>
      <c r="L39">
        <v>6</v>
      </c>
      <c r="M39">
        <v>60</v>
      </c>
      <c r="N39">
        <v>8</v>
      </c>
      <c r="O39">
        <v>5</v>
      </c>
      <c r="P39" t="s">
        <v>227</v>
      </c>
      <c r="Q39">
        <v>1</v>
      </c>
      <c r="R39" t="s">
        <v>142</v>
      </c>
      <c r="T39" t="s">
        <v>71</v>
      </c>
      <c r="V39">
        <v>1</v>
      </c>
      <c r="W39" t="s">
        <v>157</v>
      </c>
      <c r="Y39" t="s">
        <v>113</v>
      </c>
      <c r="AA39" t="s">
        <v>94</v>
      </c>
      <c r="AC39">
        <v>3</v>
      </c>
      <c r="AD39" t="s">
        <v>201</v>
      </c>
      <c r="AE39" t="s">
        <v>86</v>
      </c>
      <c r="AI39" t="s">
        <v>32</v>
      </c>
      <c r="AP39" t="s">
        <v>62</v>
      </c>
      <c r="AR39">
        <v>6</v>
      </c>
      <c r="AT39">
        <v>6</v>
      </c>
      <c r="AV39">
        <v>6</v>
      </c>
      <c r="AW39" t="s">
        <v>271</v>
      </c>
      <c r="AX39" t="s">
        <v>77</v>
      </c>
      <c r="AZ39">
        <v>10</v>
      </c>
      <c r="BA39" t="s">
        <v>272</v>
      </c>
      <c r="BC39" t="s">
        <v>273</v>
      </c>
    </row>
    <row r="40" spans="1:55" x14ac:dyDescent="0.25">
      <c r="A40">
        <v>38</v>
      </c>
      <c r="B40">
        <v>38</v>
      </c>
      <c r="C40">
        <v>38</v>
      </c>
      <c r="E40" t="s">
        <v>3</v>
      </c>
      <c r="H40" t="s">
        <v>6</v>
      </c>
      <c r="J40" s="1">
        <v>29326</v>
      </c>
      <c r="K40" s="6">
        <f t="shared" ca="1" si="0"/>
        <v>43.578082191780823</v>
      </c>
      <c r="L40">
        <v>6</v>
      </c>
      <c r="M40">
        <v>50</v>
      </c>
      <c r="N40">
        <v>7</v>
      </c>
      <c r="O40">
        <v>2</v>
      </c>
      <c r="P40" t="s">
        <v>227</v>
      </c>
      <c r="Q40">
        <v>0</v>
      </c>
      <c r="R40" t="s">
        <v>100</v>
      </c>
      <c r="T40" t="s">
        <v>71</v>
      </c>
      <c r="V40">
        <v>1</v>
      </c>
      <c r="W40" t="s">
        <v>57</v>
      </c>
      <c r="Y40" t="s">
        <v>58</v>
      </c>
      <c r="AA40" t="s">
        <v>274</v>
      </c>
      <c r="AC40">
        <v>3</v>
      </c>
      <c r="AD40" t="s">
        <v>275</v>
      </c>
      <c r="AE40" t="s">
        <v>86</v>
      </c>
      <c r="AG40" t="s">
        <v>30</v>
      </c>
      <c r="AP40" t="s">
        <v>62</v>
      </c>
      <c r="AR40">
        <v>6</v>
      </c>
      <c r="AT40">
        <v>3</v>
      </c>
      <c r="AV40">
        <v>5</v>
      </c>
      <c r="AW40" t="s">
        <v>276</v>
      </c>
      <c r="AX40" t="s">
        <v>77</v>
      </c>
      <c r="AZ40">
        <v>10</v>
      </c>
      <c r="BA40" t="s">
        <v>277</v>
      </c>
      <c r="BB40" t="s">
        <v>37</v>
      </c>
      <c r="BC40" t="s">
        <v>278</v>
      </c>
    </row>
    <row r="41" spans="1:55" x14ac:dyDescent="0.25">
      <c r="A41">
        <v>39</v>
      </c>
      <c r="B41">
        <v>39</v>
      </c>
      <c r="C41">
        <v>39</v>
      </c>
      <c r="F41" t="s">
        <v>4</v>
      </c>
      <c r="J41" s="1">
        <v>35093</v>
      </c>
      <c r="K41" s="6">
        <f t="shared" ca="1" si="0"/>
        <v>27.778082191780822</v>
      </c>
      <c r="L41">
        <v>8</v>
      </c>
      <c r="M41">
        <v>60</v>
      </c>
      <c r="N41">
        <v>9</v>
      </c>
      <c r="O41">
        <v>6</v>
      </c>
      <c r="P41" t="s">
        <v>227</v>
      </c>
      <c r="Q41">
        <v>0</v>
      </c>
      <c r="R41" t="s">
        <v>100</v>
      </c>
      <c r="T41" t="s">
        <v>106</v>
      </c>
      <c r="V41">
        <v>0</v>
      </c>
      <c r="AE41" t="s">
        <v>163</v>
      </c>
      <c r="AI41" t="s">
        <v>32</v>
      </c>
      <c r="AP41" t="s">
        <v>75</v>
      </c>
      <c r="AR41">
        <v>5</v>
      </c>
      <c r="AT41">
        <v>5</v>
      </c>
      <c r="AV41">
        <v>24</v>
      </c>
      <c r="AW41" t="s">
        <v>279</v>
      </c>
      <c r="AX41" t="s">
        <v>66</v>
      </c>
      <c r="AZ41">
        <v>9</v>
      </c>
      <c r="BA41" t="s">
        <v>280</v>
      </c>
      <c r="BB41" t="s">
        <v>281</v>
      </c>
      <c r="BC41" t="s">
        <v>282</v>
      </c>
    </row>
    <row r="42" spans="1:55" x14ac:dyDescent="0.25">
      <c r="A42">
        <v>40</v>
      </c>
      <c r="B42">
        <v>40</v>
      </c>
      <c r="C42">
        <v>40</v>
      </c>
      <c r="D42" t="s">
        <v>2</v>
      </c>
      <c r="J42" s="1">
        <v>31833</v>
      </c>
      <c r="K42" s="6">
        <f t="shared" ca="1" si="0"/>
        <v>36.709589041095889</v>
      </c>
      <c r="L42">
        <v>8</v>
      </c>
      <c r="M42">
        <v>150</v>
      </c>
      <c r="N42">
        <v>8</v>
      </c>
      <c r="O42">
        <v>6</v>
      </c>
      <c r="P42" t="s">
        <v>227</v>
      </c>
      <c r="Q42">
        <v>1</v>
      </c>
      <c r="R42" t="s">
        <v>55</v>
      </c>
      <c r="T42" t="s">
        <v>71</v>
      </c>
      <c r="V42">
        <v>1</v>
      </c>
      <c r="W42" t="s">
        <v>7</v>
      </c>
      <c r="Y42" t="s">
        <v>83</v>
      </c>
      <c r="AA42" t="s">
        <v>158</v>
      </c>
      <c r="AC42">
        <v>7</v>
      </c>
      <c r="AD42" t="s">
        <v>283</v>
      </c>
      <c r="AE42" t="s">
        <v>61</v>
      </c>
      <c r="AF42" t="s">
        <v>29</v>
      </c>
      <c r="AK42" t="s">
        <v>34</v>
      </c>
      <c r="AP42" t="s">
        <v>75</v>
      </c>
      <c r="AR42">
        <v>6</v>
      </c>
      <c r="AT42">
        <v>6</v>
      </c>
      <c r="AV42">
        <v>12</v>
      </c>
      <c r="AW42" t="s">
        <v>284</v>
      </c>
      <c r="AX42" t="s">
        <v>77</v>
      </c>
      <c r="AZ42">
        <v>10</v>
      </c>
      <c r="BA42" t="s">
        <v>285</v>
      </c>
    </row>
    <row r="43" spans="1:55" x14ac:dyDescent="0.25">
      <c r="A43">
        <v>41</v>
      </c>
      <c r="B43">
        <v>41</v>
      </c>
      <c r="C43">
        <v>41</v>
      </c>
      <c r="H43" t="s">
        <v>6</v>
      </c>
      <c r="J43" s="1">
        <v>29562</v>
      </c>
      <c r="K43" s="6">
        <f t="shared" ca="1" si="0"/>
        <v>42.93150684931507</v>
      </c>
      <c r="L43">
        <v>6</v>
      </c>
      <c r="M43">
        <v>50</v>
      </c>
      <c r="N43">
        <v>18</v>
      </c>
      <c r="O43">
        <v>10</v>
      </c>
      <c r="P43" t="s">
        <v>91</v>
      </c>
      <c r="Q43">
        <v>0</v>
      </c>
      <c r="R43" t="s">
        <v>55</v>
      </c>
      <c r="U43" t="s">
        <v>286</v>
      </c>
      <c r="V43">
        <v>1</v>
      </c>
      <c r="W43" t="s">
        <v>215</v>
      </c>
      <c r="Y43" t="s">
        <v>58</v>
      </c>
      <c r="AB43" t="s">
        <v>287</v>
      </c>
      <c r="AC43">
        <v>15</v>
      </c>
      <c r="AD43" t="s">
        <v>288</v>
      </c>
      <c r="AE43" t="s">
        <v>61</v>
      </c>
      <c r="AH43" t="s">
        <v>31</v>
      </c>
      <c r="AI43" t="s">
        <v>32</v>
      </c>
      <c r="AK43" t="s">
        <v>34</v>
      </c>
      <c r="AP43" t="s">
        <v>75</v>
      </c>
      <c r="AR43">
        <v>5</v>
      </c>
      <c r="AT43">
        <v>2</v>
      </c>
      <c r="AV43">
        <v>4</v>
      </c>
      <c r="AW43" t="s">
        <v>289</v>
      </c>
      <c r="AX43" t="s">
        <v>77</v>
      </c>
      <c r="AZ43">
        <v>10</v>
      </c>
      <c r="BA43" t="s">
        <v>290</v>
      </c>
      <c r="BB43" t="s">
        <v>291</v>
      </c>
      <c r="BC43" t="s">
        <v>292</v>
      </c>
    </row>
    <row r="44" spans="1:55" x14ac:dyDescent="0.25">
      <c r="A44">
        <v>42</v>
      </c>
      <c r="B44">
        <v>42</v>
      </c>
      <c r="C44">
        <v>42</v>
      </c>
      <c r="D44" t="s">
        <v>2</v>
      </c>
      <c r="K44" s="6">
        <f t="shared" ca="1" si="0"/>
        <v>123.92328767123287</v>
      </c>
      <c r="L44">
        <v>6</v>
      </c>
      <c r="M44">
        <v>30</v>
      </c>
      <c r="N44">
        <v>10</v>
      </c>
      <c r="O44">
        <v>5</v>
      </c>
      <c r="P44" t="s">
        <v>123</v>
      </c>
      <c r="Q44">
        <v>0</v>
      </c>
      <c r="R44" t="s">
        <v>100</v>
      </c>
      <c r="T44" t="s">
        <v>71</v>
      </c>
      <c r="V44">
        <v>1</v>
      </c>
      <c r="W44" t="s">
        <v>7</v>
      </c>
      <c r="Z44" t="s">
        <v>293</v>
      </c>
      <c r="AB44" t="s">
        <v>294</v>
      </c>
      <c r="AC44">
        <v>6</v>
      </c>
      <c r="AE44" t="s">
        <v>86</v>
      </c>
      <c r="AI44" t="s">
        <v>32</v>
      </c>
      <c r="AJ44" t="s">
        <v>33</v>
      </c>
      <c r="AP44" t="s">
        <v>62</v>
      </c>
      <c r="AR44">
        <v>4</v>
      </c>
      <c r="AT44">
        <v>4</v>
      </c>
      <c r="AV44">
        <v>8</v>
      </c>
      <c r="AW44" t="s">
        <v>295</v>
      </c>
      <c r="AX44" t="s">
        <v>77</v>
      </c>
      <c r="AZ44">
        <v>7</v>
      </c>
      <c r="BA44" t="s">
        <v>296</v>
      </c>
      <c r="BB44" t="s">
        <v>297</v>
      </c>
      <c r="BC44" t="s">
        <v>298</v>
      </c>
    </row>
    <row r="45" spans="1:55" ht="30" x14ac:dyDescent="0.25">
      <c r="A45">
        <v>43</v>
      </c>
      <c r="B45">
        <v>43</v>
      </c>
      <c r="C45">
        <v>43</v>
      </c>
      <c r="D45" t="s">
        <v>2</v>
      </c>
      <c r="E45" t="s">
        <v>3</v>
      </c>
      <c r="J45" s="1">
        <v>30578</v>
      </c>
      <c r="K45" s="6">
        <f t="shared" ca="1" si="0"/>
        <v>40.147945205479452</v>
      </c>
      <c r="L45">
        <v>7</v>
      </c>
      <c r="M45">
        <v>50</v>
      </c>
      <c r="N45">
        <v>8</v>
      </c>
      <c r="O45">
        <v>4</v>
      </c>
      <c r="P45" t="s">
        <v>227</v>
      </c>
      <c r="Q45">
        <v>1</v>
      </c>
      <c r="R45" t="s">
        <v>55</v>
      </c>
      <c r="T45" t="s">
        <v>106</v>
      </c>
      <c r="V45">
        <v>1</v>
      </c>
      <c r="W45" t="s">
        <v>31</v>
      </c>
      <c r="Y45" t="s">
        <v>58</v>
      </c>
      <c r="AA45" t="s">
        <v>299</v>
      </c>
      <c r="AC45">
        <v>11</v>
      </c>
      <c r="AD45" t="s">
        <v>300</v>
      </c>
      <c r="AE45" t="s">
        <v>61</v>
      </c>
      <c r="AG45" t="s">
        <v>30</v>
      </c>
      <c r="AP45" t="s">
        <v>75</v>
      </c>
      <c r="AR45">
        <v>5</v>
      </c>
      <c r="AT45">
        <v>6</v>
      </c>
      <c r="AV45">
        <v>40</v>
      </c>
      <c r="AW45" s="3" t="s">
        <v>301</v>
      </c>
      <c r="AX45" t="s">
        <v>77</v>
      </c>
      <c r="AZ45">
        <v>9</v>
      </c>
      <c r="BA45" t="s">
        <v>302</v>
      </c>
      <c r="BB45" t="s">
        <v>303</v>
      </c>
      <c r="BC45" t="s">
        <v>304</v>
      </c>
    </row>
    <row r="46" spans="1:55" x14ac:dyDescent="0.25">
      <c r="A46">
        <v>44</v>
      </c>
      <c r="B46">
        <v>44</v>
      </c>
      <c r="C46">
        <v>44</v>
      </c>
      <c r="E46" t="s">
        <v>3</v>
      </c>
      <c r="F46" t="s">
        <v>4</v>
      </c>
      <c r="J46" s="1">
        <v>33712</v>
      </c>
      <c r="K46" s="6">
        <f t="shared" ca="1" si="0"/>
        <v>31.561643835616437</v>
      </c>
      <c r="L46">
        <v>8</v>
      </c>
      <c r="M46">
        <v>120</v>
      </c>
      <c r="N46">
        <v>12</v>
      </c>
      <c r="O46">
        <v>10</v>
      </c>
      <c r="P46" t="s">
        <v>305</v>
      </c>
      <c r="Q46">
        <v>1</v>
      </c>
      <c r="S46" t="s">
        <v>306</v>
      </c>
      <c r="T46" t="s">
        <v>56</v>
      </c>
      <c r="V46">
        <v>1</v>
      </c>
      <c r="W46" t="s">
        <v>31</v>
      </c>
      <c r="Y46" t="s">
        <v>83</v>
      </c>
      <c r="AA46" t="s">
        <v>307</v>
      </c>
      <c r="AC46">
        <v>3</v>
      </c>
      <c r="AD46" t="s">
        <v>308</v>
      </c>
      <c r="AE46" t="s">
        <v>61</v>
      </c>
      <c r="AH46" t="s">
        <v>31</v>
      </c>
      <c r="AP46" t="s">
        <v>75</v>
      </c>
      <c r="AR46">
        <v>6</v>
      </c>
      <c r="AT46">
        <v>6</v>
      </c>
      <c r="AV46">
        <v>20</v>
      </c>
      <c r="AW46" t="s">
        <v>309</v>
      </c>
      <c r="AX46" t="s">
        <v>77</v>
      </c>
      <c r="AZ46">
        <v>10</v>
      </c>
      <c r="BA46" t="s">
        <v>310</v>
      </c>
      <c r="BC46" t="s">
        <v>311</v>
      </c>
    </row>
    <row r="47" spans="1:55" x14ac:dyDescent="0.25">
      <c r="A47">
        <v>45</v>
      </c>
      <c r="B47">
        <v>45</v>
      </c>
      <c r="C47">
        <v>45</v>
      </c>
      <c r="D47" t="s">
        <v>2</v>
      </c>
      <c r="G47" t="s">
        <v>5</v>
      </c>
      <c r="J47" s="1">
        <v>29560</v>
      </c>
      <c r="K47" s="6">
        <f t="shared" ca="1" si="0"/>
        <v>42.936986301369863</v>
      </c>
      <c r="L47">
        <v>8</v>
      </c>
      <c r="M47">
        <v>0</v>
      </c>
      <c r="N47">
        <v>12</v>
      </c>
      <c r="O47">
        <v>30</v>
      </c>
      <c r="P47" t="s">
        <v>105</v>
      </c>
      <c r="Q47">
        <v>1</v>
      </c>
      <c r="R47" t="s">
        <v>55</v>
      </c>
      <c r="T47" t="s">
        <v>71</v>
      </c>
      <c r="V47">
        <v>1</v>
      </c>
      <c r="W47" t="s">
        <v>32</v>
      </c>
      <c r="Y47" t="s">
        <v>83</v>
      </c>
      <c r="AA47" t="s">
        <v>312</v>
      </c>
      <c r="AC47">
        <v>1</v>
      </c>
      <c r="AD47" t="s">
        <v>313</v>
      </c>
      <c r="AE47" t="s">
        <v>61</v>
      </c>
      <c r="AH47" t="s">
        <v>31</v>
      </c>
      <c r="AP47" t="s">
        <v>75</v>
      </c>
      <c r="AS47">
        <v>10</v>
      </c>
      <c r="AT47">
        <v>5</v>
      </c>
      <c r="AV47">
        <v>20</v>
      </c>
      <c r="AW47" t="s">
        <v>314</v>
      </c>
      <c r="AX47" t="s">
        <v>66</v>
      </c>
      <c r="AZ47">
        <v>6</v>
      </c>
      <c r="BA47" t="s">
        <v>315</v>
      </c>
      <c r="BB47" t="s">
        <v>316</v>
      </c>
    </row>
    <row r="48" spans="1:55" x14ac:dyDescent="0.25">
      <c r="A48">
        <v>46</v>
      </c>
      <c r="B48">
        <v>46</v>
      </c>
      <c r="C48">
        <v>46</v>
      </c>
      <c r="D48" t="s">
        <v>2</v>
      </c>
      <c r="K48" s="6">
        <f t="shared" ca="1" si="0"/>
        <v>123.92328767123287</v>
      </c>
      <c r="L48">
        <v>9</v>
      </c>
      <c r="M48">
        <v>20</v>
      </c>
      <c r="N48">
        <v>13</v>
      </c>
      <c r="O48">
        <v>26</v>
      </c>
      <c r="P48" t="s">
        <v>191</v>
      </c>
      <c r="Q48">
        <v>0</v>
      </c>
      <c r="R48" t="s">
        <v>70</v>
      </c>
      <c r="T48" t="s">
        <v>71</v>
      </c>
      <c r="V48">
        <v>0</v>
      </c>
      <c r="AE48" t="s">
        <v>86</v>
      </c>
      <c r="AI48" t="s">
        <v>32</v>
      </c>
      <c r="AP48" t="s">
        <v>87</v>
      </c>
      <c r="AR48">
        <v>6</v>
      </c>
      <c r="AT48">
        <v>6</v>
      </c>
      <c r="AV48">
        <v>80</v>
      </c>
      <c r="AW48" t="s">
        <v>317</v>
      </c>
      <c r="AX48" t="s">
        <v>66</v>
      </c>
      <c r="AZ48">
        <v>7</v>
      </c>
      <c r="BA48" t="s">
        <v>318</v>
      </c>
      <c r="BB48" t="s">
        <v>319</v>
      </c>
      <c r="BC48" t="s">
        <v>320</v>
      </c>
    </row>
    <row r="49" spans="1:55" ht="180" x14ac:dyDescent="0.25">
      <c r="A49">
        <v>47</v>
      </c>
      <c r="B49">
        <v>47</v>
      </c>
      <c r="C49">
        <v>47</v>
      </c>
      <c r="H49" t="s">
        <v>6</v>
      </c>
      <c r="J49" s="1">
        <v>28327</v>
      </c>
      <c r="K49" s="6">
        <f t="shared" ca="1" si="0"/>
        <v>46.315068493150683</v>
      </c>
      <c r="L49">
        <v>6</v>
      </c>
      <c r="M49">
        <v>20</v>
      </c>
      <c r="N49">
        <v>16</v>
      </c>
      <c r="O49">
        <v>10</v>
      </c>
      <c r="P49" t="s">
        <v>135</v>
      </c>
      <c r="Q49">
        <v>1</v>
      </c>
      <c r="R49" t="s">
        <v>70</v>
      </c>
      <c r="T49" t="s">
        <v>101</v>
      </c>
      <c r="V49">
        <v>1</v>
      </c>
      <c r="W49" t="s">
        <v>7</v>
      </c>
      <c r="Y49" t="s">
        <v>83</v>
      </c>
      <c r="AA49" t="s">
        <v>59</v>
      </c>
      <c r="AC49">
        <v>12</v>
      </c>
      <c r="AD49" t="s">
        <v>321</v>
      </c>
      <c r="AE49" t="s">
        <v>74</v>
      </c>
      <c r="AK49" t="s">
        <v>34</v>
      </c>
      <c r="AP49" t="s">
        <v>62</v>
      </c>
      <c r="AS49">
        <v>12</v>
      </c>
      <c r="AT49">
        <v>6</v>
      </c>
      <c r="AV49">
        <v>140</v>
      </c>
      <c r="AW49" t="s">
        <v>322</v>
      </c>
      <c r="AX49" t="s">
        <v>77</v>
      </c>
      <c r="AZ49">
        <v>7</v>
      </c>
      <c r="BA49" s="3" t="s">
        <v>323</v>
      </c>
      <c r="BB49" t="s">
        <v>324</v>
      </c>
      <c r="BC49" t="s">
        <v>325</v>
      </c>
    </row>
    <row r="50" spans="1:55" x14ac:dyDescent="0.25">
      <c r="A50">
        <v>48</v>
      </c>
      <c r="B50">
        <v>48</v>
      </c>
      <c r="C50">
        <v>48</v>
      </c>
      <c r="E50" t="s">
        <v>3</v>
      </c>
      <c r="H50" t="s">
        <v>6</v>
      </c>
      <c r="J50" s="1">
        <v>33178</v>
      </c>
      <c r="K50" s="6">
        <f t="shared" ca="1" si="0"/>
        <v>33.024657534246572</v>
      </c>
      <c r="L50">
        <v>7</v>
      </c>
      <c r="M50">
        <v>40</v>
      </c>
      <c r="N50">
        <v>15</v>
      </c>
      <c r="O50">
        <v>12</v>
      </c>
      <c r="P50" t="s">
        <v>305</v>
      </c>
      <c r="Q50">
        <v>0</v>
      </c>
      <c r="R50" t="s">
        <v>70</v>
      </c>
      <c r="T50" t="s">
        <v>101</v>
      </c>
      <c r="V50">
        <v>1</v>
      </c>
      <c r="W50" t="s">
        <v>7</v>
      </c>
      <c r="Y50" t="s">
        <v>83</v>
      </c>
      <c r="AB50" t="s">
        <v>326</v>
      </c>
      <c r="AC50">
        <v>4</v>
      </c>
      <c r="AD50" t="s">
        <v>327</v>
      </c>
      <c r="AE50" t="s">
        <v>86</v>
      </c>
      <c r="AI50" t="s">
        <v>32</v>
      </c>
      <c r="AP50" t="s">
        <v>75</v>
      </c>
      <c r="AR50">
        <v>4</v>
      </c>
      <c r="AT50">
        <v>2</v>
      </c>
      <c r="AV50">
        <v>10</v>
      </c>
      <c r="AW50" t="s">
        <v>246</v>
      </c>
      <c r="AX50" t="s">
        <v>77</v>
      </c>
      <c r="AZ50">
        <v>8</v>
      </c>
      <c r="BA50" t="s">
        <v>328</v>
      </c>
    </row>
    <row r="51" spans="1:55" x14ac:dyDescent="0.25">
      <c r="A51">
        <v>49</v>
      </c>
      <c r="B51">
        <v>49</v>
      </c>
      <c r="C51">
        <v>49</v>
      </c>
      <c r="D51" t="s">
        <v>2</v>
      </c>
      <c r="E51" t="s">
        <v>3</v>
      </c>
      <c r="H51" t="s">
        <v>6</v>
      </c>
      <c r="J51" s="1">
        <v>28834</v>
      </c>
      <c r="K51" s="6">
        <f t="shared" ca="1" si="0"/>
        <v>44.926027397260277</v>
      </c>
      <c r="L51">
        <v>8</v>
      </c>
      <c r="M51">
        <v>0</v>
      </c>
      <c r="N51">
        <v>14</v>
      </c>
      <c r="O51">
        <v>10</v>
      </c>
      <c r="P51" t="s">
        <v>105</v>
      </c>
      <c r="Q51">
        <v>1</v>
      </c>
      <c r="R51" t="s">
        <v>100</v>
      </c>
      <c r="T51" t="s">
        <v>106</v>
      </c>
      <c r="V51">
        <v>1</v>
      </c>
      <c r="W51" t="s">
        <v>215</v>
      </c>
      <c r="Y51" t="s">
        <v>83</v>
      </c>
      <c r="AA51" t="s">
        <v>59</v>
      </c>
      <c r="AC51">
        <v>15</v>
      </c>
      <c r="AD51" t="s">
        <v>60</v>
      </c>
      <c r="AE51" t="s">
        <v>86</v>
      </c>
      <c r="AK51" t="s">
        <v>34</v>
      </c>
      <c r="AO51" t="s">
        <v>329</v>
      </c>
      <c r="AP51" t="s">
        <v>62</v>
      </c>
      <c r="AR51">
        <v>6</v>
      </c>
      <c r="AT51">
        <v>6</v>
      </c>
      <c r="AV51">
        <v>15</v>
      </c>
      <c r="AW51" t="s">
        <v>330</v>
      </c>
      <c r="AX51" t="s">
        <v>77</v>
      </c>
      <c r="AZ51">
        <v>10</v>
      </c>
      <c r="BA51" t="s">
        <v>111</v>
      </c>
      <c r="BB51" t="s">
        <v>331</v>
      </c>
      <c r="BC51" t="s">
        <v>332</v>
      </c>
    </row>
    <row r="52" spans="1:55" x14ac:dyDescent="0.25">
      <c r="A52">
        <v>50</v>
      </c>
      <c r="B52">
        <v>50</v>
      </c>
      <c r="C52">
        <v>50</v>
      </c>
      <c r="E52" t="s">
        <v>3</v>
      </c>
      <c r="J52" s="1">
        <v>26830</v>
      </c>
      <c r="K52" s="6">
        <f t="shared" ca="1" si="0"/>
        <v>50.416438356164385</v>
      </c>
      <c r="L52">
        <v>7</v>
      </c>
      <c r="M52">
        <v>120</v>
      </c>
      <c r="N52">
        <v>60</v>
      </c>
      <c r="O52">
        <v>20</v>
      </c>
      <c r="P52" t="s">
        <v>123</v>
      </c>
      <c r="Q52">
        <v>0</v>
      </c>
      <c r="R52" t="s">
        <v>100</v>
      </c>
      <c r="T52" t="s">
        <v>106</v>
      </c>
      <c r="V52">
        <v>1</v>
      </c>
      <c r="W52" t="s">
        <v>82</v>
      </c>
      <c r="Y52" t="s">
        <v>93</v>
      </c>
      <c r="AA52" t="s">
        <v>158</v>
      </c>
      <c r="AC52">
        <v>20</v>
      </c>
      <c r="AD52" t="s">
        <v>333</v>
      </c>
      <c r="AE52" t="s">
        <v>86</v>
      </c>
      <c r="AK52" t="s">
        <v>34</v>
      </c>
      <c r="AP52" t="s">
        <v>75</v>
      </c>
      <c r="AR52">
        <v>4</v>
      </c>
      <c r="AT52">
        <v>4</v>
      </c>
      <c r="AV52">
        <v>10</v>
      </c>
      <c r="AW52" t="s">
        <v>334</v>
      </c>
      <c r="AX52" t="s">
        <v>77</v>
      </c>
      <c r="AZ52">
        <v>10</v>
      </c>
      <c r="BA52" t="s">
        <v>335</v>
      </c>
      <c r="BB52" t="s">
        <v>336</v>
      </c>
      <c r="BC52" t="s">
        <v>118</v>
      </c>
    </row>
    <row r="53" spans="1:55" x14ac:dyDescent="0.25">
      <c r="A53">
        <v>51</v>
      </c>
      <c r="B53">
        <v>51</v>
      </c>
      <c r="C53">
        <v>51</v>
      </c>
      <c r="D53" t="s">
        <v>2</v>
      </c>
      <c r="J53" s="1">
        <v>31588</v>
      </c>
      <c r="K53" s="6">
        <f t="shared" ca="1" si="0"/>
        <v>37.38082191780822</v>
      </c>
      <c r="L53">
        <v>7</v>
      </c>
      <c r="M53">
        <v>30</v>
      </c>
      <c r="N53">
        <v>12</v>
      </c>
      <c r="O53">
        <v>15</v>
      </c>
      <c r="P53" t="s">
        <v>337</v>
      </c>
      <c r="Q53">
        <v>0</v>
      </c>
      <c r="R53" t="s">
        <v>55</v>
      </c>
      <c r="T53" t="s">
        <v>101</v>
      </c>
      <c r="V53">
        <v>1</v>
      </c>
      <c r="W53" t="s">
        <v>32</v>
      </c>
      <c r="Z53" t="s">
        <v>338</v>
      </c>
      <c r="AA53" t="s">
        <v>94</v>
      </c>
      <c r="AC53">
        <v>4</v>
      </c>
      <c r="AD53" t="s">
        <v>339</v>
      </c>
      <c r="AE53" t="s">
        <v>86</v>
      </c>
      <c r="AI53" t="s">
        <v>32</v>
      </c>
      <c r="AQ53" t="s">
        <v>340</v>
      </c>
      <c r="AR53">
        <v>4</v>
      </c>
      <c r="AT53">
        <v>6</v>
      </c>
      <c r="AV53">
        <v>4</v>
      </c>
      <c r="AW53" t="s">
        <v>341</v>
      </c>
      <c r="AX53" t="s">
        <v>66</v>
      </c>
      <c r="AZ53">
        <v>10</v>
      </c>
      <c r="BA53" t="s">
        <v>342</v>
      </c>
      <c r="BB53" t="s">
        <v>343</v>
      </c>
      <c r="BC53" t="s">
        <v>344</v>
      </c>
    </row>
    <row r="54" spans="1:55" x14ac:dyDescent="0.25">
      <c r="A54">
        <v>52</v>
      </c>
      <c r="B54">
        <v>52</v>
      </c>
      <c r="C54">
        <v>52</v>
      </c>
      <c r="D54" t="s">
        <v>2</v>
      </c>
      <c r="E54" t="s">
        <v>3</v>
      </c>
      <c r="F54" t="s">
        <v>4</v>
      </c>
      <c r="J54" s="1">
        <v>34907</v>
      </c>
      <c r="K54" s="6">
        <f t="shared" ca="1" si="0"/>
        <v>28.287671232876711</v>
      </c>
      <c r="L54">
        <v>6</v>
      </c>
      <c r="M54">
        <v>180</v>
      </c>
      <c r="N54">
        <v>9</v>
      </c>
      <c r="O54">
        <v>10</v>
      </c>
      <c r="P54" t="s">
        <v>305</v>
      </c>
      <c r="Q54">
        <v>1</v>
      </c>
      <c r="R54" t="s">
        <v>70</v>
      </c>
      <c r="T54" t="s">
        <v>101</v>
      </c>
      <c r="V54">
        <v>1</v>
      </c>
      <c r="W54" t="s">
        <v>215</v>
      </c>
      <c r="Y54" t="s">
        <v>83</v>
      </c>
      <c r="AA54" t="s">
        <v>59</v>
      </c>
      <c r="AC54">
        <v>0</v>
      </c>
      <c r="AD54" t="s">
        <v>345</v>
      </c>
      <c r="AE54" t="s">
        <v>61</v>
      </c>
      <c r="AK54" t="s">
        <v>34</v>
      </c>
      <c r="AP54" t="s">
        <v>87</v>
      </c>
      <c r="AR54">
        <v>5</v>
      </c>
      <c r="AT54">
        <v>4</v>
      </c>
      <c r="AV54">
        <v>10</v>
      </c>
      <c r="AW54" t="s">
        <v>346</v>
      </c>
      <c r="AX54" t="s">
        <v>347</v>
      </c>
      <c r="AZ54">
        <v>10</v>
      </c>
      <c r="BA54" t="s">
        <v>348</v>
      </c>
      <c r="BB54" t="s">
        <v>349</v>
      </c>
      <c r="BC54" t="s">
        <v>350</v>
      </c>
    </row>
    <row r="55" spans="1:55" x14ac:dyDescent="0.25">
      <c r="A55">
        <v>53</v>
      </c>
      <c r="B55">
        <v>53</v>
      </c>
      <c r="C55">
        <v>53</v>
      </c>
      <c r="D55" t="s">
        <v>2</v>
      </c>
      <c r="F55" t="s">
        <v>4</v>
      </c>
      <c r="G55" t="s">
        <v>5</v>
      </c>
      <c r="H55" t="s">
        <v>6</v>
      </c>
      <c r="J55" s="1">
        <v>35240</v>
      </c>
      <c r="K55" s="6">
        <f t="shared" ca="1" si="0"/>
        <v>27.375342465753423</v>
      </c>
      <c r="L55">
        <v>7</v>
      </c>
      <c r="M55">
        <v>120</v>
      </c>
      <c r="N55">
        <v>8</v>
      </c>
      <c r="O55">
        <v>2</v>
      </c>
      <c r="P55" t="s">
        <v>227</v>
      </c>
      <c r="Q55">
        <v>1</v>
      </c>
      <c r="R55" t="s">
        <v>81</v>
      </c>
      <c r="U55" t="s">
        <v>351</v>
      </c>
      <c r="V55">
        <v>1</v>
      </c>
      <c r="W55" t="s">
        <v>32</v>
      </c>
      <c r="Y55" t="s">
        <v>352</v>
      </c>
      <c r="AA55" t="s">
        <v>84</v>
      </c>
      <c r="AC55">
        <v>1</v>
      </c>
      <c r="AD55" t="s">
        <v>353</v>
      </c>
      <c r="AE55" t="s">
        <v>61</v>
      </c>
      <c r="AI55" t="s">
        <v>32</v>
      </c>
      <c r="AJ55" t="s">
        <v>33</v>
      </c>
      <c r="AP55" t="s">
        <v>62</v>
      </c>
      <c r="AR55">
        <v>4</v>
      </c>
      <c r="AT55">
        <v>4</v>
      </c>
      <c r="AV55">
        <v>17</v>
      </c>
      <c r="AW55" t="s">
        <v>354</v>
      </c>
      <c r="AX55" t="s">
        <v>66</v>
      </c>
      <c r="AZ55">
        <v>10</v>
      </c>
      <c r="BA55" t="s">
        <v>355</v>
      </c>
      <c r="BB55" t="s">
        <v>356</v>
      </c>
      <c r="BC55" t="s">
        <v>357</v>
      </c>
    </row>
    <row r="56" spans="1:55" x14ac:dyDescent="0.25">
      <c r="A56">
        <v>54</v>
      </c>
      <c r="B56">
        <v>54</v>
      </c>
      <c r="C56">
        <v>54</v>
      </c>
      <c r="E56" t="s">
        <v>3</v>
      </c>
      <c r="G56" t="s">
        <v>5</v>
      </c>
      <c r="H56" t="s">
        <v>6</v>
      </c>
      <c r="J56" s="1">
        <v>31102</v>
      </c>
      <c r="K56" s="6">
        <f t="shared" ca="1" si="0"/>
        <v>38.712328767123289</v>
      </c>
      <c r="L56">
        <v>6</v>
      </c>
      <c r="M56">
        <v>45</v>
      </c>
      <c r="N56">
        <v>10</v>
      </c>
      <c r="O56">
        <v>10</v>
      </c>
      <c r="P56" t="s">
        <v>105</v>
      </c>
      <c r="Q56">
        <v>1</v>
      </c>
      <c r="R56" t="s">
        <v>100</v>
      </c>
      <c r="T56" t="s">
        <v>101</v>
      </c>
      <c r="V56">
        <v>1</v>
      </c>
      <c r="W56" t="s">
        <v>157</v>
      </c>
      <c r="Y56" t="s">
        <v>83</v>
      </c>
      <c r="AA56" t="s">
        <v>358</v>
      </c>
      <c r="AC56">
        <v>6</v>
      </c>
      <c r="AD56" t="s">
        <v>359</v>
      </c>
      <c r="AE56" t="s">
        <v>86</v>
      </c>
      <c r="AK56" t="s">
        <v>34</v>
      </c>
      <c r="AP56" t="s">
        <v>75</v>
      </c>
      <c r="AR56">
        <v>3</v>
      </c>
      <c r="AT56">
        <v>4</v>
      </c>
      <c r="AV56">
        <v>10</v>
      </c>
      <c r="AW56" t="s">
        <v>360</v>
      </c>
      <c r="AX56" t="s">
        <v>77</v>
      </c>
      <c r="AZ56">
        <v>10</v>
      </c>
      <c r="BA56" t="s">
        <v>361</v>
      </c>
      <c r="BB56" t="s">
        <v>362</v>
      </c>
      <c r="BC56" t="s">
        <v>363</v>
      </c>
    </row>
    <row r="57" spans="1:55" x14ac:dyDescent="0.25">
      <c r="A57">
        <v>55</v>
      </c>
      <c r="B57">
        <v>55</v>
      </c>
      <c r="C57">
        <v>55</v>
      </c>
      <c r="E57" t="s">
        <v>3</v>
      </c>
      <c r="J57" s="1">
        <v>31568</v>
      </c>
      <c r="K57" s="6">
        <f t="shared" ca="1" si="0"/>
        <v>37.435616438356163</v>
      </c>
      <c r="L57">
        <v>7</v>
      </c>
      <c r="M57">
        <v>30</v>
      </c>
      <c r="N57">
        <v>7</v>
      </c>
      <c r="O57">
        <v>1</v>
      </c>
      <c r="P57" t="s">
        <v>99</v>
      </c>
      <c r="Q57">
        <v>0</v>
      </c>
      <c r="R57" t="s">
        <v>55</v>
      </c>
      <c r="T57" t="s">
        <v>56</v>
      </c>
      <c r="V57">
        <v>1</v>
      </c>
      <c r="W57" t="s">
        <v>157</v>
      </c>
      <c r="Y57" t="s">
        <v>58</v>
      </c>
      <c r="AA57" t="s">
        <v>94</v>
      </c>
      <c r="AC57">
        <v>4</v>
      </c>
      <c r="AD57" t="s">
        <v>364</v>
      </c>
      <c r="AE57" t="s">
        <v>365</v>
      </c>
      <c r="AI57" t="s">
        <v>32</v>
      </c>
      <c r="AP57" t="s">
        <v>87</v>
      </c>
      <c r="AR57">
        <v>4</v>
      </c>
      <c r="AT57">
        <v>2</v>
      </c>
      <c r="AV57">
        <v>3</v>
      </c>
      <c r="AW57" t="s">
        <v>366</v>
      </c>
      <c r="AX57" t="s">
        <v>77</v>
      </c>
      <c r="AZ57">
        <v>10</v>
      </c>
      <c r="BA57" t="s">
        <v>367</v>
      </c>
      <c r="BB57" t="s">
        <v>368</v>
      </c>
      <c r="BC57" t="s">
        <v>369</v>
      </c>
    </row>
    <row r="58" spans="1:55" x14ac:dyDescent="0.25">
      <c r="A58">
        <v>56</v>
      </c>
      <c r="B58">
        <v>56</v>
      </c>
      <c r="C58">
        <v>56</v>
      </c>
      <c r="E58" t="s">
        <v>3</v>
      </c>
      <c r="J58" s="1">
        <v>29644</v>
      </c>
      <c r="K58" s="6">
        <f t="shared" ca="1" si="0"/>
        <v>42.706849315068496</v>
      </c>
      <c r="L58">
        <v>7</v>
      </c>
      <c r="M58">
        <v>40</v>
      </c>
      <c r="N58">
        <v>9</v>
      </c>
      <c r="O58">
        <v>5</v>
      </c>
      <c r="P58" t="s">
        <v>305</v>
      </c>
      <c r="Q58">
        <v>0</v>
      </c>
      <c r="R58" t="s">
        <v>70</v>
      </c>
      <c r="T58" t="s">
        <v>71</v>
      </c>
      <c r="V58">
        <v>1</v>
      </c>
      <c r="W58" t="s">
        <v>215</v>
      </c>
      <c r="Y58" t="s">
        <v>113</v>
      </c>
      <c r="AA58" t="s">
        <v>370</v>
      </c>
      <c r="AC58">
        <v>15</v>
      </c>
      <c r="AD58" t="s">
        <v>371</v>
      </c>
      <c r="AE58" t="s">
        <v>86</v>
      </c>
      <c r="AN58" t="s">
        <v>37</v>
      </c>
      <c r="AX58" t="s">
        <v>66</v>
      </c>
      <c r="AZ58">
        <v>10</v>
      </c>
      <c r="BA58" t="s">
        <v>372</v>
      </c>
      <c r="BB58" t="s">
        <v>373</v>
      </c>
      <c r="BC58" t="s">
        <v>374</v>
      </c>
    </row>
    <row r="59" spans="1:55" ht="30" x14ac:dyDescent="0.25">
      <c r="A59">
        <v>57</v>
      </c>
      <c r="B59">
        <v>57</v>
      </c>
      <c r="C59">
        <v>57</v>
      </c>
      <c r="E59" t="s">
        <v>3</v>
      </c>
      <c r="F59" t="s">
        <v>4</v>
      </c>
      <c r="G59" t="s">
        <v>5</v>
      </c>
      <c r="H59" t="s">
        <v>6</v>
      </c>
      <c r="J59" s="1">
        <v>31104</v>
      </c>
      <c r="K59" s="6">
        <f t="shared" ca="1" si="0"/>
        <v>38.706849315068496</v>
      </c>
      <c r="L59">
        <v>8</v>
      </c>
      <c r="M59">
        <v>0</v>
      </c>
      <c r="N59">
        <v>8</v>
      </c>
      <c r="O59">
        <v>15</v>
      </c>
      <c r="P59" t="s">
        <v>123</v>
      </c>
      <c r="Q59">
        <v>1</v>
      </c>
      <c r="R59" t="s">
        <v>55</v>
      </c>
      <c r="T59" t="s">
        <v>106</v>
      </c>
      <c r="V59">
        <v>1</v>
      </c>
      <c r="W59" t="s">
        <v>31</v>
      </c>
      <c r="Y59" t="s">
        <v>83</v>
      </c>
      <c r="AA59" t="s">
        <v>94</v>
      </c>
      <c r="AC59">
        <v>1</v>
      </c>
      <c r="AE59" t="s">
        <v>86</v>
      </c>
      <c r="AK59" t="s">
        <v>34</v>
      </c>
      <c r="AP59" t="s">
        <v>62</v>
      </c>
      <c r="AS59">
        <v>30</v>
      </c>
      <c r="AU59">
        <v>30</v>
      </c>
      <c r="AV59">
        <v>24</v>
      </c>
      <c r="AW59" t="s">
        <v>375</v>
      </c>
      <c r="AX59" t="s">
        <v>77</v>
      </c>
      <c r="AZ59">
        <v>10</v>
      </c>
      <c r="BA59" s="3" t="s">
        <v>206</v>
      </c>
      <c r="BB59" s="3" t="s">
        <v>206</v>
      </c>
      <c r="BC59" t="s">
        <v>376</v>
      </c>
    </row>
    <row r="60" spans="1:55" x14ac:dyDescent="0.25">
      <c r="A60">
        <v>58</v>
      </c>
      <c r="B60">
        <v>58</v>
      </c>
      <c r="C60">
        <v>58</v>
      </c>
      <c r="D60" t="s">
        <v>2</v>
      </c>
      <c r="E60" t="s">
        <v>3</v>
      </c>
      <c r="J60" s="1">
        <v>33049</v>
      </c>
      <c r="K60" s="6">
        <f t="shared" ca="1" si="0"/>
        <v>33.37808219178082</v>
      </c>
      <c r="L60">
        <v>7</v>
      </c>
      <c r="M60">
        <v>90</v>
      </c>
      <c r="N60">
        <v>14</v>
      </c>
      <c r="O60">
        <v>5</v>
      </c>
      <c r="P60" t="s">
        <v>123</v>
      </c>
      <c r="Q60">
        <v>1</v>
      </c>
      <c r="R60" t="s">
        <v>70</v>
      </c>
      <c r="T60" t="s">
        <v>101</v>
      </c>
      <c r="V60">
        <v>1</v>
      </c>
      <c r="W60" t="s">
        <v>215</v>
      </c>
      <c r="Y60" t="s">
        <v>83</v>
      </c>
      <c r="AA60" t="s">
        <v>94</v>
      </c>
      <c r="AC60">
        <v>4</v>
      </c>
      <c r="AD60" t="s">
        <v>377</v>
      </c>
      <c r="AE60" t="s">
        <v>61</v>
      </c>
      <c r="AK60" t="s">
        <v>34</v>
      </c>
      <c r="AP60" t="s">
        <v>75</v>
      </c>
      <c r="AR60">
        <v>6</v>
      </c>
      <c r="AT60">
        <v>5</v>
      </c>
      <c r="AV60">
        <v>15</v>
      </c>
      <c r="AW60" t="s">
        <v>378</v>
      </c>
      <c r="AX60" t="s">
        <v>379</v>
      </c>
      <c r="AZ60">
        <v>9</v>
      </c>
      <c r="BA60" t="s">
        <v>380</v>
      </c>
      <c r="BB60" t="s">
        <v>381</v>
      </c>
    </row>
    <row r="61" spans="1:55" x14ac:dyDescent="0.25">
      <c r="A61">
        <v>59</v>
      </c>
      <c r="B61">
        <v>59</v>
      </c>
      <c r="C61">
        <v>59</v>
      </c>
      <c r="D61" t="s">
        <v>2</v>
      </c>
      <c r="J61" s="1">
        <v>28389</v>
      </c>
      <c r="K61" s="6">
        <f t="shared" ca="1" si="0"/>
        <v>46.145205479452052</v>
      </c>
      <c r="L61">
        <v>7</v>
      </c>
      <c r="M61">
        <v>45</v>
      </c>
      <c r="N61">
        <v>10</v>
      </c>
      <c r="O61">
        <v>2</v>
      </c>
      <c r="P61" t="s">
        <v>191</v>
      </c>
      <c r="Q61">
        <v>0</v>
      </c>
      <c r="R61" t="s">
        <v>124</v>
      </c>
      <c r="T61" t="s">
        <v>106</v>
      </c>
      <c r="V61">
        <v>1</v>
      </c>
      <c r="W61" t="s">
        <v>157</v>
      </c>
      <c r="Y61" t="s">
        <v>352</v>
      </c>
      <c r="AA61" t="s">
        <v>84</v>
      </c>
      <c r="AC61">
        <v>1</v>
      </c>
      <c r="AD61" t="s">
        <v>382</v>
      </c>
      <c r="AE61" t="s">
        <v>86</v>
      </c>
      <c r="AI61" t="s">
        <v>32</v>
      </c>
      <c r="AP61" t="s">
        <v>87</v>
      </c>
      <c r="AS61">
        <v>10</v>
      </c>
      <c r="AU61">
        <v>12</v>
      </c>
      <c r="AV61">
        <v>80</v>
      </c>
      <c r="AW61" t="s">
        <v>383</v>
      </c>
      <c r="AX61" t="s">
        <v>66</v>
      </c>
      <c r="AZ61">
        <v>10</v>
      </c>
      <c r="BA61" t="s">
        <v>384</v>
      </c>
      <c r="BB61" t="s">
        <v>210</v>
      </c>
    </row>
    <row r="62" spans="1:55" x14ac:dyDescent="0.25">
      <c r="A62">
        <v>60</v>
      </c>
      <c r="B62">
        <v>60</v>
      </c>
      <c r="C62">
        <v>60</v>
      </c>
      <c r="H62" t="s">
        <v>6</v>
      </c>
      <c r="J62" s="1">
        <v>24534</v>
      </c>
      <c r="K62" s="6">
        <f t="shared" ca="1" si="0"/>
        <v>56.706849315068496</v>
      </c>
      <c r="L62">
        <v>6</v>
      </c>
      <c r="M62">
        <v>30</v>
      </c>
      <c r="N62">
        <v>8</v>
      </c>
      <c r="O62">
        <v>104</v>
      </c>
      <c r="P62" t="s">
        <v>99</v>
      </c>
      <c r="Q62">
        <v>0</v>
      </c>
      <c r="R62" t="s">
        <v>55</v>
      </c>
      <c r="T62" t="s">
        <v>71</v>
      </c>
      <c r="V62">
        <v>1</v>
      </c>
      <c r="W62" t="s">
        <v>215</v>
      </c>
      <c r="Y62" t="s">
        <v>385</v>
      </c>
      <c r="AA62" t="s">
        <v>94</v>
      </c>
      <c r="AC62">
        <v>27</v>
      </c>
      <c r="AD62" t="s">
        <v>386</v>
      </c>
      <c r="AE62" t="s">
        <v>61</v>
      </c>
      <c r="AI62" t="s">
        <v>32</v>
      </c>
      <c r="AP62" t="s">
        <v>75</v>
      </c>
      <c r="AR62">
        <v>6</v>
      </c>
      <c r="AT62">
        <v>6</v>
      </c>
      <c r="AV62">
        <v>4</v>
      </c>
      <c r="AW62" t="s">
        <v>387</v>
      </c>
      <c r="AX62" t="s">
        <v>66</v>
      </c>
      <c r="AZ62">
        <v>10</v>
      </c>
      <c r="BA62" t="s">
        <v>388</v>
      </c>
      <c r="BB62" t="s">
        <v>389</v>
      </c>
      <c r="BC62" t="s">
        <v>390</v>
      </c>
    </row>
    <row r="63" spans="1:55" x14ac:dyDescent="0.25">
      <c r="A63">
        <v>61</v>
      </c>
      <c r="B63">
        <v>61</v>
      </c>
      <c r="C63">
        <v>61</v>
      </c>
      <c r="D63" t="s">
        <v>2</v>
      </c>
      <c r="J63" s="1">
        <v>31598</v>
      </c>
      <c r="K63" s="6">
        <f t="shared" ca="1" si="0"/>
        <v>37.353424657534248</v>
      </c>
      <c r="L63">
        <v>7</v>
      </c>
      <c r="M63">
        <v>30</v>
      </c>
      <c r="N63">
        <v>12</v>
      </c>
      <c r="O63">
        <v>12</v>
      </c>
      <c r="P63" t="s">
        <v>135</v>
      </c>
      <c r="Q63">
        <v>0</v>
      </c>
      <c r="R63" t="s">
        <v>391</v>
      </c>
      <c r="T63" t="s">
        <v>56</v>
      </c>
      <c r="V63">
        <v>1</v>
      </c>
      <c r="W63" t="s">
        <v>31</v>
      </c>
      <c r="Y63" t="s">
        <v>83</v>
      </c>
      <c r="AA63" t="s">
        <v>126</v>
      </c>
      <c r="AC63">
        <v>1</v>
      </c>
      <c r="AD63" t="s">
        <v>392</v>
      </c>
      <c r="AE63" t="s">
        <v>86</v>
      </c>
      <c r="AH63" t="s">
        <v>31</v>
      </c>
      <c r="AP63" t="s">
        <v>87</v>
      </c>
      <c r="AS63">
        <v>12</v>
      </c>
      <c r="AU63">
        <v>12</v>
      </c>
      <c r="AV63">
        <v>8</v>
      </c>
      <c r="AW63" t="s">
        <v>393</v>
      </c>
      <c r="AX63" t="s">
        <v>77</v>
      </c>
      <c r="AZ63">
        <v>8</v>
      </c>
      <c r="BA63" t="s">
        <v>394</v>
      </c>
      <c r="BB63" t="s">
        <v>395</v>
      </c>
      <c r="BC63" t="s">
        <v>141</v>
      </c>
    </row>
    <row r="64" spans="1:55" x14ac:dyDescent="0.25">
      <c r="A64">
        <v>62</v>
      </c>
      <c r="B64">
        <v>62</v>
      </c>
      <c r="C64">
        <v>62</v>
      </c>
      <c r="D64" t="s">
        <v>2</v>
      </c>
      <c r="H64" t="s">
        <v>6</v>
      </c>
      <c r="J64" s="1">
        <v>27179</v>
      </c>
      <c r="K64" s="6">
        <f t="shared" ca="1" si="0"/>
        <v>49.460273972602742</v>
      </c>
      <c r="L64">
        <v>7</v>
      </c>
      <c r="M64">
        <v>40</v>
      </c>
      <c r="N64">
        <v>12</v>
      </c>
      <c r="O64">
        <v>10</v>
      </c>
      <c r="P64" t="s">
        <v>91</v>
      </c>
      <c r="Q64">
        <v>0</v>
      </c>
      <c r="R64" t="s">
        <v>55</v>
      </c>
      <c r="T64" t="s">
        <v>71</v>
      </c>
      <c r="V64">
        <v>1</v>
      </c>
      <c r="W64" t="s">
        <v>7</v>
      </c>
      <c r="Z64" t="s">
        <v>396</v>
      </c>
      <c r="AA64" t="s">
        <v>358</v>
      </c>
      <c r="AC64">
        <v>15</v>
      </c>
      <c r="AE64" t="s">
        <v>86</v>
      </c>
      <c r="AN64" t="s">
        <v>37</v>
      </c>
      <c r="AY64" t="s">
        <v>397</v>
      </c>
      <c r="AZ64">
        <v>8</v>
      </c>
      <c r="BA64" t="s">
        <v>398</v>
      </c>
      <c r="BB64" t="s">
        <v>399</v>
      </c>
    </row>
    <row r="65" spans="1:55" x14ac:dyDescent="0.25">
      <c r="A65">
        <v>63</v>
      </c>
      <c r="B65">
        <v>63</v>
      </c>
      <c r="C65">
        <v>63</v>
      </c>
      <c r="F65" t="s">
        <v>4</v>
      </c>
      <c r="H65" t="s">
        <v>6</v>
      </c>
      <c r="J65" s="1">
        <v>43086</v>
      </c>
      <c r="K65" s="6">
        <f t="shared" ca="1" si="0"/>
        <v>5.8794520547945206</v>
      </c>
      <c r="L65">
        <v>8</v>
      </c>
      <c r="M65">
        <v>30</v>
      </c>
      <c r="N65">
        <v>5</v>
      </c>
      <c r="O65">
        <v>5</v>
      </c>
      <c r="P65" t="s">
        <v>99</v>
      </c>
      <c r="Q65">
        <v>1</v>
      </c>
      <c r="R65" t="s">
        <v>70</v>
      </c>
      <c r="T65" t="s">
        <v>101</v>
      </c>
      <c r="V65">
        <v>1</v>
      </c>
      <c r="W65" t="s">
        <v>72</v>
      </c>
      <c r="Z65" t="s">
        <v>400</v>
      </c>
      <c r="AA65" t="s">
        <v>59</v>
      </c>
      <c r="AC65">
        <v>8</v>
      </c>
      <c r="AD65" t="s">
        <v>401</v>
      </c>
      <c r="AE65" t="s">
        <v>74</v>
      </c>
      <c r="AK65" t="s">
        <v>34</v>
      </c>
      <c r="AP65" t="s">
        <v>75</v>
      </c>
      <c r="AS65">
        <v>10</v>
      </c>
      <c r="AT65">
        <v>6</v>
      </c>
      <c r="AV65">
        <v>20</v>
      </c>
      <c r="AW65" t="s">
        <v>402</v>
      </c>
      <c r="AX65" t="s">
        <v>77</v>
      </c>
      <c r="AZ65">
        <v>10</v>
      </c>
      <c r="BA65" t="s">
        <v>403</v>
      </c>
      <c r="BB65" t="s">
        <v>404</v>
      </c>
      <c r="BC65" t="s">
        <v>118</v>
      </c>
    </row>
    <row r="66" spans="1:55" x14ac:dyDescent="0.25">
      <c r="A66">
        <v>64</v>
      </c>
      <c r="B66">
        <v>64</v>
      </c>
      <c r="C66">
        <v>64</v>
      </c>
      <c r="D66" t="s">
        <v>2</v>
      </c>
      <c r="J66" s="1">
        <v>34393</v>
      </c>
      <c r="K66" s="6">
        <f t="shared" ca="1" si="0"/>
        <v>29.695890410958903</v>
      </c>
      <c r="L66">
        <v>8</v>
      </c>
      <c r="M66">
        <v>20</v>
      </c>
      <c r="N66">
        <v>11</v>
      </c>
      <c r="O66">
        <v>11</v>
      </c>
      <c r="P66" t="s">
        <v>99</v>
      </c>
      <c r="Q66">
        <v>1</v>
      </c>
      <c r="R66" t="s">
        <v>55</v>
      </c>
      <c r="T66" t="s">
        <v>71</v>
      </c>
      <c r="V66">
        <v>1</v>
      </c>
      <c r="W66" t="s">
        <v>31</v>
      </c>
      <c r="Y66" t="s">
        <v>83</v>
      </c>
      <c r="AA66" t="s">
        <v>94</v>
      </c>
      <c r="AC66">
        <v>1</v>
      </c>
      <c r="AD66" t="s">
        <v>405</v>
      </c>
      <c r="AE66" t="s">
        <v>365</v>
      </c>
      <c r="AI66" t="s">
        <v>32</v>
      </c>
      <c r="AP66" t="s">
        <v>62</v>
      </c>
      <c r="AR66">
        <v>5</v>
      </c>
      <c r="AT66">
        <v>5</v>
      </c>
      <c r="AV66">
        <v>100</v>
      </c>
      <c r="AW66" t="s">
        <v>406</v>
      </c>
      <c r="AX66" t="s">
        <v>77</v>
      </c>
      <c r="AZ66">
        <v>10</v>
      </c>
      <c r="BA66" t="s">
        <v>407</v>
      </c>
      <c r="BB66" t="s">
        <v>408</v>
      </c>
      <c r="BC66" t="s">
        <v>141</v>
      </c>
    </row>
    <row r="67" spans="1:55" x14ac:dyDescent="0.25">
      <c r="A67">
        <v>65</v>
      </c>
      <c r="B67">
        <v>65</v>
      </c>
      <c r="C67">
        <v>65</v>
      </c>
      <c r="D67" t="s">
        <v>2</v>
      </c>
      <c r="G67" t="s">
        <v>5</v>
      </c>
      <c r="H67" t="s">
        <v>6</v>
      </c>
      <c r="J67" s="1">
        <v>30275</v>
      </c>
      <c r="K67" s="6">
        <f t="shared" ref="K67:K130" ca="1" si="1">(TODAY()-J67)/365</f>
        <v>40.978082191780821</v>
      </c>
      <c r="L67">
        <v>7</v>
      </c>
      <c r="M67">
        <v>45</v>
      </c>
      <c r="N67">
        <v>12</v>
      </c>
      <c r="O67">
        <v>30</v>
      </c>
      <c r="P67" t="s">
        <v>99</v>
      </c>
      <c r="Q67">
        <v>1</v>
      </c>
      <c r="R67" t="s">
        <v>70</v>
      </c>
      <c r="T67" t="s">
        <v>106</v>
      </c>
      <c r="V67">
        <v>1</v>
      </c>
      <c r="W67" t="s">
        <v>409</v>
      </c>
      <c r="Y67" t="s">
        <v>83</v>
      </c>
      <c r="AA67" t="s">
        <v>94</v>
      </c>
      <c r="AC67">
        <v>10</v>
      </c>
      <c r="AD67" t="s">
        <v>410</v>
      </c>
      <c r="AE67" t="s">
        <v>74</v>
      </c>
      <c r="AK67" t="s">
        <v>34</v>
      </c>
      <c r="AP67" t="s">
        <v>75</v>
      </c>
      <c r="AR67">
        <v>6</v>
      </c>
      <c r="AT67">
        <v>2</v>
      </c>
      <c r="AV67">
        <v>2</v>
      </c>
      <c r="AW67" t="s">
        <v>411</v>
      </c>
      <c r="AX67" t="s">
        <v>77</v>
      </c>
      <c r="AZ67">
        <v>10</v>
      </c>
      <c r="BA67" t="s">
        <v>412</v>
      </c>
      <c r="BB67" t="s">
        <v>413</v>
      </c>
    </row>
    <row r="68" spans="1:55" x14ac:dyDescent="0.25">
      <c r="A68">
        <v>66</v>
      </c>
      <c r="B68">
        <v>66</v>
      </c>
      <c r="C68">
        <v>66</v>
      </c>
      <c r="D68" t="s">
        <v>2</v>
      </c>
      <c r="H68" t="s">
        <v>6</v>
      </c>
      <c r="J68" s="1">
        <v>31012</v>
      </c>
      <c r="K68" s="6">
        <f t="shared" ca="1" si="1"/>
        <v>38.958904109589042</v>
      </c>
      <c r="L68">
        <v>8</v>
      </c>
      <c r="M68">
        <v>0</v>
      </c>
      <c r="N68">
        <v>9</v>
      </c>
      <c r="O68">
        <v>12</v>
      </c>
      <c r="P68" t="s">
        <v>91</v>
      </c>
      <c r="Q68">
        <v>1</v>
      </c>
      <c r="R68" t="s">
        <v>100</v>
      </c>
      <c r="T68" t="s">
        <v>106</v>
      </c>
      <c r="V68">
        <v>1</v>
      </c>
      <c r="W68" t="s">
        <v>414</v>
      </c>
      <c r="Z68" t="s">
        <v>415</v>
      </c>
      <c r="AA68" t="s">
        <v>94</v>
      </c>
      <c r="AC68">
        <v>10</v>
      </c>
      <c r="AD68" t="s">
        <v>416</v>
      </c>
      <c r="AE68" t="s">
        <v>61</v>
      </c>
      <c r="AH68" t="s">
        <v>31</v>
      </c>
      <c r="AP68" t="s">
        <v>75</v>
      </c>
      <c r="AS68">
        <v>20</v>
      </c>
      <c r="AT68">
        <v>2</v>
      </c>
      <c r="AV68">
        <v>48</v>
      </c>
      <c r="AW68" t="s">
        <v>417</v>
      </c>
      <c r="AY68" t="s">
        <v>418</v>
      </c>
      <c r="AZ68">
        <v>10</v>
      </c>
      <c r="BA68" t="s">
        <v>419</v>
      </c>
      <c r="BB68" t="s">
        <v>420</v>
      </c>
    </row>
    <row r="69" spans="1:55" x14ac:dyDescent="0.25">
      <c r="A69">
        <v>67</v>
      </c>
      <c r="B69">
        <v>67</v>
      </c>
      <c r="C69">
        <v>67</v>
      </c>
      <c r="D69" t="s">
        <v>2</v>
      </c>
      <c r="E69" t="s">
        <v>3</v>
      </c>
      <c r="H69" t="s">
        <v>6</v>
      </c>
      <c r="J69" s="1">
        <v>31954</v>
      </c>
      <c r="K69" s="6">
        <f t="shared" ca="1" si="1"/>
        <v>36.37808219178082</v>
      </c>
      <c r="L69">
        <v>8</v>
      </c>
      <c r="M69">
        <v>40</v>
      </c>
      <c r="N69">
        <v>12</v>
      </c>
      <c r="O69">
        <v>6</v>
      </c>
      <c r="P69" t="s">
        <v>123</v>
      </c>
      <c r="Q69">
        <v>0</v>
      </c>
      <c r="R69" t="s">
        <v>70</v>
      </c>
      <c r="T69" t="s">
        <v>56</v>
      </c>
      <c r="V69">
        <v>1</v>
      </c>
      <c r="W69" t="s">
        <v>31</v>
      </c>
      <c r="Y69" t="s">
        <v>83</v>
      </c>
      <c r="AA69" t="s">
        <v>421</v>
      </c>
      <c r="AC69">
        <v>2</v>
      </c>
      <c r="AD69" t="s">
        <v>422</v>
      </c>
      <c r="AE69" t="s">
        <v>86</v>
      </c>
      <c r="AI69" t="s">
        <v>32</v>
      </c>
      <c r="AP69" t="s">
        <v>75</v>
      </c>
      <c r="AR69">
        <v>6</v>
      </c>
      <c r="AU69">
        <v>10</v>
      </c>
      <c r="AV69">
        <v>240</v>
      </c>
      <c r="AW69" t="s">
        <v>423</v>
      </c>
      <c r="AX69" t="s">
        <v>66</v>
      </c>
      <c r="AZ69">
        <v>7</v>
      </c>
      <c r="BA69" t="s">
        <v>424</v>
      </c>
      <c r="BB69" t="s">
        <v>425</v>
      </c>
      <c r="BC69" t="s">
        <v>426</v>
      </c>
    </row>
    <row r="70" spans="1:55" ht="60" x14ac:dyDescent="0.25">
      <c r="A70">
        <v>68</v>
      </c>
      <c r="B70">
        <v>68</v>
      </c>
      <c r="C70">
        <v>68</v>
      </c>
      <c r="E70" t="s">
        <v>3</v>
      </c>
      <c r="J70" s="1">
        <v>30413</v>
      </c>
      <c r="K70" s="6">
        <f t="shared" ca="1" si="1"/>
        <v>40.6</v>
      </c>
      <c r="L70">
        <v>8</v>
      </c>
      <c r="M70">
        <v>50</v>
      </c>
      <c r="N70">
        <v>2</v>
      </c>
      <c r="O70">
        <v>3</v>
      </c>
      <c r="P70" t="s">
        <v>227</v>
      </c>
      <c r="Q70">
        <v>1</v>
      </c>
      <c r="R70" t="s">
        <v>100</v>
      </c>
      <c r="T70" t="s">
        <v>106</v>
      </c>
      <c r="V70">
        <v>1</v>
      </c>
      <c r="W70" t="s">
        <v>57</v>
      </c>
      <c r="Y70" t="s">
        <v>93</v>
      </c>
      <c r="AA70" t="s">
        <v>158</v>
      </c>
      <c r="AC70">
        <v>11</v>
      </c>
      <c r="AD70" t="s">
        <v>427</v>
      </c>
      <c r="AE70" t="s">
        <v>86</v>
      </c>
      <c r="AK70" t="s">
        <v>34</v>
      </c>
      <c r="AP70" t="s">
        <v>62</v>
      </c>
      <c r="AS70">
        <v>8</v>
      </c>
      <c r="AT70">
        <v>2</v>
      </c>
      <c r="AV70">
        <v>2</v>
      </c>
      <c r="AW70" t="s">
        <v>428</v>
      </c>
      <c r="AX70" t="s">
        <v>77</v>
      </c>
      <c r="AZ70">
        <v>9</v>
      </c>
      <c r="BA70" t="s">
        <v>429</v>
      </c>
      <c r="BB70" t="s">
        <v>430</v>
      </c>
      <c r="BC70" s="3" t="s">
        <v>431</v>
      </c>
    </row>
    <row r="71" spans="1:55" x14ac:dyDescent="0.25">
      <c r="A71">
        <v>69</v>
      </c>
      <c r="B71">
        <v>69</v>
      </c>
      <c r="C71">
        <v>69</v>
      </c>
      <c r="E71" t="s">
        <v>3</v>
      </c>
      <c r="H71" t="s">
        <v>6</v>
      </c>
      <c r="J71" s="1">
        <v>42956</v>
      </c>
      <c r="K71" s="6">
        <f t="shared" ca="1" si="1"/>
        <v>6.2356164383561641</v>
      </c>
      <c r="L71">
        <v>7</v>
      </c>
      <c r="M71">
        <v>0</v>
      </c>
      <c r="N71">
        <v>5</v>
      </c>
      <c r="O71">
        <v>5</v>
      </c>
      <c r="P71" t="s">
        <v>123</v>
      </c>
      <c r="Q71">
        <v>1</v>
      </c>
      <c r="R71" t="s">
        <v>70</v>
      </c>
      <c r="T71" t="s">
        <v>101</v>
      </c>
      <c r="V71">
        <v>0</v>
      </c>
      <c r="AE71" t="s">
        <v>61</v>
      </c>
      <c r="AI71" t="s">
        <v>32</v>
      </c>
      <c r="AP71" t="s">
        <v>87</v>
      </c>
      <c r="AR71">
        <v>6</v>
      </c>
      <c r="AT71">
        <v>6</v>
      </c>
      <c r="AV71">
        <v>5</v>
      </c>
      <c r="AW71" t="s">
        <v>432</v>
      </c>
      <c r="AY71" t="s">
        <v>433</v>
      </c>
      <c r="AZ71">
        <v>9</v>
      </c>
      <c r="BA71" t="s">
        <v>434</v>
      </c>
      <c r="BB71" t="s">
        <v>435</v>
      </c>
      <c r="BC71" t="s">
        <v>436</v>
      </c>
    </row>
    <row r="72" spans="1:55" x14ac:dyDescent="0.25">
      <c r="A72">
        <v>70</v>
      </c>
      <c r="B72">
        <v>70</v>
      </c>
      <c r="C72">
        <v>70</v>
      </c>
      <c r="D72" t="s">
        <v>2</v>
      </c>
      <c r="E72" t="s">
        <v>3</v>
      </c>
      <c r="F72" t="s">
        <v>4</v>
      </c>
      <c r="G72" t="s">
        <v>5</v>
      </c>
      <c r="H72" t="s">
        <v>6</v>
      </c>
      <c r="J72" s="1">
        <v>34861</v>
      </c>
      <c r="K72" s="6">
        <f t="shared" ca="1" si="1"/>
        <v>28.413698630136988</v>
      </c>
      <c r="L72">
        <v>7</v>
      </c>
      <c r="M72">
        <v>40</v>
      </c>
      <c r="N72">
        <v>56</v>
      </c>
      <c r="O72">
        <v>3</v>
      </c>
      <c r="P72" t="s">
        <v>227</v>
      </c>
      <c r="Q72">
        <v>0</v>
      </c>
      <c r="R72" t="s">
        <v>81</v>
      </c>
      <c r="T72" t="s">
        <v>106</v>
      </c>
      <c r="V72">
        <v>1</v>
      </c>
      <c r="W72" t="s">
        <v>7</v>
      </c>
      <c r="Y72" t="s">
        <v>113</v>
      </c>
      <c r="AA72" t="s">
        <v>94</v>
      </c>
      <c r="AC72">
        <v>3</v>
      </c>
      <c r="AD72" t="s">
        <v>437</v>
      </c>
      <c r="AE72" t="s">
        <v>365</v>
      </c>
      <c r="AF72" t="s">
        <v>29</v>
      </c>
      <c r="AK72" t="s">
        <v>34</v>
      </c>
      <c r="AO72" t="s">
        <v>438</v>
      </c>
      <c r="AP72" t="s">
        <v>164</v>
      </c>
      <c r="AR72">
        <v>6</v>
      </c>
      <c r="AU72">
        <v>10</v>
      </c>
      <c r="AV72">
        <v>40</v>
      </c>
      <c r="AW72" t="s">
        <v>439</v>
      </c>
      <c r="AX72" t="s">
        <v>77</v>
      </c>
      <c r="AZ72">
        <v>10</v>
      </c>
      <c r="BA72" t="s">
        <v>440</v>
      </c>
      <c r="BB72" t="s">
        <v>441</v>
      </c>
    </row>
    <row r="73" spans="1:55" x14ac:dyDescent="0.25">
      <c r="A73">
        <v>71</v>
      </c>
      <c r="B73">
        <v>71</v>
      </c>
      <c r="C73">
        <v>71</v>
      </c>
      <c r="H73" t="s">
        <v>6</v>
      </c>
      <c r="J73" s="1">
        <v>31700</v>
      </c>
      <c r="K73" s="6">
        <f t="shared" ca="1" si="1"/>
        <v>37.073972602739723</v>
      </c>
      <c r="L73">
        <v>8</v>
      </c>
      <c r="M73">
        <v>30</v>
      </c>
      <c r="N73">
        <v>8</v>
      </c>
      <c r="O73">
        <v>5</v>
      </c>
      <c r="P73" t="s">
        <v>305</v>
      </c>
      <c r="Q73">
        <v>0</v>
      </c>
      <c r="R73" t="s">
        <v>55</v>
      </c>
      <c r="T73" t="s">
        <v>71</v>
      </c>
      <c r="V73">
        <v>1</v>
      </c>
      <c r="W73" t="s">
        <v>57</v>
      </c>
      <c r="Y73" t="s">
        <v>58</v>
      </c>
      <c r="AA73" t="s">
        <v>222</v>
      </c>
      <c r="AC73">
        <v>7</v>
      </c>
      <c r="AE73" t="s">
        <v>86</v>
      </c>
      <c r="AK73" t="s">
        <v>34</v>
      </c>
      <c r="AP73" t="s">
        <v>75</v>
      </c>
      <c r="AR73">
        <v>6</v>
      </c>
      <c r="AT73">
        <v>3</v>
      </c>
      <c r="AV73">
        <v>10</v>
      </c>
      <c r="AW73" t="s">
        <v>442</v>
      </c>
      <c r="AY73" t="s">
        <v>443</v>
      </c>
      <c r="AZ73">
        <v>10</v>
      </c>
      <c r="BA73" t="s">
        <v>444</v>
      </c>
      <c r="BB73" t="s">
        <v>445</v>
      </c>
      <c r="BC73" t="s">
        <v>118</v>
      </c>
    </row>
    <row r="74" spans="1:55" x14ac:dyDescent="0.25">
      <c r="A74">
        <v>72</v>
      </c>
      <c r="B74">
        <v>72</v>
      </c>
      <c r="C74">
        <v>72</v>
      </c>
      <c r="D74" t="s">
        <v>2</v>
      </c>
      <c r="J74" s="1">
        <v>28495</v>
      </c>
      <c r="K74" s="6">
        <f t="shared" ca="1" si="1"/>
        <v>45.854794520547948</v>
      </c>
      <c r="L74">
        <v>7</v>
      </c>
      <c r="M74">
        <v>65</v>
      </c>
      <c r="N74">
        <v>12</v>
      </c>
      <c r="O74">
        <v>6</v>
      </c>
      <c r="P74" t="s">
        <v>135</v>
      </c>
      <c r="Q74">
        <v>0</v>
      </c>
      <c r="R74" t="s">
        <v>70</v>
      </c>
      <c r="T74" t="s">
        <v>101</v>
      </c>
      <c r="V74">
        <v>1</v>
      </c>
      <c r="W74" t="s">
        <v>215</v>
      </c>
      <c r="Z74" t="s">
        <v>446</v>
      </c>
      <c r="AA74" t="s">
        <v>94</v>
      </c>
      <c r="AC74">
        <v>16</v>
      </c>
      <c r="AD74" t="s">
        <v>447</v>
      </c>
      <c r="AE74" t="s">
        <v>86</v>
      </c>
      <c r="AJ74" t="s">
        <v>33</v>
      </c>
      <c r="AP74" t="s">
        <v>62</v>
      </c>
      <c r="AR74">
        <v>4</v>
      </c>
      <c r="AT74">
        <v>1</v>
      </c>
      <c r="AV74">
        <v>4</v>
      </c>
      <c r="AW74" t="s">
        <v>448</v>
      </c>
      <c r="AX74" t="s">
        <v>77</v>
      </c>
      <c r="AZ74">
        <v>8</v>
      </c>
      <c r="BA74" t="s">
        <v>449</v>
      </c>
      <c r="BB74" t="s">
        <v>450</v>
      </c>
      <c r="BC74" t="s">
        <v>451</v>
      </c>
    </row>
    <row r="75" spans="1:55" x14ac:dyDescent="0.25">
      <c r="A75">
        <v>73</v>
      </c>
      <c r="B75">
        <v>73</v>
      </c>
      <c r="C75">
        <v>73</v>
      </c>
      <c r="D75" t="s">
        <v>2</v>
      </c>
      <c r="E75" t="s">
        <v>3</v>
      </c>
      <c r="G75" t="s">
        <v>5</v>
      </c>
      <c r="H75" t="s">
        <v>6</v>
      </c>
      <c r="J75" s="1">
        <v>34298</v>
      </c>
      <c r="K75" s="6">
        <f t="shared" ca="1" si="1"/>
        <v>29.956164383561642</v>
      </c>
      <c r="L75">
        <v>7</v>
      </c>
      <c r="M75">
        <v>60</v>
      </c>
      <c r="N75">
        <v>10</v>
      </c>
      <c r="O75">
        <v>5</v>
      </c>
      <c r="P75" t="s">
        <v>337</v>
      </c>
      <c r="Q75">
        <v>1</v>
      </c>
      <c r="R75" t="s">
        <v>70</v>
      </c>
      <c r="T75" t="s">
        <v>71</v>
      </c>
      <c r="V75">
        <v>1</v>
      </c>
      <c r="W75" t="s">
        <v>143</v>
      </c>
      <c r="Y75" t="s">
        <v>83</v>
      </c>
      <c r="AA75" t="s">
        <v>312</v>
      </c>
      <c r="AC75">
        <v>1</v>
      </c>
      <c r="AD75" t="s">
        <v>452</v>
      </c>
      <c r="AE75" t="s">
        <v>61</v>
      </c>
      <c r="AJ75" t="s">
        <v>33</v>
      </c>
      <c r="AP75" t="s">
        <v>164</v>
      </c>
      <c r="AR75">
        <v>2</v>
      </c>
      <c r="AT75">
        <v>4</v>
      </c>
      <c r="AV75">
        <v>72</v>
      </c>
      <c r="AW75" t="s">
        <v>453</v>
      </c>
      <c r="AX75" t="s">
        <v>347</v>
      </c>
      <c r="AZ75">
        <v>10</v>
      </c>
      <c r="BA75" t="s">
        <v>454</v>
      </c>
      <c r="BB75" t="s">
        <v>455</v>
      </c>
      <c r="BC75" t="s">
        <v>456</v>
      </c>
    </row>
    <row r="76" spans="1:55" x14ac:dyDescent="0.25">
      <c r="A76">
        <v>74</v>
      </c>
      <c r="B76">
        <v>74</v>
      </c>
      <c r="C76">
        <v>74</v>
      </c>
      <c r="D76" t="s">
        <v>2</v>
      </c>
      <c r="G76" t="s">
        <v>5</v>
      </c>
      <c r="H76" t="s">
        <v>6</v>
      </c>
      <c r="J76" s="1">
        <v>33311</v>
      </c>
      <c r="K76" s="6">
        <f t="shared" ca="1" si="1"/>
        <v>32.660273972602738</v>
      </c>
      <c r="L76">
        <v>6</v>
      </c>
      <c r="M76">
        <v>0</v>
      </c>
      <c r="N76">
        <v>6</v>
      </c>
      <c r="O76">
        <v>5</v>
      </c>
      <c r="P76" t="s">
        <v>69</v>
      </c>
      <c r="Q76">
        <v>0</v>
      </c>
      <c r="R76" t="s">
        <v>55</v>
      </c>
      <c r="T76" t="s">
        <v>106</v>
      </c>
      <c r="V76">
        <v>1</v>
      </c>
      <c r="W76" t="s">
        <v>215</v>
      </c>
      <c r="Y76" t="s">
        <v>83</v>
      </c>
      <c r="AA76" t="s">
        <v>94</v>
      </c>
      <c r="AC76">
        <v>3</v>
      </c>
      <c r="AD76" t="s">
        <v>457</v>
      </c>
      <c r="AE76" t="s">
        <v>61</v>
      </c>
      <c r="AI76" t="s">
        <v>32</v>
      </c>
      <c r="AP76" t="s">
        <v>75</v>
      </c>
      <c r="AR76">
        <v>3</v>
      </c>
      <c r="AT76">
        <v>3</v>
      </c>
      <c r="AV76">
        <v>30</v>
      </c>
      <c r="AW76" t="s">
        <v>458</v>
      </c>
      <c r="AX76" t="s">
        <v>77</v>
      </c>
      <c r="AZ76">
        <v>8</v>
      </c>
      <c r="BA76" t="s">
        <v>459</v>
      </c>
      <c r="BB76" t="s">
        <v>460</v>
      </c>
    </row>
    <row r="77" spans="1:55" x14ac:dyDescent="0.25">
      <c r="A77">
        <v>75</v>
      </c>
      <c r="B77">
        <v>75</v>
      </c>
      <c r="C77">
        <v>75</v>
      </c>
      <c r="E77" t="s">
        <v>3</v>
      </c>
      <c r="J77" s="1">
        <v>25492</v>
      </c>
      <c r="K77" s="6">
        <f t="shared" ca="1" si="1"/>
        <v>54.082191780821915</v>
      </c>
      <c r="L77">
        <v>6</v>
      </c>
      <c r="M77">
        <v>10</v>
      </c>
      <c r="N77">
        <v>8</v>
      </c>
      <c r="O77">
        <v>100</v>
      </c>
      <c r="P77" t="s">
        <v>227</v>
      </c>
      <c r="Q77">
        <v>0</v>
      </c>
      <c r="R77" t="s">
        <v>81</v>
      </c>
      <c r="T77" t="s">
        <v>106</v>
      </c>
      <c r="V77">
        <v>1</v>
      </c>
      <c r="W77" t="s">
        <v>82</v>
      </c>
      <c r="Y77" t="s">
        <v>125</v>
      </c>
      <c r="AA77" t="s">
        <v>114</v>
      </c>
      <c r="AC77">
        <v>15</v>
      </c>
      <c r="AD77" t="s">
        <v>461</v>
      </c>
      <c r="AE77" t="s">
        <v>86</v>
      </c>
      <c r="AG77" t="s">
        <v>30</v>
      </c>
      <c r="AP77" t="s">
        <v>75</v>
      </c>
      <c r="AS77">
        <v>15</v>
      </c>
      <c r="AU77">
        <v>15</v>
      </c>
      <c r="AV77">
        <v>15</v>
      </c>
      <c r="AW77" t="s">
        <v>462</v>
      </c>
      <c r="AX77" t="s">
        <v>77</v>
      </c>
      <c r="AZ77">
        <v>9</v>
      </c>
      <c r="BA77" t="s">
        <v>463</v>
      </c>
      <c r="BB77" t="s">
        <v>464</v>
      </c>
      <c r="BC77" t="s">
        <v>465</v>
      </c>
    </row>
    <row r="78" spans="1:55" x14ac:dyDescent="0.25">
      <c r="A78">
        <v>76</v>
      </c>
      <c r="B78">
        <v>76</v>
      </c>
      <c r="C78">
        <v>76</v>
      </c>
      <c r="D78" t="s">
        <v>2</v>
      </c>
      <c r="E78" t="s">
        <v>3</v>
      </c>
      <c r="H78" t="s">
        <v>6</v>
      </c>
      <c r="K78" s="6">
        <f t="shared" ca="1" si="1"/>
        <v>123.92328767123287</v>
      </c>
      <c r="L78">
        <v>7</v>
      </c>
      <c r="M78">
        <v>120</v>
      </c>
      <c r="N78">
        <v>8</v>
      </c>
      <c r="O78">
        <v>10</v>
      </c>
      <c r="P78" t="s">
        <v>99</v>
      </c>
      <c r="Q78">
        <v>0</v>
      </c>
      <c r="S78" t="s">
        <v>466</v>
      </c>
      <c r="T78" t="s">
        <v>101</v>
      </c>
      <c r="V78">
        <v>1</v>
      </c>
      <c r="W78" t="s">
        <v>467</v>
      </c>
      <c r="Y78" t="s">
        <v>144</v>
      </c>
      <c r="AB78" t="s">
        <v>468</v>
      </c>
      <c r="AC78">
        <v>15</v>
      </c>
      <c r="AE78" t="s">
        <v>86</v>
      </c>
      <c r="AI78" t="s">
        <v>32</v>
      </c>
      <c r="AJ78" t="s">
        <v>33</v>
      </c>
      <c r="AP78" t="s">
        <v>87</v>
      </c>
      <c r="AS78">
        <v>10</v>
      </c>
      <c r="AT78">
        <v>5</v>
      </c>
      <c r="AV78">
        <v>10</v>
      </c>
      <c r="AW78" t="s">
        <v>469</v>
      </c>
      <c r="AX78" t="s">
        <v>77</v>
      </c>
      <c r="AZ78">
        <v>10</v>
      </c>
      <c r="BA78" t="s">
        <v>470</v>
      </c>
      <c r="BB78" t="s">
        <v>471</v>
      </c>
      <c r="BC78" t="s">
        <v>472</v>
      </c>
    </row>
    <row r="79" spans="1:55" x14ac:dyDescent="0.25">
      <c r="A79">
        <v>77</v>
      </c>
      <c r="B79">
        <v>77</v>
      </c>
      <c r="C79">
        <v>77</v>
      </c>
      <c r="D79" t="s">
        <v>2</v>
      </c>
      <c r="F79" t="s">
        <v>4</v>
      </c>
      <c r="G79" t="s">
        <v>5</v>
      </c>
      <c r="H79" t="s">
        <v>6</v>
      </c>
      <c r="J79" s="1">
        <v>35250</v>
      </c>
      <c r="K79" s="6">
        <f t="shared" ca="1" si="1"/>
        <v>27.347945205479451</v>
      </c>
      <c r="L79">
        <v>7</v>
      </c>
      <c r="M79">
        <v>60</v>
      </c>
      <c r="N79">
        <v>12</v>
      </c>
      <c r="O79">
        <v>24</v>
      </c>
      <c r="P79" t="s">
        <v>135</v>
      </c>
      <c r="Q79">
        <v>1</v>
      </c>
      <c r="R79" t="s">
        <v>55</v>
      </c>
      <c r="T79" t="s">
        <v>71</v>
      </c>
      <c r="V79">
        <v>1</v>
      </c>
      <c r="W79" t="s">
        <v>172</v>
      </c>
      <c r="Y79" t="s">
        <v>352</v>
      </c>
      <c r="AA79" t="s">
        <v>94</v>
      </c>
      <c r="AC79">
        <v>2</v>
      </c>
      <c r="AD79" t="s">
        <v>473</v>
      </c>
      <c r="AE79" t="s">
        <v>163</v>
      </c>
      <c r="AI79" t="s">
        <v>32</v>
      </c>
      <c r="AP79" t="s">
        <v>87</v>
      </c>
      <c r="AR79">
        <v>3</v>
      </c>
      <c r="AT79">
        <v>5</v>
      </c>
      <c r="AV79">
        <v>25</v>
      </c>
      <c r="AW79" t="s">
        <v>474</v>
      </c>
      <c r="AX79" t="s">
        <v>77</v>
      </c>
      <c r="AZ79">
        <v>8</v>
      </c>
      <c r="BA79" t="s">
        <v>475</v>
      </c>
      <c r="BB79" t="s">
        <v>476</v>
      </c>
      <c r="BC79" t="s">
        <v>477</v>
      </c>
    </row>
    <row r="80" spans="1:55" x14ac:dyDescent="0.25">
      <c r="A80">
        <v>78</v>
      </c>
      <c r="B80">
        <v>78</v>
      </c>
      <c r="C80">
        <v>78</v>
      </c>
      <c r="D80" t="s">
        <v>2</v>
      </c>
      <c r="J80" s="1">
        <v>32369</v>
      </c>
      <c r="K80" s="6">
        <f t="shared" ca="1" si="1"/>
        <v>35.241095890410961</v>
      </c>
      <c r="L80">
        <v>9</v>
      </c>
      <c r="M80">
        <v>35</v>
      </c>
      <c r="N80">
        <v>16</v>
      </c>
      <c r="O80">
        <v>6</v>
      </c>
      <c r="P80" t="s">
        <v>69</v>
      </c>
      <c r="Q80">
        <v>1</v>
      </c>
      <c r="R80" t="s">
        <v>100</v>
      </c>
      <c r="T80" t="s">
        <v>56</v>
      </c>
      <c r="V80">
        <v>1</v>
      </c>
      <c r="W80" t="s">
        <v>414</v>
      </c>
      <c r="Y80" t="s">
        <v>83</v>
      </c>
      <c r="AA80" t="s">
        <v>94</v>
      </c>
      <c r="AC80">
        <v>2</v>
      </c>
      <c r="AD80" t="s">
        <v>478</v>
      </c>
      <c r="AE80" t="s">
        <v>61</v>
      </c>
      <c r="AH80" t="s">
        <v>31</v>
      </c>
      <c r="AM80" t="s">
        <v>36</v>
      </c>
      <c r="AP80" t="s">
        <v>75</v>
      </c>
      <c r="AS80">
        <v>20</v>
      </c>
      <c r="AU80">
        <v>20</v>
      </c>
      <c r="AV80">
        <v>20</v>
      </c>
      <c r="AW80" t="s">
        <v>479</v>
      </c>
      <c r="AX80" t="s">
        <v>77</v>
      </c>
      <c r="AZ80">
        <v>9</v>
      </c>
      <c r="BA80" t="s">
        <v>480</v>
      </c>
      <c r="BB80" t="s">
        <v>481</v>
      </c>
      <c r="BC80" t="s">
        <v>482</v>
      </c>
    </row>
    <row r="81" spans="1:55" x14ac:dyDescent="0.25">
      <c r="A81">
        <v>79</v>
      </c>
      <c r="B81">
        <v>79</v>
      </c>
      <c r="C81">
        <v>79</v>
      </c>
      <c r="D81" t="s">
        <v>2</v>
      </c>
      <c r="H81" t="s">
        <v>6</v>
      </c>
      <c r="J81" s="1">
        <v>28335</v>
      </c>
      <c r="K81" s="6">
        <f t="shared" ca="1" si="1"/>
        <v>46.293150684931504</v>
      </c>
      <c r="L81">
        <v>8</v>
      </c>
      <c r="M81">
        <v>0</v>
      </c>
      <c r="N81">
        <v>8</v>
      </c>
      <c r="O81">
        <v>2</v>
      </c>
      <c r="P81" t="s">
        <v>69</v>
      </c>
      <c r="Q81">
        <v>1</v>
      </c>
      <c r="R81" t="s">
        <v>100</v>
      </c>
      <c r="U81" t="s">
        <v>483</v>
      </c>
      <c r="V81">
        <v>1</v>
      </c>
      <c r="W81" t="s">
        <v>7</v>
      </c>
      <c r="Y81" t="s">
        <v>83</v>
      </c>
      <c r="AA81" t="s">
        <v>59</v>
      </c>
      <c r="AC81">
        <v>2</v>
      </c>
      <c r="AD81" t="s">
        <v>60</v>
      </c>
      <c r="AE81" t="s">
        <v>86</v>
      </c>
      <c r="AH81" t="s">
        <v>31</v>
      </c>
      <c r="AI81" t="s">
        <v>32</v>
      </c>
      <c r="AK81" t="s">
        <v>34</v>
      </c>
      <c r="AP81" t="s">
        <v>75</v>
      </c>
      <c r="AR81">
        <v>3</v>
      </c>
      <c r="AT81">
        <v>3</v>
      </c>
      <c r="AV81">
        <v>10</v>
      </c>
      <c r="AW81" t="s">
        <v>484</v>
      </c>
      <c r="AX81" t="s">
        <v>77</v>
      </c>
      <c r="AZ81">
        <v>10</v>
      </c>
      <c r="BA81" t="s">
        <v>485</v>
      </c>
      <c r="BB81" t="s">
        <v>486</v>
      </c>
      <c r="BC81" t="s">
        <v>487</v>
      </c>
    </row>
    <row r="82" spans="1:55" x14ac:dyDescent="0.25">
      <c r="A82">
        <v>80</v>
      </c>
      <c r="B82">
        <v>80</v>
      </c>
      <c r="C82">
        <v>80</v>
      </c>
      <c r="E82" t="s">
        <v>3</v>
      </c>
      <c r="F82" t="s">
        <v>4</v>
      </c>
      <c r="H82" t="s">
        <v>6</v>
      </c>
      <c r="J82" s="1">
        <v>33587</v>
      </c>
      <c r="K82" s="6">
        <f t="shared" ca="1" si="1"/>
        <v>31.904109589041095</v>
      </c>
      <c r="L82">
        <v>7</v>
      </c>
      <c r="M82">
        <v>10</v>
      </c>
      <c r="N82">
        <v>8</v>
      </c>
      <c r="O82">
        <v>20</v>
      </c>
      <c r="P82" t="s">
        <v>54</v>
      </c>
      <c r="Q82">
        <v>1</v>
      </c>
      <c r="R82" t="s">
        <v>100</v>
      </c>
      <c r="T82" t="s">
        <v>101</v>
      </c>
      <c r="V82">
        <v>0</v>
      </c>
      <c r="AE82" t="s">
        <v>86</v>
      </c>
      <c r="AI82" t="s">
        <v>32</v>
      </c>
      <c r="AP82" t="s">
        <v>75</v>
      </c>
      <c r="AR82">
        <v>4</v>
      </c>
      <c r="AT82">
        <v>6</v>
      </c>
      <c r="AV82">
        <v>4</v>
      </c>
      <c r="AW82" t="s">
        <v>488</v>
      </c>
      <c r="AX82" t="s">
        <v>77</v>
      </c>
      <c r="AZ82">
        <v>10</v>
      </c>
      <c r="BA82" t="s">
        <v>489</v>
      </c>
      <c r="BB82" t="s">
        <v>490</v>
      </c>
      <c r="BC82" t="s">
        <v>141</v>
      </c>
    </row>
    <row r="83" spans="1:55" x14ac:dyDescent="0.25">
      <c r="A83">
        <v>81</v>
      </c>
      <c r="B83">
        <v>81</v>
      </c>
      <c r="C83">
        <v>81</v>
      </c>
      <c r="D83" t="s">
        <v>2</v>
      </c>
      <c r="H83" t="s">
        <v>6</v>
      </c>
      <c r="J83" s="1">
        <v>33128</v>
      </c>
      <c r="K83" s="6">
        <f t="shared" ca="1" si="1"/>
        <v>33.161643835616438</v>
      </c>
      <c r="L83">
        <v>8</v>
      </c>
      <c r="M83">
        <v>0</v>
      </c>
      <c r="N83">
        <v>10</v>
      </c>
      <c r="O83">
        <v>6</v>
      </c>
      <c r="P83" t="s">
        <v>69</v>
      </c>
      <c r="Q83">
        <v>1</v>
      </c>
      <c r="R83" t="s">
        <v>55</v>
      </c>
      <c r="T83" t="s">
        <v>106</v>
      </c>
      <c r="V83">
        <v>1</v>
      </c>
      <c r="W83" t="s">
        <v>148</v>
      </c>
      <c r="Y83" t="s">
        <v>83</v>
      </c>
      <c r="AA83" t="s">
        <v>114</v>
      </c>
      <c r="AC83">
        <v>8</v>
      </c>
      <c r="AD83" t="s">
        <v>491</v>
      </c>
      <c r="AE83" t="s">
        <v>61</v>
      </c>
      <c r="AG83" t="s">
        <v>30</v>
      </c>
      <c r="AP83" t="s">
        <v>75</v>
      </c>
      <c r="AS83">
        <v>20</v>
      </c>
      <c r="AT83">
        <v>5</v>
      </c>
      <c r="AV83">
        <v>48</v>
      </c>
      <c r="AW83" t="s">
        <v>492</v>
      </c>
      <c r="AX83" t="s">
        <v>77</v>
      </c>
      <c r="AZ83">
        <v>10</v>
      </c>
      <c r="BA83" t="s">
        <v>493</v>
      </c>
      <c r="BB83" t="s">
        <v>494</v>
      </c>
      <c r="BC83" t="s">
        <v>118</v>
      </c>
    </row>
    <row r="84" spans="1:55" x14ac:dyDescent="0.25">
      <c r="A84">
        <v>82</v>
      </c>
      <c r="B84">
        <v>82</v>
      </c>
      <c r="C84">
        <v>82</v>
      </c>
      <c r="E84" t="s">
        <v>3</v>
      </c>
      <c r="F84" t="s">
        <v>4</v>
      </c>
      <c r="J84" s="1">
        <v>32220</v>
      </c>
      <c r="K84" s="6">
        <f t="shared" ca="1" si="1"/>
        <v>35.649315068493152</v>
      </c>
      <c r="L84">
        <v>7</v>
      </c>
      <c r="M84">
        <v>30</v>
      </c>
      <c r="N84">
        <v>10</v>
      </c>
      <c r="O84">
        <v>5</v>
      </c>
      <c r="P84" t="s">
        <v>69</v>
      </c>
      <c r="Q84">
        <v>0</v>
      </c>
      <c r="R84" t="s">
        <v>70</v>
      </c>
      <c r="T84" t="s">
        <v>106</v>
      </c>
      <c r="V84">
        <v>1</v>
      </c>
      <c r="W84" t="s">
        <v>409</v>
      </c>
      <c r="Y84" t="s">
        <v>113</v>
      </c>
      <c r="AA84" t="s">
        <v>495</v>
      </c>
      <c r="AC84">
        <v>3</v>
      </c>
      <c r="AD84" t="s">
        <v>496</v>
      </c>
      <c r="AE84" t="s">
        <v>74</v>
      </c>
      <c r="AJ84" t="s">
        <v>33</v>
      </c>
      <c r="AP84" t="s">
        <v>75</v>
      </c>
      <c r="AS84">
        <v>10</v>
      </c>
      <c r="AT84">
        <v>6</v>
      </c>
      <c r="AV84">
        <v>10</v>
      </c>
      <c r="AW84" t="s">
        <v>497</v>
      </c>
      <c r="AX84" t="s">
        <v>77</v>
      </c>
      <c r="AZ84">
        <v>10</v>
      </c>
      <c r="BA84" t="s">
        <v>498</v>
      </c>
      <c r="BB84" t="s">
        <v>499</v>
      </c>
      <c r="BC84" t="s">
        <v>500</v>
      </c>
    </row>
    <row r="85" spans="1:55" x14ac:dyDescent="0.25">
      <c r="A85">
        <v>83</v>
      </c>
      <c r="B85">
        <v>83</v>
      </c>
      <c r="C85">
        <v>83</v>
      </c>
      <c r="D85" t="s">
        <v>2</v>
      </c>
      <c r="F85" t="s">
        <v>4</v>
      </c>
      <c r="H85" t="s">
        <v>6</v>
      </c>
      <c r="J85" s="1">
        <v>32248</v>
      </c>
      <c r="K85" s="6">
        <f t="shared" ca="1" si="1"/>
        <v>35.57260273972603</v>
      </c>
      <c r="L85">
        <v>7</v>
      </c>
      <c r="M85">
        <v>150</v>
      </c>
      <c r="N85">
        <v>12</v>
      </c>
      <c r="O85">
        <v>24</v>
      </c>
      <c r="P85" t="s">
        <v>191</v>
      </c>
      <c r="Q85">
        <v>1</v>
      </c>
      <c r="R85" t="s">
        <v>391</v>
      </c>
      <c r="T85" t="s">
        <v>101</v>
      </c>
      <c r="V85">
        <v>1</v>
      </c>
      <c r="W85" t="s">
        <v>409</v>
      </c>
      <c r="Y85" t="s">
        <v>113</v>
      </c>
      <c r="AB85" t="s">
        <v>501</v>
      </c>
      <c r="AC85">
        <v>3</v>
      </c>
      <c r="AD85" t="s">
        <v>502</v>
      </c>
      <c r="AE85" t="s">
        <v>74</v>
      </c>
      <c r="AJ85" t="s">
        <v>33</v>
      </c>
      <c r="AP85" t="s">
        <v>75</v>
      </c>
      <c r="AR85">
        <v>6</v>
      </c>
      <c r="AT85">
        <v>6</v>
      </c>
      <c r="AV85">
        <v>12</v>
      </c>
      <c r="AW85" t="s">
        <v>503</v>
      </c>
      <c r="AX85" t="s">
        <v>77</v>
      </c>
      <c r="AZ85">
        <v>10</v>
      </c>
      <c r="BA85" t="s">
        <v>504</v>
      </c>
      <c r="BB85" t="s">
        <v>505</v>
      </c>
      <c r="BC85" t="s">
        <v>506</v>
      </c>
    </row>
    <row r="86" spans="1:55" x14ac:dyDescent="0.25">
      <c r="A86">
        <v>84</v>
      </c>
      <c r="B86">
        <v>84</v>
      </c>
      <c r="C86">
        <v>84</v>
      </c>
      <c r="D86" t="s">
        <v>2</v>
      </c>
      <c r="E86" t="s">
        <v>3</v>
      </c>
      <c r="G86" t="s">
        <v>5</v>
      </c>
      <c r="H86" t="s">
        <v>6</v>
      </c>
      <c r="J86" s="1">
        <v>34186</v>
      </c>
      <c r="K86" s="6">
        <f t="shared" ca="1" si="1"/>
        <v>30.263013698630136</v>
      </c>
      <c r="L86">
        <v>7</v>
      </c>
      <c r="M86">
        <v>150</v>
      </c>
      <c r="N86">
        <v>3</v>
      </c>
      <c r="O86">
        <v>4</v>
      </c>
      <c r="P86" t="s">
        <v>305</v>
      </c>
      <c r="Q86">
        <v>1</v>
      </c>
      <c r="R86" t="s">
        <v>55</v>
      </c>
      <c r="U86" t="s">
        <v>507</v>
      </c>
      <c r="V86">
        <v>1</v>
      </c>
      <c r="W86" t="s">
        <v>57</v>
      </c>
      <c r="Y86" t="s">
        <v>83</v>
      </c>
      <c r="AA86" t="s">
        <v>94</v>
      </c>
      <c r="AC86">
        <v>2</v>
      </c>
      <c r="AD86" t="s">
        <v>508</v>
      </c>
      <c r="AE86" t="s">
        <v>61</v>
      </c>
      <c r="AJ86" t="s">
        <v>33</v>
      </c>
      <c r="AP86" t="s">
        <v>75</v>
      </c>
      <c r="AR86">
        <v>3</v>
      </c>
      <c r="AT86">
        <v>4</v>
      </c>
      <c r="AV86">
        <v>15</v>
      </c>
      <c r="AW86" t="s">
        <v>509</v>
      </c>
      <c r="AY86" t="s">
        <v>510</v>
      </c>
      <c r="AZ86">
        <v>8</v>
      </c>
      <c r="BA86" t="s">
        <v>511</v>
      </c>
      <c r="BB86" t="s">
        <v>512</v>
      </c>
      <c r="BC86" t="s">
        <v>513</v>
      </c>
    </row>
    <row r="87" spans="1:55" x14ac:dyDescent="0.25">
      <c r="A87">
        <v>85</v>
      </c>
      <c r="B87">
        <v>85</v>
      </c>
      <c r="C87">
        <v>85</v>
      </c>
      <c r="D87" t="s">
        <v>2</v>
      </c>
      <c r="J87" s="1">
        <v>32762</v>
      </c>
      <c r="K87" s="6">
        <f t="shared" ca="1" si="1"/>
        <v>34.164383561643838</v>
      </c>
      <c r="L87">
        <v>7</v>
      </c>
      <c r="M87">
        <v>90</v>
      </c>
      <c r="N87">
        <v>8</v>
      </c>
      <c r="O87">
        <v>0</v>
      </c>
      <c r="P87" t="s">
        <v>305</v>
      </c>
      <c r="Q87">
        <v>0</v>
      </c>
      <c r="S87" t="s">
        <v>514</v>
      </c>
      <c r="T87" t="s">
        <v>56</v>
      </c>
      <c r="V87">
        <v>1</v>
      </c>
      <c r="X87" t="s">
        <v>515</v>
      </c>
      <c r="Y87" t="s">
        <v>83</v>
      </c>
      <c r="AB87" t="s">
        <v>516</v>
      </c>
      <c r="AC87">
        <v>4</v>
      </c>
      <c r="AD87" t="s">
        <v>517</v>
      </c>
      <c r="AE87" t="s">
        <v>86</v>
      </c>
      <c r="AN87" t="s">
        <v>37</v>
      </c>
      <c r="AX87" t="s">
        <v>77</v>
      </c>
      <c r="AZ87">
        <v>9</v>
      </c>
      <c r="BA87" t="s">
        <v>518</v>
      </c>
      <c r="BB87" t="s">
        <v>519</v>
      </c>
      <c r="BC87" t="s">
        <v>520</v>
      </c>
    </row>
    <row r="88" spans="1:55" x14ac:dyDescent="0.25">
      <c r="A88">
        <v>86</v>
      </c>
      <c r="B88">
        <v>86</v>
      </c>
      <c r="C88">
        <v>86</v>
      </c>
      <c r="D88" t="s">
        <v>2</v>
      </c>
      <c r="J88" s="1">
        <v>27126</v>
      </c>
      <c r="K88" s="6">
        <f t="shared" ca="1" si="1"/>
        <v>49.605479452054794</v>
      </c>
      <c r="L88">
        <v>8</v>
      </c>
      <c r="M88">
        <v>45</v>
      </c>
      <c r="N88">
        <v>5</v>
      </c>
      <c r="O88">
        <v>5</v>
      </c>
      <c r="P88" t="s">
        <v>227</v>
      </c>
      <c r="Q88">
        <v>1</v>
      </c>
      <c r="R88" t="s">
        <v>70</v>
      </c>
      <c r="T88" t="s">
        <v>56</v>
      </c>
      <c r="V88">
        <v>1</v>
      </c>
      <c r="W88" t="s">
        <v>521</v>
      </c>
      <c r="Y88" t="s">
        <v>58</v>
      </c>
      <c r="AA88" t="s">
        <v>274</v>
      </c>
      <c r="AC88">
        <v>15</v>
      </c>
      <c r="AD88" t="s">
        <v>522</v>
      </c>
      <c r="AE88" t="s">
        <v>86</v>
      </c>
      <c r="AK88" t="s">
        <v>34</v>
      </c>
      <c r="AP88" t="s">
        <v>62</v>
      </c>
      <c r="AS88">
        <v>25</v>
      </c>
      <c r="AU88">
        <v>10</v>
      </c>
      <c r="AV88">
        <v>25</v>
      </c>
      <c r="AW88" t="s">
        <v>177</v>
      </c>
      <c r="AY88" t="s">
        <v>523</v>
      </c>
      <c r="AZ88">
        <v>10</v>
      </c>
      <c r="BA88" t="s">
        <v>177</v>
      </c>
      <c r="BB88" t="s">
        <v>524</v>
      </c>
    </row>
    <row r="89" spans="1:55" x14ac:dyDescent="0.25">
      <c r="A89">
        <v>87</v>
      </c>
      <c r="B89">
        <v>87</v>
      </c>
      <c r="C89">
        <v>87</v>
      </c>
      <c r="G89" t="s">
        <v>5</v>
      </c>
      <c r="J89" s="1">
        <v>30111</v>
      </c>
      <c r="K89" s="6">
        <f t="shared" ca="1" si="1"/>
        <v>41.42739726027397</v>
      </c>
      <c r="L89">
        <v>7</v>
      </c>
      <c r="M89">
        <v>120</v>
      </c>
      <c r="N89">
        <v>12</v>
      </c>
      <c r="O89">
        <v>15</v>
      </c>
      <c r="P89" t="s">
        <v>123</v>
      </c>
      <c r="Q89">
        <v>1</v>
      </c>
      <c r="R89" t="s">
        <v>100</v>
      </c>
      <c r="T89" t="s">
        <v>106</v>
      </c>
      <c r="V89">
        <v>1</v>
      </c>
      <c r="W89" t="s">
        <v>7</v>
      </c>
      <c r="Y89" t="s">
        <v>93</v>
      </c>
      <c r="AA89" t="s">
        <v>495</v>
      </c>
      <c r="AC89">
        <v>10</v>
      </c>
      <c r="AD89" t="s">
        <v>525</v>
      </c>
      <c r="AE89" t="s">
        <v>61</v>
      </c>
      <c r="AK89" t="s">
        <v>34</v>
      </c>
      <c r="AP89" t="s">
        <v>62</v>
      </c>
      <c r="AR89">
        <v>4</v>
      </c>
      <c r="AT89">
        <v>6</v>
      </c>
      <c r="AV89">
        <v>7</v>
      </c>
      <c r="AW89" t="s">
        <v>526</v>
      </c>
      <c r="AY89" t="s">
        <v>527</v>
      </c>
      <c r="AZ89">
        <v>6</v>
      </c>
      <c r="BA89" t="s">
        <v>528</v>
      </c>
      <c r="BB89" t="s">
        <v>529</v>
      </c>
    </row>
    <row r="90" spans="1:55" x14ac:dyDescent="0.25">
      <c r="A90">
        <v>88</v>
      </c>
      <c r="B90">
        <v>88</v>
      </c>
      <c r="C90">
        <v>88</v>
      </c>
      <c r="D90" t="s">
        <v>2</v>
      </c>
      <c r="H90" t="s">
        <v>6</v>
      </c>
      <c r="J90" s="1">
        <v>29928</v>
      </c>
      <c r="K90" s="6">
        <f t="shared" ca="1" si="1"/>
        <v>41.92876712328767</v>
      </c>
      <c r="L90">
        <v>8</v>
      </c>
      <c r="M90">
        <v>120</v>
      </c>
      <c r="N90">
        <v>10</v>
      </c>
      <c r="O90">
        <v>6</v>
      </c>
      <c r="P90" t="s">
        <v>135</v>
      </c>
      <c r="Q90">
        <v>1</v>
      </c>
      <c r="R90" t="s">
        <v>55</v>
      </c>
      <c r="T90" t="s">
        <v>101</v>
      </c>
      <c r="V90">
        <v>0</v>
      </c>
      <c r="AE90" t="s">
        <v>86</v>
      </c>
      <c r="AH90" t="s">
        <v>31</v>
      </c>
      <c r="AP90" t="s">
        <v>75</v>
      </c>
      <c r="AR90">
        <v>3</v>
      </c>
      <c r="AT90">
        <v>5</v>
      </c>
      <c r="AV90">
        <v>80</v>
      </c>
      <c r="AW90" t="s">
        <v>530</v>
      </c>
      <c r="AX90" t="s">
        <v>77</v>
      </c>
      <c r="AZ90">
        <v>9</v>
      </c>
      <c r="BA90" t="s">
        <v>531</v>
      </c>
      <c r="BB90" t="s">
        <v>112</v>
      </c>
      <c r="BC90" t="s">
        <v>532</v>
      </c>
    </row>
    <row r="91" spans="1:55" x14ac:dyDescent="0.25">
      <c r="A91">
        <v>89</v>
      </c>
      <c r="B91">
        <v>89</v>
      </c>
      <c r="C91">
        <v>89</v>
      </c>
      <c r="D91" t="s">
        <v>2</v>
      </c>
      <c r="E91" t="s">
        <v>3</v>
      </c>
      <c r="J91" s="1">
        <v>33888</v>
      </c>
      <c r="K91" s="6">
        <f t="shared" ca="1" si="1"/>
        <v>31.079452054794519</v>
      </c>
      <c r="L91">
        <v>7</v>
      </c>
      <c r="M91">
        <v>150</v>
      </c>
      <c r="N91">
        <v>9</v>
      </c>
      <c r="O91">
        <v>15</v>
      </c>
      <c r="P91" t="s">
        <v>105</v>
      </c>
      <c r="Q91">
        <v>1</v>
      </c>
      <c r="R91" t="s">
        <v>55</v>
      </c>
      <c r="T91" t="s">
        <v>101</v>
      </c>
      <c r="V91">
        <v>1</v>
      </c>
      <c r="W91" t="s">
        <v>215</v>
      </c>
      <c r="Y91" t="s">
        <v>83</v>
      </c>
      <c r="AA91" t="s">
        <v>222</v>
      </c>
      <c r="AC91">
        <v>3</v>
      </c>
      <c r="AD91" t="s">
        <v>533</v>
      </c>
      <c r="AE91" t="s">
        <v>61</v>
      </c>
      <c r="AK91" t="s">
        <v>34</v>
      </c>
      <c r="AP91" t="s">
        <v>75</v>
      </c>
      <c r="AS91">
        <v>8</v>
      </c>
      <c r="AT91">
        <v>6</v>
      </c>
      <c r="AV91">
        <v>10</v>
      </c>
      <c r="AW91" t="s">
        <v>534</v>
      </c>
      <c r="AX91" t="s">
        <v>77</v>
      </c>
      <c r="AZ91">
        <v>9</v>
      </c>
      <c r="BA91" t="s">
        <v>535</v>
      </c>
      <c r="BB91" t="s">
        <v>536</v>
      </c>
      <c r="BC91" t="s">
        <v>537</v>
      </c>
    </row>
    <row r="92" spans="1:55" x14ac:dyDescent="0.25">
      <c r="A92">
        <v>90</v>
      </c>
      <c r="B92">
        <v>90</v>
      </c>
      <c r="C92">
        <v>90</v>
      </c>
      <c r="E92" t="s">
        <v>3</v>
      </c>
      <c r="H92" t="s">
        <v>6</v>
      </c>
      <c r="J92" s="1">
        <v>35137</v>
      </c>
      <c r="K92" s="6">
        <f t="shared" ca="1" si="1"/>
        <v>27.657534246575342</v>
      </c>
      <c r="L92">
        <v>8</v>
      </c>
      <c r="M92">
        <v>60</v>
      </c>
      <c r="N92">
        <v>50</v>
      </c>
      <c r="O92">
        <v>13</v>
      </c>
      <c r="P92" t="s">
        <v>305</v>
      </c>
      <c r="Q92">
        <v>0</v>
      </c>
      <c r="R92" t="s">
        <v>100</v>
      </c>
      <c r="T92" t="s">
        <v>101</v>
      </c>
      <c r="V92">
        <v>0</v>
      </c>
      <c r="AE92" t="s">
        <v>61</v>
      </c>
      <c r="AI92" t="s">
        <v>32</v>
      </c>
      <c r="AP92" t="s">
        <v>75</v>
      </c>
      <c r="AR92">
        <v>6</v>
      </c>
      <c r="AT92">
        <v>5</v>
      </c>
      <c r="AV92">
        <v>7</v>
      </c>
      <c r="AW92" t="s">
        <v>538</v>
      </c>
      <c r="AX92" t="s">
        <v>77</v>
      </c>
      <c r="AZ92">
        <v>9</v>
      </c>
      <c r="BA92" t="s">
        <v>539</v>
      </c>
      <c r="BB92" t="s">
        <v>540</v>
      </c>
      <c r="BC92" t="s">
        <v>541</v>
      </c>
    </row>
    <row r="93" spans="1:55" x14ac:dyDescent="0.25">
      <c r="A93">
        <v>91</v>
      </c>
      <c r="B93">
        <v>91</v>
      </c>
      <c r="C93">
        <v>91</v>
      </c>
      <c r="E93" t="s">
        <v>3</v>
      </c>
      <c r="H93" t="s">
        <v>6</v>
      </c>
      <c r="J93" s="1">
        <v>32811</v>
      </c>
      <c r="K93" s="6">
        <f t="shared" ca="1" si="1"/>
        <v>34.030136986301372</v>
      </c>
      <c r="L93">
        <v>1</v>
      </c>
      <c r="M93">
        <v>20</v>
      </c>
      <c r="N93">
        <v>8</v>
      </c>
      <c r="O93">
        <v>6</v>
      </c>
      <c r="P93" t="s">
        <v>105</v>
      </c>
      <c r="Q93">
        <v>1</v>
      </c>
      <c r="R93" t="s">
        <v>55</v>
      </c>
      <c r="U93" t="s">
        <v>542</v>
      </c>
      <c r="V93">
        <v>0</v>
      </c>
      <c r="AE93" t="s">
        <v>61</v>
      </c>
      <c r="AG93" t="s">
        <v>30</v>
      </c>
      <c r="AP93" t="s">
        <v>75</v>
      </c>
      <c r="AR93">
        <v>4</v>
      </c>
      <c r="AT93">
        <v>2</v>
      </c>
      <c r="AV93">
        <v>2</v>
      </c>
      <c r="AW93" t="s">
        <v>543</v>
      </c>
      <c r="AX93" t="s">
        <v>379</v>
      </c>
      <c r="AZ93">
        <v>10</v>
      </c>
      <c r="BA93" t="s">
        <v>544</v>
      </c>
      <c r="BB93" t="s">
        <v>545</v>
      </c>
    </row>
    <row r="94" spans="1:55" x14ac:dyDescent="0.25">
      <c r="A94">
        <v>92</v>
      </c>
      <c r="B94">
        <v>92</v>
      </c>
      <c r="C94">
        <v>92</v>
      </c>
      <c r="D94" t="s">
        <v>2</v>
      </c>
      <c r="J94" s="1">
        <v>31433</v>
      </c>
      <c r="K94" s="6">
        <f t="shared" ca="1" si="1"/>
        <v>37.805479452054797</v>
      </c>
      <c r="L94">
        <v>8</v>
      </c>
      <c r="M94">
        <v>30</v>
      </c>
      <c r="N94">
        <v>10</v>
      </c>
      <c r="O94">
        <v>2</v>
      </c>
      <c r="P94" t="s">
        <v>69</v>
      </c>
      <c r="Q94">
        <v>0</v>
      </c>
      <c r="R94" t="s">
        <v>81</v>
      </c>
      <c r="T94" t="s">
        <v>101</v>
      </c>
      <c r="V94">
        <v>1</v>
      </c>
      <c r="W94" t="s">
        <v>157</v>
      </c>
      <c r="Y94" t="s">
        <v>83</v>
      </c>
      <c r="AA94" t="s">
        <v>94</v>
      </c>
      <c r="AC94">
        <v>5</v>
      </c>
      <c r="AD94" t="s">
        <v>546</v>
      </c>
      <c r="AE94" t="s">
        <v>86</v>
      </c>
      <c r="AI94" t="s">
        <v>32</v>
      </c>
      <c r="AP94" t="s">
        <v>164</v>
      </c>
      <c r="AR94">
        <v>6</v>
      </c>
      <c r="AT94">
        <v>6</v>
      </c>
      <c r="AV94">
        <v>10</v>
      </c>
      <c r="AW94" t="s">
        <v>547</v>
      </c>
      <c r="AX94" t="s">
        <v>77</v>
      </c>
      <c r="AZ94">
        <v>10</v>
      </c>
      <c r="BA94" t="s">
        <v>547</v>
      </c>
      <c r="BB94" t="s">
        <v>547</v>
      </c>
      <c r="BC94" t="s">
        <v>547</v>
      </c>
    </row>
    <row r="95" spans="1:55" x14ac:dyDescent="0.25">
      <c r="A95">
        <v>93</v>
      </c>
      <c r="B95">
        <v>93</v>
      </c>
      <c r="C95">
        <v>93</v>
      </c>
      <c r="E95" t="s">
        <v>3</v>
      </c>
      <c r="H95" t="s">
        <v>6</v>
      </c>
      <c r="J95" s="1">
        <v>32892</v>
      </c>
      <c r="K95" s="6">
        <f t="shared" ca="1" si="1"/>
        <v>33.80821917808219</v>
      </c>
      <c r="L95">
        <v>7</v>
      </c>
      <c r="M95">
        <v>60</v>
      </c>
      <c r="N95">
        <v>11</v>
      </c>
      <c r="O95">
        <v>3</v>
      </c>
      <c r="P95" t="s">
        <v>305</v>
      </c>
      <c r="Q95">
        <v>0</v>
      </c>
      <c r="R95" t="s">
        <v>55</v>
      </c>
      <c r="T95" t="s">
        <v>56</v>
      </c>
      <c r="V95">
        <v>1</v>
      </c>
      <c r="W95" t="s">
        <v>215</v>
      </c>
      <c r="Y95" t="s">
        <v>83</v>
      </c>
      <c r="AA95" t="s">
        <v>94</v>
      </c>
      <c r="AC95">
        <v>1</v>
      </c>
      <c r="AD95" t="s">
        <v>548</v>
      </c>
      <c r="AE95" t="s">
        <v>86</v>
      </c>
      <c r="AN95" t="s">
        <v>37</v>
      </c>
      <c r="AX95" t="s">
        <v>77</v>
      </c>
      <c r="AZ95">
        <v>10</v>
      </c>
      <c r="BA95" t="s">
        <v>78</v>
      </c>
    </row>
    <row r="96" spans="1:55" x14ac:dyDescent="0.25">
      <c r="A96">
        <v>94</v>
      </c>
      <c r="B96">
        <v>94</v>
      </c>
      <c r="C96">
        <v>94</v>
      </c>
      <c r="E96" t="s">
        <v>3</v>
      </c>
      <c r="H96" t="s">
        <v>6</v>
      </c>
      <c r="J96" s="1">
        <v>42904</v>
      </c>
      <c r="K96" s="6">
        <f t="shared" ca="1" si="1"/>
        <v>6.3780821917808215</v>
      </c>
      <c r="L96">
        <v>6</v>
      </c>
      <c r="M96">
        <v>40</v>
      </c>
      <c r="N96">
        <v>10</v>
      </c>
      <c r="O96">
        <v>5</v>
      </c>
      <c r="P96" t="s">
        <v>54</v>
      </c>
      <c r="Q96">
        <v>1</v>
      </c>
      <c r="R96" t="s">
        <v>55</v>
      </c>
      <c r="T96" t="s">
        <v>101</v>
      </c>
      <c r="V96">
        <v>1</v>
      </c>
      <c r="W96" t="s">
        <v>467</v>
      </c>
      <c r="Y96" t="s">
        <v>93</v>
      </c>
      <c r="AA96" t="s">
        <v>158</v>
      </c>
      <c r="AC96">
        <v>5</v>
      </c>
      <c r="AD96" t="s">
        <v>549</v>
      </c>
      <c r="AE96" t="s">
        <v>86</v>
      </c>
      <c r="AI96" t="s">
        <v>32</v>
      </c>
      <c r="AK96" t="s">
        <v>34</v>
      </c>
      <c r="AP96" t="s">
        <v>62</v>
      </c>
      <c r="AR96">
        <v>4</v>
      </c>
      <c r="AT96">
        <v>3</v>
      </c>
      <c r="AV96">
        <v>3</v>
      </c>
      <c r="AW96" t="s">
        <v>550</v>
      </c>
      <c r="AX96" t="s">
        <v>347</v>
      </c>
      <c r="AZ96">
        <v>7</v>
      </c>
      <c r="BA96" t="s">
        <v>551</v>
      </c>
      <c r="BB96" t="s">
        <v>552</v>
      </c>
      <c r="BC96" t="s">
        <v>553</v>
      </c>
    </row>
    <row r="97" spans="1:55" x14ac:dyDescent="0.25">
      <c r="A97">
        <v>95</v>
      </c>
      <c r="B97">
        <v>95</v>
      </c>
      <c r="C97">
        <v>95</v>
      </c>
      <c r="D97" t="s">
        <v>2</v>
      </c>
      <c r="J97" s="1">
        <v>32049</v>
      </c>
      <c r="K97" s="6">
        <f t="shared" ca="1" si="1"/>
        <v>36.11780821917808</v>
      </c>
      <c r="L97">
        <v>8</v>
      </c>
      <c r="M97">
        <v>90</v>
      </c>
      <c r="N97">
        <v>7</v>
      </c>
      <c r="O97">
        <v>50</v>
      </c>
      <c r="P97" t="s">
        <v>91</v>
      </c>
      <c r="Q97">
        <v>0</v>
      </c>
      <c r="R97" t="s">
        <v>391</v>
      </c>
      <c r="T97" t="s">
        <v>56</v>
      </c>
      <c r="V97">
        <v>1</v>
      </c>
      <c r="W97" t="s">
        <v>157</v>
      </c>
      <c r="Y97" t="s">
        <v>83</v>
      </c>
      <c r="AA97" t="s">
        <v>312</v>
      </c>
      <c r="AC97">
        <v>6</v>
      </c>
      <c r="AD97" t="s">
        <v>554</v>
      </c>
      <c r="AE97" t="s">
        <v>74</v>
      </c>
      <c r="AI97" t="s">
        <v>32</v>
      </c>
      <c r="AJ97" t="s">
        <v>33</v>
      </c>
      <c r="AP97" t="s">
        <v>555</v>
      </c>
      <c r="AS97">
        <v>15</v>
      </c>
      <c r="AT97">
        <v>6</v>
      </c>
      <c r="AV97">
        <v>40</v>
      </c>
      <c r="AW97" t="s">
        <v>334</v>
      </c>
      <c r="AX97" t="s">
        <v>77</v>
      </c>
      <c r="AZ97">
        <v>10</v>
      </c>
      <c r="BA97" t="s">
        <v>78</v>
      </c>
    </row>
    <row r="98" spans="1:55" x14ac:dyDescent="0.25">
      <c r="A98">
        <v>96</v>
      </c>
      <c r="B98">
        <v>96</v>
      </c>
      <c r="C98">
        <v>96</v>
      </c>
      <c r="H98" t="s">
        <v>6</v>
      </c>
      <c r="J98" s="1">
        <v>35247</v>
      </c>
      <c r="K98" s="6">
        <f t="shared" ca="1" si="1"/>
        <v>27.356164383561644</v>
      </c>
      <c r="L98">
        <v>6</v>
      </c>
      <c r="M98">
        <v>200</v>
      </c>
      <c r="N98">
        <v>4</v>
      </c>
      <c r="O98">
        <v>15</v>
      </c>
      <c r="P98" t="s">
        <v>91</v>
      </c>
      <c r="Q98">
        <v>1</v>
      </c>
      <c r="R98" t="s">
        <v>100</v>
      </c>
      <c r="T98" t="s">
        <v>101</v>
      </c>
      <c r="V98">
        <v>1</v>
      </c>
      <c r="W98" t="s">
        <v>112</v>
      </c>
      <c r="Y98" t="s">
        <v>83</v>
      </c>
      <c r="AA98" t="s">
        <v>59</v>
      </c>
      <c r="AC98">
        <v>1</v>
      </c>
      <c r="AD98" t="s">
        <v>60</v>
      </c>
      <c r="AE98" t="s">
        <v>61</v>
      </c>
      <c r="AI98" t="s">
        <v>32</v>
      </c>
      <c r="AK98" t="s">
        <v>34</v>
      </c>
      <c r="AP98" t="s">
        <v>87</v>
      </c>
      <c r="AS98">
        <v>80</v>
      </c>
      <c r="AU98">
        <v>15</v>
      </c>
      <c r="AV98">
        <v>4</v>
      </c>
      <c r="AW98" t="s">
        <v>556</v>
      </c>
      <c r="AX98" t="s">
        <v>66</v>
      </c>
      <c r="AZ98">
        <v>10</v>
      </c>
      <c r="BA98" t="s">
        <v>557</v>
      </c>
      <c r="BB98" t="s">
        <v>558</v>
      </c>
      <c r="BC98" t="s">
        <v>559</v>
      </c>
    </row>
    <row r="99" spans="1:55" x14ac:dyDescent="0.25">
      <c r="A99">
        <v>97</v>
      </c>
      <c r="B99">
        <v>97</v>
      </c>
      <c r="C99">
        <v>97</v>
      </c>
      <c r="E99" t="s">
        <v>3</v>
      </c>
      <c r="J99" s="1">
        <v>24438</v>
      </c>
      <c r="K99" s="6">
        <f t="shared" ca="1" si="1"/>
        <v>56.969863013698628</v>
      </c>
      <c r="L99">
        <v>7</v>
      </c>
      <c r="M99">
        <v>90</v>
      </c>
      <c r="N99">
        <v>10</v>
      </c>
      <c r="O99">
        <v>10</v>
      </c>
      <c r="P99" t="s">
        <v>69</v>
      </c>
      <c r="Q99">
        <v>1</v>
      </c>
      <c r="R99" t="s">
        <v>81</v>
      </c>
      <c r="T99" t="s">
        <v>106</v>
      </c>
      <c r="V99">
        <v>1</v>
      </c>
      <c r="W99" t="s">
        <v>215</v>
      </c>
      <c r="Y99" t="s">
        <v>58</v>
      </c>
      <c r="AA99" t="s">
        <v>299</v>
      </c>
      <c r="AC99">
        <v>25</v>
      </c>
      <c r="AD99" t="s">
        <v>560</v>
      </c>
      <c r="AE99" t="s">
        <v>86</v>
      </c>
      <c r="AJ99" t="s">
        <v>33</v>
      </c>
      <c r="AP99" t="s">
        <v>62</v>
      </c>
      <c r="AR99">
        <v>4</v>
      </c>
      <c r="AT99">
        <v>6</v>
      </c>
      <c r="AV99">
        <v>30</v>
      </c>
      <c r="AW99" t="s">
        <v>561</v>
      </c>
      <c r="AX99" t="s">
        <v>77</v>
      </c>
      <c r="AZ99">
        <v>10</v>
      </c>
      <c r="BA99" t="s">
        <v>562</v>
      </c>
      <c r="BB99" t="s">
        <v>430</v>
      </c>
      <c r="BC99" t="s">
        <v>563</v>
      </c>
    </row>
    <row r="100" spans="1:55" x14ac:dyDescent="0.25">
      <c r="A100">
        <v>98</v>
      </c>
      <c r="B100">
        <v>98</v>
      </c>
      <c r="C100">
        <v>98</v>
      </c>
      <c r="D100" t="s">
        <v>2</v>
      </c>
      <c r="J100" s="1">
        <v>29094</v>
      </c>
      <c r="K100" s="6">
        <f t="shared" ca="1" si="1"/>
        <v>44.213698630136989</v>
      </c>
      <c r="L100">
        <v>8</v>
      </c>
      <c r="M100">
        <v>0</v>
      </c>
      <c r="N100">
        <v>8</v>
      </c>
      <c r="O100">
        <v>24</v>
      </c>
      <c r="P100" t="s">
        <v>191</v>
      </c>
      <c r="Q100">
        <v>0</v>
      </c>
      <c r="R100" t="s">
        <v>124</v>
      </c>
      <c r="T100" t="s">
        <v>71</v>
      </c>
      <c r="V100">
        <v>1</v>
      </c>
      <c r="W100" t="s">
        <v>215</v>
      </c>
      <c r="Y100" t="s">
        <v>83</v>
      </c>
      <c r="AA100" t="s">
        <v>94</v>
      </c>
      <c r="AC100">
        <v>20</v>
      </c>
      <c r="AD100" t="s">
        <v>564</v>
      </c>
      <c r="AE100" t="s">
        <v>61</v>
      </c>
      <c r="AH100" t="s">
        <v>31</v>
      </c>
      <c r="AJ100" t="s">
        <v>33</v>
      </c>
      <c r="AP100" t="s">
        <v>62</v>
      </c>
      <c r="AR100">
        <v>6</v>
      </c>
      <c r="AT100">
        <v>6</v>
      </c>
      <c r="AV100">
        <v>12</v>
      </c>
      <c r="AW100" t="s">
        <v>565</v>
      </c>
      <c r="AX100" t="s">
        <v>77</v>
      </c>
      <c r="AZ100">
        <v>10</v>
      </c>
      <c r="BA100" t="s">
        <v>566</v>
      </c>
      <c r="BB100" t="s">
        <v>567</v>
      </c>
      <c r="BC100" t="s">
        <v>568</v>
      </c>
    </row>
    <row r="101" spans="1:55" x14ac:dyDescent="0.25">
      <c r="A101">
        <v>99</v>
      </c>
      <c r="B101">
        <v>99</v>
      </c>
      <c r="C101">
        <v>99</v>
      </c>
      <c r="F101" t="s">
        <v>4</v>
      </c>
      <c r="G101" t="s">
        <v>5</v>
      </c>
      <c r="J101" s="1">
        <v>32967</v>
      </c>
      <c r="K101" s="6">
        <f t="shared" ca="1" si="1"/>
        <v>33.602739726027394</v>
      </c>
      <c r="L101">
        <v>8</v>
      </c>
      <c r="M101">
        <v>0</v>
      </c>
      <c r="N101">
        <v>12</v>
      </c>
      <c r="O101">
        <v>3</v>
      </c>
      <c r="P101" t="s">
        <v>123</v>
      </c>
      <c r="Q101">
        <v>1</v>
      </c>
      <c r="R101" t="s">
        <v>55</v>
      </c>
      <c r="T101" t="s">
        <v>101</v>
      </c>
      <c r="V101">
        <v>1</v>
      </c>
      <c r="W101" t="s">
        <v>521</v>
      </c>
      <c r="Y101" t="s">
        <v>83</v>
      </c>
      <c r="AA101" t="s">
        <v>59</v>
      </c>
      <c r="AC101">
        <v>4</v>
      </c>
      <c r="AD101" t="s">
        <v>60</v>
      </c>
      <c r="AE101" t="s">
        <v>61</v>
      </c>
      <c r="AK101" t="s">
        <v>34</v>
      </c>
      <c r="AO101" t="s">
        <v>569</v>
      </c>
      <c r="AP101" t="s">
        <v>75</v>
      </c>
      <c r="AR101">
        <v>6</v>
      </c>
      <c r="AT101">
        <v>2</v>
      </c>
      <c r="AV101">
        <v>5</v>
      </c>
      <c r="AW101" t="s">
        <v>570</v>
      </c>
      <c r="AX101" t="s">
        <v>77</v>
      </c>
      <c r="AZ101">
        <v>10</v>
      </c>
      <c r="BA101" t="s">
        <v>571</v>
      </c>
      <c r="BB101" t="s">
        <v>572</v>
      </c>
      <c r="BC101" t="s">
        <v>573</v>
      </c>
    </row>
    <row r="102" spans="1:55" x14ac:dyDescent="0.25">
      <c r="A102">
        <v>100</v>
      </c>
      <c r="B102">
        <v>100</v>
      </c>
      <c r="C102">
        <v>100</v>
      </c>
      <c r="D102" t="s">
        <v>2</v>
      </c>
      <c r="E102" t="s">
        <v>3</v>
      </c>
      <c r="H102" t="s">
        <v>6</v>
      </c>
      <c r="J102" s="1">
        <v>27169</v>
      </c>
      <c r="K102" s="6">
        <f t="shared" ca="1" si="1"/>
        <v>49.487671232876714</v>
      </c>
      <c r="L102">
        <v>7</v>
      </c>
      <c r="M102">
        <v>50</v>
      </c>
      <c r="N102">
        <v>10</v>
      </c>
      <c r="O102">
        <v>5</v>
      </c>
      <c r="P102" t="s">
        <v>123</v>
      </c>
      <c r="Q102">
        <v>0</v>
      </c>
      <c r="R102" t="s">
        <v>124</v>
      </c>
      <c r="T102" t="s">
        <v>101</v>
      </c>
      <c r="V102">
        <v>1</v>
      </c>
      <c r="W102" t="s">
        <v>215</v>
      </c>
      <c r="Y102" t="s">
        <v>352</v>
      </c>
      <c r="AA102" t="s">
        <v>574</v>
      </c>
      <c r="AC102">
        <v>16</v>
      </c>
      <c r="AD102" t="s">
        <v>575</v>
      </c>
      <c r="AE102" t="s">
        <v>86</v>
      </c>
      <c r="AJ102" t="s">
        <v>33</v>
      </c>
      <c r="AP102" t="s">
        <v>75</v>
      </c>
      <c r="AR102">
        <v>6</v>
      </c>
      <c r="AT102">
        <v>6</v>
      </c>
      <c r="AV102">
        <v>60</v>
      </c>
      <c r="AW102" t="s">
        <v>576</v>
      </c>
      <c r="AX102" t="s">
        <v>77</v>
      </c>
      <c r="AZ102">
        <v>6</v>
      </c>
      <c r="BA102" t="s">
        <v>577</v>
      </c>
    </row>
    <row r="103" spans="1:55" x14ac:dyDescent="0.25">
      <c r="A103">
        <v>101</v>
      </c>
      <c r="B103">
        <v>101</v>
      </c>
      <c r="C103">
        <v>101</v>
      </c>
      <c r="H103" t="s">
        <v>6</v>
      </c>
      <c r="J103" s="1">
        <v>31622</v>
      </c>
      <c r="K103" s="6">
        <f t="shared" ca="1" si="1"/>
        <v>37.287671232876711</v>
      </c>
      <c r="L103">
        <v>6</v>
      </c>
      <c r="M103">
        <v>2</v>
      </c>
      <c r="N103">
        <v>12</v>
      </c>
      <c r="O103">
        <v>3</v>
      </c>
      <c r="P103" t="s">
        <v>80</v>
      </c>
      <c r="Q103">
        <v>0</v>
      </c>
      <c r="R103" t="s">
        <v>70</v>
      </c>
      <c r="T103" t="s">
        <v>101</v>
      </c>
      <c r="V103">
        <v>1</v>
      </c>
      <c r="W103" t="s">
        <v>409</v>
      </c>
      <c r="Y103" t="s">
        <v>113</v>
      </c>
      <c r="AA103" t="s">
        <v>59</v>
      </c>
      <c r="AC103">
        <v>10</v>
      </c>
      <c r="AD103" t="s">
        <v>578</v>
      </c>
      <c r="AE103" t="s">
        <v>86</v>
      </c>
      <c r="AJ103" t="s">
        <v>33</v>
      </c>
      <c r="AP103" t="s">
        <v>87</v>
      </c>
      <c r="AS103">
        <v>10</v>
      </c>
      <c r="AT103">
        <v>5</v>
      </c>
      <c r="AV103">
        <v>20</v>
      </c>
      <c r="AW103" t="s">
        <v>579</v>
      </c>
      <c r="AX103" t="s">
        <v>77</v>
      </c>
      <c r="AZ103">
        <v>8</v>
      </c>
      <c r="BA103" t="s">
        <v>580</v>
      </c>
      <c r="BB103" t="s">
        <v>581</v>
      </c>
      <c r="BC103" t="s">
        <v>582</v>
      </c>
    </row>
    <row r="104" spans="1:55" ht="375" x14ac:dyDescent="0.25">
      <c r="A104">
        <v>102</v>
      </c>
      <c r="B104">
        <v>102</v>
      </c>
      <c r="C104">
        <v>102</v>
      </c>
      <c r="D104" t="s">
        <v>2</v>
      </c>
      <c r="E104" t="s">
        <v>3</v>
      </c>
      <c r="H104" t="s">
        <v>6</v>
      </c>
      <c r="J104" s="1">
        <v>32721</v>
      </c>
      <c r="K104" s="6">
        <f t="shared" ca="1" si="1"/>
        <v>34.276712328767125</v>
      </c>
      <c r="L104">
        <v>6</v>
      </c>
      <c r="M104">
        <v>0</v>
      </c>
      <c r="N104">
        <v>14</v>
      </c>
      <c r="O104">
        <v>25</v>
      </c>
      <c r="P104" t="s">
        <v>135</v>
      </c>
      <c r="Q104">
        <v>1</v>
      </c>
      <c r="R104" t="s">
        <v>81</v>
      </c>
      <c r="U104" t="s">
        <v>583</v>
      </c>
      <c r="V104">
        <v>1</v>
      </c>
      <c r="W104" t="s">
        <v>467</v>
      </c>
      <c r="Y104" t="s">
        <v>93</v>
      </c>
      <c r="AB104" t="s">
        <v>584</v>
      </c>
      <c r="AC104">
        <v>6</v>
      </c>
      <c r="AD104" t="s">
        <v>585</v>
      </c>
      <c r="AE104" t="s">
        <v>61</v>
      </c>
      <c r="AH104" t="s">
        <v>31</v>
      </c>
      <c r="AO104" t="s">
        <v>586</v>
      </c>
      <c r="AP104" t="s">
        <v>75</v>
      </c>
      <c r="AS104">
        <v>20</v>
      </c>
      <c r="AT104">
        <v>4</v>
      </c>
      <c r="AV104">
        <v>80</v>
      </c>
      <c r="AW104" t="s">
        <v>587</v>
      </c>
      <c r="AY104" t="s">
        <v>588</v>
      </c>
      <c r="AZ104">
        <v>9</v>
      </c>
      <c r="BA104" s="3" t="s">
        <v>589</v>
      </c>
      <c r="BB104" s="3" t="s">
        <v>590</v>
      </c>
      <c r="BC104" t="s">
        <v>591</v>
      </c>
    </row>
    <row r="105" spans="1:55" x14ac:dyDescent="0.25">
      <c r="A105">
        <v>103</v>
      </c>
      <c r="B105">
        <v>103</v>
      </c>
      <c r="C105">
        <v>103</v>
      </c>
      <c r="D105" t="s">
        <v>2</v>
      </c>
      <c r="J105" s="1">
        <v>23231</v>
      </c>
      <c r="K105" s="6">
        <f t="shared" ca="1" si="1"/>
        <v>60.276712328767125</v>
      </c>
      <c r="L105">
        <v>7</v>
      </c>
      <c r="M105">
        <v>0</v>
      </c>
      <c r="N105">
        <v>10</v>
      </c>
      <c r="O105">
        <v>20</v>
      </c>
      <c r="P105" t="s">
        <v>305</v>
      </c>
      <c r="Q105">
        <v>1</v>
      </c>
      <c r="R105" t="s">
        <v>70</v>
      </c>
      <c r="T105" t="s">
        <v>101</v>
      </c>
      <c r="V105">
        <v>1</v>
      </c>
      <c r="W105" t="s">
        <v>112</v>
      </c>
      <c r="Y105" t="s">
        <v>125</v>
      </c>
      <c r="AA105" t="s">
        <v>158</v>
      </c>
      <c r="AC105">
        <v>27</v>
      </c>
      <c r="AD105" t="s">
        <v>592</v>
      </c>
      <c r="AE105" t="s">
        <v>86</v>
      </c>
      <c r="AI105" t="s">
        <v>32</v>
      </c>
      <c r="AQ105" t="s">
        <v>593</v>
      </c>
      <c r="AS105">
        <v>10</v>
      </c>
      <c r="AT105">
        <v>4</v>
      </c>
      <c r="AV105">
        <v>10</v>
      </c>
      <c r="AW105" t="s">
        <v>594</v>
      </c>
      <c r="AX105" t="s">
        <v>347</v>
      </c>
      <c r="AZ105">
        <v>2</v>
      </c>
      <c r="BA105" t="s">
        <v>595</v>
      </c>
      <c r="BB105" t="s">
        <v>596</v>
      </c>
      <c r="BC105" t="s">
        <v>597</v>
      </c>
    </row>
    <row r="106" spans="1:55" x14ac:dyDescent="0.25">
      <c r="A106">
        <v>104</v>
      </c>
      <c r="B106">
        <v>104</v>
      </c>
      <c r="C106">
        <v>104</v>
      </c>
      <c r="D106" t="s">
        <v>2</v>
      </c>
      <c r="H106" t="s">
        <v>6</v>
      </c>
      <c r="J106" s="1">
        <v>32437</v>
      </c>
      <c r="K106" s="6">
        <f t="shared" ca="1" si="1"/>
        <v>35.054794520547944</v>
      </c>
      <c r="L106">
        <v>8</v>
      </c>
      <c r="M106">
        <v>0</v>
      </c>
      <c r="N106">
        <v>10</v>
      </c>
      <c r="O106">
        <v>10</v>
      </c>
      <c r="P106" t="s">
        <v>105</v>
      </c>
      <c r="Q106">
        <v>0</v>
      </c>
      <c r="R106" t="s">
        <v>70</v>
      </c>
      <c r="U106" t="s">
        <v>598</v>
      </c>
      <c r="V106">
        <v>0</v>
      </c>
      <c r="AE106" t="s">
        <v>86</v>
      </c>
      <c r="AI106" t="s">
        <v>32</v>
      </c>
      <c r="AK106" t="s">
        <v>34</v>
      </c>
      <c r="AP106" t="s">
        <v>87</v>
      </c>
      <c r="AS106">
        <v>15</v>
      </c>
      <c r="AU106">
        <v>15</v>
      </c>
      <c r="AV106">
        <v>16</v>
      </c>
      <c r="AW106" t="s">
        <v>599</v>
      </c>
      <c r="AY106" t="s">
        <v>600</v>
      </c>
      <c r="AZ106">
        <v>4</v>
      </c>
      <c r="BA106" t="s">
        <v>601</v>
      </c>
      <c r="BB106" t="s">
        <v>602</v>
      </c>
      <c r="BC106" t="s">
        <v>603</v>
      </c>
    </row>
    <row r="107" spans="1:55" x14ac:dyDescent="0.25">
      <c r="A107">
        <v>105</v>
      </c>
      <c r="B107">
        <v>105</v>
      </c>
      <c r="C107">
        <v>105</v>
      </c>
      <c r="E107" t="s">
        <v>3</v>
      </c>
      <c r="F107" t="s">
        <v>4</v>
      </c>
      <c r="J107" s="1">
        <v>31109</v>
      </c>
      <c r="K107" s="6">
        <f t="shared" ca="1" si="1"/>
        <v>38.69315068493151</v>
      </c>
      <c r="L107">
        <v>6</v>
      </c>
      <c r="M107">
        <v>45</v>
      </c>
      <c r="N107">
        <v>9</v>
      </c>
      <c r="O107">
        <v>2</v>
      </c>
      <c r="P107" t="s">
        <v>54</v>
      </c>
      <c r="Q107">
        <v>1</v>
      </c>
      <c r="R107" t="s">
        <v>55</v>
      </c>
      <c r="T107" t="s">
        <v>101</v>
      </c>
      <c r="V107">
        <v>1</v>
      </c>
      <c r="W107" t="s">
        <v>32</v>
      </c>
      <c r="Z107" t="s">
        <v>604</v>
      </c>
      <c r="AA107" t="s">
        <v>59</v>
      </c>
      <c r="AC107">
        <v>3</v>
      </c>
      <c r="AD107" t="s">
        <v>605</v>
      </c>
      <c r="AE107" t="s">
        <v>74</v>
      </c>
      <c r="AI107" t="s">
        <v>32</v>
      </c>
      <c r="AP107" t="s">
        <v>87</v>
      </c>
      <c r="AR107">
        <v>4</v>
      </c>
      <c r="AT107">
        <v>5</v>
      </c>
      <c r="AV107">
        <v>30</v>
      </c>
      <c r="AW107" t="s">
        <v>606</v>
      </c>
      <c r="AX107" t="s">
        <v>66</v>
      </c>
      <c r="AZ107">
        <v>9</v>
      </c>
      <c r="BA107" t="s">
        <v>607</v>
      </c>
      <c r="BB107" t="s">
        <v>608</v>
      </c>
    </row>
    <row r="108" spans="1:55" x14ac:dyDescent="0.25">
      <c r="A108">
        <v>106</v>
      </c>
      <c r="B108">
        <v>106</v>
      </c>
      <c r="C108">
        <v>106</v>
      </c>
      <c r="D108" t="s">
        <v>2</v>
      </c>
      <c r="H108" t="s">
        <v>6</v>
      </c>
      <c r="J108" s="1">
        <v>29887</v>
      </c>
      <c r="K108" s="6">
        <f t="shared" ca="1" si="1"/>
        <v>42.041095890410958</v>
      </c>
      <c r="L108">
        <v>7</v>
      </c>
      <c r="M108">
        <v>30</v>
      </c>
      <c r="N108">
        <v>9</v>
      </c>
      <c r="O108">
        <v>10</v>
      </c>
      <c r="P108" t="s">
        <v>54</v>
      </c>
      <c r="Q108">
        <v>0</v>
      </c>
      <c r="R108" t="s">
        <v>70</v>
      </c>
      <c r="T108" t="s">
        <v>106</v>
      </c>
      <c r="V108">
        <v>1</v>
      </c>
      <c r="W108" t="s">
        <v>215</v>
      </c>
      <c r="Y108" t="s">
        <v>113</v>
      </c>
      <c r="AA108" t="s">
        <v>94</v>
      </c>
      <c r="AC108">
        <v>11</v>
      </c>
      <c r="AD108" t="s">
        <v>609</v>
      </c>
      <c r="AE108" t="s">
        <v>61</v>
      </c>
      <c r="AK108" t="s">
        <v>34</v>
      </c>
      <c r="AP108" t="s">
        <v>75</v>
      </c>
      <c r="AR108">
        <v>6</v>
      </c>
      <c r="AT108">
        <v>4</v>
      </c>
      <c r="AV108">
        <v>3</v>
      </c>
      <c r="AW108" t="s">
        <v>610</v>
      </c>
      <c r="AX108" t="s">
        <v>77</v>
      </c>
      <c r="AZ108">
        <v>9</v>
      </c>
      <c r="BA108" t="s">
        <v>611</v>
      </c>
      <c r="BB108" t="s">
        <v>612</v>
      </c>
    </row>
    <row r="109" spans="1:55" x14ac:dyDescent="0.25">
      <c r="A109">
        <v>107</v>
      </c>
      <c r="B109">
        <v>107</v>
      </c>
      <c r="C109">
        <v>107</v>
      </c>
      <c r="E109" t="s">
        <v>3</v>
      </c>
      <c r="J109" s="1">
        <v>30505</v>
      </c>
      <c r="K109" s="6">
        <f t="shared" ca="1" si="1"/>
        <v>40.347945205479455</v>
      </c>
      <c r="L109">
        <v>7</v>
      </c>
      <c r="M109">
        <v>80</v>
      </c>
      <c r="N109">
        <v>5</v>
      </c>
      <c r="O109">
        <v>10</v>
      </c>
      <c r="P109" t="s">
        <v>305</v>
      </c>
      <c r="Q109">
        <v>1</v>
      </c>
      <c r="R109" t="s">
        <v>70</v>
      </c>
      <c r="T109" t="s">
        <v>101</v>
      </c>
      <c r="V109">
        <v>1</v>
      </c>
      <c r="W109" t="s">
        <v>215</v>
      </c>
      <c r="Y109" t="s">
        <v>83</v>
      </c>
      <c r="AA109" t="s">
        <v>94</v>
      </c>
      <c r="AC109">
        <v>10</v>
      </c>
      <c r="AD109" t="s">
        <v>613</v>
      </c>
      <c r="AE109" t="s">
        <v>86</v>
      </c>
      <c r="AI109" t="s">
        <v>32</v>
      </c>
      <c r="AP109" t="s">
        <v>75</v>
      </c>
      <c r="AR109">
        <v>6</v>
      </c>
      <c r="AT109">
        <v>4</v>
      </c>
      <c r="AV109">
        <v>12</v>
      </c>
      <c r="AW109" t="s">
        <v>614</v>
      </c>
      <c r="AX109" t="s">
        <v>77</v>
      </c>
      <c r="AZ109">
        <v>7</v>
      </c>
      <c r="BA109" t="s">
        <v>615</v>
      </c>
      <c r="BB109" t="s">
        <v>616</v>
      </c>
    </row>
    <row r="110" spans="1:55" x14ac:dyDescent="0.25">
      <c r="A110">
        <v>108</v>
      </c>
      <c r="B110">
        <v>108</v>
      </c>
      <c r="C110">
        <v>108</v>
      </c>
      <c r="D110" t="s">
        <v>2</v>
      </c>
      <c r="H110" t="s">
        <v>6</v>
      </c>
      <c r="J110" s="1">
        <v>30306</v>
      </c>
      <c r="K110" s="6">
        <f t="shared" ca="1" si="1"/>
        <v>40.893150684931506</v>
      </c>
      <c r="L110">
        <v>7</v>
      </c>
      <c r="M110">
        <v>120</v>
      </c>
      <c r="N110">
        <v>15</v>
      </c>
      <c r="O110">
        <v>12</v>
      </c>
      <c r="P110" t="s">
        <v>191</v>
      </c>
      <c r="Q110">
        <v>0</v>
      </c>
      <c r="R110" t="s">
        <v>70</v>
      </c>
      <c r="T110" t="s">
        <v>71</v>
      </c>
      <c r="V110">
        <v>1</v>
      </c>
      <c r="W110" t="s">
        <v>414</v>
      </c>
      <c r="Y110" t="s">
        <v>58</v>
      </c>
      <c r="AA110" t="s">
        <v>94</v>
      </c>
      <c r="AC110">
        <v>7</v>
      </c>
      <c r="AD110" t="s">
        <v>617</v>
      </c>
      <c r="AE110" t="s">
        <v>86</v>
      </c>
      <c r="AF110" t="s">
        <v>29</v>
      </c>
      <c r="AI110" t="s">
        <v>32</v>
      </c>
      <c r="AP110" t="s">
        <v>75</v>
      </c>
      <c r="AS110" t="s">
        <v>618</v>
      </c>
      <c r="AU110" t="s">
        <v>618</v>
      </c>
      <c r="AV110">
        <v>8</v>
      </c>
      <c r="AW110" t="s">
        <v>619</v>
      </c>
      <c r="AX110" t="s">
        <v>66</v>
      </c>
      <c r="AZ110">
        <v>8</v>
      </c>
      <c r="BA110" t="s">
        <v>620</v>
      </c>
      <c r="BB110" t="s">
        <v>621</v>
      </c>
      <c r="BC110" t="s">
        <v>622</v>
      </c>
    </row>
    <row r="111" spans="1:55" x14ac:dyDescent="0.25">
      <c r="A111">
        <v>109</v>
      </c>
      <c r="B111">
        <v>109</v>
      </c>
      <c r="C111">
        <v>109</v>
      </c>
      <c r="E111" t="s">
        <v>3</v>
      </c>
      <c r="H111" t="s">
        <v>6</v>
      </c>
      <c r="J111" s="1">
        <v>30747</v>
      </c>
      <c r="K111" s="6">
        <f t="shared" ca="1" si="1"/>
        <v>39.684931506849317</v>
      </c>
      <c r="L111">
        <v>6</v>
      </c>
      <c r="M111">
        <v>20</v>
      </c>
      <c r="N111">
        <v>16</v>
      </c>
      <c r="O111">
        <v>30</v>
      </c>
      <c r="P111" t="s">
        <v>191</v>
      </c>
      <c r="Q111">
        <v>0</v>
      </c>
      <c r="R111" t="s">
        <v>70</v>
      </c>
      <c r="T111" t="s">
        <v>106</v>
      </c>
      <c r="V111">
        <v>1</v>
      </c>
      <c r="W111" t="s">
        <v>143</v>
      </c>
      <c r="Y111" t="s">
        <v>113</v>
      </c>
      <c r="AA111" t="s">
        <v>574</v>
      </c>
      <c r="AC111">
        <v>4</v>
      </c>
      <c r="AD111" t="s">
        <v>623</v>
      </c>
      <c r="AE111" t="s">
        <v>74</v>
      </c>
      <c r="AN111" t="s">
        <v>37</v>
      </c>
      <c r="AX111" t="s">
        <v>77</v>
      </c>
      <c r="AZ111">
        <v>8</v>
      </c>
      <c r="BA111" t="s">
        <v>624</v>
      </c>
      <c r="BB111" t="s">
        <v>625</v>
      </c>
      <c r="BC111" t="s">
        <v>626</v>
      </c>
    </row>
    <row r="112" spans="1:55" x14ac:dyDescent="0.25">
      <c r="A112">
        <v>110</v>
      </c>
      <c r="B112">
        <v>110</v>
      </c>
      <c r="C112">
        <v>110</v>
      </c>
      <c r="H112" t="s">
        <v>6</v>
      </c>
      <c r="J112" s="1">
        <v>35313</v>
      </c>
      <c r="K112" s="6">
        <f t="shared" ca="1" si="1"/>
        <v>27.175342465753424</v>
      </c>
      <c r="L112">
        <v>8</v>
      </c>
      <c r="M112">
        <v>60</v>
      </c>
      <c r="N112">
        <v>10</v>
      </c>
      <c r="O112">
        <v>6</v>
      </c>
      <c r="P112" t="s">
        <v>54</v>
      </c>
      <c r="Q112">
        <v>1</v>
      </c>
      <c r="R112" t="s">
        <v>70</v>
      </c>
      <c r="T112" t="s">
        <v>101</v>
      </c>
      <c r="V112">
        <v>1</v>
      </c>
      <c r="W112" t="s">
        <v>32</v>
      </c>
      <c r="Y112" t="s">
        <v>83</v>
      </c>
      <c r="AA112" t="s">
        <v>126</v>
      </c>
      <c r="AC112">
        <v>0</v>
      </c>
      <c r="AD112" t="s">
        <v>627</v>
      </c>
      <c r="AE112" t="s">
        <v>365</v>
      </c>
      <c r="AI112" t="s">
        <v>32</v>
      </c>
      <c r="AP112" t="s">
        <v>87</v>
      </c>
      <c r="AR112">
        <v>6</v>
      </c>
      <c r="AT112">
        <v>3</v>
      </c>
      <c r="AV112">
        <v>5</v>
      </c>
      <c r="AW112" t="s">
        <v>628</v>
      </c>
      <c r="AX112" t="s">
        <v>77</v>
      </c>
      <c r="AZ112">
        <v>10</v>
      </c>
      <c r="BA112" t="s">
        <v>629</v>
      </c>
      <c r="BB112" t="s">
        <v>630</v>
      </c>
    </row>
    <row r="113" spans="1:55" x14ac:dyDescent="0.25">
      <c r="A113">
        <v>111</v>
      </c>
      <c r="B113">
        <v>111</v>
      </c>
      <c r="C113">
        <v>111</v>
      </c>
      <c r="D113" t="s">
        <v>2</v>
      </c>
      <c r="J113" s="1">
        <v>30983</v>
      </c>
      <c r="K113" s="6">
        <f t="shared" ca="1" si="1"/>
        <v>39.038356164383565</v>
      </c>
      <c r="L113">
        <v>7</v>
      </c>
      <c r="M113">
        <v>20</v>
      </c>
      <c r="N113">
        <v>9</v>
      </c>
      <c r="O113">
        <v>2</v>
      </c>
      <c r="P113" t="s">
        <v>227</v>
      </c>
      <c r="Q113">
        <v>1</v>
      </c>
      <c r="R113" t="s">
        <v>391</v>
      </c>
      <c r="T113" t="s">
        <v>106</v>
      </c>
      <c r="V113">
        <v>1</v>
      </c>
      <c r="W113" t="s">
        <v>7</v>
      </c>
      <c r="Y113" t="s">
        <v>83</v>
      </c>
      <c r="AA113" t="s">
        <v>84</v>
      </c>
      <c r="AC113">
        <v>3</v>
      </c>
      <c r="AD113" t="s">
        <v>631</v>
      </c>
      <c r="AE113" t="s">
        <v>86</v>
      </c>
      <c r="AI113" t="s">
        <v>32</v>
      </c>
      <c r="AP113" t="s">
        <v>87</v>
      </c>
      <c r="AS113">
        <v>10</v>
      </c>
      <c r="AT113">
        <v>6</v>
      </c>
      <c r="AV113">
        <v>15</v>
      </c>
      <c r="AW113" t="s">
        <v>632</v>
      </c>
      <c r="AX113" t="s">
        <v>77</v>
      </c>
      <c r="AZ113">
        <v>7</v>
      </c>
      <c r="BA113" t="s">
        <v>633</v>
      </c>
      <c r="BB113" t="s">
        <v>634</v>
      </c>
      <c r="BC113" t="s">
        <v>635</v>
      </c>
    </row>
    <row r="114" spans="1:55" ht="45" x14ac:dyDescent="0.25">
      <c r="A114">
        <v>112</v>
      </c>
      <c r="B114">
        <v>112</v>
      </c>
      <c r="C114">
        <v>112</v>
      </c>
      <c r="D114" t="s">
        <v>2</v>
      </c>
      <c r="F114" t="s">
        <v>4</v>
      </c>
      <c r="H114" t="s">
        <v>6</v>
      </c>
      <c r="J114" s="1">
        <v>42797</v>
      </c>
      <c r="K114" s="6">
        <f t="shared" ca="1" si="1"/>
        <v>6.6712328767123283</v>
      </c>
      <c r="L114">
        <v>7</v>
      </c>
      <c r="M114">
        <v>1</v>
      </c>
      <c r="N114">
        <v>10</v>
      </c>
      <c r="O114">
        <v>5</v>
      </c>
      <c r="P114" t="s">
        <v>337</v>
      </c>
      <c r="Q114">
        <v>1</v>
      </c>
      <c r="R114" t="s">
        <v>100</v>
      </c>
      <c r="T114" t="s">
        <v>71</v>
      </c>
      <c r="V114">
        <v>0</v>
      </c>
      <c r="AE114" t="s">
        <v>86</v>
      </c>
      <c r="AG114" t="s">
        <v>30</v>
      </c>
      <c r="AP114" t="s">
        <v>87</v>
      </c>
      <c r="AS114">
        <v>15</v>
      </c>
      <c r="AU114">
        <v>15</v>
      </c>
      <c r="AV114">
        <v>8</v>
      </c>
      <c r="AW114" s="3" t="s">
        <v>636</v>
      </c>
      <c r="AX114" t="s">
        <v>66</v>
      </c>
      <c r="AZ114">
        <v>10</v>
      </c>
      <c r="BA114" s="3" t="s">
        <v>637</v>
      </c>
      <c r="BB114" t="s">
        <v>638</v>
      </c>
      <c r="BC114" s="3" t="s">
        <v>639</v>
      </c>
    </row>
    <row r="115" spans="1:55" ht="30" x14ac:dyDescent="0.25">
      <c r="A115">
        <v>113</v>
      </c>
      <c r="B115">
        <v>113</v>
      </c>
      <c r="C115">
        <v>113</v>
      </c>
      <c r="E115" t="s">
        <v>3</v>
      </c>
      <c r="J115" s="1">
        <v>33577</v>
      </c>
      <c r="K115" s="6">
        <f t="shared" ca="1" si="1"/>
        <v>31.931506849315067</v>
      </c>
      <c r="L115">
        <v>7</v>
      </c>
      <c r="M115">
        <v>150</v>
      </c>
      <c r="N115">
        <v>7</v>
      </c>
      <c r="O115">
        <v>8</v>
      </c>
      <c r="P115" t="s">
        <v>80</v>
      </c>
      <c r="Q115">
        <v>1</v>
      </c>
      <c r="R115" t="s">
        <v>81</v>
      </c>
      <c r="T115" t="s">
        <v>56</v>
      </c>
      <c r="V115">
        <v>1</v>
      </c>
      <c r="W115" t="s">
        <v>32</v>
      </c>
      <c r="Z115" t="s">
        <v>640</v>
      </c>
      <c r="AA115" t="s">
        <v>233</v>
      </c>
      <c r="AC115">
        <v>3</v>
      </c>
      <c r="AD115" t="s">
        <v>641</v>
      </c>
      <c r="AE115" t="s">
        <v>86</v>
      </c>
      <c r="AK115" t="s">
        <v>34</v>
      </c>
      <c r="AP115" t="s">
        <v>62</v>
      </c>
      <c r="AR115">
        <v>4</v>
      </c>
      <c r="AT115">
        <v>3</v>
      </c>
      <c r="AV115">
        <v>30</v>
      </c>
      <c r="AW115" s="3" t="s">
        <v>642</v>
      </c>
      <c r="AX115" t="s">
        <v>77</v>
      </c>
      <c r="AZ115">
        <v>8</v>
      </c>
      <c r="BA115" t="s">
        <v>643</v>
      </c>
      <c r="BB115" t="s">
        <v>644</v>
      </c>
      <c r="BC115" s="3" t="s">
        <v>645</v>
      </c>
    </row>
    <row r="116" spans="1:55" x14ac:dyDescent="0.25">
      <c r="A116">
        <v>114</v>
      </c>
      <c r="B116">
        <v>114</v>
      </c>
      <c r="C116">
        <v>114</v>
      </c>
      <c r="D116" t="s">
        <v>2</v>
      </c>
      <c r="J116" s="1">
        <v>34088</v>
      </c>
      <c r="K116" s="6">
        <f t="shared" ca="1" si="1"/>
        <v>30.531506849315068</v>
      </c>
      <c r="L116">
        <v>6</v>
      </c>
      <c r="M116">
        <v>50</v>
      </c>
      <c r="N116">
        <v>10</v>
      </c>
      <c r="O116">
        <v>20</v>
      </c>
      <c r="P116" t="s">
        <v>105</v>
      </c>
      <c r="Q116">
        <v>1</v>
      </c>
      <c r="R116" t="s">
        <v>391</v>
      </c>
      <c r="U116" t="s">
        <v>646</v>
      </c>
      <c r="V116">
        <v>1</v>
      </c>
      <c r="W116" t="s">
        <v>32</v>
      </c>
      <c r="Y116" t="s">
        <v>83</v>
      </c>
      <c r="AA116" t="s">
        <v>274</v>
      </c>
      <c r="AC116">
        <v>2</v>
      </c>
      <c r="AD116" t="s">
        <v>647</v>
      </c>
      <c r="AE116" t="s">
        <v>86</v>
      </c>
      <c r="AI116" t="s">
        <v>32</v>
      </c>
      <c r="AP116" t="s">
        <v>75</v>
      </c>
      <c r="AR116">
        <v>3</v>
      </c>
      <c r="AT116">
        <v>3</v>
      </c>
      <c r="AV116">
        <v>45</v>
      </c>
      <c r="AW116" t="s">
        <v>648</v>
      </c>
      <c r="AX116" t="s">
        <v>77</v>
      </c>
      <c r="AZ116">
        <v>9</v>
      </c>
      <c r="BA116" t="s">
        <v>649</v>
      </c>
    </row>
    <row r="117" spans="1:55" x14ac:dyDescent="0.25">
      <c r="A117">
        <v>115</v>
      </c>
      <c r="B117">
        <v>115</v>
      </c>
      <c r="C117">
        <v>115</v>
      </c>
      <c r="D117" t="s">
        <v>2</v>
      </c>
      <c r="E117" t="s">
        <v>3</v>
      </c>
      <c r="H117" t="s">
        <v>6</v>
      </c>
      <c r="J117" s="1">
        <v>30028</v>
      </c>
      <c r="K117" s="6">
        <f t="shared" ca="1" si="1"/>
        <v>41.654794520547945</v>
      </c>
      <c r="L117">
        <v>6</v>
      </c>
      <c r="M117">
        <v>120</v>
      </c>
      <c r="N117">
        <v>10</v>
      </c>
      <c r="O117">
        <v>0</v>
      </c>
      <c r="P117" t="s">
        <v>80</v>
      </c>
      <c r="Q117">
        <v>0</v>
      </c>
      <c r="R117" t="s">
        <v>100</v>
      </c>
      <c r="T117" t="s">
        <v>106</v>
      </c>
      <c r="V117">
        <v>1</v>
      </c>
      <c r="W117" t="s">
        <v>57</v>
      </c>
      <c r="Y117" t="s">
        <v>58</v>
      </c>
      <c r="AA117" t="s">
        <v>650</v>
      </c>
      <c r="AC117">
        <v>14</v>
      </c>
      <c r="AD117" t="s">
        <v>651</v>
      </c>
      <c r="AE117" t="s">
        <v>86</v>
      </c>
      <c r="AK117" t="s">
        <v>34</v>
      </c>
      <c r="AL117" t="s">
        <v>35</v>
      </c>
      <c r="AP117" t="s">
        <v>87</v>
      </c>
      <c r="AR117">
        <v>6</v>
      </c>
      <c r="AT117">
        <v>6</v>
      </c>
      <c r="AV117">
        <v>15</v>
      </c>
      <c r="AW117" t="s">
        <v>652</v>
      </c>
      <c r="AX117" t="s">
        <v>194</v>
      </c>
      <c r="AZ117">
        <v>8</v>
      </c>
      <c r="BA117" t="s">
        <v>653</v>
      </c>
      <c r="BB117" t="s">
        <v>654</v>
      </c>
      <c r="BC117" t="s">
        <v>655</v>
      </c>
    </row>
    <row r="118" spans="1:55" x14ac:dyDescent="0.25">
      <c r="A118">
        <v>116</v>
      </c>
      <c r="B118">
        <v>116</v>
      </c>
      <c r="C118">
        <v>116</v>
      </c>
      <c r="H118" t="s">
        <v>6</v>
      </c>
      <c r="J118" s="1">
        <v>42929</v>
      </c>
      <c r="K118" s="6">
        <f t="shared" ca="1" si="1"/>
        <v>6.3095890410958901</v>
      </c>
      <c r="L118">
        <v>7</v>
      </c>
      <c r="M118">
        <v>20</v>
      </c>
      <c r="N118">
        <v>3</v>
      </c>
      <c r="O118">
        <v>12</v>
      </c>
      <c r="P118" t="s">
        <v>227</v>
      </c>
      <c r="Q118">
        <v>0</v>
      </c>
      <c r="R118" t="s">
        <v>100</v>
      </c>
      <c r="T118" t="s">
        <v>56</v>
      </c>
      <c r="V118">
        <v>1</v>
      </c>
      <c r="W118" t="s">
        <v>200</v>
      </c>
      <c r="Y118" t="s">
        <v>83</v>
      </c>
      <c r="AA118" t="s">
        <v>312</v>
      </c>
      <c r="AC118">
        <v>5</v>
      </c>
      <c r="AD118" t="s">
        <v>656</v>
      </c>
      <c r="AE118" t="s">
        <v>86</v>
      </c>
      <c r="AF118" t="s">
        <v>29</v>
      </c>
      <c r="AK118" t="s">
        <v>34</v>
      </c>
      <c r="AP118" t="s">
        <v>164</v>
      </c>
      <c r="AS118">
        <v>12</v>
      </c>
      <c r="AT118">
        <v>2</v>
      </c>
      <c r="AV118">
        <v>10</v>
      </c>
      <c r="AW118" t="s">
        <v>657</v>
      </c>
      <c r="AX118" t="s">
        <v>77</v>
      </c>
      <c r="AZ118">
        <v>6</v>
      </c>
      <c r="BA118" t="s">
        <v>658</v>
      </c>
      <c r="BB118" t="s">
        <v>37</v>
      </c>
      <c r="BC118" t="s">
        <v>37</v>
      </c>
    </row>
    <row r="119" spans="1:55" x14ac:dyDescent="0.25">
      <c r="A119">
        <v>117</v>
      </c>
      <c r="B119">
        <v>117</v>
      </c>
      <c r="C119">
        <v>117</v>
      </c>
      <c r="D119" t="s">
        <v>2</v>
      </c>
      <c r="E119" t="s">
        <v>3</v>
      </c>
      <c r="H119" t="s">
        <v>6</v>
      </c>
      <c r="J119" s="1">
        <v>35668</v>
      </c>
      <c r="K119" s="6">
        <f t="shared" ca="1" si="1"/>
        <v>26.202739726027396</v>
      </c>
      <c r="L119">
        <v>6</v>
      </c>
      <c r="M119">
        <v>0</v>
      </c>
      <c r="N119">
        <v>8</v>
      </c>
      <c r="O119">
        <v>60</v>
      </c>
      <c r="P119" t="s">
        <v>105</v>
      </c>
      <c r="Q119">
        <v>0</v>
      </c>
      <c r="R119" t="s">
        <v>55</v>
      </c>
      <c r="U119" t="s">
        <v>659</v>
      </c>
      <c r="V119">
        <v>1</v>
      </c>
      <c r="W119" t="s">
        <v>215</v>
      </c>
      <c r="Y119" t="s">
        <v>93</v>
      </c>
      <c r="AA119" t="s">
        <v>222</v>
      </c>
      <c r="AC119">
        <v>1</v>
      </c>
      <c r="AD119" t="s">
        <v>660</v>
      </c>
      <c r="AE119" t="s">
        <v>163</v>
      </c>
      <c r="AN119" t="s">
        <v>37</v>
      </c>
      <c r="AX119" t="s">
        <v>77</v>
      </c>
      <c r="AZ119">
        <v>10</v>
      </c>
      <c r="BA119" t="s">
        <v>661</v>
      </c>
      <c r="BB119" t="s">
        <v>662</v>
      </c>
      <c r="BC119" t="s">
        <v>663</v>
      </c>
    </row>
    <row r="120" spans="1:55" x14ac:dyDescent="0.25">
      <c r="A120">
        <v>118</v>
      </c>
      <c r="B120">
        <v>118</v>
      </c>
      <c r="C120">
        <v>118</v>
      </c>
      <c r="D120" t="s">
        <v>2</v>
      </c>
      <c r="E120" t="s">
        <v>3</v>
      </c>
      <c r="G120" t="s">
        <v>5</v>
      </c>
      <c r="H120" t="s">
        <v>6</v>
      </c>
      <c r="J120" s="1">
        <v>33156</v>
      </c>
      <c r="K120" s="6">
        <f t="shared" ca="1" si="1"/>
        <v>33.084931506849315</v>
      </c>
      <c r="L120">
        <v>7</v>
      </c>
      <c r="M120">
        <v>80</v>
      </c>
      <c r="N120">
        <v>12</v>
      </c>
      <c r="O120">
        <v>12</v>
      </c>
      <c r="P120" t="s">
        <v>337</v>
      </c>
      <c r="Q120">
        <v>1</v>
      </c>
      <c r="R120" t="s">
        <v>391</v>
      </c>
      <c r="T120" t="s">
        <v>71</v>
      </c>
      <c r="V120">
        <v>1</v>
      </c>
      <c r="W120" t="s">
        <v>215</v>
      </c>
      <c r="Y120" t="s">
        <v>58</v>
      </c>
      <c r="AA120" t="s">
        <v>574</v>
      </c>
      <c r="AC120">
        <v>3</v>
      </c>
      <c r="AD120" t="s">
        <v>664</v>
      </c>
      <c r="AE120" t="s">
        <v>61</v>
      </c>
      <c r="AI120" t="s">
        <v>32</v>
      </c>
      <c r="AP120" t="s">
        <v>87</v>
      </c>
      <c r="AR120">
        <v>6</v>
      </c>
      <c r="AT120">
        <v>2</v>
      </c>
      <c r="AV120">
        <v>12</v>
      </c>
      <c r="AW120" t="s">
        <v>665</v>
      </c>
      <c r="AX120" t="s">
        <v>77</v>
      </c>
      <c r="AZ120">
        <v>10</v>
      </c>
      <c r="BA120" t="s">
        <v>666</v>
      </c>
      <c r="BB120" t="s">
        <v>667</v>
      </c>
      <c r="BC120" t="s">
        <v>668</v>
      </c>
    </row>
    <row r="121" spans="1:55" x14ac:dyDescent="0.25">
      <c r="A121">
        <v>119</v>
      </c>
      <c r="B121">
        <v>119</v>
      </c>
      <c r="C121">
        <v>119</v>
      </c>
      <c r="D121" t="s">
        <v>2</v>
      </c>
      <c r="E121" t="s">
        <v>3</v>
      </c>
      <c r="J121" s="1">
        <v>33117</v>
      </c>
      <c r="K121" s="6">
        <f t="shared" ca="1" si="1"/>
        <v>33.19178082191781</v>
      </c>
      <c r="L121">
        <v>7</v>
      </c>
      <c r="M121">
        <v>30</v>
      </c>
      <c r="N121">
        <v>1</v>
      </c>
      <c r="O121">
        <v>5</v>
      </c>
      <c r="P121" t="s">
        <v>54</v>
      </c>
      <c r="Q121">
        <v>0</v>
      </c>
      <c r="R121" t="s">
        <v>55</v>
      </c>
      <c r="T121" t="s">
        <v>56</v>
      </c>
      <c r="V121">
        <v>1</v>
      </c>
      <c r="W121" t="s">
        <v>7</v>
      </c>
      <c r="Y121" t="s">
        <v>58</v>
      </c>
      <c r="AA121" t="s">
        <v>421</v>
      </c>
      <c r="AC121">
        <v>4</v>
      </c>
      <c r="AD121" t="s">
        <v>669</v>
      </c>
      <c r="AE121" t="s">
        <v>86</v>
      </c>
      <c r="AK121" t="s">
        <v>34</v>
      </c>
      <c r="AP121" t="s">
        <v>75</v>
      </c>
      <c r="AR121">
        <v>6</v>
      </c>
      <c r="AU121">
        <v>10</v>
      </c>
      <c r="AV121">
        <v>20</v>
      </c>
      <c r="AW121" t="s">
        <v>670</v>
      </c>
      <c r="AX121" t="s">
        <v>77</v>
      </c>
      <c r="AZ121">
        <v>8</v>
      </c>
      <c r="BA121" t="s">
        <v>671</v>
      </c>
      <c r="BB121" t="s">
        <v>672</v>
      </c>
      <c r="BC121" t="s">
        <v>673</v>
      </c>
    </row>
    <row r="122" spans="1:55" x14ac:dyDescent="0.25">
      <c r="A122">
        <v>120</v>
      </c>
      <c r="B122">
        <v>120</v>
      </c>
      <c r="C122">
        <v>120</v>
      </c>
      <c r="E122" t="s">
        <v>3</v>
      </c>
      <c r="H122" t="s">
        <v>6</v>
      </c>
      <c r="J122" s="1">
        <v>27127</v>
      </c>
      <c r="K122" s="6">
        <f t="shared" ca="1" si="1"/>
        <v>49.602739726027394</v>
      </c>
      <c r="L122">
        <v>7</v>
      </c>
      <c r="M122">
        <v>50</v>
      </c>
      <c r="N122">
        <v>3</v>
      </c>
      <c r="O122">
        <v>20</v>
      </c>
      <c r="P122" t="s">
        <v>80</v>
      </c>
      <c r="Q122">
        <v>1</v>
      </c>
      <c r="R122" t="s">
        <v>55</v>
      </c>
      <c r="T122" t="s">
        <v>71</v>
      </c>
      <c r="V122">
        <v>1</v>
      </c>
      <c r="W122" t="s">
        <v>215</v>
      </c>
      <c r="Y122" t="s">
        <v>58</v>
      </c>
      <c r="AA122" t="s">
        <v>421</v>
      </c>
      <c r="AC122">
        <v>22</v>
      </c>
      <c r="AD122" t="s">
        <v>674</v>
      </c>
      <c r="AE122" t="s">
        <v>86</v>
      </c>
      <c r="AH122" t="s">
        <v>31</v>
      </c>
      <c r="AP122" t="s">
        <v>75</v>
      </c>
      <c r="AS122">
        <v>15</v>
      </c>
      <c r="AU122">
        <v>20</v>
      </c>
      <c r="AV122">
        <v>35</v>
      </c>
      <c r="AW122" t="s">
        <v>675</v>
      </c>
      <c r="AX122" t="s">
        <v>77</v>
      </c>
      <c r="AZ122">
        <v>9</v>
      </c>
      <c r="BA122" t="s">
        <v>676</v>
      </c>
      <c r="BB122" t="s">
        <v>677</v>
      </c>
    </row>
    <row r="123" spans="1:55" x14ac:dyDescent="0.25">
      <c r="A123">
        <v>121</v>
      </c>
      <c r="B123">
        <v>121</v>
      </c>
      <c r="C123">
        <v>121</v>
      </c>
      <c r="E123" t="s">
        <v>3</v>
      </c>
      <c r="H123" t="s">
        <v>6</v>
      </c>
      <c r="J123" s="1">
        <v>34237</v>
      </c>
      <c r="K123" s="6">
        <f t="shared" ca="1" si="1"/>
        <v>30.123287671232877</v>
      </c>
      <c r="L123">
        <v>7</v>
      </c>
      <c r="M123">
        <v>0</v>
      </c>
      <c r="N123">
        <v>12</v>
      </c>
      <c r="O123">
        <v>20</v>
      </c>
      <c r="P123" t="s">
        <v>191</v>
      </c>
      <c r="Q123">
        <v>1</v>
      </c>
      <c r="R123" t="s">
        <v>55</v>
      </c>
      <c r="T123" t="s">
        <v>56</v>
      </c>
      <c r="V123">
        <v>1</v>
      </c>
      <c r="W123" t="s">
        <v>521</v>
      </c>
      <c r="Y123" t="s">
        <v>144</v>
      </c>
      <c r="AA123" t="s">
        <v>94</v>
      </c>
      <c r="AC123">
        <v>5</v>
      </c>
      <c r="AD123" t="s">
        <v>678</v>
      </c>
      <c r="AE123" t="s">
        <v>61</v>
      </c>
      <c r="AI123" t="s">
        <v>32</v>
      </c>
      <c r="AP123" t="s">
        <v>87</v>
      </c>
      <c r="AR123">
        <v>5</v>
      </c>
      <c r="AT123">
        <v>5</v>
      </c>
      <c r="AV123">
        <v>10</v>
      </c>
      <c r="AW123" t="s">
        <v>679</v>
      </c>
      <c r="AX123" t="s">
        <v>66</v>
      </c>
      <c r="AZ123">
        <v>10</v>
      </c>
      <c r="BA123" t="s">
        <v>680</v>
      </c>
      <c r="BB123" t="s">
        <v>681</v>
      </c>
      <c r="BC123" t="s">
        <v>682</v>
      </c>
    </row>
    <row r="124" spans="1:55" x14ac:dyDescent="0.25">
      <c r="A124">
        <v>122</v>
      </c>
      <c r="B124">
        <v>122</v>
      </c>
      <c r="C124">
        <v>122</v>
      </c>
      <c r="D124" t="s">
        <v>2</v>
      </c>
      <c r="J124" s="1">
        <v>34688</v>
      </c>
      <c r="K124" s="6">
        <f t="shared" ca="1" si="1"/>
        <v>28.887671232876713</v>
      </c>
      <c r="L124">
        <v>9</v>
      </c>
      <c r="M124">
        <v>10</v>
      </c>
      <c r="N124">
        <v>9</v>
      </c>
      <c r="O124">
        <v>20</v>
      </c>
      <c r="P124" t="s">
        <v>105</v>
      </c>
      <c r="Q124">
        <v>0</v>
      </c>
      <c r="R124" t="s">
        <v>100</v>
      </c>
      <c r="U124" t="s">
        <v>683</v>
      </c>
      <c r="V124">
        <v>1</v>
      </c>
      <c r="W124" t="s">
        <v>143</v>
      </c>
      <c r="Y124" t="s">
        <v>83</v>
      </c>
      <c r="AA124" t="s">
        <v>59</v>
      </c>
      <c r="AC124">
        <v>0</v>
      </c>
      <c r="AD124" t="s">
        <v>684</v>
      </c>
      <c r="AE124" t="s">
        <v>61</v>
      </c>
      <c r="AI124" t="s">
        <v>32</v>
      </c>
      <c r="AP124" t="s">
        <v>75</v>
      </c>
      <c r="AS124">
        <v>30</v>
      </c>
      <c r="AT124">
        <v>5</v>
      </c>
      <c r="AV124">
        <v>200</v>
      </c>
      <c r="AW124" t="s">
        <v>685</v>
      </c>
      <c r="AX124" t="s">
        <v>77</v>
      </c>
      <c r="AZ124">
        <v>9</v>
      </c>
      <c r="BA124" t="s">
        <v>686</v>
      </c>
      <c r="BB124" t="s">
        <v>687</v>
      </c>
      <c r="BC124" t="s">
        <v>688</v>
      </c>
    </row>
    <row r="125" spans="1:55" x14ac:dyDescent="0.25">
      <c r="A125">
        <v>123</v>
      </c>
      <c r="B125">
        <v>123</v>
      </c>
      <c r="C125">
        <v>123</v>
      </c>
      <c r="D125" t="s">
        <v>2</v>
      </c>
      <c r="E125" t="s">
        <v>3</v>
      </c>
      <c r="J125" s="1">
        <v>29094</v>
      </c>
      <c r="K125" s="6">
        <f t="shared" ca="1" si="1"/>
        <v>44.213698630136989</v>
      </c>
      <c r="L125">
        <v>8</v>
      </c>
      <c r="M125">
        <v>0</v>
      </c>
      <c r="N125">
        <v>8</v>
      </c>
      <c r="O125">
        <v>24</v>
      </c>
      <c r="P125" t="s">
        <v>99</v>
      </c>
      <c r="Q125">
        <v>0</v>
      </c>
      <c r="R125" t="s">
        <v>142</v>
      </c>
      <c r="T125" t="s">
        <v>71</v>
      </c>
      <c r="V125">
        <v>1</v>
      </c>
      <c r="W125" t="s">
        <v>215</v>
      </c>
      <c r="Y125" t="s">
        <v>83</v>
      </c>
      <c r="AA125" t="s">
        <v>94</v>
      </c>
      <c r="AC125">
        <v>20</v>
      </c>
      <c r="AD125" t="s">
        <v>564</v>
      </c>
      <c r="AE125" t="s">
        <v>61</v>
      </c>
      <c r="AH125" t="s">
        <v>31</v>
      </c>
      <c r="AJ125" t="s">
        <v>33</v>
      </c>
      <c r="AP125" t="s">
        <v>555</v>
      </c>
      <c r="AR125">
        <v>6</v>
      </c>
      <c r="AT125">
        <v>6</v>
      </c>
      <c r="AV125">
        <v>15</v>
      </c>
      <c r="AW125" t="s">
        <v>689</v>
      </c>
      <c r="AX125" t="s">
        <v>77</v>
      </c>
      <c r="AZ125">
        <v>10</v>
      </c>
      <c r="BA125" t="s">
        <v>690</v>
      </c>
      <c r="BB125" t="s">
        <v>691</v>
      </c>
      <c r="BC125" t="s">
        <v>692</v>
      </c>
    </row>
    <row r="126" spans="1:55" x14ac:dyDescent="0.25">
      <c r="A126">
        <v>124</v>
      </c>
      <c r="B126">
        <v>124</v>
      </c>
      <c r="C126">
        <v>124</v>
      </c>
      <c r="D126" t="s">
        <v>2</v>
      </c>
      <c r="H126" t="s">
        <v>6</v>
      </c>
      <c r="J126" s="1">
        <v>29489</v>
      </c>
      <c r="K126" s="6">
        <f t="shared" ca="1" si="1"/>
        <v>43.131506849315066</v>
      </c>
      <c r="L126">
        <v>8</v>
      </c>
      <c r="M126">
        <v>30</v>
      </c>
      <c r="N126">
        <v>10</v>
      </c>
      <c r="O126">
        <v>3</v>
      </c>
      <c r="P126" t="s">
        <v>305</v>
      </c>
      <c r="Q126">
        <v>0</v>
      </c>
      <c r="R126" t="s">
        <v>100</v>
      </c>
      <c r="T126" t="s">
        <v>106</v>
      </c>
      <c r="V126">
        <v>1</v>
      </c>
      <c r="W126" t="s">
        <v>693</v>
      </c>
      <c r="Y126" t="s">
        <v>58</v>
      </c>
      <c r="AA126" t="s">
        <v>358</v>
      </c>
      <c r="AC126">
        <v>10</v>
      </c>
      <c r="AD126" t="s">
        <v>694</v>
      </c>
      <c r="AE126" t="s">
        <v>86</v>
      </c>
      <c r="AG126" t="s">
        <v>30</v>
      </c>
      <c r="AP126" t="s">
        <v>164</v>
      </c>
      <c r="AR126">
        <v>6</v>
      </c>
      <c r="AT126">
        <v>4</v>
      </c>
      <c r="AV126">
        <v>150</v>
      </c>
      <c r="AW126" t="s">
        <v>695</v>
      </c>
      <c r="AX126" t="s">
        <v>66</v>
      </c>
      <c r="AZ126">
        <v>10</v>
      </c>
      <c r="BA126" t="s">
        <v>696</v>
      </c>
      <c r="BB126" t="s">
        <v>430</v>
      </c>
      <c r="BC126" t="s">
        <v>697</v>
      </c>
    </row>
    <row r="127" spans="1:55" x14ac:dyDescent="0.25">
      <c r="A127">
        <v>125</v>
      </c>
      <c r="B127">
        <v>125</v>
      </c>
      <c r="C127">
        <v>125</v>
      </c>
      <c r="D127" t="s">
        <v>2</v>
      </c>
      <c r="G127" t="s">
        <v>5</v>
      </c>
      <c r="J127" s="1">
        <v>33476</v>
      </c>
      <c r="K127" s="6">
        <f t="shared" ca="1" si="1"/>
        <v>32.208219178082189</v>
      </c>
      <c r="L127">
        <v>8</v>
      </c>
      <c r="M127">
        <v>60</v>
      </c>
      <c r="N127">
        <v>10</v>
      </c>
      <c r="O127">
        <v>10</v>
      </c>
      <c r="P127" t="s">
        <v>54</v>
      </c>
      <c r="Q127">
        <v>0</v>
      </c>
      <c r="R127" t="s">
        <v>136</v>
      </c>
      <c r="T127" t="s">
        <v>56</v>
      </c>
      <c r="V127">
        <v>1</v>
      </c>
      <c r="W127" t="s">
        <v>215</v>
      </c>
      <c r="Y127" t="s">
        <v>58</v>
      </c>
      <c r="AA127" t="s">
        <v>94</v>
      </c>
      <c r="AC127">
        <v>5</v>
      </c>
      <c r="AD127" t="s">
        <v>77</v>
      </c>
      <c r="AE127" t="s">
        <v>86</v>
      </c>
      <c r="AK127" t="s">
        <v>34</v>
      </c>
      <c r="AP127" t="s">
        <v>62</v>
      </c>
      <c r="AS127">
        <v>10</v>
      </c>
      <c r="AT127">
        <v>6</v>
      </c>
      <c r="AV127">
        <v>8</v>
      </c>
      <c r="AW127" t="s">
        <v>698</v>
      </c>
      <c r="AX127" t="s">
        <v>77</v>
      </c>
      <c r="AZ127">
        <v>9</v>
      </c>
      <c r="BA127" t="s">
        <v>699</v>
      </c>
    </row>
    <row r="128" spans="1:55" x14ac:dyDescent="0.25">
      <c r="A128">
        <v>126</v>
      </c>
      <c r="B128">
        <v>126</v>
      </c>
      <c r="C128">
        <v>126</v>
      </c>
      <c r="H128" t="s">
        <v>6</v>
      </c>
      <c r="J128" s="1">
        <v>32011</v>
      </c>
      <c r="K128" s="6">
        <f t="shared" ca="1" si="1"/>
        <v>36.221917808219175</v>
      </c>
      <c r="L128">
        <v>7</v>
      </c>
      <c r="M128">
        <v>0</v>
      </c>
      <c r="N128">
        <v>12</v>
      </c>
      <c r="O128">
        <v>0</v>
      </c>
      <c r="P128" t="s">
        <v>123</v>
      </c>
      <c r="Q128">
        <v>1</v>
      </c>
      <c r="R128" t="s">
        <v>136</v>
      </c>
      <c r="T128" t="s">
        <v>101</v>
      </c>
      <c r="V128">
        <v>1</v>
      </c>
      <c r="W128" t="s">
        <v>215</v>
      </c>
      <c r="Y128" t="s">
        <v>113</v>
      </c>
      <c r="AA128" t="s">
        <v>94</v>
      </c>
      <c r="AC128">
        <v>7</v>
      </c>
      <c r="AD128" t="s">
        <v>609</v>
      </c>
      <c r="AE128" t="s">
        <v>86</v>
      </c>
      <c r="AI128" t="s">
        <v>32</v>
      </c>
      <c r="AP128" t="s">
        <v>75</v>
      </c>
      <c r="AS128">
        <v>15</v>
      </c>
      <c r="AU128">
        <v>10</v>
      </c>
      <c r="AV128">
        <v>20</v>
      </c>
      <c r="AW128" t="s">
        <v>609</v>
      </c>
      <c r="AX128" t="s">
        <v>66</v>
      </c>
      <c r="AZ128">
        <v>9</v>
      </c>
      <c r="BA128" t="s">
        <v>609</v>
      </c>
      <c r="BB128" t="s">
        <v>609</v>
      </c>
      <c r="BC128" t="s">
        <v>609</v>
      </c>
    </row>
    <row r="129" spans="1:55" x14ac:dyDescent="0.25">
      <c r="A129">
        <v>127</v>
      </c>
      <c r="B129">
        <v>127</v>
      </c>
      <c r="C129">
        <v>127</v>
      </c>
      <c r="D129" t="s">
        <v>2</v>
      </c>
      <c r="J129" s="1">
        <v>34037</v>
      </c>
      <c r="K129" s="6">
        <f t="shared" ca="1" si="1"/>
        <v>30.671232876712327</v>
      </c>
      <c r="L129">
        <v>7</v>
      </c>
      <c r="M129">
        <v>60</v>
      </c>
      <c r="N129">
        <v>11</v>
      </c>
      <c r="O129">
        <v>6</v>
      </c>
      <c r="P129" t="s">
        <v>123</v>
      </c>
      <c r="Q129">
        <v>0</v>
      </c>
      <c r="R129" t="s">
        <v>55</v>
      </c>
      <c r="T129" t="s">
        <v>101</v>
      </c>
      <c r="V129">
        <v>1</v>
      </c>
      <c r="W129" t="s">
        <v>215</v>
      </c>
      <c r="Y129" t="s">
        <v>83</v>
      </c>
      <c r="AA129" t="s">
        <v>94</v>
      </c>
      <c r="AC129">
        <v>3</v>
      </c>
      <c r="AD129" t="s">
        <v>700</v>
      </c>
      <c r="AE129" t="s">
        <v>86</v>
      </c>
      <c r="AI129" t="s">
        <v>32</v>
      </c>
      <c r="AP129" t="s">
        <v>75</v>
      </c>
      <c r="AR129">
        <v>5</v>
      </c>
      <c r="AT129">
        <v>1</v>
      </c>
      <c r="AV129">
        <v>10</v>
      </c>
      <c r="AW129" t="s">
        <v>701</v>
      </c>
      <c r="AX129" t="s">
        <v>66</v>
      </c>
      <c r="AZ129">
        <v>10</v>
      </c>
      <c r="BA129" t="s">
        <v>702</v>
      </c>
      <c r="BB129" t="s">
        <v>703</v>
      </c>
    </row>
    <row r="130" spans="1:55" x14ac:dyDescent="0.25">
      <c r="A130">
        <v>128</v>
      </c>
      <c r="B130">
        <v>128</v>
      </c>
      <c r="C130">
        <v>128</v>
      </c>
      <c r="D130" t="s">
        <v>2</v>
      </c>
      <c r="E130" t="s">
        <v>3</v>
      </c>
      <c r="H130" t="s">
        <v>6</v>
      </c>
      <c r="J130" s="1">
        <v>28828</v>
      </c>
      <c r="K130" s="6">
        <f t="shared" ca="1" si="1"/>
        <v>44.942465753424656</v>
      </c>
      <c r="L130">
        <v>5</v>
      </c>
      <c r="M130">
        <v>30</v>
      </c>
      <c r="N130">
        <v>16</v>
      </c>
      <c r="O130">
        <v>50</v>
      </c>
      <c r="P130" t="s">
        <v>99</v>
      </c>
      <c r="Q130">
        <v>1</v>
      </c>
      <c r="R130" t="s">
        <v>70</v>
      </c>
      <c r="T130" t="s">
        <v>71</v>
      </c>
      <c r="V130">
        <v>1</v>
      </c>
      <c r="W130" t="s">
        <v>467</v>
      </c>
      <c r="Y130" t="s">
        <v>58</v>
      </c>
      <c r="AB130" t="s">
        <v>704</v>
      </c>
      <c r="AC130">
        <v>13</v>
      </c>
      <c r="AD130" t="s">
        <v>705</v>
      </c>
      <c r="AE130" t="s">
        <v>86</v>
      </c>
      <c r="AI130" t="s">
        <v>32</v>
      </c>
      <c r="AP130" t="s">
        <v>75</v>
      </c>
      <c r="AR130">
        <v>6</v>
      </c>
      <c r="AU130">
        <v>10</v>
      </c>
      <c r="AV130">
        <v>20</v>
      </c>
      <c r="AW130" t="s">
        <v>706</v>
      </c>
      <c r="AX130" t="s">
        <v>194</v>
      </c>
      <c r="AZ130">
        <v>10</v>
      </c>
      <c r="BA130" t="s">
        <v>707</v>
      </c>
      <c r="BB130" t="s">
        <v>708</v>
      </c>
      <c r="BC130" t="s">
        <v>709</v>
      </c>
    </row>
    <row r="131" spans="1:55" x14ac:dyDescent="0.25">
      <c r="A131">
        <v>129</v>
      </c>
      <c r="B131">
        <v>129</v>
      </c>
      <c r="C131">
        <v>129</v>
      </c>
      <c r="D131" t="s">
        <v>2</v>
      </c>
      <c r="K131" s="6">
        <f t="shared" ref="K131:K194" ca="1" si="2">(TODAY()-J131)/365</f>
        <v>123.92328767123287</v>
      </c>
      <c r="L131">
        <v>8</v>
      </c>
      <c r="M131">
        <v>90</v>
      </c>
      <c r="N131">
        <v>6</v>
      </c>
      <c r="O131">
        <v>4</v>
      </c>
      <c r="P131" t="s">
        <v>99</v>
      </c>
      <c r="Q131">
        <v>0</v>
      </c>
      <c r="R131" t="s">
        <v>81</v>
      </c>
      <c r="T131" t="s">
        <v>71</v>
      </c>
      <c r="V131">
        <v>1</v>
      </c>
      <c r="W131" t="s">
        <v>215</v>
      </c>
      <c r="Y131" t="s">
        <v>83</v>
      </c>
      <c r="AA131" t="s">
        <v>94</v>
      </c>
      <c r="AC131">
        <v>10</v>
      </c>
      <c r="AD131" t="s">
        <v>710</v>
      </c>
      <c r="AE131" t="s">
        <v>86</v>
      </c>
      <c r="AI131" t="s">
        <v>32</v>
      </c>
      <c r="AP131" t="s">
        <v>87</v>
      </c>
      <c r="AR131">
        <v>6</v>
      </c>
      <c r="AT131">
        <v>4</v>
      </c>
      <c r="AV131">
        <v>30</v>
      </c>
      <c r="AW131" t="s">
        <v>711</v>
      </c>
      <c r="AX131" t="s">
        <v>66</v>
      </c>
      <c r="AZ131">
        <v>9</v>
      </c>
      <c r="BA131" t="s">
        <v>712</v>
      </c>
    </row>
    <row r="132" spans="1:55" x14ac:dyDescent="0.25">
      <c r="A132">
        <v>130</v>
      </c>
      <c r="B132">
        <v>130</v>
      </c>
      <c r="C132">
        <v>130</v>
      </c>
      <c r="D132" t="s">
        <v>2</v>
      </c>
      <c r="H132" t="s">
        <v>6</v>
      </c>
      <c r="J132" s="1">
        <v>31656</v>
      </c>
      <c r="K132" s="6">
        <f t="shared" ca="1" si="2"/>
        <v>37.194520547945203</v>
      </c>
      <c r="L132">
        <v>7</v>
      </c>
      <c r="M132">
        <v>0</v>
      </c>
      <c r="N132">
        <v>14</v>
      </c>
      <c r="O132">
        <v>12</v>
      </c>
      <c r="P132" t="s">
        <v>337</v>
      </c>
      <c r="Q132">
        <v>0</v>
      </c>
      <c r="R132" t="s">
        <v>81</v>
      </c>
      <c r="T132" t="s">
        <v>101</v>
      </c>
      <c r="V132">
        <v>0</v>
      </c>
      <c r="AE132" t="s">
        <v>86</v>
      </c>
      <c r="AH132" t="s">
        <v>31</v>
      </c>
      <c r="AP132" t="s">
        <v>75</v>
      </c>
      <c r="AR132">
        <v>6</v>
      </c>
      <c r="AT132">
        <v>6</v>
      </c>
      <c r="AV132">
        <v>12</v>
      </c>
      <c r="AW132" t="s">
        <v>713</v>
      </c>
      <c r="AY132" t="s">
        <v>714</v>
      </c>
      <c r="AZ132">
        <v>7</v>
      </c>
      <c r="BA132" t="s">
        <v>715</v>
      </c>
    </row>
    <row r="133" spans="1:55" x14ac:dyDescent="0.25">
      <c r="A133">
        <v>131</v>
      </c>
      <c r="B133">
        <v>131</v>
      </c>
      <c r="C133">
        <v>131</v>
      </c>
      <c r="E133" t="s">
        <v>3</v>
      </c>
      <c r="J133" s="1">
        <v>24061</v>
      </c>
      <c r="K133" s="6">
        <f t="shared" ca="1" si="2"/>
        <v>58.0027397260274</v>
      </c>
      <c r="L133">
        <v>8</v>
      </c>
      <c r="M133">
        <v>0</v>
      </c>
      <c r="N133">
        <v>7</v>
      </c>
      <c r="O133">
        <v>0</v>
      </c>
      <c r="P133" t="s">
        <v>91</v>
      </c>
      <c r="Q133">
        <v>1</v>
      </c>
      <c r="R133" t="s">
        <v>70</v>
      </c>
      <c r="T133" t="s">
        <v>71</v>
      </c>
      <c r="V133">
        <v>1</v>
      </c>
      <c r="W133" t="s">
        <v>32</v>
      </c>
      <c r="Y133" t="s">
        <v>83</v>
      </c>
      <c r="AA133" t="s">
        <v>574</v>
      </c>
      <c r="AC133">
        <v>20</v>
      </c>
      <c r="AD133" t="s">
        <v>716</v>
      </c>
      <c r="AE133" t="s">
        <v>74</v>
      </c>
      <c r="AJ133" t="s">
        <v>33</v>
      </c>
      <c r="AP133" t="s">
        <v>62</v>
      </c>
      <c r="AR133">
        <v>6</v>
      </c>
      <c r="AU133">
        <v>10</v>
      </c>
      <c r="AV133">
        <v>12</v>
      </c>
      <c r="AW133" t="s">
        <v>717</v>
      </c>
      <c r="AX133" t="s">
        <v>77</v>
      </c>
      <c r="AZ133">
        <v>9</v>
      </c>
      <c r="BA133" t="s">
        <v>718</v>
      </c>
      <c r="BB133" t="s">
        <v>719</v>
      </c>
      <c r="BC133" t="s">
        <v>720</v>
      </c>
    </row>
    <row r="134" spans="1:55" x14ac:dyDescent="0.25">
      <c r="A134">
        <v>132</v>
      </c>
      <c r="B134">
        <v>132</v>
      </c>
      <c r="C134">
        <v>132</v>
      </c>
      <c r="D134" t="s">
        <v>2</v>
      </c>
      <c r="H134" t="s">
        <v>6</v>
      </c>
      <c r="J134" s="1">
        <v>29906</v>
      </c>
      <c r="K134" s="6">
        <f t="shared" ca="1" si="2"/>
        <v>41.989041095890414</v>
      </c>
      <c r="L134">
        <v>6</v>
      </c>
      <c r="M134">
        <v>0</v>
      </c>
      <c r="N134">
        <v>10</v>
      </c>
      <c r="O134">
        <v>12</v>
      </c>
      <c r="P134" t="s">
        <v>135</v>
      </c>
      <c r="Q134">
        <v>1</v>
      </c>
      <c r="R134" t="s">
        <v>124</v>
      </c>
      <c r="T134" t="s">
        <v>71</v>
      </c>
      <c r="V134">
        <v>1</v>
      </c>
      <c r="W134" t="s">
        <v>215</v>
      </c>
      <c r="Y134" t="s">
        <v>144</v>
      </c>
      <c r="AA134" t="s">
        <v>158</v>
      </c>
      <c r="AC134">
        <v>1</v>
      </c>
      <c r="AD134" t="s">
        <v>721</v>
      </c>
      <c r="AE134" t="s">
        <v>365</v>
      </c>
      <c r="AO134" t="s">
        <v>722</v>
      </c>
      <c r="AP134" t="s">
        <v>75</v>
      </c>
      <c r="AR134">
        <v>6</v>
      </c>
      <c r="AT134">
        <v>6</v>
      </c>
      <c r="AV134">
        <v>25</v>
      </c>
      <c r="AW134" t="s">
        <v>723</v>
      </c>
      <c r="AX134" t="s">
        <v>347</v>
      </c>
      <c r="AZ134">
        <v>10</v>
      </c>
      <c r="BA134" t="s">
        <v>724</v>
      </c>
      <c r="BB134" t="s">
        <v>725</v>
      </c>
      <c r="BC134" t="s">
        <v>726</v>
      </c>
    </row>
    <row r="135" spans="1:55" x14ac:dyDescent="0.25">
      <c r="A135">
        <v>133</v>
      </c>
      <c r="B135">
        <v>133</v>
      </c>
      <c r="C135">
        <v>133</v>
      </c>
      <c r="E135" t="s">
        <v>3</v>
      </c>
      <c r="J135" s="1">
        <v>31994</v>
      </c>
      <c r="K135" s="6">
        <f t="shared" ca="1" si="2"/>
        <v>36.268493150684932</v>
      </c>
      <c r="L135">
        <v>8</v>
      </c>
      <c r="M135">
        <v>120</v>
      </c>
      <c r="N135">
        <v>14</v>
      </c>
      <c r="O135">
        <v>10</v>
      </c>
      <c r="P135" t="s">
        <v>305</v>
      </c>
      <c r="Q135">
        <v>0</v>
      </c>
      <c r="R135" t="s">
        <v>391</v>
      </c>
      <c r="T135" t="s">
        <v>56</v>
      </c>
      <c r="V135">
        <v>1</v>
      </c>
      <c r="W135" t="s">
        <v>157</v>
      </c>
      <c r="Y135" t="s">
        <v>83</v>
      </c>
      <c r="AA135" t="s">
        <v>94</v>
      </c>
      <c r="AC135">
        <v>7</v>
      </c>
      <c r="AD135" t="s">
        <v>727</v>
      </c>
      <c r="AE135" t="s">
        <v>61</v>
      </c>
      <c r="AK135" t="s">
        <v>34</v>
      </c>
      <c r="AP135" t="s">
        <v>62</v>
      </c>
      <c r="AR135">
        <v>5</v>
      </c>
      <c r="AT135">
        <v>4</v>
      </c>
      <c r="AV135">
        <v>10</v>
      </c>
      <c r="AW135" t="s">
        <v>728</v>
      </c>
      <c r="AX135" t="s">
        <v>77</v>
      </c>
      <c r="AZ135">
        <v>9</v>
      </c>
      <c r="BA135" t="s">
        <v>729</v>
      </c>
      <c r="BB135" t="s">
        <v>730</v>
      </c>
    </row>
    <row r="136" spans="1:55" x14ac:dyDescent="0.25">
      <c r="A136">
        <v>134</v>
      </c>
      <c r="B136">
        <v>134</v>
      </c>
      <c r="C136">
        <v>134</v>
      </c>
      <c r="E136" t="s">
        <v>3</v>
      </c>
      <c r="H136" t="s">
        <v>6</v>
      </c>
      <c r="J136" s="1">
        <v>34615</v>
      </c>
      <c r="K136" s="6">
        <f t="shared" ca="1" si="2"/>
        <v>29.087671232876712</v>
      </c>
      <c r="L136">
        <v>6</v>
      </c>
      <c r="M136">
        <v>240</v>
      </c>
      <c r="N136">
        <v>10</v>
      </c>
      <c r="O136">
        <v>20</v>
      </c>
      <c r="P136" t="s">
        <v>227</v>
      </c>
      <c r="Q136">
        <v>1</v>
      </c>
      <c r="R136" t="s">
        <v>81</v>
      </c>
      <c r="T136" t="s">
        <v>101</v>
      </c>
      <c r="V136">
        <v>1</v>
      </c>
      <c r="W136" t="s">
        <v>157</v>
      </c>
      <c r="Z136" t="s">
        <v>731</v>
      </c>
      <c r="AA136" t="s">
        <v>94</v>
      </c>
      <c r="AC136">
        <v>2</v>
      </c>
      <c r="AD136" t="s">
        <v>732</v>
      </c>
      <c r="AE136" t="s">
        <v>61</v>
      </c>
      <c r="AI136" t="s">
        <v>32</v>
      </c>
      <c r="AP136" t="s">
        <v>75</v>
      </c>
      <c r="AR136">
        <v>5</v>
      </c>
      <c r="AT136">
        <v>6</v>
      </c>
      <c r="AV136">
        <v>300</v>
      </c>
      <c r="AW136" t="s">
        <v>733</v>
      </c>
      <c r="AX136" t="s">
        <v>77</v>
      </c>
      <c r="AZ136">
        <v>10</v>
      </c>
      <c r="BA136" t="s">
        <v>734</v>
      </c>
      <c r="BB136" t="s">
        <v>735</v>
      </c>
    </row>
    <row r="137" spans="1:55" x14ac:dyDescent="0.25">
      <c r="A137">
        <v>135</v>
      </c>
      <c r="B137">
        <v>135</v>
      </c>
      <c r="C137">
        <v>135</v>
      </c>
      <c r="D137" t="s">
        <v>2</v>
      </c>
      <c r="E137" t="s">
        <v>3</v>
      </c>
      <c r="F137" t="s">
        <v>4</v>
      </c>
      <c r="H137" t="s">
        <v>6</v>
      </c>
      <c r="J137" s="1">
        <v>33885</v>
      </c>
      <c r="K137" s="6">
        <f t="shared" ca="1" si="2"/>
        <v>31.087671232876712</v>
      </c>
      <c r="L137">
        <v>6</v>
      </c>
      <c r="M137">
        <v>60</v>
      </c>
      <c r="N137">
        <v>8</v>
      </c>
      <c r="O137">
        <v>3</v>
      </c>
      <c r="P137" t="s">
        <v>80</v>
      </c>
      <c r="Q137">
        <v>1</v>
      </c>
      <c r="R137" t="s">
        <v>100</v>
      </c>
      <c r="T137" t="s">
        <v>101</v>
      </c>
      <c r="V137">
        <v>1</v>
      </c>
      <c r="W137" t="s">
        <v>215</v>
      </c>
      <c r="Z137" t="s">
        <v>731</v>
      </c>
      <c r="AB137" t="s">
        <v>736</v>
      </c>
      <c r="AC137">
        <v>2</v>
      </c>
      <c r="AD137" t="s">
        <v>737</v>
      </c>
      <c r="AE137" t="s">
        <v>61</v>
      </c>
      <c r="AK137" t="s">
        <v>34</v>
      </c>
      <c r="AP137" t="s">
        <v>62</v>
      </c>
      <c r="AR137">
        <v>3</v>
      </c>
      <c r="AT137">
        <v>4</v>
      </c>
      <c r="AV137">
        <v>3</v>
      </c>
      <c r="AW137" t="s">
        <v>738</v>
      </c>
      <c r="AX137" t="s">
        <v>66</v>
      </c>
      <c r="AZ137">
        <v>10</v>
      </c>
      <c r="BA137" t="s">
        <v>739</v>
      </c>
    </row>
    <row r="138" spans="1:55" x14ac:dyDescent="0.25">
      <c r="A138">
        <v>136</v>
      </c>
      <c r="B138">
        <v>136</v>
      </c>
      <c r="C138">
        <v>136</v>
      </c>
      <c r="D138" t="s">
        <v>2</v>
      </c>
      <c r="J138" s="1">
        <v>33877</v>
      </c>
      <c r="K138" s="6">
        <f t="shared" ca="1" si="2"/>
        <v>31.109589041095891</v>
      </c>
      <c r="L138">
        <v>10</v>
      </c>
      <c r="M138">
        <v>30</v>
      </c>
      <c r="N138">
        <v>20</v>
      </c>
      <c r="O138">
        <v>3</v>
      </c>
      <c r="P138" t="s">
        <v>80</v>
      </c>
      <c r="Q138">
        <v>1</v>
      </c>
      <c r="R138" t="s">
        <v>55</v>
      </c>
      <c r="T138" t="s">
        <v>101</v>
      </c>
      <c r="V138">
        <v>0</v>
      </c>
      <c r="AE138" t="s">
        <v>86</v>
      </c>
      <c r="AH138" t="s">
        <v>31</v>
      </c>
      <c r="AP138" t="s">
        <v>75</v>
      </c>
      <c r="AS138">
        <v>10</v>
      </c>
      <c r="AU138">
        <v>10</v>
      </c>
      <c r="AV138">
        <v>10</v>
      </c>
      <c r="AW138" t="s">
        <v>740</v>
      </c>
      <c r="AX138" t="s">
        <v>347</v>
      </c>
      <c r="AZ138">
        <v>9</v>
      </c>
      <c r="BA138" t="s">
        <v>741</v>
      </c>
      <c r="BC138" t="s">
        <v>742</v>
      </c>
    </row>
    <row r="139" spans="1:55" x14ac:dyDescent="0.25">
      <c r="A139">
        <v>137</v>
      </c>
      <c r="B139">
        <v>137</v>
      </c>
      <c r="C139">
        <v>137</v>
      </c>
      <c r="H139" t="s">
        <v>6</v>
      </c>
      <c r="J139" s="1">
        <v>29845</v>
      </c>
      <c r="K139" s="6">
        <f t="shared" ca="1" si="2"/>
        <v>42.156164383561645</v>
      </c>
      <c r="L139">
        <v>8</v>
      </c>
      <c r="M139">
        <v>65</v>
      </c>
      <c r="N139">
        <v>14</v>
      </c>
      <c r="O139">
        <v>20</v>
      </c>
      <c r="P139" t="s">
        <v>105</v>
      </c>
      <c r="Q139">
        <v>1</v>
      </c>
      <c r="R139" t="s">
        <v>55</v>
      </c>
      <c r="T139" t="s">
        <v>56</v>
      </c>
      <c r="V139">
        <v>1</v>
      </c>
      <c r="W139" t="s">
        <v>32</v>
      </c>
      <c r="Y139" t="s">
        <v>93</v>
      </c>
      <c r="AA139" t="s">
        <v>233</v>
      </c>
      <c r="AC139">
        <v>15</v>
      </c>
      <c r="AD139" t="s">
        <v>743</v>
      </c>
      <c r="AE139" t="s">
        <v>163</v>
      </c>
      <c r="AI139" t="s">
        <v>32</v>
      </c>
      <c r="AP139" t="s">
        <v>87</v>
      </c>
      <c r="AR139">
        <v>4</v>
      </c>
      <c r="AT139">
        <v>6</v>
      </c>
      <c r="AV139">
        <v>16</v>
      </c>
      <c r="AW139" t="s">
        <v>744</v>
      </c>
      <c r="AY139" t="s">
        <v>745</v>
      </c>
      <c r="AZ139">
        <v>10</v>
      </c>
      <c r="BA139" t="s">
        <v>746</v>
      </c>
      <c r="BB139" t="s">
        <v>747</v>
      </c>
      <c r="BC139" t="s">
        <v>748</v>
      </c>
    </row>
    <row r="140" spans="1:55" x14ac:dyDescent="0.25">
      <c r="A140">
        <v>138</v>
      </c>
      <c r="B140">
        <v>138</v>
      </c>
      <c r="C140">
        <v>138</v>
      </c>
      <c r="D140" t="s">
        <v>2</v>
      </c>
      <c r="J140" s="1">
        <v>33885</v>
      </c>
      <c r="K140" s="6">
        <f t="shared" ca="1" si="2"/>
        <v>31.087671232876712</v>
      </c>
      <c r="L140">
        <v>8</v>
      </c>
      <c r="M140">
        <v>60</v>
      </c>
      <c r="N140">
        <v>8</v>
      </c>
      <c r="O140">
        <v>10</v>
      </c>
      <c r="P140" t="s">
        <v>191</v>
      </c>
      <c r="Q140">
        <v>1</v>
      </c>
      <c r="R140" t="s">
        <v>70</v>
      </c>
      <c r="T140" t="s">
        <v>101</v>
      </c>
      <c r="V140">
        <v>1</v>
      </c>
      <c r="W140" t="s">
        <v>32</v>
      </c>
      <c r="Y140" t="s">
        <v>83</v>
      </c>
      <c r="AA140" t="s">
        <v>158</v>
      </c>
      <c r="AC140">
        <v>1</v>
      </c>
      <c r="AD140" t="s">
        <v>749</v>
      </c>
      <c r="AE140" t="s">
        <v>61</v>
      </c>
      <c r="AI140" t="s">
        <v>32</v>
      </c>
      <c r="AP140" t="s">
        <v>87</v>
      </c>
      <c r="AR140">
        <v>6</v>
      </c>
      <c r="AT140">
        <v>6</v>
      </c>
      <c r="AV140">
        <v>10</v>
      </c>
      <c r="AW140" t="s">
        <v>750</v>
      </c>
      <c r="AY140" t="s">
        <v>751</v>
      </c>
      <c r="AZ140">
        <v>9</v>
      </c>
      <c r="BA140" t="s">
        <v>752</v>
      </c>
      <c r="BB140" t="s">
        <v>753</v>
      </c>
      <c r="BC140" t="s">
        <v>754</v>
      </c>
    </row>
    <row r="141" spans="1:55" x14ac:dyDescent="0.25">
      <c r="A141">
        <v>139</v>
      </c>
      <c r="B141">
        <v>139</v>
      </c>
      <c r="C141">
        <v>139</v>
      </c>
      <c r="D141" t="s">
        <v>2</v>
      </c>
      <c r="J141" s="1">
        <v>29414</v>
      </c>
      <c r="K141" s="6">
        <f t="shared" ca="1" si="2"/>
        <v>43.336986301369862</v>
      </c>
      <c r="L141">
        <v>6</v>
      </c>
      <c r="M141">
        <v>140</v>
      </c>
      <c r="N141">
        <v>12</v>
      </c>
      <c r="O141">
        <v>1</v>
      </c>
      <c r="P141" t="s">
        <v>80</v>
      </c>
      <c r="Q141">
        <v>0</v>
      </c>
      <c r="R141" t="s">
        <v>55</v>
      </c>
      <c r="T141" t="s">
        <v>71</v>
      </c>
      <c r="V141">
        <v>1</v>
      </c>
      <c r="W141" t="s">
        <v>157</v>
      </c>
      <c r="Y141" t="s">
        <v>83</v>
      </c>
      <c r="AA141" t="s">
        <v>94</v>
      </c>
      <c r="AC141">
        <v>1</v>
      </c>
      <c r="AD141" t="s">
        <v>755</v>
      </c>
      <c r="AE141" t="s">
        <v>86</v>
      </c>
      <c r="AI141" t="s">
        <v>32</v>
      </c>
      <c r="AP141" t="s">
        <v>75</v>
      </c>
      <c r="AS141">
        <v>10</v>
      </c>
      <c r="AT141">
        <v>6</v>
      </c>
      <c r="AV141">
        <v>20</v>
      </c>
      <c r="AW141" t="s">
        <v>756</v>
      </c>
      <c r="AX141" t="s">
        <v>66</v>
      </c>
      <c r="AZ141">
        <v>6</v>
      </c>
      <c r="BA141" t="s">
        <v>757</v>
      </c>
      <c r="BB141" t="s">
        <v>324</v>
      </c>
      <c r="BC141" t="s">
        <v>758</v>
      </c>
    </row>
    <row r="142" spans="1:55" x14ac:dyDescent="0.25">
      <c r="A142">
        <v>140</v>
      </c>
      <c r="B142">
        <v>140</v>
      </c>
      <c r="C142">
        <v>140</v>
      </c>
      <c r="D142" t="s">
        <v>2</v>
      </c>
      <c r="G142" t="s">
        <v>5</v>
      </c>
      <c r="H142" t="s">
        <v>6</v>
      </c>
      <c r="J142" s="1">
        <v>33876</v>
      </c>
      <c r="K142" s="6">
        <f t="shared" ca="1" si="2"/>
        <v>31.112328767123287</v>
      </c>
      <c r="L142">
        <v>6</v>
      </c>
      <c r="M142">
        <v>90</v>
      </c>
      <c r="N142">
        <v>10</v>
      </c>
      <c r="O142">
        <v>12</v>
      </c>
      <c r="P142" t="s">
        <v>227</v>
      </c>
      <c r="Q142">
        <v>0</v>
      </c>
      <c r="R142" t="s">
        <v>70</v>
      </c>
      <c r="T142" t="s">
        <v>71</v>
      </c>
      <c r="V142">
        <v>1</v>
      </c>
      <c r="W142" t="s">
        <v>409</v>
      </c>
      <c r="Y142" t="s">
        <v>113</v>
      </c>
      <c r="AB142" t="s">
        <v>759</v>
      </c>
      <c r="AC142">
        <v>2</v>
      </c>
      <c r="AD142" t="s">
        <v>760</v>
      </c>
      <c r="AE142" t="s">
        <v>61</v>
      </c>
      <c r="AH142" t="s">
        <v>31</v>
      </c>
      <c r="AP142" t="s">
        <v>75</v>
      </c>
      <c r="AR142">
        <v>6</v>
      </c>
      <c r="AU142">
        <v>10</v>
      </c>
      <c r="AV142">
        <v>50</v>
      </c>
      <c r="AW142" t="s">
        <v>761</v>
      </c>
      <c r="AX142" t="s">
        <v>77</v>
      </c>
      <c r="AZ142">
        <v>10</v>
      </c>
      <c r="BA142" t="s">
        <v>762</v>
      </c>
      <c r="BB142" t="s">
        <v>763</v>
      </c>
      <c r="BC142" t="s">
        <v>764</v>
      </c>
    </row>
    <row r="143" spans="1:55" x14ac:dyDescent="0.25">
      <c r="A143">
        <v>141</v>
      </c>
      <c r="B143">
        <v>141</v>
      </c>
      <c r="C143">
        <v>141</v>
      </c>
      <c r="D143" t="s">
        <v>2</v>
      </c>
      <c r="J143" s="1">
        <v>34017</v>
      </c>
      <c r="K143" s="6">
        <f t="shared" ca="1" si="2"/>
        <v>30.726027397260275</v>
      </c>
      <c r="L143">
        <v>4</v>
      </c>
      <c r="M143">
        <v>2</v>
      </c>
      <c r="N143">
        <v>10</v>
      </c>
      <c r="O143">
        <v>15</v>
      </c>
      <c r="P143" t="s">
        <v>54</v>
      </c>
      <c r="Q143">
        <v>1</v>
      </c>
      <c r="R143" t="s">
        <v>55</v>
      </c>
      <c r="T143" t="s">
        <v>71</v>
      </c>
      <c r="V143">
        <v>0</v>
      </c>
      <c r="AE143" t="s">
        <v>61</v>
      </c>
      <c r="AG143" t="s">
        <v>30</v>
      </c>
      <c r="AP143" t="s">
        <v>75</v>
      </c>
      <c r="AR143">
        <v>6</v>
      </c>
      <c r="AT143">
        <v>6</v>
      </c>
      <c r="AV143">
        <v>3</v>
      </c>
      <c r="AW143" t="s">
        <v>765</v>
      </c>
      <c r="AX143" t="s">
        <v>66</v>
      </c>
      <c r="AZ143">
        <v>10</v>
      </c>
      <c r="BA143" t="s">
        <v>766</v>
      </c>
      <c r="BB143" t="s">
        <v>759</v>
      </c>
      <c r="BC143" t="s">
        <v>767</v>
      </c>
    </row>
    <row r="144" spans="1:55" x14ac:dyDescent="0.25">
      <c r="A144">
        <v>142</v>
      </c>
      <c r="B144">
        <v>142</v>
      </c>
      <c r="C144">
        <v>142</v>
      </c>
      <c r="E144" t="s">
        <v>3</v>
      </c>
      <c r="J144" s="1">
        <v>33015</v>
      </c>
      <c r="K144" s="6">
        <f t="shared" ca="1" si="2"/>
        <v>33.471232876712328</v>
      </c>
      <c r="L144">
        <v>7</v>
      </c>
      <c r="M144">
        <v>150</v>
      </c>
      <c r="N144">
        <v>9</v>
      </c>
      <c r="O144">
        <v>10</v>
      </c>
      <c r="P144" t="s">
        <v>91</v>
      </c>
      <c r="Q144">
        <v>0</v>
      </c>
      <c r="R144" t="s">
        <v>70</v>
      </c>
      <c r="T144" t="s">
        <v>56</v>
      </c>
      <c r="V144">
        <v>1</v>
      </c>
      <c r="W144" t="s">
        <v>148</v>
      </c>
      <c r="Y144" t="s">
        <v>83</v>
      </c>
      <c r="AA144" t="s">
        <v>126</v>
      </c>
      <c r="AC144">
        <v>3</v>
      </c>
      <c r="AD144" t="s">
        <v>768</v>
      </c>
      <c r="AE144" t="s">
        <v>61</v>
      </c>
      <c r="AG144" t="s">
        <v>30</v>
      </c>
      <c r="AP144" t="s">
        <v>75</v>
      </c>
      <c r="AS144">
        <v>10</v>
      </c>
      <c r="AU144">
        <v>10</v>
      </c>
      <c r="AV144">
        <v>20</v>
      </c>
      <c r="AW144" t="s">
        <v>159</v>
      </c>
      <c r="AX144" t="s">
        <v>66</v>
      </c>
      <c r="AZ144">
        <v>10</v>
      </c>
      <c r="BA144" t="s">
        <v>769</v>
      </c>
      <c r="BB144" t="s">
        <v>770</v>
      </c>
      <c r="BC144" t="s">
        <v>771</v>
      </c>
    </row>
    <row r="145" spans="1:55" x14ac:dyDescent="0.25">
      <c r="A145">
        <v>143</v>
      </c>
      <c r="B145">
        <v>143</v>
      </c>
      <c r="C145">
        <v>143</v>
      </c>
      <c r="E145" t="s">
        <v>3</v>
      </c>
      <c r="J145" s="1">
        <v>32885</v>
      </c>
      <c r="K145" s="6">
        <f t="shared" ca="1" si="2"/>
        <v>33.827397260273976</v>
      </c>
      <c r="L145">
        <v>7</v>
      </c>
      <c r="M145">
        <v>28</v>
      </c>
      <c r="N145">
        <v>12</v>
      </c>
      <c r="O145">
        <v>6</v>
      </c>
      <c r="P145" t="s">
        <v>337</v>
      </c>
      <c r="Q145">
        <v>0</v>
      </c>
      <c r="R145" t="s">
        <v>136</v>
      </c>
      <c r="T145" t="s">
        <v>71</v>
      </c>
      <c r="V145">
        <v>1</v>
      </c>
      <c r="W145" t="s">
        <v>92</v>
      </c>
      <c r="Y145" t="s">
        <v>83</v>
      </c>
      <c r="AA145" t="s">
        <v>222</v>
      </c>
      <c r="AC145">
        <v>5</v>
      </c>
      <c r="AD145" t="s">
        <v>772</v>
      </c>
      <c r="AE145" t="s">
        <v>86</v>
      </c>
      <c r="AH145" t="s">
        <v>31</v>
      </c>
      <c r="AK145" t="s">
        <v>34</v>
      </c>
      <c r="AP145" t="s">
        <v>62</v>
      </c>
      <c r="AR145">
        <v>4</v>
      </c>
      <c r="AT145">
        <v>4</v>
      </c>
      <c r="AV145">
        <v>100</v>
      </c>
      <c r="AW145" t="s">
        <v>773</v>
      </c>
      <c r="AX145" t="s">
        <v>66</v>
      </c>
      <c r="AZ145">
        <v>9</v>
      </c>
      <c r="BA145" t="s">
        <v>774</v>
      </c>
      <c r="BB145" t="s">
        <v>775</v>
      </c>
    </row>
    <row r="146" spans="1:55" x14ac:dyDescent="0.25">
      <c r="A146">
        <v>144</v>
      </c>
      <c r="B146">
        <v>144</v>
      </c>
      <c r="C146">
        <v>144</v>
      </c>
      <c r="H146" t="s">
        <v>6</v>
      </c>
      <c r="J146" s="1">
        <v>32154</v>
      </c>
      <c r="K146" s="6">
        <f t="shared" ca="1" si="2"/>
        <v>35.830136986301369</v>
      </c>
      <c r="L146">
        <v>8</v>
      </c>
      <c r="M146">
        <v>0</v>
      </c>
      <c r="N146">
        <v>12</v>
      </c>
      <c r="O146">
        <v>1</v>
      </c>
      <c r="P146" t="s">
        <v>91</v>
      </c>
      <c r="Q146">
        <v>0</v>
      </c>
      <c r="R146" t="s">
        <v>55</v>
      </c>
      <c r="T146" t="s">
        <v>56</v>
      </c>
      <c r="V146">
        <v>1</v>
      </c>
      <c r="W146" t="s">
        <v>215</v>
      </c>
      <c r="Z146" t="s">
        <v>215</v>
      </c>
      <c r="AA146" t="s">
        <v>94</v>
      </c>
      <c r="AC146">
        <v>5</v>
      </c>
      <c r="AD146" t="s">
        <v>776</v>
      </c>
      <c r="AE146" t="s">
        <v>61</v>
      </c>
      <c r="AI146" t="s">
        <v>32</v>
      </c>
      <c r="AP146" t="s">
        <v>87</v>
      </c>
      <c r="AR146">
        <v>3</v>
      </c>
      <c r="AT146">
        <v>1</v>
      </c>
      <c r="AV146">
        <v>160</v>
      </c>
      <c r="AW146" t="s">
        <v>37</v>
      </c>
      <c r="AX146" t="s">
        <v>66</v>
      </c>
      <c r="AZ146">
        <v>10</v>
      </c>
      <c r="BA146" t="s">
        <v>777</v>
      </c>
      <c r="BB146" t="s">
        <v>420</v>
      </c>
      <c r="BC146" t="s">
        <v>292</v>
      </c>
    </row>
    <row r="147" spans="1:55" x14ac:dyDescent="0.25">
      <c r="A147">
        <v>145</v>
      </c>
      <c r="B147">
        <v>145</v>
      </c>
      <c r="C147">
        <v>145</v>
      </c>
      <c r="E147" t="s">
        <v>3</v>
      </c>
      <c r="G147" t="s">
        <v>5</v>
      </c>
      <c r="H147" t="s">
        <v>6</v>
      </c>
      <c r="J147" s="1">
        <v>34064</v>
      </c>
      <c r="K147" s="6">
        <f t="shared" ca="1" si="2"/>
        <v>30.597260273972601</v>
      </c>
      <c r="L147">
        <v>6</v>
      </c>
      <c r="M147">
        <v>120</v>
      </c>
      <c r="N147">
        <v>13</v>
      </c>
      <c r="O147">
        <v>4</v>
      </c>
      <c r="P147" t="s">
        <v>227</v>
      </c>
      <c r="Q147">
        <v>1</v>
      </c>
      <c r="R147" t="s">
        <v>81</v>
      </c>
      <c r="U147" t="s">
        <v>778</v>
      </c>
      <c r="V147">
        <v>1</v>
      </c>
      <c r="W147" t="s">
        <v>157</v>
      </c>
      <c r="Y147" t="s">
        <v>83</v>
      </c>
      <c r="AA147" t="s">
        <v>233</v>
      </c>
      <c r="AC147">
        <v>2</v>
      </c>
      <c r="AD147" t="s">
        <v>779</v>
      </c>
      <c r="AE147" t="s">
        <v>61</v>
      </c>
      <c r="AN147" t="s">
        <v>37</v>
      </c>
      <c r="AX147" t="s">
        <v>77</v>
      </c>
      <c r="AZ147">
        <v>8</v>
      </c>
      <c r="BA147" t="s">
        <v>780</v>
      </c>
      <c r="BC147" t="s">
        <v>781</v>
      </c>
    </row>
    <row r="148" spans="1:55" x14ac:dyDescent="0.25">
      <c r="A148">
        <v>146</v>
      </c>
      <c r="B148">
        <v>146</v>
      </c>
      <c r="C148">
        <v>146</v>
      </c>
      <c r="D148" t="s">
        <v>2</v>
      </c>
      <c r="F148" t="s">
        <v>4</v>
      </c>
      <c r="J148" s="1">
        <v>32540</v>
      </c>
      <c r="K148" s="6">
        <f t="shared" ca="1" si="2"/>
        <v>34.772602739726025</v>
      </c>
      <c r="L148">
        <v>8</v>
      </c>
      <c r="M148">
        <v>7</v>
      </c>
      <c r="N148">
        <v>12</v>
      </c>
      <c r="O148">
        <v>0</v>
      </c>
      <c r="P148" t="s">
        <v>105</v>
      </c>
      <c r="Q148">
        <v>1</v>
      </c>
      <c r="R148" t="s">
        <v>70</v>
      </c>
      <c r="T148" t="s">
        <v>106</v>
      </c>
      <c r="V148">
        <v>1</v>
      </c>
      <c r="W148" t="s">
        <v>409</v>
      </c>
      <c r="Y148" t="s">
        <v>83</v>
      </c>
      <c r="AA148" t="s">
        <v>158</v>
      </c>
      <c r="AC148">
        <v>3</v>
      </c>
      <c r="AD148" t="s">
        <v>782</v>
      </c>
      <c r="AE148" t="s">
        <v>86</v>
      </c>
      <c r="AH148" t="s">
        <v>31</v>
      </c>
      <c r="AP148" t="s">
        <v>75</v>
      </c>
      <c r="AR148">
        <v>4</v>
      </c>
      <c r="AT148">
        <v>6</v>
      </c>
      <c r="AV148">
        <v>20</v>
      </c>
      <c r="AW148" t="s">
        <v>783</v>
      </c>
      <c r="AX148" t="s">
        <v>77</v>
      </c>
      <c r="AZ148">
        <v>10</v>
      </c>
      <c r="BA148" t="s">
        <v>784</v>
      </c>
      <c r="BB148" t="s">
        <v>785</v>
      </c>
      <c r="BC148" t="s">
        <v>786</v>
      </c>
    </row>
    <row r="149" spans="1:55" x14ac:dyDescent="0.25">
      <c r="A149">
        <v>147</v>
      </c>
      <c r="B149">
        <v>147</v>
      </c>
      <c r="C149">
        <v>147</v>
      </c>
      <c r="D149" t="s">
        <v>2</v>
      </c>
      <c r="J149" s="1">
        <v>32950</v>
      </c>
      <c r="K149" s="6">
        <f t="shared" ca="1" si="2"/>
        <v>33.649315068493152</v>
      </c>
      <c r="L149">
        <v>7</v>
      </c>
      <c r="M149">
        <v>60</v>
      </c>
      <c r="N149">
        <v>14</v>
      </c>
      <c r="O149">
        <v>5</v>
      </c>
      <c r="P149" t="s">
        <v>54</v>
      </c>
      <c r="Q149">
        <v>0</v>
      </c>
      <c r="R149" t="s">
        <v>55</v>
      </c>
      <c r="T149" t="s">
        <v>71</v>
      </c>
      <c r="V149">
        <v>1</v>
      </c>
      <c r="W149" t="s">
        <v>148</v>
      </c>
      <c r="Y149" t="s">
        <v>83</v>
      </c>
      <c r="AA149" t="s">
        <v>114</v>
      </c>
      <c r="AC149">
        <v>5</v>
      </c>
      <c r="AD149" t="s">
        <v>787</v>
      </c>
      <c r="AE149" t="s">
        <v>61</v>
      </c>
      <c r="AH149" t="s">
        <v>31</v>
      </c>
      <c r="AP149" t="s">
        <v>87</v>
      </c>
      <c r="AR149">
        <v>6</v>
      </c>
      <c r="AT149">
        <v>5</v>
      </c>
      <c r="AV149">
        <v>25</v>
      </c>
      <c r="AW149" t="s">
        <v>788</v>
      </c>
      <c r="AX149" t="s">
        <v>347</v>
      </c>
      <c r="AZ149">
        <v>9</v>
      </c>
      <c r="BA149" t="s">
        <v>789</v>
      </c>
      <c r="BB149" t="s">
        <v>790</v>
      </c>
      <c r="BC149" t="s">
        <v>791</v>
      </c>
    </row>
    <row r="150" spans="1:55" x14ac:dyDescent="0.25">
      <c r="A150">
        <v>148</v>
      </c>
      <c r="B150">
        <v>148</v>
      </c>
      <c r="C150">
        <v>148</v>
      </c>
      <c r="G150" t="s">
        <v>5</v>
      </c>
      <c r="H150" t="s">
        <v>6</v>
      </c>
      <c r="J150" s="1">
        <v>34861</v>
      </c>
      <c r="K150" s="6">
        <f t="shared" ca="1" si="2"/>
        <v>28.413698630136988</v>
      </c>
      <c r="L150">
        <v>7</v>
      </c>
      <c r="M150">
        <v>0</v>
      </c>
      <c r="N150">
        <v>12</v>
      </c>
      <c r="O150">
        <v>15</v>
      </c>
      <c r="P150" t="s">
        <v>191</v>
      </c>
      <c r="Q150">
        <v>1</v>
      </c>
      <c r="R150" t="s">
        <v>55</v>
      </c>
      <c r="T150" t="s">
        <v>101</v>
      </c>
      <c r="V150">
        <v>1</v>
      </c>
      <c r="W150" t="s">
        <v>172</v>
      </c>
      <c r="Y150" t="s">
        <v>113</v>
      </c>
      <c r="AA150" t="s">
        <v>59</v>
      </c>
      <c r="AC150">
        <v>1</v>
      </c>
      <c r="AD150" t="s">
        <v>60</v>
      </c>
      <c r="AE150" t="s">
        <v>61</v>
      </c>
      <c r="AJ150" t="s">
        <v>33</v>
      </c>
      <c r="AK150" t="s">
        <v>34</v>
      </c>
      <c r="AL150" t="s">
        <v>35</v>
      </c>
      <c r="AM150" t="s">
        <v>36</v>
      </c>
      <c r="AP150" t="s">
        <v>62</v>
      </c>
      <c r="AS150">
        <v>15</v>
      </c>
      <c r="AT150">
        <v>6</v>
      </c>
      <c r="AV150">
        <v>90</v>
      </c>
      <c r="AW150" t="s">
        <v>792</v>
      </c>
      <c r="AX150" t="s">
        <v>77</v>
      </c>
      <c r="AZ150">
        <v>10</v>
      </c>
      <c r="BA150" t="s">
        <v>793</v>
      </c>
      <c r="BB150" t="s">
        <v>794</v>
      </c>
    </row>
    <row r="151" spans="1:55" x14ac:dyDescent="0.25">
      <c r="A151">
        <v>149</v>
      </c>
      <c r="B151">
        <v>149</v>
      </c>
      <c r="C151">
        <v>149</v>
      </c>
      <c r="D151" t="s">
        <v>2</v>
      </c>
      <c r="E151" t="s">
        <v>3</v>
      </c>
      <c r="H151" t="s">
        <v>6</v>
      </c>
      <c r="J151" s="1">
        <v>30465</v>
      </c>
      <c r="K151" s="6">
        <f t="shared" ca="1" si="2"/>
        <v>40.457534246575342</v>
      </c>
      <c r="L151">
        <v>7</v>
      </c>
      <c r="M151">
        <v>55</v>
      </c>
      <c r="N151">
        <v>9</v>
      </c>
      <c r="O151">
        <v>2</v>
      </c>
      <c r="P151" t="s">
        <v>91</v>
      </c>
      <c r="Q151">
        <v>0</v>
      </c>
      <c r="R151" t="s">
        <v>100</v>
      </c>
      <c r="T151" t="s">
        <v>101</v>
      </c>
      <c r="V151">
        <v>1</v>
      </c>
      <c r="W151" t="s">
        <v>157</v>
      </c>
      <c r="Y151" t="s">
        <v>83</v>
      </c>
      <c r="AA151" t="s">
        <v>108</v>
      </c>
      <c r="AC151">
        <v>6</v>
      </c>
      <c r="AD151" t="s">
        <v>795</v>
      </c>
      <c r="AE151" t="s">
        <v>365</v>
      </c>
      <c r="AI151" t="s">
        <v>32</v>
      </c>
      <c r="AJ151" t="s">
        <v>33</v>
      </c>
      <c r="AK151" t="s">
        <v>34</v>
      </c>
      <c r="AP151" t="s">
        <v>75</v>
      </c>
      <c r="AR151">
        <v>4</v>
      </c>
      <c r="AT151">
        <v>4</v>
      </c>
      <c r="AV151">
        <v>6</v>
      </c>
      <c r="AW151" t="s">
        <v>796</v>
      </c>
      <c r="AY151" t="s">
        <v>797</v>
      </c>
      <c r="AZ151">
        <v>10</v>
      </c>
      <c r="BA151" t="s">
        <v>798</v>
      </c>
      <c r="BB151" t="s">
        <v>799</v>
      </c>
      <c r="BC151" t="s">
        <v>800</v>
      </c>
    </row>
    <row r="152" spans="1:55" x14ac:dyDescent="0.25">
      <c r="A152">
        <v>150</v>
      </c>
      <c r="B152">
        <v>150</v>
      </c>
      <c r="C152">
        <v>150</v>
      </c>
      <c r="E152" t="s">
        <v>3</v>
      </c>
      <c r="J152" s="1">
        <v>33864</v>
      </c>
      <c r="K152" s="6">
        <f t="shared" ca="1" si="2"/>
        <v>31.145205479452056</v>
      </c>
      <c r="L152">
        <v>7</v>
      </c>
      <c r="M152">
        <v>25</v>
      </c>
      <c r="N152">
        <v>9</v>
      </c>
      <c r="O152">
        <v>5</v>
      </c>
      <c r="P152" t="s">
        <v>80</v>
      </c>
      <c r="Q152">
        <v>0</v>
      </c>
      <c r="R152" t="s">
        <v>55</v>
      </c>
      <c r="T152" t="s">
        <v>101</v>
      </c>
      <c r="V152">
        <v>1</v>
      </c>
      <c r="W152" t="s">
        <v>31</v>
      </c>
      <c r="Y152" t="s">
        <v>113</v>
      </c>
      <c r="AB152" t="s">
        <v>801</v>
      </c>
      <c r="AC152">
        <v>2</v>
      </c>
      <c r="AD152" t="s">
        <v>771</v>
      </c>
      <c r="AE152" t="s">
        <v>86</v>
      </c>
      <c r="AH152" t="s">
        <v>31</v>
      </c>
      <c r="AP152" t="s">
        <v>75</v>
      </c>
      <c r="AR152">
        <v>2</v>
      </c>
      <c r="AT152">
        <v>1</v>
      </c>
      <c r="AV152">
        <v>10</v>
      </c>
      <c r="AW152" t="s">
        <v>771</v>
      </c>
      <c r="AX152" t="s">
        <v>194</v>
      </c>
      <c r="AZ152">
        <v>8</v>
      </c>
      <c r="BA152" t="s">
        <v>771</v>
      </c>
      <c r="BB152" t="s">
        <v>802</v>
      </c>
      <c r="BC152" t="s">
        <v>771</v>
      </c>
    </row>
    <row r="153" spans="1:55" x14ac:dyDescent="0.25">
      <c r="A153">
        <v>151</v>
      </c>
      <c r="B153">
        <v>151</v>
      </c>
      <c r="C153">
        <v>151</v>
      </c>
      <c r="D153" t="s">
        <v>2</v>
      </c>
      <c r="E153" t="s">
        <v>3</v>
      </c>
      <c r="G153" t="s">
        <v>5</v>
      </c>
      <c r="J153" s="1">
        <v>31252</v>
      </c>
      <c r="K153" s="6">
        <f t="shared" ca="1" si="2"/>
        <v>38.301369863013697</v>
      </c>
      <c r="L153">
        <v>6</v>
      </c>
      <c r="M153">
        <v>0</v>
      </c>
      <c r="N153">
        <v>10</v>
      </c>
      <c r="O153">
        <v>6</v>
      </c>
      <c r="P153" t="s">
        <v>135</v>
      </c>
      <c r="Q153">
        <v>0</v>
      </c>
      <c r="R153" t="s">
        <v>70</v>
      </c>
      <c r="T153" t="s">
        <v>56</v>
      </c>
      <c r="V153">
        <v>1</v>
      </c>
      <c r="W153" t="s">
        <v>414</v>
      </c>
      <c r="Y153" t="s">
        <v>58</v>
      </c>
      <c r="AA153" t="s">
        <v>94</v>
      </c>
      <c r="AC153">
        <v>10</v>
      </c>
      <c r="AD153" t="s">
        <v>803</v>
      </c>
      <c r="AE153" t="s">
        <v>61</v>
      </c>
      <c r="AI153" t="s">
        <v>32</v>
      </c>
      <c r="AO153" t="s">
        <v>804</v>
      </c>
      <c r="AP153" t="s">
        <v>75</v>
      </c>
      <c r="AR153">
        <v>6</v>
      </c>
      <c r="AT153">
        <v>6</v>
      </c>
      <c r="AV153">
        <v>16</v>
      </c>
      <c r="AW153" t="s">
        <v>805</v>
      </c>
      <c r="AX153" t="s">
        <v>77</v>
      </c>
      <c r="AZ153">
        <v>10</v>
      </c>
      <c r="BA153" t="s">
        <v>806</v>
      </c>
      <c r="BB153" t="s">
        <v>807</v>
      </c>
      <c r="BC153" t="s">
        <v>808</v>
      </c>
    </row>
    <row r="154" spans="1:55" x14ac:dyDescent="0.25">
      <c r="A154">
        <v>152</v>
      </c>
      <c r="B154">
        <v>152</v>
      </c>
      <c r="C154">
        <v>152</v>
      </c>
      <c r="E154" t="s">
        <v>3</v>
      </c>
      <c r="J154" s="1">
        <v>29519</v>
      </c>
      <c r="K154" s="6">
        <f t="shared" ca="1" si="2"/>
        <v>43.049315068493151</v>
      </c>
      <c r="L154">
        <v>7</v>
      </c>
      <c r="M154">
        <v>60</v>
      </c>
      <c r="N154">
        <v>10</v>
      </c>
      <c r="O154">
        <v>12</v>
      </c>
      <c r="P154" t="s">
        <v>191</v>
      </c>
      <c r="Q154">
        <v>1</v>
      </c>
      <c r="R154" t="s">
        <v>70</v>
      </c>
      <c r="T154" t="s">
        <v>71</v>
      </c>
      <c r="V154">
        <v>1</v>
      </c>
      <c r="W154" t="s">
        <v>148</v>
      </c>
      <c r="Y154" t="s">
        <v>58</v>
      </c>
      <c r="AA154" t="s">
        <v>108</v>
      </c>
      <c r="AC154">
        <v>10</v>
      </c>
      <c r="AD154" t="s">
        <v>809</v>
      </c>
      <c r="AE154" t="s">
        <v>74</v>
      </c>
      <c r="AK154" t="s">
        <v>34</v>
      </c>
      <c r="AP154" t="s">
        <v>87</v>
      </c>
      <c r="AS154">
        <v>10</v>
      </c>
      <c r="AT154">
        <v>3</v>
      </c>
      <c r="AV154">
        <v>4</v>
      </c>
      <c r="AW154" t="s">
        <v>810</v>
      </c>
      <c r="AX154" t="s">
        <v>66</v>
      </c>
      <c r="AZ154">
        <v>7</v>
      </c>
      <c r="BA154" t="s">
        <v>811</v>
      </c>
      <c r="BB154" t="s">
        <v>812</v>
      </c>
      <c r="BC154" t="s">
        <v>813</v>
      </c>
    </row>
    <row r="155" spans="1:55" x14ac:dyDescent="0.25">
      <c r="A155">
        <v>153</v>
      </c>
      <c r="B155">
        <v>153</v>
      </c>
      <c r="C155">
        <v>153</v>
      </c>
      <c r="D155" t="s">
        <v>2</v>
      </c>
      <c r="F155" t="s">
        <v>4</v>
      </c>
      <c r="H155" t="s">
        <v>6</v>
      </c>
      <c r="J155" s="1">
        <v>24021</v>
      </c>
      <c r="K155" s="6">
        <f t="shared" ca="1" si="2"/>
        <v>58.112328767123287</v>
      </c>
      <c r="L155">
        <v>7</v>
      </c>
      <c r="M155">
        <v>0</v>
      </c>
      <c r="N155">
        <v>9</v>
      </c>
      <c r="O155">
        <v>30</v>
      </c>
      <c r="P155" t="s">
        <v>99</v>
      </c>
      <c r="Q155">
        <v>1</v>
      </c>
      <c r="R155" t="s">
        <v>55</v>
      </c>
      <c r="U155" t="s">
        <v>814</v>
      </c>
      <c r="V155">
        <v>1</v>
      </c>
      <c r="W155" t="s">
        <v>414</v>
      </c>
      <c r="Y155" t="s">
        <v>83</v>
      </c>
      <c r="AA155" t="s">
        <v>59</v>
      </c>
      <c r="AC155">
        <v>28</v>
      </c>
      <c r="AD155" t="s">
        <v>815</v>
      </c>
      <c r="AE155" t="s">
        <v>86</v>
      </c>
      <c r="AJ155" t="s">
        <v>33</v>
      </c>
      <c r="AP155" t="s">
        <v>75</v>
      </c>
      <c r="AS155">
        <v>10</v>
      </c>
      <c r="AT155">
        <v>4</v>
      </c>
      <c r="AV155">
        <v>6</v>
      </c>
      <c r="AW155" t="s">
        <v>816</v>
      </c>
      <c r="AY155" t="s">
        <v>817</v>
      </c>
      <c r="AZ155">
        <v>10</v>
      </c>
      <c r="BA155" t="s">
        <v>818</v>
      </c>
      <c r="BB155" t="s">
        <v>819</v>
      </c>
      <c r="BC155" t="s">
        <v>820</v>
      </c>
    </row>
    <row r="156" spans="1:55" x14ac:dyDescent="0.25">
      <c r="A156">
        <v>154</v>
      </c>
      <c r="B156">
        <v>154</v>
      </c>
      <c r="C156">
        <v>154</v>
      </c>
      <c r="E156" t="s">
        <v>3</v>
      </c>
      <c r="F156" t="s">
        <v>4</v>
      </c>
      <c r="G156" t="s">
        <v>5</v>
      </c>
      <c r="J156" s="1">
        <v>31912</v>
      </c>
      <c r="K156" s="6">
        <f t="shared" ca="1" si="2"/>
        <v>36.493150684931507</v>
      </c>
      <c r="L156">
        <v>8</v>
      </c>
      <c r="M156">
        <v>60</v>
      </c>
      <c r="N156">
        <v>8</v>
      </c>
      <c r="O156">
        <v>2</v>
      </c>
      <c r="P156" t="s">
        <v>80</v>
      </c>
      <c r="Q156">
        <v>0</v>
      </c>
      <c r="R156" t="s">
        <v>100</v>
      </c>
      <c r="T156" t="s">
        <v>101</v>
      </c>
      <c r="V156">
        <v>1</v>
      </c>
      <c r="W156" t="s">
        <v>409</v>
      </c>
      <c r="Y156" t="s">
        <v>113</v>
      </c>
      <c r="AA156" t="s">
        <v>59</v>
      </c>
      <c r="AC156">
        <v>3</v>
      </c>
      <c r="AD156" t="s">
        <v>821</v>
      </c>
      <c r="AE156" t="s">
        <v>86</v>
      </c>
      <c r="AH156" t="s">
        <v>31</v>
      </c>
      <c r="AK156" t="s">
        <v>34</v>
      </c>
      <c r="AP156" t="s">
        <v>75</v>
      </c>
      <c r="AR156">
        <v>6</v>
      </c>
      <c r="AT156">
        <v>6</v>
      </c>
      <c r="AV156">
        <v>50</v>
      </c>
      <c r="AW156" t="s">
        <v>822</v>
      </c>
      <c r="AX156" t="s">
        <v>77</v>
      </c>
      <c r="AZ156">
        <v>10</v>
      </c>
      <c r="BA156" t="s">
        <v>823</v>
      </c>
      <c r="BB156" t="s">
        <v>824</v>
      </c>
      <c r="BC156" t="s">
        <v>118</v>
      </c>
    </row>
    <row r="157" spans="1:55" x14ac:dyDescent="0.25">
      <c r="A157">
        <v>155</v>
      </c>
      <c r="B157">
        <v>155</v>
      </c>
      <c r="C157">
        <v>155</v>
      </c>
      <c r="E157" t="s">
        <v>3</v>
      </c>
      <c r="G157" t="s">
        <v>5</v>
      </c>
      <c r="K157" s="6">
        <f t="shared" ca="1" si="2"/>
        <v>123.92328767123287</v>
      </c>
      <c r="L157">
        <v>7</v>
      </c>
      <c r="M157">
        <v>60</v>
      </c>
      <c r="N157">
        <v>10</v>
      </c>
      <c r="O157">
        <v>1</v>
      </c>
      <c r="P157" t="s">
        <v>337</v>
      </c>
      <c r="Q157">
        <v>1</v>
      </c>
      <c r="R157" t="s">
        <v>81</v>
      </c>
      <c r="T157" t="s">
        <v>106</v>
      </c>
      <c r="V157">
        <v>1</v>
      </c>
      <c r="W157" t="s">
        <v>157</v>
      </c>
      <c r="Y157" t="s">
        <v>352</v>
      </c>
      <c r="AA157" t="s">
        <v>114</v>
      </c>
      <c r="AC157">
        <v>0</v>
      </c>
      <c r="AD157" t="s">
        <v>825</v>
      </c>
      <c r="AE157" t="s">
        <v>86</v>
      </c>
      <c r="AH157" t="s">
        <v>31</v>
      </c>
      <c r="AP157" t="s">
        <v>75</v>
      </c>
      <c r="AR157">
        <v>4</v>
      </c>
      <c r="AT157">
        <v>4</v>
      </c>
      <c r="AV157">
        <v>25</v>
      </c>
      <c r="AW157" t="s">
        <v>826</v>
      </c>
      <c r="AX157" t="s">
        <v>66</v>
      </c>
      <c r="AZ157">
        <v>9</v>
      </c>
      <c r="BA157" t="s">
        <v>827</v>
      </c>
      <c r="BB157" t="s">
        <v>828</v>
      </c>
    </row>
    <row r="158" spans="1:55" x14ac:dyDescent="0.25">
      <c r="A158">
        <v>156</v>
      </c>
      <c r="B158">
        <v>156</v>
      </c>
      <c r="C158">
        <v>156</v>
      </c>
      <c r="D158" t="s">
        <v>2</v>
      </c>
      <c r="J158" s="1">
        <v>30194</v>
      </c>
      <c r="K158" s="6">
        <f t="shared" ca="1" si="2"/>
        <v>41.2</v>
      </c>
      <c r="L158">
        <v>7</v>
      </c>
      <c r="M158">
        <v>45</v>
      </c>
      <c r="N158">
        <v>12</v>
      </c>
      <c r="O158">
        <v>40</v>
      </c>
      <c r="P158" t="s">
        <v>337</v>
      </c>
      <c r="Q158">
        <v>1</v>
      </c>
      <c r="R158" t="s">
        <v>124</v>
      </c>
      <c r="T158" t="s">
        <v>106</v>
      </c>
      <c r="V158">
        <v>1</v>
      </c>
      <c r="W158" t="s">
        <v>148</v>
      </c>
      <c r="Y158" t="s">
        <v>83</v>
      </c>
      <c r="AA158" t="s">
        <v>233</v>
      </c>
      <c r="AC158">
        <v>1</v>
      </c>
      <c r="AD158" t="s">
        <v>829</v>
      </c>
      <c r="AE158" t="s">
        <v>74</v>
      </c>
      <c r="AK158" t="s">
        <v>34</v>
      </c>
      <c r="AP158" t="s">
        <v>75</v>
      </c>
      <c r="AS158">
        <v>10</v>
      </c>
      <c r="AU158">
        <v>10</v>
      </c>
      <c r="AV158">
        <v>120</v>
      </c>
      <c r="AW158" t="s">
        <v>232</v>
      </c>
      <c r="AX158" t="s">
        <v>77</v>
      </c>
      <c r="AZ158">
        <v>10</v>
      </c>
      <c r="BA158" t="s">
        <v>232</v>
      </c>
    </row>
    <row r="159" spans="1:55" x14ac:dyDescent="0.25">
      <c r="A159">
        <v>157</v>
      </c>
      <c r="B159">
        <v>157</v>
      </c>
      <c r="C159">
        <v>157</v>
      </c>
      <c r="H159" t="s">
        <v>6</v>
      </c>
      <c r="J159" s="1">
        <v>36223</v>
      </c>
      <c r="K159" s="6">
        <f t="shared" ca="1" si="2"/>
        <v>24.682191780821917</v>
      </c>
      <c r="L159">
        <v>9</v>
      </c>
      <c r="M159">
        <v>120</v>
      </c>
      <c r="N159">
        <v>10</v>
      </c>
      <c r="O159">
        <v>10</v>
      </c>
      <c r="P159" t="s">
        <v>54</v>
      </c>
      <c r="Q159">
        <v>0</v>
      </c>
      <c r="R159" t="s">
        <v>70</v>
      </c>
      <c r="T159" t="s">
        <v>56</v>
      </c>
      <c r="V159">
        <v>0</v>
      </c>
      <c r="AE159" t="s">
        <v>61</v>
      </c>
      <c r="AI159" t="s">
        <v>32</v>
      </c>
      <c r="AP159" t="s">
        <v>62</v>
      </c>
      <c r="AS159">
        <v>15</v>
      </c>
      <c r="AT159">
        <v>6</v>
      </c>
      <c r="AV159">
        <v>10</v>
      </c>
      <c r="AW159" t="s">
        <v>830</v>
      </c>
      <c r="AY159" t="s">
        <v>831</v>
      </c>
      <c r="AZ159">
        <v>10</v>
      </c>
      <c r="BA159" t="s">
        <v>832</v>
      </c>
      <c r="BB159" t="s">
        <v>833</v>
      </c>
    </row>
    <row r="160" spans="1:55" x14ac:dyDescent="0.25">
      <c r="A160">
        <v>158</v>
      </c>
      <c r="B160">
        <v>158</v>
      </c>
      <c r="C160">
        <v>158</v>
      </c>
      <c r="D160" t="s">
        <v>2</v>
      </c>
      <c r="J160" s="1">
        <v>31803</v>
      </c>
      <c r="K160" s="6">
        <f t="shared" ca="1" si="2"/>
        <v>36.791780821917811</v>
      </c>
      <c r="L160">
        <v>8</v>
      </c>
      <c r="M160">
        <v>15</v>
      </c>
      <c r="N160">
        <v>14</v>
      </c>
      <c r="O160">
        <v>12</v>
      </c>
      <c r="P160" t="s">
        <v>69</v>
      </c>
      <c r="Q160">
        <v>0</v>
      </c>
      <c r="R160" t="s">
        <v>100</v>
      </c>
      <c r="U160" t="s">
        <v>834</v>
      </c>
      <c r="V160">
        <v>1</v>
      </c>
      <c r="W160" t="s">
        <v>215</v>
      </c>
      <c r="Y160" t="s">
        <v>83</v>
      </c>
      <c r="AA160" t="s">
        <v>94</v>
      </c>
      <c r="AC160">
        <v>8</v>
      </c>
      <c r="AD160" t="s">
        <v>201</v>
      </c>
      <c r="AE160" t="s">
        <v>74</v>
      </c>
      <c r="AJ160" t="s">
        <v>33</v>
      </c>
      <c r="AP160" t="s">
        <v>62</v>
      </c>
      <c r="AR160">
        <v>6</v>
      </c>
      <c r="AT160">
        <v>6</v>
      </c>
      <c r="AV160">
        <v>40</v>
      </c>
      <c r="AW160" t="s">
        <v>835</v>
      </c>
      <c r="AX160" t="s">
        <v>379</v>
      </c>
      <c r="AZ160">
        <v>7</v>
      </c>
      <c r="BA160" t="s">
        <v>836</v>
      </c>
      <c r="BB160" t="s">
        <v>157</v>
      </c>
      <c r="BC160" t="s">
        <v>837</v>
      </c>
    </row>
    <row r="161" spans="1:55" x14ac:dyDescent="0.25">
      <c r="A161">
        <v>159</v>
      </c>
      <c r="B161">
        <v>159</v>
      </c>
      <c r="C161">
        <v>159</v>
      </c>
      <c r="H161" t="s">
        <v>6</v>
      </c>
      <c r="J161" s="1">
        <v>25703</v>
      </c>
      <c r="K161" s="6">
        <f t="shared" ca="1" si="2"/>
        <v>53.504109589041093</v>
      </c>
      <c r="L161">
        <v>5</v>
      </c>
      <c r="M161">
        <v>120</v>
      </c>
      <c r="N161">
        <v>8</v>
      </c>
      <c r="O161">
        <v>3</v>
      </c>
      <c r="P161" t="s">
        <v>305</v>
      </c>
      <c r="Q161">
        <v>0</v>
      </c>
      <c r="R161" t="s">
        <v>100</v>
      </c>
      <c r="T161" t="s">
        <v>106</v>
      </c>
      <c r="V161">
        <v>1</v>
      </c>
      <c r="W161" t="s">
        <v>215</v>
      </c>
      <c r="Y161" t="s">
        <v>83</v>
      </c>
      <c r="AA161" t="s">
        <v>421</v>
      </c>
      <c r="AC161">
        <v>20</v>
      </c>
      <c r="AD161" t="s">
        <v>838</v>
      </c>
      <c r="AE161" t="s">
        <v>61</v>
      </c>
      <c r="AH161" t="s">
        <v>31</v>
      </c>
      <c r="AP161" t="s">
        <v>87</v>
      </c>
      <c r="AR161">
        <v>5</v>
      </c>
      <c r="AT161">
        <v>2</v>
      </c>
      <c r="AV161">
        <v>12</v>
      </c>
      <c r="AW161" t="s">
        <v>839</v>
      </c>
      <c r="AX161" t="s">
        <v>66</v>
      </c>
      <c r="AZ161">
        <v>10</v>
      </c>
      <c r="BA161" t="s">
        <v>840</v>
      </c>
      <c r="BB161" t="s">
        <v>841</v>
      </c>
      <c r="BC161" t="s">
        <v>842</v>
      </c>
    </row>
    <row r="162" spans="1:55" x14ac:dyDescent="0.25">
      <c r="A162">
        <v>160</v>
      </c>
      <c r="B162">
        <v>160</v>
      </c>
      <c r="C162">
        <v>160</v>
      </c>
      <c r="H162" t="s">
        <v>6</v>
      </c>
      <c r="J162" s="1">
        <v>34518</v>
      </c>
      <c r="K162" s="6">
        <f t="shared" ca="1" si="2"/>
        <v>29.353424657534248</v>
      </c>
      <c r="L162">
        <v>7</v>
      </c>
      <c r="M162">
        <v>160</v>
      </c>
      <c r="N162">
        <v>8</v>
      </c>
      <c r="O162">
        <v>5</v>
      </c>
      <c r="P162" t="s">
        <v>69</v>
      </c>
      <c r="Q162">
        <v>0</v>
      </c>
      <c r="R162" t="s">
        <v>70</v>
      </c>
      <c r="T162" t="s">
        <v>106</v>
      </c>
      <c r="V162">
        <v>0</v>
      </c>
      <c r="AE162" t="s">
        <v>61</v>
      </c>
      <c r="AJ162" t="s">
        <v>33</v>
      </c>
      <c r="AK162" t="s">
        <v>34</v>
      </c>
      <c r="AM162" t="s">
        <v>36</v>
      </c>
      <c r="AP162" t="s">
        <v>87</v>
      </c>
      <c r="AR162">
        <v>6</v>
      </c>
      <c r="AT162">
        <v>4</v>
      </c>
      <c r="AV162">
        <v>10</v>
      </c>
      <c r="AW162" t="s">
        <v>843</v>
      </c>
      <c r="AX162" t="s">
        <v>77</v>
      </c>
      <c r="AZ162">
        <v>10</v>
      </c>
      <c r="BA162" t="s">
        <v>844</v>
      </c>
      <c r="BB162" t="s">
        <v>845</v>
      </c>
      <c r="BC162" t="s">
        <v>846</v>
      </c>
    </row>
    <row r="163" spans="1:55" x14ac:dyDescent="0.25">
      <c r="A163">
        <v>161</v>
      </c>
      <c r="B163">
        <v>161</v>
      </c>
      <c r="C163">
        <v>161</v>
      </c>
      <c r="F163" t="s">
        <v>4</v>
      </c>
      <c r="G163" t="s">
        <v>5</v>
      </c>
      <c r="H163" t="s">
        <v>6</v>
      </c>
      <c r="J163" s="1">
        <v>35326</v>
      </c>
      <c r="K163" s="6">
        <f t="shared" ca="1" si="2"/>
        <v>27.139726027397259</v>
      </c>
      <c r="L163">
        <v>7</v>
      </c>
      <c r="M163">
        <v>5</v>
      </c>
      <c r="N163">
        <v>12</v>
      </c>
      <c r="O163">
        <v>8</v>
      </c>
      <c r="P163" t="s">
        <v>99</v>
      </c>
      <c r="Q163">
        <v>1</v>
      </c>
      <c r="R163" t="s">
        <v>100</v>
      </c>
      <c r="T163" t="s">
        <v>101</v>
      </c>
      <c r="V163">
        <v>0</v>
      </c>
      <c r="AE163" t="s">
        <v>61</v>
      </c>
      <c r="AK163" t="s">
        <v>34</v>
      </c>
      <c r="AP163" t="s">
        <v>87</v>
      </c>
      <c r="AR163">
        <v>6</v>
      </c>
      <c r="AU163">
        <v>40</v>
      </c>
      <c r="AV163">
        <v>150</v>
      </c>
      <c r="AW163" t="s">
        <v>847</v>
      </c>
      <c r="AX163" t="s">
        <v>77</v>
      </c>
      <c r="AZ163">
        <v>10</v>
      </c>
      <c r="BA163" t="s">
        <v>848</v>
      </c>
      <c r="BB163" t="s">
        <v>849</v>
      </c>
      <c r="BC163" t="s">
        <v>850</v>
      </c>
    </row>
    <row r="164" spans="1:55" x14ac:dyDescent="0.25">
      <c r="A164">
        <v>162</v>
      </c>
      <c r="B164">
        <v>162</v>
      </c>
      <c r="C164">
        <v>162</v>
      </c>
      <c r="D164" t="s">
        <v>2</v>
      </c>
      <c r="J164" s="1">
        <v>34622</v>
      </c>
      <c r="K164" s="6">
        <f t="shared" ca="1" si="2"/>
        <v>29.068493150684933</v>
      </c>
      <c r="L164">
        <v>8</v>
      </c>
      <c r="M164">
        <v>120</v>
      </c>
      <c r="N164">
        <v>9</v>
      </c>
      <c r="O164">
        <v>5</v>
      </c>
      <c r="P164" t="s">
        <v>305</v>
      </c>
      <c r="Q164">
        <v>0</v>
      </c>
      <c r="R164" t="s">
        <v>391</v>
      </c>
      <c r="T164" t="s">
        <v>106</v>
      </c>
      <c r="V164">
        <v>0</v>
      </c>
      <c r="AE164" t="s">
        <v>365</v>
      </c>
      <c r="AH164" t="s">
        <v>31</v>
      </c>
      <c r="AP164" t="s">
        <v>75</v>
      </c>
      <c r="AR164">
        <v>4</v>
      </c>
      <c r="AU164">
        <v>28</v>
      </c>
      <c r="AV164">
        <v>70</v>
      </c>
      <c r="AW164" t="s">
        <v>851</v>
      </c>
      <c r="AX164" t="s">
        <v>77</v>
      </c>
      <c r="AZ164">
        <v>10</v>
      </c>
      <c r="BA164" t="s">
        <v>852</v>
      </c>
      <c r="BB164" t="s">
        <v>853</v>
      </c>
      <c r="BC164" t="s">
        <v>854</v>
      </c>
    </row>
    <row r="165" spans="1:55" ht="330" x14ac:dyDescent="0.25">
      <c r="A165">
        <v>163</v>
      </c>
      <c r="B165">
        <v>163</v>
      </c>
      <c r="C165">
        <v>163</v>
      </c>
      <c r="D165" t="s">
        <v>2</v>
      </c>
      <c r="H165" t="s">
        <v>6</v>
      </c>
      <c r="J165" s="1">
        <v>34999</v>
      </c>
      <c r="K165" s="6">
        <f t="shared" ca="1" si="2"/>
        <v>28.035616438356165</v>
      </c>
      <c r="L165">
        <v>8</v>
      </c>
      <c r="M165">
        <v>0</v>
      </c>
      <c r="N165">
        <v>9</v>
      </c>
      <c r="O165">
        <v>0</v>
      </c>
      <c r="P165" t="s">
        <v>135</v>
      </c>
      <c r="Q165">
        <v>1</v>
      </c>
      <c r="R165" t="s">
        <v>100</v>
      </c>
      <c r="T165" t="s">
        <v>101</v>
      </c>
      <c r="V165">
        <v>0</v>
      </c>
      <c r="AE165" t="s">
        <v>365</v>
      </c>
      <c r="AH165" t="s">
        <v>31</v>
      </c>
      <c r="AP165" t="s">
        <v>75</v>
      </c>
      <c r="AS165">
        <v>40</v>
      </c>
      <c r="AU165">
        <v>10</v>
      </c>
      <c r="AV165">
        <v>30</v>
      </c>
      <c r="AW165" s="3" t="s">
        <v>855</v>
      </c>
      <c r="AX165" t="s">
        <v>77</v>
      </c>
      <c r="AZ165">
        <v>10</v>
      </c>
      <c r="BA165" s="3" t="s">
        <v>856</v>
      </c>
      <c r="BB165" s="3" t="s">
        <v>857</v>
      </c>
      <c r="BC165" t="s">
        <v>858</v>
      </c>
    </row>
    <row r="166" spans="1:55" x14ac:dyDescent="0.25">
      <c r="A166">
        <v>164</v>
      </c>
      <c r="B166">
        <v>164</v>
      </c>
      <c r="C166">
        <v>164</v>
      </c>
      <c r="E166" t="s">
        <v>3</v>
      </c>
      <c r="J166" s="1">
        <v>32122</v>
      </c>
      <c r="K166" s="6">
        <f t="shared" ca="1" si="2"/>
        <v>35.917808219178085</v>
      </c>
      <c r="L166">
        <v>7</v>
      </c>
      <c r="M166">
        <v>0</v>
      </c>
      <c r="N166">
        <v>12</v>
      </c>
      <c r="O166">
        <v>5</v>
      </c>
      <c r="P166" t="s">
        <v>54</v>
      </c>
      <c r="Q166">
        <v>0</v>
      </c>
      <c r="R166" t="s">
        <v>55</v>
      </c>
      <c r="T166" t="s">
        <v>101</v>
      </c>
      <c r="V166">
        <v>1</v>
      </c>
      <c r="W166" t="s">
        <v>414</v>
      </c>
      <c r="Z166" t="s">
        <v>859</v>
      </c>
      <c r="AB166" t="s">
        <v>860</v>
      </c>
      <c r="AC166">
        <v>3</v>
      </c>
      <c r="AD166" t="s">
        <v>861</v>
      </c>
      <c r="AE166" t="s">
        <v>86</v>
      </c>
      <c r="AI166" t="s">
        <v>32</v>
      </c>
      <c r="AP166" t="s">
        <v>75</v>
      </c>
      <c r="AR166">
        <v>5</v>
      </c>
      <c r="AT166">
        <v>2</v>
      </c>
      <c r="AV166">
        <v>12</v>
      </c>
      <c r="AW166" t="s">
        <v>862</v>
      </c>
      <c r="AX166" t="s">
        <v>77</v>
      </c>
      <c r="AZ166">
        <v>10</v>
      </c>
      <c r="BA166" t="s">
        <v>863</v>
      </c>
      <c r="BB166" t="s">
        <v>864</v>
      </c>
      <c r="BC166" t="s">
        <v>865</v>
      </c>
    </row>
    <row r="167" spans="1:55" x14ac:dyDescent="0.25">
      <c r="A167">
        <v>165</v>
      </c>
      <c r="B167">
        <v>165</v>
      </c>
      <c r="C167">
        <v>165</v>
      </c>
      <c r="E167" t="s">
        <v>3</v>
      </c>
      <c r="J167" s="1">
        <v>26615</v>
      </c>
      <c r="K167" s="6">
        <f t="shared" ca="1" si="2"/>
        <v>51.005479452054793</v>
      </c>
      <c r="L167">
        <v>8</v>
      </c>
      <c r="M167">
        <v>180</v>
      </c>
      <c r="N167">
        <v>14</v>
      </c>
      <c r="O167">
        <v>15</v>
      </c>
      <c r="P167" t="s">
        <v>191</v>
      </c>
      <c r="Q167">
        <v>1</v>
      </c>
      <c r="R167" t="s">
        <v>100</v>
      </c>
      <c r="T167" t="s">
        <v>106</v>
      </c>
      <c r="V167">
        <v>1</v>
      </c>
      <c r="W167" t="s">
        <v>215</v>
      </c>
      <c r="Y167" t="s">
        <v>58</v>
      </c>
      <c r="AA167" t="s">
        <v>94</v>
      </c>
      <c r="AC167">
        <v>22</v>
      </c>
      <c r="AD167" t="s">
        <v>77</v>
      </c>
      <c r="AE167" t="s">
        <v>86</v>
      </c>
      <c r="AH167" t="s">
        <v>31</v>
      </c>
      <c r="AP167" t="s">
        <v>75</v>
      </c>
      <c r="AR167">
        <v>4</v>
      </c>
      <c r="AT167">
        <v>3</v>
      </c>
      <c r="AV167">
        <v>8</v>
      </c>
      <c r="AW167" t="s">
        <v>866</v>
      </c>
      <c r="AX167" t="s">
        <v>77</v>
      </c>
      <c r="AZ167">
        <v>10</v>
      </c>
      <c r="BA167" t="s">
        <v>867</v>
      </c>
      <c r="BB167" t="s">
        <v>868</v>
      </c>
    </row>
    <row r="168" spans="1:55" x14ac:dyDescent="0.25">
      <c r="A168">
        <v>166</v>
      </c>
      <c r="B168">
        <v>166</v>
      </c>
      <c r="C168">
        <v>166</v>
      </c>
      <c r="D168" t="s">
        <v>2</v>
      </c>
      <c r="E168" t="s">
        <v>3</v>
      </c>
      <c r="G168" t="s">
        <v>5</v>
      </c>
      <c r="H168" t="s">
        <v>6</v>
      </c>
      <c r="J168" s="1">
        <v>32663</v>
      </c>
      <c r="K168" s="6">
        <f t="shared" ca="1" si="2"/>
        <v>34.435616438356163</v>
      </c>
      <c r="L168">
        <v>7</v>
      </c>
      <c r="M168">
        <v>55</v>
      </c>
      <c r="N168">
        <v>12</v>
      </c>
      <c r="O168">
        <v>6</v>
      </c>
      <c r="P168" t="s">
        <v>80</v>
      </c>
      <c r="Q168">
        <v>0</v>
      </c>
      <c r="R168" t="s">
        <v>70</v>
      </c>
      <c r="T168" t="s">
        <v>101</v>
      </c>
      <c r="V168">
        <v>1</v>
      </c>
      <c r="W168" t="s">
        <v>148</v>
      </c>
      <c r="Y168" t="s">
        <v>83</v>
      </c>
      <c r="AA168" t="s">
        <v>94</v>
      </c>
      <c r="AC168">
        <v>7</v>
      </c>
      <c r="AD168" t="s">
        <v>869</v>
      </c>
      <c r="AE168" t="s">
        <v>86</v>
      </c>
      <c r="AH168" t="s">
        <v>31</v>
      </c>
      <c r="AP168" t="s">
        <v>75</v>
      </c>
      <c r="AR168">
        <v>6</v>
      </c>
      <c r="AT168">
        <v>3</v>
      </c>
      <c r="AV168">
        <v>100</v>
      </c>
      <c r="AW168" t="s">
        <v>870</v>
      </c>
      <c r="AX168" t="s">
        <v>77</v>
      </c>
      <c r="AZ168">
        <v>9</v>
      </c>
      <c r="BA168" t="s">
        <v>871</v>
      </c>
      <c r="BB168" t="s">
        <v>872</v>
      </c>
      <c r="BC168" t="s">
        <v>873</v>
      </c>
    </row>
    <row r="169" spans="1:55" x14ac:dyDescent="0.25">
      <c r="A169">
        <v>167</v>
      </c>
      <c r="B169">
        <v>167</v>
      </c>
      <c r="C169">
        <v>167</v>
      </c>
      <c r="E169" t="s">
        <v>3</v>
      </c>
      <c r="J169" s="1">
        <v>32335</v>
      </c>
      <c r="K169" s="6">
        <f t="shared" ca="1" si="2"/>
        <v>35.334246575342469</v>
      </c>
      <c r="L169">
        <v>7</v>
      </c>
      <c r="M169">
        <v>40</v>
      </c>
      <c r="N169">
        <v>10</v>
      </c>
      <c r="O169">
        <v>2</v>
      </c>
      <c r="P169" t="s">
        <v>69</v>
      </c>
      <c r="Q169">
        <v>0</v>
      </c>
      <c r="R169" t="s">
        <v>70</v>
      </c>
      <c r="T169" t="s">
        <v>56</v>
      </c>
      <c r="V169">
        <v>1</v>
      </c>
      <c r="W169" t="s">
        <v>148</v>
      </c>
      <c r="Y169" t="s">
        <v>83</v>
      </c>
      <c r="AA169" t="s">
        <v>307</v>
      </c>
      <c r="AC169">
        <v>3</v>
      </c>
      <c r="AE169" t="s">
        <v>61</v>
      </c>
      <c r="AH169" t="s">
        <v>31</v>
      </c>
      <c r="AP169" t="s">
        <v>75</v>
      </c>
      <c r="AS169">
        <v>20</v>
      </c>
      <c r="AT169">
        <v>6</v>
      </c>
      <c r="AV169">
        <v>6</v>
      </c>
      <c r="AW169" t="s">
        <v>874</v>
      </c>
      <c r="AX169" t="s">
        <v>77</v>
      </c>
      <c r="AZ169">
        <v>9</v>
      </c>
      <c r="BA169" t="s">
        <v>874</v>
      </c>
    </row>
    <row r="170" spans="1:55" x14ac:dyDescent="0.25">
      <c r="A170">
        <v>168</v>
      </c>
      <c r="B170">
        <v>168</v>
      </c>
      <c r="C170">
        <v>168</v>
      </c>
      <c r="D170" t="s">
        <v>2</v>
      </c>
      <c r="F170" t="s">
        <v>4</v>
      </c>
      <c r="J170" s="1">
        <v>29706</v>
      </c>
      <c r="K170" s="6">
        <f t="shared" ca="1" si="2"/>
        <v>42.536986301369865</v>
      </c>
      <c r="L170">
        <v>7</v>
      </c>
      <c r="M170">
        <v>20</v>
      </c>
      <c r="N170">
        <v>15</v>
      </c>
      <c r="O170">
        <v>2</v>
      </c>
      <c r="P170" t="s">
        <v>227</v>
      </c>
      <c r="Q170">
        <v>0</v>
      </c>
      <c r="S170" t="s">
        <v>875</v>
      </c>
      <c r="T170" t="s">
        <v>106</v>
      </c>
      <c r="V170">
        <v>1</v>
      </c>
      <c r="W170" t="s">
        <v>409</v>
      </c>
      <c r="Y170" t="s">
        <v>83</v>
      </c>
      <c r="AA170" t="s">
        <v>158</v>
      </c>
      <c r="AC170">
        <v>13</v>
      </c>
      <c r="AD170" t="s">
        <v>876</v>
      </c>
      <c r="AE170" t="s">
        <v>74</v>
      </c>
      <c r="AI170" t="s">
        <v>32</v>
      </c>
      <c r="AJ170" t="s">
        <v>33</v>
      </c>
      <c r="AP170" t="s">
        <v>75</v>
      </c>
      <c r="AR170">
        <v>5</v>
      </c>
      <c r="AT170">
        <v>1</v>
      </c>
      <c r="AV170">
        <v>10</v>
      </c>
      <c r="AW170" t="s">
        <v>877</v>
      </c>
      <c r="AX170" t="s">
        <v>77</v>
      </c>
      <c r="AZ170">
        <v>8</v>
      </c>
      <c r="BA170" t="s">
        <v>878</v>
      </c>
      <c r="BB170" t="s">
        <v>879</v>
      </c>
    </row>
    <row r="171" spans="1:55" x14ac:dyDescent="0.25">
      <c r="A171">
        <v>169</v>
      </c>
      <c r="B171">
        <v>169</v>
      </c>
      <c r="C171">
        <v>169</v>
      </c>
      <c r="E171" t="s">
        <v>3</v>
      </c>
      <c r="J171" s="1">
        <v>31190</v>
      </c>
      <c r="K171" s="6">
        <f t="shared" ca="1" si="2"/>
        <v>38.471232876712328</v>
      </c>
      <c r="L171">
        <v>6</v>
      </c>
      <c r="M171">
        <v>180</v>
      </c>
      <c r="N171">
        <v>720</v>
      </c>
      <c r="O171">
        <v>2</v>
      </c>
      <c r="P171" t="s">
        <v>135</v>
      </c>
      <c r="Q171">
        <v>0</v>
      </c>
      <c r="R171" t="s">
        <v>55</v>
      </c>
      <c r="T171" t="s">
        <v>56</v>
      </c>
      <c r="V171">
        <v>1</v>
      </c>
      <c r="W171" t="s">
        <v>148</v>
      </c>
      <c r="Y171" t="s">
        <v>83</v>
      </c>
      <c r="AA171" t="s">
        <v>233</v>
      </c>
      <c r="AC171">
        <v>2</v>
      </c>
      <c r="AD171" t="s">
        <v>880</v>
      </c>
      <c r="AE171" t="s">
        <v>61</v>
      </c>
      <c r="AH171" t="s">
        <v>31</v>
      </c>
      <c r="AP171" t="s">
        <v>75</v>
      </c>
      <c r="AR171">
        <v>6</v>
      </c>
      <c r="AT171">
        <v>4</v>
      </c>
      <c r="AV171">
        <v>80</v>
      </c>
      <c r="AW171" t="s">
        <v>881</v>
      </c>
      <c r="AX171" t="s">
        <v>66</v>
      </c>
      <c r="AZ171">
        <v>10</v>
      </c>
      <c r="BA171" t="s">
        <v>882</v>
      </c>
      <c r="BB171" t="s">
        <v>883</v>
      </c>
      <c r="BC171" t="s">
        <v>884</v>
      </c>
    </row>
    <row r="172" spans="1:55" ht="60" x14ac:dyDescent="0.25">
      <c r="A172">
        <v>170</v>
      </c>
      <c r="B172">
        <v>170</v>
      </c>
      <c r="C172">
        <v>170</v>
      </c>
      <c r="D172" t="s">
        <v>2</v>
      </c>
      <c r="E172" t="s">
        <v>3</v>
      </c>
      <c r="F172" t="s">
        <v>4</v>
      </c>
      <c r="H172" t="s">
        <v>6</v>
      </c>
      <c r="J172" s="1">
        <v>34381</v>
      </c>
      <c r="K172" s="6">
        <f t="shared" ca="1" si="2"/>
        <v>29.728767123287671</v>
      </c>
      <c r="L172">
        <v>8</v>
      </c>
      <c r="M172">
        <v>15</v>
      </c>
      <c r="N172">
        <v>10</v>
      </c>
      <c r="O172">
        <v>2</v>
      </c>
      <c r="P172" t="s">
        <v>91</v>
      </c>
      <c r="Q172">
        <v>1</v>
      </c>
      <c r="R172" t="s">
        <v>70</v>
      </c>
      <c r="T172" t="s">
        <v>106</v>
      </c>
      <c r="V172">
        <v>1</v>
      </c>
      <c r="W172" t="s">
        <v>7</v>
      </c>
      <c r="Y172" t="s">
        <v>113</v>
      </c>
      <c r="AA172" t="s">
        <v>94</v>
      </c>
      <c r="AC172">
        <v>3</v>
      </c>
      <c r="AD172" t="s">
        <v>885</v>
      </c>
      <c r="AE172" t="s">
        <v>365</v>
      </c>
      <c r="AK172" t="s">
        <v>34</v>
      </c>
      <c r="AO172" t="s">
        <v>886</v>
      </c>
      <c r="AP172" t="s">
        <v>87</v>
      </c>
      <c r="AR172">
        <v>4</v>
      </c>
      <c r="AT172">
        <v>2</v>
      </c>
      <c r="AV172">
        <v>6</v>
      </c>
      <c r="AW172" t="s">
        <v>887</v>
      </c>
      <c r="AX172" t="s">
        <v>77</v>
      </c>
      <c r="AZ172">
        <v>10</v>
      </c>
      <c r="BA172" s="3" t="s">
        <v>888</v>
      </c>
      <c r="BB172" t="s">
        <v>889</v>
      </c>
    </row>
    <row r="173" spans="1:55" x14ac:dyDescent="0.25">
      <c r="A173">
        <v>171</v>
      </c>
      <c r="B173">
        <v>171</v>
      </c>
      <c r="C173">
        <v>171</v>
      </c>
      <c r="E173" t="s">
        <v>3</v>
      </c>
      <c r="J173" s="1">
        <v>30331</v>
      </c>
      <c r="K173" s="6">
        <f t="shared" ca="1" si="2"/>
        <v>40.824657534246576</v>
      </c>
      <c r="L173">
        <v>7</v>
      </c>
      <c r="M173">
        <v>8</v>
      </c>
      <c r="N173">
        <v>10</v>
      </c>
      <c r="O173">
        <v>10</v>
      </c>
      <c r="P173" t="s">
        <v>123</v>
      </c>
      <c r="Q173">
        <v>1</v>
      </c>
      <c r="R173" t="s">
        <v>70</v>
      </c>
      <c r="T173" t="s">
        <v>101</v>
      </c>
      <c r="V173">
        <v>1</v>
      </c>
      <c r="X173" t="s">
        <v>890</v>
      </c>
      <c r="Y173" t="s">
        <v>113</v>
      </c>
      <c r="AA173" t="s">
        <v>94</v>
      </c>
      <c r="AC173">
        <v>12</v>
      </c>
      <c r="AD173" t="s">
        <v>891</v>
      </c>
      <c r="AE173" t="s">
        <v>74</v>
      </c>
      <c r="AK173" t="s">
        <v>34</v>
      </c>
      <c r="AP173" t="s">
        <v>62</v>
      </c>
      <c r="AR173">
        <v>5</v>
      </c>
      <c r="AT173">
        <v>1</v>
      </c>
      <c r="AV173">
        <v>5</v>
      </c>
      <c r="AW173" t="s">
        <v>892</v>
      </c>
      <c r="AX173" t="s">
        <v>77</v>
      </c>
      <c r="AZ173">
        <v>10</v>
      </c>
      <c r="BA173" t="s">
        <v>893</v>
      </c>
      <c r="BB173" t="s">
        <v>894</v>
      </c>
      <c r="BC173" t="s">
        <v>895</v>
      </c>
    </row>
    <row r="174" spans="1:55" x14ac:dyDescent="0.25">
      <c r="A174">
        <v>172</v>
      </c>
      <c r="B174">
        <v>172</v>
      </c>
      <c r="C174">
        <v>172</v>
      </c>
      <c r="E174" t="s">
        <v>3</v>
      </c>
      <c r="H174" t="s">
        <v>6</v>
      </c>
      <c r="J174" s="1">
        <v>28009</v>
      </c>
      <c r="K174" s="6">
        <f t="shared" ca="1" si="2"/>
        <v>47.186301369863017</v>
      </c>
      <c r="L174">
        <v>7</v>
      </c>
      <c r="M174">
        <v>120</v>
      </c>
      <c r="N174">
        <v>10</v>
      </c>
      <c r="O174">
        <v>10</v>
      </c>
      <c r="P174" t="s">
        <v>227</v>
      </c>
      <c r="Q174">
        <v>1</v>
      </c>
      <c r="R174" t="s">
        <v>70</v>
      </c>
      <c r="T174" t="s">
        <v>56</v>
      </c>
      <c r="V174">
        <v>1</v>
      </c>
      <c r="W174" t="s">
        <v>215</v>
      </c>
      <c r="Y174" t="s">
        <v>58</v>
      </c>
      <c r="AA174" t="s">
        <v>94</v>
      </c>
      <c r="AC174">
        <v>21</v>
      </c>
      <c r="AD174" t="s">
        <v>896</v>
      </c>
      <c r="AE174" t="s">
        <v>86</v>
      </c>
      <c r="AJ174" t="s">
        <v>33</v>
      </c>
      <c r="AP174" t="s">
        <v>75</v>
      </c>
      <c r="AR174">
        <v>6</v>
      </c>
      <c r="AT174">
        <v>6</v>
      </c>
      <c r="AV174">
        <v>20</v>
      </c>
      <c r="AW174" t="s">
        <v>897</v>
      </c>
      <c r="AX174" t="s">
        <v>77</v>
      </c>
      <c r="AZ174">
        <v>10</v>
      </c>
      <c r="BA174" t="s">
        <v>898</v>
      </c>
      <c r="BB174" t="s">
        <v>118</v>
      </c>
      <c r="BC174" t="s">
        <v>899</v>
      </c>
    </row>
    <row r="175" spans="1:55" x14ac:dyDescent="0.25">
      <c r="A175">
        <v>173</v>
      </c>
      <c r="B175">
        <v>173</v>
      </c>
      <c r="C175">
        <v>173</v>
      </c>
      <c r="D175" t="s">
        <v>2</v>
      </c>
      <c r="J175" s="1">
        <v>22106</v>
      </c>
      <c r="K175" s="6">
        <f t="shared" ca="1" si="2"/>
        <v>63.358904109589041</v>
      </c>
      <c r="L175">
        <v>6</v>
      </c>
      <c r="M175">
        <v>0</v>
      </c>
      <c r="N175">
        <v>6</v>
      </c>
      <c r="O175">
        <v>50</v>
      </c>
      <c r="P175" t="s">
        <v>123</v>
      </c>
      <c r="Q175">
        <v>1</v>
      </c>
      <c r="R175" t="s">
        <v>70</v>
      </c>
      <c r="T175" t="s">
        <v>106</v>
      </c>
      <c r="V175">
        <v>1</v>
      </c>
      <c r="W175" t="s">
        <v>467</v>
      </c>
      <c r="Y175" t="s">
        <v>125</v>
      </c>
      <c r="AB175" t="s">
        <v>900</v>
      </c>
      <c r="AC175">
        <v>21</v>
      </c>
      <c r="AD175" t="s">
        <v>901</v>
      </c>
      <c r="AE175" t="s">
        <v>74</v>
      </c>
      <c r="AK175" t="s">
        <v>34</v>
      </c>
      <c r="AP175" t="s">
        <v>62</v>
      </c>
      <c r="AR175">
        <v>5</v>
      </c>
      <c r="AT175">
        <v>5</v>
      </c>
      <c r="AV175">
        <v>6</v>
      </c>
      <c r="AW175" t="s">
        <v>902</v>
      </c>
      <c r="AX175" t="s">
        <v>66</v>
      </c>
      <c r="AZ175">
        <v>9</v>
      </c>
      <c r="BA175" t="s">
        <v>903</v>
      </c>
      <c r="BB175" t="s">
        <v>904</v>
      </c>
      <c r="BC175" t="s">
        <v>905</v>
      </c>
    </row>
    <row r="176" spans="1:55" x14ac:dyDescent="0.25">
      <c r="A176">
        <v>174</v>
      </c>
      <c r="B176">
        <v>174</v>
      </c>
      <c r="C176">
        <v>174</v>
      </c>
      <c r="D176" t="s">
        <v>2</v>
      </c>
      <c r="E176" t="s">
        <v>3</v>
      </c>
      <c r="H176" t="s">
        <v>6</v>
      </c>
      <c r="J176" s="1">
        <v>31490</v>
      </c>
      <c r="K176" s="6">
        <f t="shared" ca="1" si="2"/>
        <v>37.649315068493152</v>
      </c>
      <c r="L176">
        <v>6</v>
      </c>
      <c r="M176">
        <v>30</v>
      </c>
      <c r="N176">
        <v>12</v>
      </c>
      <c r="O176">
        <v>120</v>
      </c>
      <c r="P176" t="s">
        <v>54</v>
      </c>
      <c r="Q176">
        <v>0</v>
      </c>
      <c r="R176" t="s">
        <v>70</v>
      </c>
      <c r="T176" t="s">
        <v>106</v>
      </c>
      <c r="V176">
        <v>1</v>
      </c>
      <c r="W176" t="s">
        <v>7</v>
      </c>
      <c r="Y176" t="s">
        <v>83</v>
      </c>
      <c r="AA176" t="s">
        <v>274</v>
      </c>
      <c r="AC176">
        <v>9</v>
      </c>
      <c r="AE176" t="s">
        <v>61</v>
      </c>
      <c r="AK176" t="s">
        <v>34</v>
      </c>
      <c r="AP176" t="s">
        <v>75</v>
      </c>
      <c r="AR176">
        <v>3</v>
      </c>
      <c r="AT176">
        <v>3</v>
      </c>
      <c r="AV176">
        <v>16</v>
      </c>
      <c r="AW176" t="s">
        <v>906</v>
      </c>
      <c r="AX176" t="s">
        <v>77</v>
      </c>
      <c r="AZ176">
        <v>6</v>
      </c>
      <c r="BA176" t="s">
        <v>907</v>
      </c>
    </row>
    <row r="177" spans="1:55" x14ac:dyDescent="0.25">
      <c r="A177">
        <v>175</v>
      </c>
      <c r="B177">
        <v>175</v>
      </c>
      <c r="C177">
        <v>175</v>
      </c>
      <c r="E177" t="s">
        <v>3</v>
      </c>
      <c r="J177" s="1">
        <v>34894</v>
      </c>
      <c r="K177" s="6">
        <f t="shared" ca="1" si="2"/>
        <v>28.323287671232876</v>
      </c>
      <c r="L177">
        <v>8</v>
      </c>
      <c r="M177">
        <v>10</v>
      </c>
      <c r="N177">
        <v>10</v>
      </c>
      <c r="O177">
        <v>8</v>
      </c>
      <c r="P177" t="s">
        <v>227</v>
      </c>
      <c r="Q177">
        <v>1</v>
      </c>
      <c r="R177" t="s">
        <v>124</v>
      </c>
      <c r="T177" t="s">
        <v>106</v>
      </c>
      <c r="V177">
        <v>1</v>
      </c>
      <c r="W177" t="s">
        <v>215</v>
      </c>
      <c r="Y177" t="s">
        <v>83</v>
      </c>
      <c r="AB177" t="s">
        <v>908</v>
      </c>
      <c r="AC177">
        <v>1</v>
      </c>
      <c r="AD177" t="s">
        <v>909</v>
      </c>
      <c r="AE177" t="s">
        <v>86</v>
      </c>
      <c r="AJ177" t="s">
        <v>33</v>
      </c>
      <c r="AP177" t="s">
        <v>62</v>
      </c>
      <c r="AR177">
        <v>2</v>
      </c>
      <c r="AT177">
        <v>5</v>
      </c>
      <c r="AV177">
        <v>15</v>
      </c>
      <c r="AW177" t="s">
        <v>910</v>
      </c>
      <c r="AX177" t="s">
        <v>77</v>
      </c>
      <c r="AZ177">
        <v>10</v>
      </c>
      <c r="BA177" t="s">
        <v>911</v>
      </c>
      <c r="BC177" t="s">
        <v>912</v>
      </c>
    </row>
    <row r="178" spans="1:55" x14ac:dyDescent="0.25">
      <c r="A178">
        <v>176</v>
      </c>
      <c r="B178">
        <v>176</v>
      </c>
      <c r="C178">
        <v>176</v>
      </c>
      <c r="D178" t="s">
        <v>2</v>
      </c>
      <c r="E178" t="s">
        <v>3</v>
      </c>
      <c r="J178" s="1">
        <v>43095</v>
      </c>
      <c r="K178" s="6">
        <f t="shared" ca="1" si="2"/>
        <v>5.8547945205479452</v>
      </c>
      <c r="L178">
        <v>6</v>
      </c>
      <c r="M178">
        <v>75</v>
      </c>
      <c r="N178">
        <v>7</v>
      </c>
      <c r="O178">
        <v>4</v>
      </c>
      <c r="P178" t="s">
        <v>99</v>
      </c>
      <c r="Q178">
        <v>1</v>
      </c>
      <c r="R178" t="s">
        <v>70</v>
      </c>
      <c r="T178" t="s">
        <v>106</v>
      </c>
      <c r="V178">
        <v>1</v>
      </c>
      <c r="W178" t="s">
        <v>31</v>
      </c>
      <c r="Y178" t="s">
        <v>113</v>
      </c>
      <c r="AA178" t="s">
        <v>495</v>
      </c>
      <c r="AC178">
        <v>0</v>
      </c>
      <c r="AE178" t="s">
        <v>61</v>
      </c>
      <c r="AH178" t="s">
        <v>31</v>
      </c>
      <c r="AP178" t="s">
        <v>75</v>
      </c>
      <c r="AS178">
        <v>10</v>
      </c>
      <c r="AT178">
        <v>6</v>
      </c>
      <c r="AV178">
        <v>10</v>
      </c>
      <c r="AW178" t="s">
        <v>913</v>
      </c>
      <c r="AX178" t="s">
        <v>66</v>
      </c>
      <c r="AZ178">
        <v>7</v>
      </c>
      <c r="BA178" t="s">
        <v>914</v>
      </c>
      <c r="BB178" t="s">
        <v>915</v>
      </c>
      <c r="BC178" t="s">
        <v>916</v>
      </c>
    </row>
    <row r="179" spans="1:55" ht="210" x14ac:dyDescent="0.25">
      <c r="A179">
        <v>177</v>
      </c>
      <c r="B179">
        <v>177</v>
      </c>
      <c r="C179">
        <v>177</v>
      </c>
      <c r="H179" t="s">
        <v>6</v>
      </c>
      <c r="J179" s="1">
        <v>29512</v>
      </c>
      <c r="K179" s="6">
        <f t="shared" ca="1" si="2"/>
        <v>43.06849315068493</v>
      </c>
      <c r="L179">
        <v>6</v>
      </c>
      <c r="M179">
        <v>60</v>
      </c>
      <c r="N179">
        <v>10</v>
      </c>
      <c r="O179">
        <v>12</v>
      </c>
      <c r="P179" t="s">
        <v>54</v>
      </c>
      <c r="Q179">
        <v>0</v>
      </c>
      <c r="R179" t="s">
        <v>124</v>
      </c>
      <c r="T179" t="s">
        <v>106</v>
      </c>
      <c r="V179">
        <v>1</v>
      </c>
      <c r="W179" t="s">
        <v>157</v>
      </c>
      <c r="Y179" t="s">
        <v>144</v>
      </c>
      <c r="AA179" t="s">
        <v>94</v>
      </c>
      <c r="AC179">
        <v>6</v>
      </c>
      <c r="AD179" t="s">
        <v>917</v>
      </c>
      <c r="AE179" t="s">
        <v>74</v>
      </c>
      <c r="AI179" t="s">
        <v>32</v>
      </c>
      <c r="AK179" t="s">
        <v>34</v>
      </c>
      <c r="AP179" t="s">
        <v>62</v>
      </c>
      <c r="AR179">
        <v>4</v>
      </c>
      <c r="AT179">
        <v>4</v>
      </c>
      <c r="AV179">
        <v>6</v>
      </c>
      <c r="AW179" t="s">
        <v>918</v>
      </c>
      <c r="AY179" t="s">
        <v>919</v>
      </c>
      <c r="AZ179">
        <v>7</v>
      </c>
      <c r="BA179" t="s">
        <v>920</v>
      </c>
      <c r="BB179" s="3" t="s">
        <v>921</v>
      </c>
      <c r="BC179" t="s">
        <v>922</v>
      </c>
    </row>
    <row r="180" spans="1:55" x14ac:dyDescent="0.25">
      <c r="A180">
        <v>178</v>
      </c>
      <c r="B180">
        <v>178</v>
      </c>
      <c r="C180">
        <v>178</v>
      </c>
      <c r="D180" t="s">
        <v>2</v>
      </c>
      <c r="H180" t="s">
        <v>6</v>
      </c>
      <c r="J180" s="1">
        <v>31506</v>
      </c>
      <c r="K180" s="6">
        <f t="shared" ca="1" si="2"/>
        <v>37.605479452054794</v>
      </c>
      <c r="L180">
        <v>7</v>
      </c>
      <c r="M180">
        <v>60</v>
      </c>
      <c r="N180">
        <v>10</v>
      </c>
      <c r="O180">
        <v>1</v>
      </c>
      <c r="P180" t="s">
        <v>123</v>
      </c>
      <c r="Q180">
        <v>0</v>
      </c>
      <c r="R180" t="s">
        <v>81</v>
      </c>
      <c r="T180" t="s">
        <v>56</v>
      </c>
      <c r="V180">
        <v>1</v>
      </c>
      <c r="W180" t="s">
        <v>112</v>
      </c>
      <c r="Y180" t="s">
        <v>58</v>
      </c>
      <c r="AA180" t="s">
        <v>421</v>
      </c>
      <c r="AC180">
        <v>13</v>
      </c>
      <c r="AD180" t="s">
        <v>923</v>
      </c>
      <c r="AE180" t="s">
        <v>86</v>
      </c>
      <c r="AK180" t="s">
        <v>34</v>
      </c>
      <c r="AQ180" t="s">
        <v>924</v>
      </c>
      <c r="AR180">
        <v>6</v>
      </c>
      <c r="AU180">
        <v>16</v>
      </c>
      <c r="AV180">
        <v>12</v>
      </c>
      <c r="AW180" t="s">
        <v>925</v>
      </c>
      <c r="AX180" t="s">
        <v>77</v>
      </c>
      <c r="AZ180">
        <v>10</v>
      </c>
      <c r="BA180" t="s">
        <v>926</v>
      </c>
      <c r="BB180" t="s">
        <v>927</v>
      </c>
      <c r="BC180" t="s">
        <v>928</v>
      </c>
    </row>
    <row r="181" spans="1:55" x14ac:dyDescent="0.25">
      <c r="A181">
        <v>179</v>
      </c>
      <c r="B181">
        <v>179</v>
      </c>
      <c r="C181">
        <v>179</v>
      </c>
      <c r="F181" t="s">
        <v>4</v>
      </c>
      <c r="G181" t="s">
        <v>5</v>
      </c>
      <c r="H181" t="s">
        <v>6</v>
      </c>
      <c r="J181" s="1">
        <v>35302</v>
      </c>
      <c r="K181" s="6">
        <f t="shared" ca="1" si="2"/>
        <v>27.205479452054796</v>
      </c>
      <c r="L181">
        <v>7</v>
      </c>
      <c r="M181">
        <v>90</v>
      </c>
      <c r="N181">
        <v>200</v>
      </c>
      <c r="O181">
        <v>15</v>
      </c>
      <c r="P181" t="s">
        <v>69</v>
      </c>
      <c r="Q181">
        <v>0</v>
      </c>
      <c r="R181" t="s">
        <v>70</v>
      </c>
      <c r="T181" t="s">
        <v>71</v>
      </c>
      <c r="V181">
        <v>0</v>
      </c>
      <c r="AE181" t="s">
        <v>61</v>
      </c>
      <c r="AI181" t="s">
        <v>32</v>
      </c>
      <c r="AP181" t="s">
        <v>75</v>
      </c>
      <c r="AS181">
        <v>12</v>
      </c>
      <c r="AT181">
        <v>6</v>
      </c>
      <c r="AV181">
        <v>30</v>
      </c>
      <c r="AW181" t="s">
        <v>929</v>
      </c>
      <c r="AX181" t="s">
        <v>66</v>
      </c>
      <c r="AZ181">
        <v>10</v>
      </c>
      <c r="BA181" t="s">
        <v>930</v>
      </c>
      <c r="BB181" t="s">
        <v>931</v>
      </c>
      <c r="BC181" t="s">
        <v>932</v>
      </c>
    </row>
    <row r="182" spans="1:55" ht="285" x14ac:dyDescent="0.25">
      <c r="A182">
        <v>180</v>
      </c>
      <c r="B182">
        <v>180</v>
      </c>
      <c r="C182">
        <v>180</v>
      </c>
      <c r="D182" t="s">
        <v>2</v>
      </c>
      <c r="H182" t="s">
        <v>6</v>
      </c>
      <c r="J182" s="1">
        <v>32621</v>
      </c>
      <c r="K182" s="6">
        <f t="shared" ca="1" si="2"/>
        <v>34.550684931506851</v>
      </c>
      <c r="L182">
        <v>6</v>
      </c>
      <c r="M182">
        <v>300</v>
      </c>
      <c r="N182">
        <v>15</v>
      </c>
      <c r="O182">
        <v>20</v>
      </c>
      <c r="P182" t="s">
        <v>69</v>
      </c>
      <c r="Q182">
        <v>1</v>
      </c>
      <c r="R182" t="s">
        <v>55</v>
      </c>
      <c r="T182" t="s">
        <v>106</v>
      </c>
      <c r="V182">
        <v>1</v>
      </c>
      <c r="W182" t="s">
        <v>92</v>
      </c>
      <c r="Y182" t="s">
        <v>58</v>
      </c>
      <c r="AB182" t="s">
        <v>933</v>
      </c>
      <c r="AC182">
        <v>1</v>
      </c>
      <c r="AD182" t="s">
        <v>934</v>
      </c>
      <c r="AE182" t="s">
        <v>86</v>
      </c>
      <c r="AI182" t="s">
        <v>32</v>
      </c>
      <c r="AP182" t="s">
        <v>87</v>
      </c>
      <c r="AS182" t="s">
        <v>935</v>
      </c>
      <c r="AT182">
        <v>5</v>
      </c>
      <c r="AV182">
        <v>20</v>
      </c>
      <c r="AW182" t="s">
        <v>936</v>
      </c>
      <c r="AY182" t="s">
        <v>937</v>
      </c>
      <c r="AZ182">
        <v>10</v>
      </c>
      <c r="BA182" t="s">
        <v>938</v>
      </c>
      <c r="BB182" s="3" t="s">
        <v>939</v>
      </c>
      <c r="BC182" t="s">
        <v>940</v>
      </c>
    </row>
    <row r="183" spans="1:55" x14ac:dyDescent="0.25">
      <c r="A183">
        <v>181</v>
      </c>
      <c r="B183">
        <v>181</v>
      </c>
      <c r="C183">
        <v>181</v>
      </c>
      <c r="D183" t="s">
        <v>2</v>
      </c>
      <c r="J183" s="1">
        <v>35568</v>
      </c>
      <c r="K183" s="6">
        <f t="shared" ca="1" si="2"/>
        <v>26.476712328767125</v>
      </c>
      <c r="L183">
        <v>7</v>
      </c>
      <c r="M183">
        <v>0</v>
      </c>
      <c r="N183">
        <v>6</v>
      </c>
      <c r="O183">
        <v>5</v>
      </c>
      <c r="P183" t="s">
        <v>123</v>
      </c>
      <c r="Q183">
        <v>1</v>
      </c>
      <c r="R183" t="s">
        <v>100</v>
      </c>
      <c r="T183" t="s">
        <v>106</v>
      </c>
      <c r="V183">
        <v>0</v>
      </c>
      <c r="AE183" t="s">
        <v>365</v>
      </c>
      <c r="AI183" t="s">
        <v>32</v>
      </c>
      <c r="AP183" t="s">
        <v>75</v>
      </c>
      <c r="AR183">
        <v>6</v>
      </c>
      <c r="AU183">
        <v>8</v>
      </c>
      <c r="AV183">
        <v>5</v>
      </c>
      <c r="AW183" t="s">
        <v>941</v>
      </c>
      <c r="AX183" t="s">
        <v>66</v>
      </c>
      <c r="AZ183">
        <v>9</v>
      </c>
      <c r="BA183" t="s">
        <v>942</v>
      </c>
      <c r="BB183" t="s">
        <v>943</v>
      </c>
      <c r="BC183" t="s">
        <v>944</v>
      </c>
    </row>
    <row r="184" spans="1:55" x14ac:dyDescent="0.25">
      <c r="A184">
        <v>182</v>
      </c>
      <c r="B184">
        <v>182</v>
      </c>
      <c r="C184">
        <v>182</v>
      </c>
      <c r="H184" t="s">
        <v>6</v>
      </c>
      <c r="J184" s="1">
        <v>34453</v>
      </c>
      <c r="K184" s="6">
        <f t="shared" ca="1" si="2"/>
        <v>29.531506849315068</v>
      </c>
      <c r="L184">
        <v>7</v>
      </c>
      <c r="M184">
        <v>30</v>
      </c>
      <c r="N184">
        <v>7</v>
      </c>
      <c r="O184">
        <v>12</v>
      </c>
      <c r="P184" t="s">
        <v>99</v>
      </c>
      <c r="Q184">
        <v>1</v>
      </c>
      <c r="R184" t="s">
        <v>70</v>
      </c>
      <c r="T184" t="s">
        <v>71</v>
      </c>
      <c r="V184">
        <v>0</v>
      </c>
      <c r="AE184" t="s">
        <v>61</v>
      </c>
      <c r="AI184" t="s">
        <v>32</v>
      </c>
      <c r="AP184" t="s">
        <v>75</v>
      </c>
      <c r="AS184">
        <v>20</v>
      </c>
      <c r="AU184">
        <v>20</v>
      </c>
      <c r="AV184">
        <v>20</v>
      </c>
      <c r="AW184" t="s">
        <v>945</v>
      </c>
      <c r="AX184" t="s">
        <v>77</v>
      </c>
      <c r="AZ184">
        <v>10</v>
      </c>
      <c r="BA184" t="s">
        <v>946</v>
      </c>
      <c r="BB184" t="s">
        <v>947</v>
      </c>
      <c r="BC184" t="s">
        <v>171</v>
      </c>
    </row>
    <row r="185" spans="1:55" x14ac:dyDescent="0.25">
      <c r="A185">
        <v>183</v>
      </c>
      <c r="B185">
        <v>183</v>
      </c>
      <c r="C185">
        <v>183</v>
      </c>
      <c r="H185" t="s">
        <v>6</v>
      </c>
      <c r="J185" s="1">
        <v>29565</v>
      </c>
      <c r="K185" s="6">
        <f t="shared" ca="1" si="2"/>
        <v>42.923287671232877</v>
      </c>
      <c r="L185">
        <v>6</v>
      </c>
      <c r="M185">
        <v>120</v>
      </c>
      <c r="N185">
        <v>5</v>
      </c>
      <c r="O185">
        <v>3</v>
      </c>
      <c r="P185" t="s">
        <v>80</v>
      </c>
      <c r="Q185">
        <v>1</v>
      </c>
      <c r="R185" t="s">
        <v>70</v>
      </c>
      <c r="T185" t="s">
        <v>101</v>
      </c>
      <c r="V185">
        <v>1</v>
      </c>
      <c r="W185" t="s">
        <v>215</v>
      </c>
      <c r="Y185" t="s">
        <v>83</v>
      </c>
      <c r="AA185" t="s">
        <v>274</v>
      </c>
      <c r="AC185">
        <v>10</v>
      </c>
      <c r="AD185" t="s">
        <v>948</v>
      </c>
      <c r="AE185" t="s">
        <v>86</v>
      </c>
      <c r="AK185" t="s">
        <v>34</v>
      </c>
      <c r="AP185" t="s">
        <v>75</v>
      </c>
      <c r="AR185">
        <v>2</v>
      </c>
      <c r="AT185">
        <v>2</v>
      </c>
      <c r="AV185">
        <v>12</v>
      </c>
      <c r="AW185" t="s">
        <v>949</v>
      </c>
      <c r="AX185" t="s">
        <v>77</v>
      </c>
      <c r="AZ185">
        <v>10</v>
      </c>
      <c r="BA185" t="s">
        <v>950</v>
      </c>
      <c r="BB185" t="s">
        <v>951</v>
      </c>
      <c r="BC185" t="s">
        <v>952</v>
      </c>
    </row>
    <row r="186" spans="1:55" x14ac:dyDescent="0.25">
      <c r="A186">
        <v>184</v>
      </c>
      <c r="B186">
        <v>184</v>
      </c>
      <c r="C186">
        <v>184</v>
      </c>
      <c r="D186" t="s">
        <v>2</v>
      </c>
      <c r="J186" s="1">
        <v>42865</v>
      </c>
      <c r="K186" s="6">
        <f t="shared" ca="1" si="2"/>
        <v>6.484931506849315</v>
      </c>
      <c r="L186">
        <v>8</v>
      </c>
      <c r="M186">
        <v>120</v>
      </c>
      <c r="N186">
        <v>4</v>
      </c>
      <c r="O186">
        <v>10</v>
      </c>
      <c r="P186" t="s">
        <v>99</v>
      </c>
      <c r="Q186">
        <v>0</v>
      </c>
      <c r="R186" t="s">
        <v>100</v>
      </c>
      <c r="T186" t="s">
        <v>71</v>
      </c>
      <c r="V186">
        <v>1</v>
      </c>
      <c r="X186" t="s">
        <v>953</v>
      </c>
      <c r="Y186" t="s">
        <v>93</v>
      </c>
      <c r="AA186" t="s">
        <v>94</v>
      </c>
      <c r="AC186">
        <v>23</v>
      </c>
      <c r="AD186" t="s">
        <v>954</v>
      </c>
      <c r="AE186" t="s">
        <v>86</v>
      </c>
      <c r="AN186" t="s">
        <v>37</v>
      </c>
      <c r="AX186" t="s">
        <v>77</v>
      </c>
      <c r="AZ186">
        <v>10</v>
      </c>
      <c r="BA186" t="s">
        <v>955</v>
      </c>
      <c r="BB186" t="s">
        <v>956</v>
      </c>
      <c r="BC186" t="s">
        <v>292</v>
      </c>
    </row>
    <row r="187" spans="1:55" x14ac:dyDescent="0.25">
      <c r="A187">
        <v>185</v>
      </c>
      <c r="B187">
        <v>185</v>
      </c>
      <c r="C187">
        <v>185</v>
      </c>
      <c r="D187" t="s">
        <v>2</v>
      </c>
      <c r="G187" t="s">
        <v>5</v>
      </c>
      <c r="H187" t="s">
        <v>6</v>
      </c>
      <c r="J187" s="1">
        <v>33755</v>
      </c>
      <c r="K187" s="6">
        <f t="shared" ca="1" si="2"/>
        <v>31.443835616438356</v>
      </c>
      <c r="L187">
        <v>6</v>
      </c>
      <c r="M187">
        <v>45</v>
      </c>
      <c r="N187">
        <v>12</v>
      </c>
      <c r="O187">
        <v>5</v>
      </c>
      <c r="P187" t="s">
        <v>105</v>
      </c>
      <c r="Q187">
        <v>0</v>
      </c>
      <c r="R187" t="s">
        <v>81</v>
      </c>
      <c r="T187" t="s">
        <v>106</v>
      </c>
      <c r="V187">
        <v>1</v>
      </c>
      <c r="W187" t="s">
        <v>215</v>
      </c>
      <c r="Y187" t="s">
        <v>144</v>
      </c>
      <c r="AA187" t="s">
        <v>222</v>
      </c>
      <c r="AC187">
        <v>2</v>
      </c>
      <c r="AD187" t="s">
        <v>957</v>
      </c>
      <c r="AE187" t="s">
        <v>61</v>
      </c>
      <c r="AK187" t="s">
        <v>34</v>
      </c>
      <c r="AP187" t="s">
        <v>62</v>
      </c>
      <c r="AR187">
        <v>4</v>
      </c>
      <c r="AT187">
        <v>6</v>
      </c>
      <c r="AV187">
        <v>8</v>
      </c>
      <c r="AW187" t="s">
        <v>958</v>
      </c>
      <c r="AY187" t="s">
        <v>959</v>
      </c>
      <c r="AZ187">
        <v>10</v>
      </c>
      <c r="BA187" t="s">
        <v>960</v>
      </c>
      <c r="BB187" t="s">
        <v>961</v>
      </c>
      <c r="BC187" t="s">
        <v>962</v>
      </c>
    </row>
    <row r="188" spans="1:55" x14ac:dyDescent="0.25">
      <c r="A188">
        <v>186</v>
      </c>
      <c r="B188">
        <v>186</v>
      </c>
      <c r="C188">
        <v>186</v>
      </c>
      <c r="D188" t="s">
        <v>2</v>
      </c>
      <c r="G188" t="s">
        <v>5</v>
      </c>
      <c r="H188" t="s">
        <v>6</v>
      </c>
      <c r="J188" s="1">
        <v>30802</v>
      </c>
      <c r="K188" s="6">
        <f t="shared" ca="1" si="2"/>
        <v>39.534246575342465</v>
      </c>
      <c r="L188">
        <v>8</v>
      </c>
      <c r="M188">
        <v>150</v>
      </c>
      <c r="N188">
        <v>4</v>
      </c>
      <c r="O188">
        <v>12</v>
      </c>
      <c r="P188" t="s">
        <v>227</v>
      </c>
      <c r="Q188">
        <v>0</v>
      </c>
      <c r="R188" t="s">
        <v>70</v>
      </c>
      <c r="U188" t="s">
        <v>963</v>
      </c>
      <c r="V188">
        <v>1</v>
      </c>
      <c r="W188" t="s">
        <v>72</v>
      </c>
      <c r="Y188" t="s">
        <v>83</v>
      </c>
      <c r="AA188" t="s">
        <v>59</v>
      </c>
      <c r="AC188">
        <v>9</v>
      </c>
      <c r="AD188" t="s">
        <v>964</v>
      </c>
      <c r="AE188" t="s">
        <v>86</v>
      </c>
      <c r="AI188" t="s">
        <v>32</v>
      </c>
      <c r="AP188" t="s">
        <v>75</v>
      </c>
      <c r="AS188">
        <v>20</v>
      </c>
      <c r="AU188">
        <v>20</v>
      </c>
      <c r="AV188">
        <v>20</v>
      </c>
      <c r="AW188" t="s">
        <v>965</v>
      </c>
      <c r="AX188" t="s">
        <v>347</v>
      </c>
      <c r="AZ188">
        <v>10</v>
      </c>
      <c r="BA188" t="s">
        <v>966</v>
      </c>
      <c r="BB188" t="s">
        <v>967</v>
      </c>
      <c r="BC188" t="s">
        <v>968</v>
      </c>
    </row>
    <row r="189" spans="1:55" x14ac:dyDescent="0.25">
      <c r="A189">
        <v>187</v>
      </c>
      <c r="B189">
        <v>187</v>
      </c>
      <c r="C189">
        <v>187</v>
      </c>
      <c r="H189" t="s">
        <v>6</v>
      </c>
      <c r="J189" s="1">
        <v>31003</v>
      </c>
      <c r="K189" s="6">
        <f t="shared" ca="1" si="2"/>
        <v>38.983561643835614</v>
      </c>
      <c r="L189">
        <v>8</v>
      </c>
      <c r="M189">
        <v>30</v>
      </c>
      <c r="N189">
        <v>10</v>
      </c>
      <c r="O189">
        <v>4</v>
      </c>
      <c r="P189" t="s">
        <v>80</v>
      </c>
      <c r="Q189">
        <v>0</v>
      </c>
      <c r="R189" t="s">
        <v>55</v>
      </c>
      <c r="T189" t="s">
        <v>106</v>
      </c>
      <c r="V189">
        <v>1</v>
      </c>
      <c r="W189" t="s">
        <v>137</v>
      </c>
      <c r="Y189" t="s">
        <v>113</v>
      </c>
      <c r="AA189" t="s">
        <v>94</v>
      </c>
      <c r="AC189">
        <v>11</v>
      </c>
      <c r="AD189" t="s">
        <v>969</v>
      </c>
      <c r="AE189" t="s">
        <v>86</v>
      </c>
      <c r="AI189" t="s">
        <v>32</v>
      </c>
      <c r="AP189" t="s">
        <v>87</v>
      </c>
      <c r="AR189">
        <v>6</v>
      </c>
      <c r="AT189">
        <v>6</v>
      </c>
      <c r="AV189">
        <v>8</v>
      </c>
      <c r="AW189" t="s">
        <v>970</v>
      </c>
      <c r="AX189" t="s">
        <v>77</v>
      </c>
      <c r="AZ189">
        <v>6</v>
      </c>
      <c r="BA189" t="s">
        <v>971</v>
      </c>
    </row>
    <row r="190" spans="1:55" x14ac:dyDescent="0.25">
      <c r="A190">
        <v>188</v>
      </c>
      <c r="B190">
        <v>188</v>
      </c>
      <c r="C190">
        <v>188</v>
      </c>
      <c r="D190" t="s">
        <v>2</v>
      </c>
      <c r="E190" t="s">
        <v>3</v>
      </c>
      <c r="J190" s="1">
        <v>32910</v>
      </c>
      <c r="K190" s="6">
        <f t="shared" ca="1" si="2"/>
        <v>33.758904109589039</v>
      </c>
      <c r="L190">
        <v>7</v>
      </c>
      <c r="M190">
        <v>5</v>
      </c>
      <c r="N190">
        <v>10</v>
      </c>
      <c r="O190">
        <v>5</v>
      </c>
      <c r="P190" t="s">
        <v>305</v>
      </c>
      <c r="Q190">
        <v>1</v>
      </c>
      <c r="R190" t="s">
        <v>70</v>
      </c>
      <c r="U190" t="s">
        <v>972</v>
      </c>
      <c r="V190">
        <v>1</v>
      </c>
      <c r="W190" t="s">
        <v>215</v>
      </c>
      <c r="Y190" t="s">
        <v>83</v>
      </c>
      <c r="AA190" t="s">
        <v>495</v>
      </c>
      <c r="AC190">
        <v>4</v>
      </c>
      <c r="AD190" t="s">
        <v>973</v>
      </c>
      <c r="AE190" t="s">
        <v>86</v>
      </c>
      <c r="AJ190" t="s">
        <v>33</v>
      </c>
      <c r="AP190" t="s">
        <v>164</v>
      </c>
      <c r="AS190">
        <v>7</v>
      </c>
      <c r="AU190">
        <v>7</v>
      </c>
      <c r="AV190">
        <v>15</v>
      </c>
      <c r="AW190" t="s">
        <v>974</v>
      </c>
      <c r="AX190" t="s">
        <v>77</v>
      </c>
      <c r="AZ190">
        <v>10</v>
      </c>
      <c r="BA190" t="s">
        <v>975</v>
      </c>
      <c r="BB190" t="s">
        <v>976</v>
      </c>
    </row>
    <row r="191" spans="1:55" x14ac:dyDescent="0.25">
      <c r="A191">
        <v>189</v>
      </c>
      <c r="B191">
        <v>189</v>
      </c>
      <c r="C191">
        <v>189</v>
      </c>
      <c r="E191" t="s">
        <v>3</v>
      </c>
      <c r="H191" t="s">
        <v>6</v>
      </c>
      <c r="K191" s="6">
        <f t="shared" ca="1" si="2"/>
        <v>123.92328767123287</v>
      </c>
      <c r="L191">
        <v>7</v>
      </c>
      <c r="M191">
        <v>0</v>
      </c>
      <c r="N191">
        <v>14</v>
      </c>
      <c r="O191">
        <v>7</v>
      </c>
      <c r="P191" t="s">
        <v>191</v>
      </c>
      <c r="Q191">
        <v>1</v>
      </c>
      <c r="R191" t="s">
        <v>70</v>
      </c>
      <c r="T191" t="s">
        <v>106</v>
      </c>
      <c r="V191">
        <v>1</v>
      </c>
      <c r="W191" t="s">
        <v>215</v>
      </c>
      <c r="Y191" t="s">
        <v>58</v>
      </c>
      <c r="AA191" t="s">
        <v>94</v>
      </c>
      <c r="AC191">
        <v>8</v>
      </c>
      <c r="AD191" t="s">
        <v>977</v>
      </c>
      <c r="AE191" t="s">
        <v>86</v>
      </c>
      <c r="AO191" t="s">
        <v>976</v>
      </c>
      <c r="AP191" t="s">
        <v>75</v>
      </c>
      <c r="AS191">
        <v>15</v>
      </c>
      <c r="AU191">
        <v>8</v>
      </c>
      <c r="AV191">
        <v>16</v>
      </c>
      <c r="AW191" t="s">
        <v>978</v>
      </c>
      <c r="AY191" t="s">
        <v>979</v>
      </c>
      <c r="AZ191">
        <v>10</v>
      </c>
      <c r="BA191" t="s">
        <v>980</v>
      </c>
      <c r="BB191" t="s">
        <v>981</v>
      </c>
    </row>
    <row r="192" spans="1:55" x14ac:dyDescent="0.25">
      <c r="A192">
        <v>190</v>
      </c>
      <c r="B192">
        <v>190</v>
      </c>
      <c r="C192">
        <v>190</v>
      </c>
      <c r="D192" t="s">
        <v>2</v>
      </c>
      <c r="J192" s="1">
        <v>30953</v>
      </c>
      <c r="K192" s="6">
        <f t="shared" ca="1" si="2"/>
        <v>39.12054794520548</v>
      </c>
      <c r="L192">
        <v>7</v>
      </c>
      <c r="M192">
        <v>30</v>
      </c>
      <c r="N192">
        <v>10</v>
      </c>
      <c r="O192">
        <v>3</v>
      </c>
      <c r="P192" t="s">
        <v>305</v>
      </c>
      <c r="Q192">
        <v>0</v>
      </c>
      <c r="R192" t="s">
        <v>100</v>
      </c>
      <c r="T192" t="s">
        <v>106</v>
      </c>
      <c r="V192">
        <v>1</v>
      </c>
      <c r="W192" t="s">
        <v>72</v>
      </c>
      <c r="Y192" t="s">
        <v>83</v>
      </c>
      <c r="AA192" t="s">
        <v>59</v>
      </c>
      <c r="AC192">
        <v>3</v>
      </c>
      <c r="AD192" t="s">
        <v>982</v>
      </c>
      <c r="AE192" t="s">
        <v>86</v>
      </c>
      <c r="AI192" t="s">
        <v>32</v>
      </c>
      <c r="AP192" t="s">
        <v>75</v>
      </c>
      <c r="AR192">
        <v>4</v>
      </c>
      <c r="AT192">
        <v>2</v>
      </c>
      <c r="AV192">
        <v>8</v>
      </c>
      <c r="AW192" t="s">
        <v>983</v>
      </c>
      <c r="AX192" t="s">
        <v>77</v>
      </c>
      <c r="AZ192">
        <v>9</v>
      </c>
      <c r="BA192" t="s">
        <v>984</v>
      </c>
      <c r="BB192" t="s">
        <v>408</v>
      </c>
    </row>
    <row r="193" spans="1:55" x14ac:dyDescent="0.25">
      <c r="A193">
        <v>191</v>
      </c>
      <c r="B193">
        <v>191</v>
      </c>
      <c r="C193">
        <v>191</v>
      </c>
      <c r="D193" t="s">
        <v>2</v>
      </c>
      <c r="E193" t="s">
        <v>3</v>
      </c>
      <c r="F193" t="s">
        <v>4</v>
      </c>
      <c r="H193" t="s">
        <v>6</v>
      </c>
      <c r="J193" s="1">
        <v>31835</v>
      </c>
      <c r="K193" s="6">
        <f t="shared" ca="1" si="2"/>
        <v>36.704109589041096</v>
      </c>
      <c r="L193">
        <v>4</v>
      </c>
      <c r="M193">
        <v>20</v>
      </c>
      <c r="N193">
        <v>15</v>
      </c>
      <c r="O193">
        <v>20</v>
      </c>
      <c r="P193" t="s">
        <v>54</v>
      </c>
      <c r="Q193">
        <v>1</v>
      </c>
      <c r="R193" t="s">
        <v>55</v>
      </c>
      <c r="T193" t="s">
        <v>56</v>
      </c>
      <c r="V193">
        <v>1</v>
      </c>
      <c r="W193" t="s">
        <v>414</v>
      </c>
      <c r="Y193" t="s">
        <v>58</v>
      </c>
      <c r="AA193" t="s">
        <v>421</v>
      </c>
      <c r="AC193">
        <v>17</v>
      </c>
      <c r="AD193" t="s">
        <v>985</v>
      </c>
      <c r="AE193" t="s">
        <v>365</v>
      </c>
      <c r="AK193" t="s">
        <v>34</v>
      </c>
      <c r="AP193" t="s">
        <v>87</v>
      </c>
      <c r="AR193">
        <v>6</v>
      </c>
      <c r="AT193">
        <v>5</v>
      </c>
      <c r="AV193">
        <v>10</v>
      </c>
      <c r="AW193" t="s">
        <v>986</v>
      </c>
      <c r="AX193" t="s">
        <v>77</v>
      </c>
      <c r="AZ193">
        <v>10</v>
      </c>
      <c r="BA193" t="s">
        <v>987</v>
      </c>
      <c r="BB193" t="s">
        <v>988</v>
      </c>
      <c r="BC193" t="s">
        <v>989</v>
      </c>
    </row>
    <row r="194" spans="1:55" x14ac:dyDescent="0.25">
      <c r="A194">
        <v>192</v>
      </c>
      <c r="B194">
        <v>192</v>
      </c>
      <c r="C194">
        <v>192</v>
      </c>
      <c r="E194" t="s">
        <v>3</v>
      </c>
      <c r="H194" t="s">
        <v>6</v>
      </c>
      <c r="J194" s="1">
        <v>21540</v>
      </c>
      <c r="K194" s="6">
        <f t="shared" ca="1" si="2"/>
        <v>64.909589041095884</v>
      </c>
      <c r="L194">
        <v>7</v>
      </c>
      <c r="M194">
        <v>0</v>
      </c>
      <c r="N194">
        <v>14</v>
      </c>
      <c r="O194">
        <v>2</v>
      </c>
      <c r="P194" t="s">
        <v>54</v>
      </c>
      <c r="Q194">
        <v>0</v>
      </c>
      <c r="R194" t="s">
        <v>55</v>
      </c>
      <c r="T194" t="s">
        <v>106</v>
      </c>
      <c r="V194">
        <v>1</v>
      </c>
      <c r="W194" t="s">
        <v>143</v>
      </c>
      <c r="Y194" t="s">
        <v>83</v>
      </c>
      <c r="AA194" t="s">
        <v>84</v>
      </c>
      <c r="AC194">
        <v>34</v>
      </c>
      <c r="AD194" t="s">
        <v>990</v>
      </c>
      <c r="AE194" t="s">
        <v>86</v>
      </c>
      <c r="AH194" t="s">
        <v>31</v>
      </c>
      <c r="AJ194" t="s">
        <v>33</v>
      </c>
      <c r="AP194" t="s">
        <v>87</v>
      </c>
      <c r="AR194">
        <v>3</v>
      </c>
      <c r="AU194">
        <v>16</v>
      </c>
      <c r="AV194">
        <v>10</v>
      </c>
      <c r="AW194" t="s">
        <v>991</v>
      </c>
      <c r="AY194" t="s">
        <v>992</v>
      </c>
      <c r="AZ194">
        <v>9</v>
      </c>
      <c r="BA194" t="s">
        <v>993</v>
      </c>
      <c r="BB194" t="s">
        <v>994</v>
      </c>
      <c r="BC194" t="s">
        <v>995</v>
      </c>
    </row>
    <row r="195" spans="1:55" x14ac:dyDescent="0.25">
      <c r="A195">
        <v>193</v>
      </c>
      <c r="B195">
        <v>193</v>
      </c>
      <c r="C195">
        <v>193</v>
      </c>
      <c r="D195" t="s">
        <v>2</v>
      </c>
      <c r="J195" s="1">
        <v>14611</v>
      </c>
      <c r="K195" s="6">
        <f t="shared" ref="K195:K258" ca="1" si="3">(TODAY()-J195)/365</f>
        <v>83.893150684931513</v>
      </c>
      <c r="L195">
        <v>7</v>
      </c>
      <c r="M195">
        <v>75</v>
      </c>
      <c r="N195">
        <v>9</v>
      </c>
      <c r="O195">
        <v>5</v>
      </c>
      <c r="P195" t="s">
        <v>99</v>
      </c>
      <c r="Q195">
        <v>0</v>
      </c>
      <c r="R195" t="s">
        <v>100</v>
      </c>
      <c r="T195" t="s">
        <v>71</v>
      </c>
      <c r="V195">
        <v>1</v>
      </c>
      <c r="W195" t="s">
        <v>57</v>
      </c>
      <c r="Y195" t="s">
        <v>83</v>
      </c>
      <c r="AA195" t="s">
        <v>274</v>
      </c>
      <c r="AC195">
        <v>10</v>
      </c>
      <c r="AD195" t="s">
        <v>996</v>
      </c>
      <c r="AE195" t="s">
        <v>86</v>
      </c>
      <c r="AH195" t="s">
        <v>31</v>
      </c>
      <c r="AP195" t="s">
        <v>75</v>
      </c>
      <c r="AS195">
        <v>25</v>
      </c>
      <c r="AT195">
        <v>5</v>
      </c>
      <c r="AV195">
        <v>40</v>
      </c>
      <c r="AW195" t="s">
        <v>997</v>
      </c>
      <c r="AX195" t="s">
        <v>77</v>
      </c>
      <c r="AZ195">
        <v>10</v>
      </c>
      <c r="BA195" t="s">
        <v>998</v>
      </c>
      <c r="BB195" t="s">
        <v>999</v>
      </c>
      <c r="BC195" t="s">
        <v>1000</v>
      </c>
    </row>
    <row r="196" spans="1:55" x14ac:dyDescent="0.25">
      <c r="A196">
        <v>194</v>
      </c>
      <c r="B196">
        <v>194</v>
      </c>
      <c r="C196">
        <v>194</v>
      </c>
      <c r="D196" t="s">
        <v>2</v>
      </c>
      <c r="E196" t="s">
        <v>3</v>
      </c>
      <c r="H196" t="s">
        <v>6</v>
      </c>
      <c r="J196" s="1">
        <v>29476</v>
      </c>
      <c r="K196" s="6">
        <f t="shared" ca="1" si="3"/>
        <v>43.167123287671231</v>
      </c>
      <c r="L196">
        <v>6</v>
      </c>
      <c r="M196">
        <v>25</v>
      </c>
      <c r="N196">
        <v>10</v>
      </c>
      <c r="O196">
        <v>4</v>
      </c>
      <c r="P196" t="s">
        <v>305</v>
      </c>
      <c r="Q196">
        <v>0</v>
      </c>
      <c r="R196" t="s">
        <v>70</v>
      </c>
      <c r="T196" t="s">
        <v>106</v>
      </c>
      <c r="V196">
        <v>1</v>
      </c>
      <c r="W196" t="s">
        <v>32</v>
      </c>
      <c r="Y196" t="s">
        <v>83</v>
      </c>
      <c r="AA196" t="s">
        <v>94</v>
      </c>
      <c r="AC196">
        <v>5</v>
      </c>
      <c r="AE196" t="s">
        <v>61</v>
      </c>
      <c r="AH196" t="s">
        <v>31</v>
      </c>
      <c r="AP196" t="s">
        <v>75</v>
      </c>
      <c r="AR196">
        <v>6</v>
      </c>
      <c r="AT196">
        <v>6</v>
      </c>
      <c r="AV196">
        <v>120</v>
      </c>
      <c r="AW196" t="s">
        <v>1001</v>
      </c>
      <c r="AX196" t="s">
        <v>77</v>
      </c>
      <c r="AZ196">
        <v>9</v>
      </c>
      <c r="BA196" t="s">
        <v>1002</v>
      </c>
      <c r="BB196" t="s">
        <v>1003</v>
      </c>
      <c r="BC196" t="s">
        <v>1004</v>
      </c>
    </row>
    <row r="197" spans="1:55" x14ac:dyDescent="0.25">
      <c r="A197">
        <v>195</v>
      </c>
      <c r="B197">
        <v>195</v>
      </c>
      <c r="C197">
        <v>195</v>
      </c>
      <c r="D197" t="s">
        <v>2</v>
      </c>
      <c r="E197" t="s">
        <v>3</v>
      </c>
      <c r="H197" t="s">
        <v>6</v>
      </c>
      <c r="J197" s="1">
        <v>27246</v>
      </c>
      <c r="K197" s="6">
        <f t="shared" ca="1" si="3"/>
        <v>49.276712328767125</v>
      </c>
      <c r="L197">
        <v>6</v>
      </c>
      <c r="M197">
        <v>0</v>
      </c>
      <c r="N197">
        <v>14</v>
      </c>
      <c r="O197">
        <v>20</v>
      </c>
      <c r="P197" t="s">
        <v>69</v>
      </c>
      <c r="Q197">
        <v>1</v>
      </c>
      <c r="R197" t="s">
        <v>55</v>
      </c>
      <c r="T197" t="s">
        <v>101</v>
      </c>
      <c r="V197">
        <v>1</v>
      </c>
      <c r="W197" t="s">
        <v>112</v>
      </c>
      <c r="Y197" t="s">
        <v>113</v>
      </c>
      <c r="AA197" t="s">
        <v>94</v>
      </c>
      <c r="AC197">
        <v>17</v>
      </c>
      <c r="AE197" t="s">
        <v>86</v>
      </c>
      <c r="AJ197" t="s">
        <v>33</v>
      </c>
      <c r="AK197" t="s">
        <v>34</v>
      </c>
      <c r="AP197" t="s">
        <v>555</v>
      </c>
      <c r="AR197">
        <v>6</v>
      </c>
      <c r="AU197">
        <v>14</v>
      </c>
      <c r="AV197">
        <v>8</v>
      </c>
      <c r="AW197" t="s">
        <v>1005</v>
      </c>
      <c r="AX197" t="s">
        <v>77</v>
      </c>
      <c r="AZ197">
        <v>8</v>
      </c>
      <c r="BA197" t="s">
        <v>1006</v>
      </c>
      <c r="BB197" t="s">
        <v>1007</v>
      </c>
      <c r="BC197" t="s">
        <v>1008</v>
      </c>
    </row>
    <row r="198" spans="1:55" x14ac:dyDescent="0.25">
      <c r="A198">
        <v>196</v>
      </c>
      <c r="B198">
        <v>196</v>
      </c>
      <c r="C198">
        <v>196</v>
      </c>
      <c r="H198" t="s">
        <v>6</v>
      </c>
      <c r="J198" s="1">
        <v>29633</v>
      </c>
      <c r="K198" s="6">
        <f t="shared" ca="1" si="3"/>
        <v>42.736986301369861</v>
      </c>
      <c r="L198">
        <v>8</v>
      </c>
      <c r="M198">
        <v>20</v>
      </c>
      <c r="N198">
        <v>5</v>
      </c>
      <c r="O198">
        <v>10</v>
      </c>
      <c r="P198" t="s">
        <v>337</v>
      </c>
      <c r="Q198">
        <v>0</v>
      </c>
      <c r="R198" t="s">
        <v>70</v>
      </c>
      <c r="T198" t="s">
        <v>56</v>
      </c>
      <c r="V198">
        <v>1</v>
      </c>
      <c r="W198" t="s">
        <v>57</v>
      </c>
      <c r="Y198" t="s">
        <v>352</v>
      </c>
      <c r="AB198" t="s">
        <v>1009</v>
      </c>
      <c r="AC198">
        <v>12</v>
      </c>
      <c r="AD198" t="s">
        <v>609</v>
      </c>
      <c r="AE198" t="s">
        <v>74</v>
      </c>
      <c r="AI198" t="s">
        <v>32</v>
      </c>
      <c r="AP198" t="s">
        <v>75</v>
      </c>
      <c r="AR198">
        <v>6</v>
      </c>
      <c r="AT198">
        <v>6</v>
      </c>
      <c r="AV198">
        <v>5</v>
      </c>
      <c r="AW198" t="s">
        <v>1010</v>
      </c>
      <c r="AX198" t="s">
        <v>77</v>
      </c>
      <c r="AZ198">
        <v>8</v>
      </c>
      <c r="BA198" t="s">
        <v>609</v>
      </c>
      <c r="BB198" t="s">
        <v>1011</v>
      </c>
      <c r="BC198" t="s">
        <v>1000</v>
      </c>
    </row>
    <row r="199" spans="1:55" x14ac:dyDescent="0.25">
      <c r="A199">
        <v>197</v>
      </c>
      <c r="B199">
        <v>197</v>
      </c>
      <c r="C199">
        <v>197</v>
      </c>
      <c r="G199" t="s">
        <v>5</v>
      </c>
      <c r="J199" s="1">
        <v>34650</v>
      </c>
      <c r="K199" s="6">
        <f t="shared" ca="1" si="3"/>
        <v>28.991780821917807</v>
      </c>
      <c r="L199">
        <v>8</v>
      </c>
      <c r="M199">
        <v>2</v>
      </c>
      <c r="N199">
        <v>8</v>
      </c>
      <c r="O199">
        <v>2</v>
      </c>
      <c r="P199" t="s">
        <v>123</v>
      </c>
      <c r="Q199">
        <v>0</v>
      </c>
      <c r="R199" t="s">
        <v>81</v>
      </c>
      <c r="T199" t="s">
        <v>71</v>
      </c>
      <c r="V199">
        <v>0</v>
      </c>
      <c r="AE199" t="s">
        <v>61</v>
      </c>
      <c r="AI199" t="s">
        <v>32</v>
      </c>
      <c r="AP199" t="s">
        <v>75</v>
      </c>
      <c r="AR199">
        <v>6</v>
      </c>
      <c r="AT199">
        <v>4</v>
      </c>
      <c r="AV199">
        <v>4</v>
      </c>
      <c r="AW199" t="s">
        <v>1012</v>
      </c>
      <c r="AX199" t="s">
        <v>77</v>
      </c>
      <c r="AZ199">
        <v>10</v>
      </c>
      <c r="BA199" t="s">
        <v>1013</v>
      </c>
      <c r="BB199" t="s">
        <v>794</v>
      </c>
    </row>
    <row r="200" spans="1:55" x14ac:dyDescent="0.25">
      <c r="A200">
        <v>198</v>
      </c>
      <c r="B200">
        <v>198</v>
      </c>
      <c r="C200">
        <v>198</v>
      </c>
      <c r="E200" t="s">
        <v>3</v>
      </c>
      <c r="J200" s="1">
        <v>31399</v>
      </c>
      <c r="K200" s="6">
        <f t="shared" ca="1" si="3"/>
        <v>37.898630136986299</v>
      </c>
      <c r="L200">
        <v>7</v>
      </c>
      <c r="M200">
        <v>40</v>
      </c>
      <c r="N200">
        <v>10</v>
      </c>
      <c r="O200">
        <v>30</v>
      </c>
      <c r="P200" t="s">
        <v>123</v>
      </c>
      <c r="Q200">
        <v>1</v>
      </c>
      <c r="S200" t="s">
        <v>1014</v>
      </c>
      <c r="T200" t="s">
        <v>56</v>
      </c>
      <c r="V200">
        <v>1</v>
      </c>
      <c r="W200" t="s">
        <v>148</v>
      </c>
      <c r="Y200" t="s">
        <v>83</v>
      </c>
      <c r="AA200" t="s">
        <v>126</v>
      </c>
      <c r="AC200">
        <v>7</v>
      </c>
      <c r="AD200" t="s">
        <v>1015</v>
      </c>
      <c r="AE200" t="s">
        <v>61</v>
      </c>
      <c r="AH200" t="s">
        <v>31</v>
      </c>
      <c r="AP200" t="s">
        <v>164</v>
      </c>
      <c r="AS200">
        <v>10</v>
      </c>
      <c r="AT200">
        <v>5</v>
      </c>
      <c r="AV200">
        <v>20</v>
      </c>
      <c r="AW200" t="s">
        <v>1016</v>
      </c>
      <c r="AX200" t="s">
        <v>66</v>
      </c>
      <c r="AZ200">
        <v>10</v>
      </c>
      <c r="BA200" t="s">
        <v>1017</v>
      </c>
      <c r="BB200" t="s">
        <v>1018</v>
      </c>
      <c r="BC200" t="s">
        <v>1019</v>
      </c>
    </row>
    <row r="201" spans="1:55" x14ac:dyDescent="0.25">
      <c r="A201">
        <v>199</v>
      </c>
      <c r="B201">
        <v>199</v>
      </c>
      <c r="C201">
        <v>199</v>
      </c>
      <c r="E201" t="s">
        <v>3</v>
      </c>
      <c r="J201" s="1">
        <v>28804</v>
      </c>
      <c r="K201" s="6">
        <f t="shared" ca="1" si="3"/>
        <v>45.008219178082193</v>
      </c>
      <c r="L201">
        <v>6</v>
      </c>
      <c r="M201">
        <v>120</v>
      </c>
      <c r="N201">
        <v>10</v>
      </c>
      <c r="O201">
        <v>12</v>
      </c>
      <c r="P201" t="s">
        <v>91</v>
      </c>
      <c r="Q201">
        <v>1</v>
      </c>
      <c r="R201" t="s">
        <v>70</v>
      </c>
      <c r="T201" t="s">
        <v>106</v>
      </c>
      <c r="V201">
        <v>1</v>
      </c>
      <c r="W201" t="s">
        <v>409</v>
      </c>
      <c r="Y201" t="s">
        <v>113</v>
      </c>
      <c r="AA201" t="s">
        <v>574</v>
      </c>
      <c r="AC201">
        <v>12</v>
      </c>
      <c r="AD201" t="s">
        <v>1020</v>
      </c>
      <c r="AE201" t="s">
        <v>74</v>
      </c>
      <c r="AH201" t="s">
        <v>31</v>
      </c>
      <c r="AJ201" t="s">
        <v>33</v>
      </c>
      <c r="AK201" t="s">
        <v>34</v>
      </c>
      <c r="AP201" t="s">
        <v>62</v>
      </c>
      <c r="AR201">
        <v>6</v>
      </c>
      <c r="AT201">
        <v>4</v>
      </c>
      <c r="AV201">
        <v>8</v>
      </c>
      <c r="AW201" t="s">
        <v>1021</v>
      </c>
      <c r="AX201" t="s">
        <v>77</v>
      </c>
      <c r="AZ201">
        <v>8</v>
      </c>
      <c r="BA201" t="s">
        <v>1022</v>
      </c>
      <c r="BB201" t="s">
        <v>1023</v>
      </c>
      <c r="BC201" t="s">
        <v>1024</v>
      </c>
    </row>
    <row r="202" spans="1:55" x14ac:dyDescent="0.25">
      <c r="A202">
        <v>200</v>
      </c>
      <c r="B202">
        <v>200</v>
      </c>
      <c r="C202">
        <v>200</v>
      </c>
      <c r="H202" t="s">
        <v>6</v>
      </c>
      <c r="J202" s="1">
        <v>31882</v>
      </c>
      <c r="K202" s="6">
        <f t="shared" ca="1" si="3"/>
        <v>36.575342465753423</v>
      </c>
      <c r="L202">
        <v>7</v>
      </c>
      <c r="M202">
        <v>1</v>
      </c>
      <c r="N202">
        <v>14</v>
      </c>
      <c r="O202">
        <v>20</v>
      </c>
      <c r="P202" t="s">
        <v>80</v>
      </c>
      <c r="Q202">
        <v>1</v>
      </c>
      <c r="R202" t="s">
        <v>70</v>
      </c>
      <c r="T202" t="s">
        <v>56</v>
      </c>
      <c r="V202">
        <v>1</v>
      </c>
      <c r="W202" t="s">
        <v>7</v>
      </c>
      <c r="Y202" t="s">
        <v>83</v>
      </c>
      <c r="AA202" t="s">
        <v>299</v>
      </c>
      <c r="AC202">
        <v>8</v>
      </c>
      <c r="AD202" t="s">
        <v>1025</v>
      </c>
      <c r="AE202" t="s">
        <v>61</v>
      </c>
      <c r="AI202" t="s">
        <v>32</v>
      </c>
      <c r="AJ202" t="s">
        <v>33</v>
      </c>
      <c r="AK202" t="s">
        <v>34</v>
      </c>
      <c r="AP202" t="s">
        <v>87</v>
      </c>
      <c r="AR202">
        <v>6</v>
      </c>
      <c r="AT202">
        <v>4</v>
      </c>
      <c r="AV202">
        <v>6</v>
      </c>
      <c r="AW202" t="s">
        <v>1026</v>
      </c>
      <c r="AX202" t="s">
        <v>77</v>
      </c>
      <c r="AZ202">
        <v>10</v>
      </c>
      <c r="BA202" t="s">
        <v>1027</v>
      </c>
      <c r="BB202" t="s">
        <v>1028</v>
      </c>
      <c r="BC202" t="s">
        <v>118</v>
      </c>
    </row>
    <row r="203" spans="1:55" x14ac:dyDescent="0.25">
      <c r="A203">
        <v>201</v>
      </c>
      <c r="B203">
        <v>201</v>
      </c>
      <c r="C203">
        <v>201</v>
      </c>
      <c r="D203" t="s">
        <v>2</v>
      </c>
      <c r="F203" t="s">
        <v>4</v>
      </c>
      <c r="H203" t="s">
        <v>6</v>
      </c>
      <c r="J203" s="1">
        <v>33421</v>
      </c>
      <c r="K203" s="6">
        <f t="shared" ca="1" si="3"/>
        <v>32.358904109589041</v>
      </c>
      <c r="L203">
        <v>7</v>
      </c>
      <c r="M203">
        <v>40</v>
      </c>
      <c r="N203">
        <v>6</v>
      </c>
      <c r="O203">
        <v>12</v>
      </c>
      <c r="P203" t="s">
        <v>191</v>
      </c>
      <c r="Q203">
        <v>1</v>
      </c>
      <c r="R203" t="s">
        <v>100</v>
      </c>
      <c r="T203" t="s">
        <v>101</v>
      </c>
      <c r="V203">
        <v>1</v>
      </c>
      <c r="W203" t="s">
        <v>7</v>
      </c>
      <c r="Y203" t="s">
        <v>113</v>
      </c>
      <c r="AA203" t="s">
        <v>299</v>
      </c>
      <c r="AC203">
        <v>0</v>
      </c>
      <c r="AD203" t="s">
        <v>1029</v>
      </c>
      <c r="AE203" t="s">
        <v>74</v>
      </c>
      <c r="AI203" t="s">
        <v>32</v>
      </c>
      <c r="AQ203" t="s">
        <v>1030</v>
      </c>
      <c r="AR203">
        <v>3</v>
      </c>
      <c r="AT203">
        <v>1</v>
      </c>
      <c r="AV203">
        <v>2</v>
      </c>
      <c r="AW203" t="s">
        <v>1031</v>
      </c>
      <c r="AX203" t="s">
        <v>77</v>
      </c>
      <c r="AZ203">
        <v>8</v>
      </c>
      <c r="BA203" t="s">
        <v>1032</v>
      </c>
    </row>
    <row r="204" spans="1:55" x14ac:dyDescent="0.25">
      <c r="A204">
        <v>202</v>
      </c>
      <c r="B204">
        <v>202</v>
      </c>
      <c r="C204">
        <v>202</v>
      </c>
      <c r="E204" t="s">
        <v>3</v>
      </c>
      <c r="H204" t="s">
        <v>6</v>
      </c>
      <c r="J204" s="1">
        <v>31693</v>
      </c>
      <c r="K204" s="6">
        <f t="shared" ca="1" si="3"/>
        <v>37.093150684931508</v>
      </c>
      <c r="L204">
        <v>7</v>
      </c>
      <c r="M204">
        <v>25</v>
      </c>
      <c r="N204">
        <v>12</v>
      </c>
      <c r="O204">
        <v>6</v>
      </c>
      <c r="P204" t="s">
        <v>69</v>
      </c>
      <c r="Q204">
        <v>0</v>
      </c>
      <c r="R204" t="s">
        <v>70</v>
      </c>
      <c r="T204" t="s">
        <v>56</v>
      </c>
      <c r="V204">
        <v>1</v>
      </c>
      <c r="W204" t="s">
        <v>157</v>
      </c>
      <c r="Y204" t="s">
        <v>58</v>
      </c>
      <c r="AA204" t="s">
        <v>312</v>
      </c>
      <c r="AC204">
        <v>3</v>
      </c>
      <c r="AD204" t="s">
        <v>1033</v>
      </c>
      <c r="AE204" t="s">
        <v>86</v>
      </c>
      <c r="AH204" t="s">
        <v>31</v>
      </c>
      <c r="AP204" t="s">
        <v>87</v>
      </c>
      <c r="AR204">
        <v>4</v>
      </c>
      <c r="AT204">
        <v>2</v>
      </c>
      <c r="AV204">
        <v>20</v>
      </c>
      <c r="AW204" t="s">
        <v>1034</v>
      </c>
      <c r="AY204" t="s">
        <v>1035</v>
      </c>
      <c r="AZ204">
        <v>9</v>
      </c>
      <c r="BA204" t="s">
        <v>1036</v>
      </c>
      <c r="BB204" t="s">
        <v>210</v>
      </c>
      <c r="BC204" t="s">
        <v>141</v>
      </c>
    </row>
    <row r="205" spans="1:55" x14ac:dyDescent="0.25">
      <c r="A205">
        <v>203</v>
      </c>
      <c r="B205">
        <v>203</v>
      </c>
      <c r="C205">
        <v>203</v>
      </c>
      <c r="H205" t="s">
        <v>6</v>
      </c>
      <c r="J205" s="1">
        <v>31498</v>
      </c>
      <c r="K205" s="6">
        <f t="shared" ca="1" si="3"/>
        <v>37.627397260273973</v>
      </c>
      <c r="L205">
        <v>8</v>
      </c>
      <c r="M205">
        <v>0</v>
      </c>
      <c r="N205">
        <v>5</v>
      </c>
      <c r="O205">
        <v>12</v>
      </c>
      <c r="P205" t="s">
        <v>54</v>
      </c>
      <c r="Q205">
        <v>1</v>
      </c>
      <c r="R205" t="s">
        <v>100</v>
      </c>
      <c r="T205" t="s">
        <v>101</v>
      </c>
      <c r="V205">
        <v>1</v>
      </c>
      <c r="W205" t="s">
        <v>215</v>
      </c>
      <c r="Z205" t="s">
        <v>261</v>
      </c>
      <c r="AA205" t="s">
        <v>94</v>
      </c>
      <c r="AC205">
        <v>5</v>
      </c>
      <c r="AD205" t="s">
        <v>1037</v>
      </c>
      <c r="AE205" t="s">
        <v>86</v>
      </c>
      <c r="AK205" t="s">
        <v>34</v>
      </c>
      <c r="AP205" t="s">
        <v>62</v>
      </c>
      <c r="AR205">
        <v>5</v>
      </c>
      <c r="AT205">
        <v>6</v>
      </c>
      <c r="AV205">
        <v>12</v>
      </c>
      <c r="AW205" t="s">
        <v>1038</v>
      </c>
      <c r="AX205" t="s">
        <v>66</v>
      </c>
      <c r="AZ205">
        <v>10</v>
      </c>
      <c r="BA205" t="s">
        <v>1039</v>
      </c>
      <c r="BB205" t="s">
        <v>1040</v>
      </c>
      <c r="BC205" t="s">
        <v>1041</v>
      </c>
    </row>
    <row r="206" spans="1:55" x14ac:dyDescent="0.25">
      <c r="A206">
        <v>204</v>
      </c>
      <c r="B206">
        <v>204</v>
      </c>
      <c r="C206">
        <v>204</v>
      </c>
      <c r="E206" t="s">
        <v>3</v>
      </c>
      <c r="H206" t="s">
        <v>6</v>
      </c>
      <c r="J206" s="1">
        <v>31738</v>
      </c>
      <c r="K206" s="6">
        <f t="shared" ca="1" si="3"/>
        <v>36.969863013698628</v>
      </c>
      <c r="L206">
        <v>8</v>
      </c>
      <c r="M206">
        <v>40</v>
      </c>
      <c r="N206">
        <v>10</v>
      </c>
      <c r="O206">
        <v>10</v>
      </c>
      <c r="P206" t="s">
        <v>54</v>
      </c>
      <c r="Q206">
        <v>1</v>
      </c>
      <c r="R206" t="s">
        <v>55</v>
      </c>
      <c r="T206" t="s">
        <v>101</v>
      </c>
      <c r="V206">
        <v>1</v>
      </c>
      <c r="W206" t="s">
        <v>157</v>
      </c>
      <c r="Y206" t="s">
        <v>83</v>
      </c>
      <c r="AA206" t="s">
        <v>108</v>
      </c>
      <c r="AC206">
        <v>5</v>
      </c>
      <c r="AD206" t="s">
        <v>1042</v>
      </c>
      <c r="AE206" t="s">
        <v>86</v>
      </c>
      <c r="AJ206" t="s">
        <v>33</v>
      </c>
      <c r="AN206" t="s">
        <v>37</v>
      </c>
      <c r="AX206" t="s">
        <v>77</v>
      </c>
      <c r="AZ206">
        <v>10</v>
      </c>
      <c r="BA206" t="s">
        <v>1043</v>
      </c>
      <c r="BB206" t="s">
        <v>1044</v>
      </c>
    </row>
    <row r="207" spans="1:55" x14ac:dyDescent="0.25">
      <c r="A207">
        <v>205</v>
      </c>
      <c r="B207">
        <v>205</v>
      </c>
      <c r="C207">
        <v>205</v>
      </c>
      <c r="D207" t="s">
        <v>2</v>
      </c>
      <c r="E207" t="s">
        <v>3</v>
      </c>
      <c r="H207" t="s">
        <v>6</v>
      </c>
      <c r="J207" s="1">
        <v>28682</v>
      </c>
      <c r="K207" s="6">
        <f t="shared" ca="1" si="3"/>
        <v>45.342465753424655</v>
      </c>
      <c r="L207">
        <v>8</v>
      </c>
      <c r="M207">
        <v>30</v>
      </c>
      <c r="N207">
        <v>9</v>
      </c>
      <c r="O207">
        <v>10</v>
      </c>
      <c r="P207" t="s">
        <v>123</v>
      </c>
      <c r="Q207">
        <v>0</v>
      </c>
      <c r="R207" t="s">
        <v>55</v>
      </c>
      <c r="T207" t="s">
        <v>106</v>
      </c>
      <c r="V207">
        <v>1</v>
      </c>
      <c r="W207" t="s">
        <v>215</v>
      </c>
      <c r="Y207" t="s">
        <v>83</v>
      </c>
      <c r="AA207" t="s">
        <v>94</v>
      </c>
      <c r="AC207">
        <v>10</v>
      </c>
      <c r="AD207" t="s">
        <v>1045</v>
      </c>
      <c r="AE207" t="s">
        <v>86</v>
      </c>
      <c r="AI207" t="s">
        <v>32</v>
      </c>
      <c r="AP207" t="s">
        <v>75</v>
      </c>
      <c r="AS207" t="s">
        <v>1046</v>
      </c>
      <c r="AU207" t="s">
        <v>1047</v>
      </c>
      <c r="AV207">
        <v>4</v>
      </c>
      <c r="AW207" t="s">
        <v>1048</v>
      </c>
      <c r="AX207" t="s">
        <v>77</v>
      </c>
      <c r="AZ207">
        <v>9</v>
      </c>
      <c r="BA207" t="s">
        <v>1049</v>
      </c>
      <c r="BC207" t="s">
        <v>1050</v>
      </c>
    </row>
    <row r="208" spans="1:55" x14ac:dyDescent="0.25">
      <c r="A208">
        <v>206</v>
      </c>
      <c r="B208">
        <v>206</v>
      </c>
      <c r="C208">
        <v>206</v>
      </c>
      <c r="D208" t="s">
        <v>2</v>
      </c>
      <c r="J208" s="1">
        <v>27885</v>
      </c>
      <c r="K208" s="6">
        <f t="shared" ca="1" si="3"/>
        <v>47.526027397260272</v>
      </c>
      <c r="L208">
        <v>6</v>
      </c>
      <c r="M208">
        <v>60</v>
      </c>
      <c r="N208">
        <v>6</v>
      </c>
      <c r="O208">
        <v>10</v>
      </c>
      <c r="P208" t="s">
        <v>91</v>
      </c>
      <c r="Q208">
        <v>1</v>
      </c>
      <c r="R208" t="s">
        <v>100</v>
      </c>
      <c r="T208" t="s">
        <v>56</v>
      </c>
      <c r="V208">
        <v>0</v>
      </c>
      <c r="AE208" t="s">
        <v>61</v>
      </c>
      <c r="AK208" t="s">
        <v>34</v>
      </c>
      <c r="AO208" t="s">
        <v>1051</v>
      </c>
      <c r="AP208" t="s">
        <v>75</v>
      </c>
      <c r="AR208">
        <v>5</v>
      </c>
      <c r="AT208">
        <v>4</v>
      </c>
      <c r="AV208">
        <v>8</v>
      </c>
      <c r="AW208" t="s">
        <v>1052</v>
      </c>
      <c r="AY208" t="s">
        <v>1053</v>
      </c>
      <c r="AZ208">
        <v>9</v>
      </c>
      <c r="BA208" t="s">
        <v>1054</v>
      </c>
      <c r="BB208" t="s">
        <v>1055</v>
      </c>
      <c r="BC208" t="s">
        <v>1056</v>
      </c>
    </row>
    <row r="209" spans="1:55" x14ac:dyDescent="0.25">
      <c r="A209">
        <v>207</v>
      </c>
      <c r="B209">
        <v>207</v>
      </c>
      <c r="C209">
        <v>207</v>
      </c>
      <c r="D209" t="s">
        <v>2</v>
      </c>
      <c r="H209" t="s">
        <v>6</v>
      </c>
      <c r="J209" s="1">
        <v>29440</v>
      </c>
      <c r="K209" s="6">
        <f t="shared" ca="1" si="3"/>
        <v>43.265753424657532</v>
      </c>
      <c r="L209">
        <v>7</v>
      </c>
      <c r="M209">
        <v>30</v>
      </c>
      <c r="N209">
        <v>11</v>
      </c>
      <c r="O209">
        <v>4</v>
      </c>
      <c r="P209" t="s">
        <v>191</v>
      </c>
      <c r="Q209">
        <v>1</v>
      </c>
      <c r="R209" t="s">
        <v>81</v>
      </c>
      <c r="U209" t="s">
        <v>1057</v>
      </c>
      <c r="V209">
        <v>1</v>
      </c>
      <c r="W209" t="s">
        <v>215</v>
      </c>
      <c r="Y209" t="s">
        <v>93</v>
      </c>
      <c r="AA209" t="s">
        <v>94</v>
      </c>
      <c r="AC209">
        <v>11</v>
      </c>
      <c r="AD209" t="s">
        <v>1058</v>
      </c>
      <c r="AE209" t="s">
        <v>61</v>
      </c>
      <c r="AJ209" t="s">
        <v>33</v>
      </c>
      <c r="AP209" t="s">
        <v>75</v>
      </c>
      <c r="AR209">
        <v>6</v>
      </c>
      <c r="AT209">
        <v>6</v>
      </c>
      <c r="AV209">
        <v>30</v>
      </c>
      <c r="AW209" t="s">
        <v>1059</v>
      </c>
      <c r="AX209" t="s">
        <v>77</v>
      </c>
      <c r="AZ209">
        <v>10</v>
      </c>
      <c r="BA209" t="s">
        <v>1060</v>
      </c>
      <c r="BB209" t="s">
        <v>1061</v>
      </c>
      <c r="BC209" t="s">
        <v>1062</v>
      </c>
    </row>
    <row r="210" spans="1:55" x14ac:dyDescent="0.25">
      <c r="A210">
        <v>208</v>
      </c>
      <c r="B210">
        <v>208</v>
      </c>
      <c r="C210">
        <v>208</v>
      </c>
      <c r="F210" t="s">
        <v>4</v>
      </c>
      <c r="J210" s="1">
        <v>29809</v>
      </c>
      <c r="K210" s="6">
        <f t="shared" ca="1" si="3"/>
        <v>42.254794520547946</v>
      </c>
      <c r="L210">
        <v>5</v>
      </c>
      <c r="M210">
        <v>20</v>
      </c>
      <c r="N210">
        <v>18</v>
      </c>
      <c r="O210">
        <v>0</v>
      </c>
      <c r="P210" t="s">
        <v>305</v>
      </c>
      <c r="Q210">
        <v>1</v>
      </c>
      <c r="R210" t="s">
        <v>70</v>
      </c>
      <c r="U210" t="s">
        <v>1063</v>
      </c>
      <c r="V210">
        <v>1</v>
      </c>
      <c r="W210" t="s">
        <v>409</v>
      </c>
      <c r="Z210" t="s">
        <v>1064</v>
      </c>
      <c r="AA210" t="s">
        <v>59</v>
      </c>
      <c r="AC210">
        <v>15</v>
      </c>
      <c r="AD210" t="s">
        <v>1065</v>
      </c>
      <c r="AE210" t="s">
        <v>74</v>
      </c>
      <c r="AH210" t="s">
        <v>31</v>
      </c>
      <c r="AL210" t="s">
        <v>35</v>
      </c>
      <c r="AP210" t="s">
        <v>62</v>
      </c>
      <c r="AS210">
        <v>16</v>
      </c>
      <c r="AU210">
        <v>10</v>
      </c>
      <c r="AV210">
        <v>2</v>
      </c>
      <c r="AW210" t="s">
        <v>1066</v>
      </c>
      <c r="AX210" t="s">
        <v>66</v>
      </c>
      <c r="AZ210">
        <v>10</v>
      </c>
      <c r="BA210" t="s">
        <v>1067</v>
      </c>
      <c r="BB210" t="s">
        <v>1068</v>
      </c>
      <c r="BC210" t="s">
        <v>1069</v>
      </c>
    </row>
    <row r="211" spans="1:55" x14ac:dyDescent="0.25">
      <c r="A211">
        <v>209</v>
      </c>
      <c r="B211">
        <v>209</v>
      </c>
      <c r="C211">
        <v>209</v>
      </c>
      <c r="E211" t="s">
        <v>3</v>
      </c>
      <c r="J211" s="1">
        <v>43048</v>
      </c>
      <c r="K211" s="6">
        <f t="shared" ca="1" si="3"/>
        <v>5.9835616438356167</v>
      </c>
      <c r="L211">
        <v>7</v>
      </c>
      <c r="M211">
        <v>120</v>
      </c>
      <c r="N211">
        <v>12</v>
      </c>
      <c r="O211">
        <v>15</v>
      </c>
      <c r="P211" t="s">
        <v>191</v>
      </c>
      <c r="Q211">
        <v>1</v>
      </c>
      <c r="R211" t="s">
        <v>70</v>
      </c>
      <c r="T211" t="s">
        <v>101</v>
      </c>
      <c r="V211">
        <v>1</v>
      </c>
      <c r="W211" t="s">
        <v>157</v>
      </c>
      <c r="Y211" t="s">
        <v>352</v>
      </c>
      <c r="AA211" t="s">
        <v>94</v>
      </c>
      <c r="AC211">
        <v>2</v>
      </c>
      <c r="AD211" t="s">
        <v>167</v>
      </c>
      <c r="AE211" t="s">
        <v>61</v>
      </c>
      <c r="AJ211" t="s">
        <v>33</v>
      </c>
      <c r="AP211" t="s">
        <v>75</v>
      </c>
      <c r="AS211">
        <v>8</v>
      </c>
      <c r="AT211">
        <v>6</v>
      </c>
      <c r="AV211">
        <v>10</v>
      </c>
      <c r="AW211" t="s">
        <v>1070</v>
      </c>
      <c r="AX211" t="s">
        <v>66</v>
      </c>
      <c r="AZ211">
        <v>8</v>
      </c>
      <c r="BA211" t="s">
        <v>1071</v>
      </c>
      <c r="BB211" t="s">
        <v>1072</v>
      </c>
      <c r="BC211" t="s">
        <v>320</v>
      </c>
    </row>
    <row r="212" spans="1:55" x14ac:dyDescent="0.25">
      <c r="A212">
        <v>210</v>
      </c>
      <c r="B212">
        <v>210</v>
      </c>
      <c r="C212">
        <v>210</v>
      </c>
      <c r="D212" t="s">
        <v>2</v>
      </c>
      <c r="J212" s="1">
        <v>32706</v>
      </c>
      <c r="K212" s="6">
        <f t="shared" ca="1" si="3"/>
        <v>34.317808219178083</v>
      </c>
      <c r="L212">
        <v>6</v>
      </c>
      <c r="M212">
        <v>120</v>
      </c>
      <c r="N212">
        <v>10</v>
      </c>
      <c r="O212">
        <v>5</v>
      </c>
      <c r="P212" t="s">
        <v>69</v>
      </c>
      <c r="Q212">
        <v>0</v>
      </c>
      <c r="R212" t="s">
        <v>81</v>
      </c>
      <c r="T212" t="s">
        <v>106</v>
      </c>
      <c r="V212">
        <v>1</v>
      </c>
      <c r="W212" t="s">
        <v>215</v>
      </c>
      <c r="Y212" t="s">
        <v>113</v>
      </c>
      <c r="AA212" t="s">
        <v>94</v>
      </c>
      <c r="AC212">
        <v>5</v>
      </c>
      <c r="AD212" t="s">
        <v>1073</v>
      </c>
      <c r="AE212" t="s">
        <v>365</v>
      </c>
      <c r="AJ212" t="s">
        <v>33</v>
      </c>
      <c r="AP212" t="s">
        <v>87</v>
      </c>
      <c r="AR212">
        <v>5</v>
      </c>
      <c r="AT212">
        <v>5</v>
      </c>
      <c r="AV212">
        <v>3</v>
      </c>
      <c r="AW212" t="s">
        <v>1074</v>
      </c>
      <c r="AX212" t="s">
        <v>77</v>
      </c>
      <c r="AZ212">
        <v>9</v>
      </c>
      <c r="BA212" t="s">
        <v>1075</v>
      </c>
    </row>
    <row r="213" spans="1:55" x14ac:dyDescent="0.25">
      <c r="A213">
        <v>211</v>
      </c>
      <c r="B213">
        <v>211</v>
      </c>
      <c r="C213">
        <v>211</v>
      </c>
      <c r="D213" t="s">
        <v>2</v>
      </c>
      <c r="J213" s="1">
        <v>31548</v>
      </c>
      <c r="K213" s="6">
        <f t="shared" ca="1" si="3"/>
        <v>37.490410958904107</v>
      </c>
      <c r="L213">
        <v>5</v>
      </c>
      <c r="M213">
        <v>360</v>
      </c>
      <c r="N213">
        <v>8</v>
      </c>
      <c r="O213">
        <v>1</v>
      </c>
      <c r="P213" t="s">
        <v>69</v>
      </c>
      <c r="Q213">
        <v>1</v>
      </c>
      <c r="R213" t="s">
        <v>100</v>
      </c>
      <c r="T213" t="s">
        <v>101</v>
      </c>
      <c r="V213">
        <v>0</v>
      </c>
      <c r="AE213" t="s">
        <v>61</v>
      </c>
      <c r="AN213" t="s">
        <v>37</v>
      </c>
      <c r="AX213" t="s">
        <v>66</v>
      </c>
      <c r="AZ213">
        <v>10</v>
      </c>
      <c r="BA213" t="s">
        <v>1076</v>
      </c>
      <c r="BB213" t="s">
        <v>343</v>
      </c>
    </row>
    <row r="214" spans="1:55" ht="240" x14ac:dyDescent="0.25">
      <c r="A214">
        <v>212</v>
      </c>
      <c r="B214">
        <v>212</v>
      </c>
      <c r="C214">
        <v>212</v>
      </c>
      <c r="D214" t="s">
        <v>2</v>
      </c>
      <c r="E214" t="s">
        <v>3</v>
      </c>
      <c r="I214" t="s">
        <v>1077</v>
      </c>
      <c r="J214" s="1">
        <v>32020</v>
      </c>
      <c r="K214" s="6">
        <f t="shared" ca="1" si="3"/>
        <v>36.197260273972603</v>
      </c>
      <c r="L214">
        <v>5</v>
      </c>
      <c r="M214">
        <v>120</v>
      </c>
      <c r="N214">
        <v>8</v>
      </c>
      <c r="O214">
        <v>10</v>
      </c>
      <c r="P214" t="s">
        <v>91</v>
      </c>
      <c r="Q214">
        <v>1</v>
      </c>
      <c r="R214" t="s">
        <v>391</v>
      </c>
      <c r="T214" t="s">
        <v>56</v>
      </c>
      <c r="V214">
        <v>1</v>
      </c>
      <c r="W214" t="s">
        <v>467</v>
      </c>
      <c r="Y214" t="s">
        <v>58</v>
      </c>
      <c r="AB214" t="s">
        <v>1078</v>
      </c>
      <c r="AC214">
        <v>5</v>
      </c>
      <c r="AD214" t="s">
        <v>1079</v>
      </c>
      <c r="AE214" t="s">
        <v>86</v>
      </c>
      <c r="AK214" t="s">
        <v>34</v>
      </c>
      <c r="AP214" t="s">
        <v>1080</v>
      </c>
      <c r="AR214">
        <v>6</v>
      </c>
      <c r="AT214">
        <v>3</v>
      </c>
      <c r="AV214">
        <v>6</v>
      </c>
      <c r="AW214" t="s">
        <v>1081</v>
      </c>
      <c r="AX214" t="s">
        <v>77</v>
      </c>
      <c r="AZ214">
        <v>10</v>
      </c>
      <c r="BA214" t="s">
        <v>1082</v>
      </c>
      <c r="BB214" s="3" t="s">
        <v>1083</v>
      </c>
      <c r="BC214" t="s">
        <v>1084</v>
      </c>
    </row>
    <row r="215" spans="1:55" x14ac:dyDescent="0.25">
      <c r="A215">
        <v>213</v>
      </c>
      <c r="B215">
        <v>213</v>
      </c>
      <c r="C215">
        <v>213</v>
      </c>
      <c r="D215" t="s">
        <v>2</v>
      </c>
      <c r="G215" t="s">
        <v>5</v>
      </c>
      <c r="H215" t="s">
        <v>6</v>
      </c>
      <c r="J215" s="1">
        <v>33934</v>
      </c>
      <c r="K215" s="6">
        <f t="shared" ca="1" si="3"/>
        <v>30.953424657534246</v>
      </c>
      <c r="L215">
        <v>6</v>
      </c>
      <c r="M215">
        <v>40</v>
      </c>
      <c r="N215">
        <v>5</v>
      </c>
      <c r="O215">
        <v>20</v>
      </c>
      <c r="P215" t="s">
        <v>99</v>
      </c>
      <c r="Q215">
        <v>1</v>
      </c>
      <c r="R215" t="s">
        <v>55</v>
      </c>
      <c r="T215" t="s">
        <v>106</v>
      </c>
      <c r="V215">
        <v>1</v>
      </c>
      <c r="W215" t="s">
        <v>215</v>
      </c>
      <c r="Y215" t="s">
        <v>83</v>
      </c>
      <c r="AA215" t="s">
        <v>94</v>
      </c>
      <c r="AC215">
        <v>2</v>
      </c>
      <c r="AD215" t="s">
        <v>1085</v>
      </c>
      <c r="AE215" t="s">
        <v>61</v>
      </c>
      <c r="AK215" t="s">
        <v>34</v>
      </c>
      <c r="AP215" t="s">
        <v>62</v>
      </c>
      <c r="AR215">
        <v>5</v>
      </c>
      <c r="AT215">
        <v>5</v>
      </c>
      <c r="AV215">
        <v>30</v>
      </c>
      <c r="AW215" t="s">
        <v>1086</v>
      </c>
      <c r="AY215" t="s">
        <v>1087</v>
      </c>
      <c r="AZ215">
        <v>10</v>
      </c>
      <c r="BA215" t="s">
        <v>1088</v>
      </c>
      <c r="BB215" t="s">
        <v>1089</v>
      </c>
    </row>
    <row r="216" spans="1:55" x14ac:dyDescent="0.25">
      <c r="A216">
        <v>214</v>
      </c>
      <c r="B216">
        <v>214</v>
      </c>
      <c r="C216">
        <v>214</v>
      </c>
      <c r="D216" t="s">
        <v>2</v>
      </c>
      <c r="E216" t="s">
        <v>3</v>
      </c>
      <c r="F216" t="s">
        <v>4</v>
      </c>
      <c r="K216" s="6">
        <f t="shared" ca="1" si="3"/>
        <v>123.92328767123287</v>
      </c>
      <c r="L216">
        <v>7</v>
      </c>
      <c r="M216">
        <v>40</v>
      </c>
      <c r="N216">
        <v>8</v>
      </c>
      <c r="O216">
        <v>3</v>
      </c>
      <c r="P216" t="s">
        <v>69</v>
      </c>
      <c r="Q216">
        <v>0</v>
      </c>
      <c r="R216" t="s">
        <v>70</v>
      </c>
      <c r="T216" t="s">
        <v>106</v>
      </c>
      <c r="V216">
        <v>0</v>
      </c>
      <c r="AE216" t="s">
        <v>86</v>
      </c>
      <c r="AI216" t="s">
        <v>32</v>
      </c>
      <c r="AP216" t="s">
        <v>87</v>
      </c>
      <c r="AR216">
        <v>6</v>
      </c>
      <c r="AU216">
        <v>30</v>
      </c>
      <c r="AV216">
        <v>500</v>
      </c>
      <c r="AW216" t="s">
        <v>1090</v>
      </c>
      <c r="AX216" t="s">
        <v>194</v>
      </c>
      <c r="AZ216">
        <v>7</v>
      </c>
      <c r="BA216" t="s">
        <v>1091</v>
      </c>
      <c r="BB216" t="s">
        <v>1092</v>
      </c>
    </row>
    <row r="217" spans="1:55" x14ac:dyDescent="0.25">
      <c r="A217">
        <v>215</v>
      </c>
      <c r="B217">
        <v>215</v>
      </c>
      <c r="C217">
        <v>215</v>
      </c>
      <c r="H217" t="s">
        <v>6</v>
      </c>
      <c r="J217" s="1">
        <v>32965</v>
      </c>
      <c r="K217" s="6">
        <f t="shared" ca="1" si="3"/>
        <v>33.608219178082194</v>
      </c>
      <c r="L217">
        <v>7</v>
      </c>
      <c r="M217">
        <v>15</v>
      </c>
      <c r="N217">
        <v>8</v>
      </c>
      <c r="O217">
        <v>1</v>
      </c>
      <c r="P217" t="s">
        <v>135</v>
      </c>
      <c r="Q217">
        <v>0</v>
      </c>
      <c r="R217" t="s">
        <v>391</v>
      </c>
      <c r="T217" t="s">
        <v>106</v>
      </c>
      <c r="V217">
        <v>1</v>
      </c>
      <c r="W217" t="s">
        <v>215</v>
      </c>
      <c r="Y217" t="s">
        <v>58</v>
      </c>
      <c r="AA217" t="s">
        <v>94</v>
      </c>
      <c r="AC217">
        <v>7</v>
      </c>
      <c r="AD217" t="s">
        <v>1093</v>
      </c>
      <c r="AE217" t="s">
        <v>86</v>
      </c>
      <c r="AJ217" t="s">
        <v>33</v>
      </c>
      <c r="AP217" t="s">
        <v>87</v>
      </c>
      <c r="AR217">
        <v>5</v>
      </c>
      <c r="AT217">
        <v>3</v>
      </c>
      <c r="AV217">
        <v>12</v>
      </c>
      <c r="AW217" t="s">
        <v>1094</v>
      </c>
      <c r="AX217" t="s">
        <v>66</v>
      </c>
      <c r="AZ217">
        <v>10</v>
      </c>
      <c r="BA217" t="s">
        <v>1095</v>
      </c>
      <c r="BB217" t="s">
        <v>1096</v>
      </c>
      <c r="BC217" t="s">
        <v>1097</v>
      </c>
    </row>
    <row r="218" spans="1:55" x14ac:dyDescent="0.25">
      <c r="A218">
        <v>216</v>
      </c>
      <c r="B218">
        <v>216</v>
      </c>
      <c r="C218">
        <v>216</v>
      </c>
      <c r="H218" t="s">
        <v>6</v>
      </c>
      <c r="J218" s="1">
        <v>30084</v>
      </c>
      <c r="K218" s="6">
        <f t="shared" ca="1" si="3"/>
        <v>41.5013698630137</v>
      </c>
      <c r="L218">
        <v>7</v>
      </c>
      <c r="M218">
        <v>60</v>
      </c>
      <c r="N218">
        <v>7</v>
      </c>
      <c r="O218">
        <v>0</v>
      </c>
      <c r="P218" t="s">
        <v>69</v>
      </c>
      <c r="Q218">
        <v>1</v>
      </c>
      <c r="R218" t="s">
        <v>124</v>
      </c>
      <c r="T218" t="s">
        <v>106</v>
      </c>
      <c r="V218">
        <v>1</v>
      </c>
      <c r="W218" t="s">
        <v>31</v>
      </c>
      <c r="Y218" t="s">
        <v>352</v>
      </c>
      <c r="AA218" t="s">
        <v>222</v>
      </c>
      <c r="AC218">
        <v>7</v>
      </c>
      <c r="AD218" t="s">
        <v>1098</v>
      </c>
      <c r="AE218" t="s">
        <v>86</v>
      </c>
      <c r="AK218" t="s">
        <v>34</v>
      </c>
      <c r="AP218" t="s">
        <v>75</v>
      </c>
      <c r="AS218">
        <v>10</v>
      </c>
      <c r="AU218">
        <v>10</v>
      </c>
      <c r="AV218">
        <v>15</v>
      </c>
      <c r="AW218" t="s">
        <v>1099</v>
      </c>
      <c r="AX218" t="s">
        <v>77</v>
      </c>
      <c r="AZ218">
        <v>9</v>
      </c>
      <c r="BA218" t="s">
        <v>1100</v>
      </c>
      <c r="BB218" t="s">
        <v>1101</v>
      </c>
    </row>
    <row r="219" spans="1:55" x14ac:dyDescent="0.25">
      <c r="A219">
        <v>217</v>
      </c>
      <c r="B219">
        <v>217</v>
      </c>
      <c r="C219">
        <v>217</v>
      </c>
      <c r="D219" t="s">
        <v>2</v>
      </c>
      <c r="K219" s="6">
        <f t="shared" ca="1" si="3"/>
        <v>123.92328767123287</v>
      </c>
      <c r="L219">
        <v>7</v>
      </c>
      <c r="M219">
        <v>180</v>
      </c>
      <c r="N219">
        <v>7</v>
      </c>
      <c r="O219">
        <v>2</v>
      </c>
      <c r="P219" t="s">
        <v>227</v>
      </c>
      <c r="Q219">
        <v>0</v>
      </c>
      <c r="R219" t="s">
        <v>100</v>
      </c>
      <c r="U219" t="s">
        <v>1102</v>
      </c>
      <c r="V219">
        <v>0</v>
      </c>
      <c r="AE219" t="s">
        <v>86</v>
      </c>
      <c r="AF219" t="s">
        <v>29</v>
      </c>
      <c r="AH219" t="s">
        <v>31</v>
      </c>
      <c r="AK219" t="s">
        <v>34</v>
      </c>
      <c r="AP219" t="s">
        <v>75</v>
      </c>
      <c r="AS219">
        <v>10</v>
      </c>
      <c r="AU219">
        <v>10</v>
      </c>
      <c r="AV219">
        <v>8</v>
      </c>
      <c r="AW219" t="s">
        <v>1103</v>
      </c>
      <c r="AX219" t="s">
        <v>77</v>
      </c>
      <c r="AZ219">
        <v>6</v>
      </c>
      <c r="BA219" t="s">
        <v>1104</v>
      </c>
      <c r="BB219" t="s">
        <v>1105</v>
      </c>
      <c r="BC219" t="s">
        <v>1106</v>
      </c>
    </row>
    <row r="220" spans="1:55" x14ac:dyDescent="0.25">
      <c r="A220">
        <v>218</v>
      </c>
      <c r="B220">
        <v>218</v>
      </c>
      <c r="C220">
        <v>218</v>
      </c>
      <c r="E220" t="s">
        <v>3</v>
      </c>
      <c r="H220" t="s">
        <v>6</v>
      </c>
      <c r="J220" s="1">
        <v>24370</v>
      </c>
      <c r="K220" s="6">
        <f t="shared" ca="1" si="3"/>
        <v>57.156164383561645</v>
      </c>
      <c r="L220">
        <v>7</v>
      </c>
      <c r="M220">
        <v>30</v>
      </c>
      <c r="N220">
        <v>10</v>
      </c>
      <c r="O220">
        <v>16</v>
      </c>
      <c r="P220" t="s">
        <v>99</v>
      </c>
      <c r="Q220">
        <v>1</v>
      </c>
      <c r="R220" t="s">
        <v>124</v>
      </c>
      <c r="T220" t="s">
        <v>101</v>
      </c>
      <c r="V220">
        <v>1</v>
      </c>
      <c r="W220" t="s">
        <v>143</v>
      </c>
      <c r="Y220" t="s">
        <v>144</v>
      </c>
      <c r="AA220" t="s">
        <v>299</v>
      </c>
      <c r="AC220">
        <v>27</v>
      </c>
      <c r="AD220" t="s">
        <v>1107</v>
      </c>
      <c r="AE220" t="s">
        <v>86</v>
      </c>
      <c r="AK220" t="s">
        <v>34</v>
      </c>
      <c r="AP220" t="s">
        <v>62</v>
      </c>
      <c r="AR220">
        <v>5</v>
      </c>
      <c r="AT220">
        <v>3</v>
      </c>
      <c r="AV220">
        <v>8</v>
      </c>
      <c r="AW220" t="s">
        <v>1108</v>
      </c>
      <c r="AY220" t="s">
        <v>1109</v>
      </c>
      <c r="AZ220">
        <v>8</v>
      </c>
      <c r="BA220" t="s">
        <v>1110</v>
      </c>
      <c r="BC220" t="s">
        <v>1111</v>
      </c>
    </row>
    <row r="221" spans="1:55" x14ac:dyDescent="0.25">
      <c r="A221">
        <v>219</v>
      </c>
      <c r="B221">
        <v>219</v>
      </c>
      <c r="C221">
        <v>219</v>
      </c>
      <c r="D221" t="s">
        <v>2</v>
      </c>
      <c r="H221" t="s">
        <v>6</v>
      </c>
      <c r="J221" s="1">
        <v>33182</v>
      </c>
      <c r="K221" s="6">
        <f t="shared" ca="1" si="3"/>
        <v>33.013698630136986</v>
      </c>
      <c r="L221">
        <v>7</v>
      </c>
      <c r="M221">
        <v>60</v>
      </c>
      <c r="N221">
        <v>10</v>
      </c>
      <c r="O221">
        <v>3</v>
      </c>
      <c r="P221" t="s">
        <v>305</v>
      </c>
      <c r="Q221">
        <v>0</v>
      </c>
      <c r="R221" t="s">
        <v>70</v>
      </c>
      <c r="T221" t="s">
        <v>56</v>
      </c>
      <c r="V221">
        <v>1</v>
      </c>
      <c r="W221" t="s">
        <v>215</v>
      </c>
      <c r="Y221" t="s">
        <v>83</v>
      </c>
      <c r="AA221" t="s">
        <v>574</v>
      </c>
      <c r="AC221">
        <v>2</v>
      </c>
      <c r="AD221" t="s">
        <v>1112</v>
      </c>
      <c r="AE221" t="s">
        <v>86</v>
      </c>
      <c r="AJ221" t="s">
        <v>33</v>
      </c>
      <c r="AP221" t="s">
        <v>87</v>
      </c>
      <c r="AR221">
        <v>6</v>
      </c>
      <c r="AT221">
        <v>6</v>
      </c>
      <c r="AV221">
        <v>6</v>
      </c>
      <c r="AW221" t="s">
        <v>1113</v>
      </c>
      <c r="AX221" t="s">
        <v>66</v>
      </c>
      <c r="AZ221">
        <v>9</v>
      </c>
      <c r="BA221" t="s">
        <v>1114</v>
      </c>
      <c r="BB221" t="s">
        <v>1115</v>
      </c>
      <c r="BC221" t="s">
        <v>1116</v>
      </c>
    </row>
    <row r="222" spans="1:55" x14ac:dyDescent="0.25">
      <c r="A222">
        <v>220</v>
      </c>
      <c r="B222">
        <v>220</v>
      </c>
      <c r="C222">
        <v>220</v>
      </c>
      <c r="H222" t="s">
        <v>6</v>
      </c>
      <c r="J222" s="1">
        <v>28379</v>
      </c>
      <c r="K222" s="6">
        <f t="shared" ca="1" si="3"/>
        <v>46.172602739726024</v>
      </c>
      <c r="L222">
        <v>6</v>
      </c>
      <c r="M222">
        <v>90</v>
      </c>
      <c r="N222">
        <v>10</v>
      </c>
      <c r="O222">
        <v>12</v>
      </c>
      <c r="P222" t="s">
        <v>91</v>
      </c>
      <c r="Q222">
        <v>1</v>
      </c>
      <c r="R222" t="s">
        <v>391</v>
      </c>
      <c r="U222" t="s">
        <v>1117</v>
      </c>
      <c r="V222">
        <v>1</v>
      </c>
      <c r="W222" t="s">
        <v>7</v>
      </c>
      <c r="Y222" t="s">
        <v>93</v>
      </c>
      <c r="AA222" t="s">
        <v>94</v>
      </c>
      <c r="AC222">
        <v>25</v>
      </c>
      <c r="AD222" t="s">
        <v>1118</v>
      </c>
      <c r="AE222" t="s">
        <v>1119</v>
      </c>
      <c r="AK222" t="s">
        <v>34</v>
      </c>
      <c r="AP222" t="s">
        <v>62</v>
      </c>
      <c r="AR222">
        <v>5</v>
      </c>
      <c r="AU222">
        <v>15</v>
      </c>
      <c r="AV222">
        <v>50</v>
      </c>
      <c r="AW222" t="s">
        <v>1120</v>
      </c>
      <c r="AX222" t="s">
        <v>77</v>
      </c>
      <c r="AZ222">
        <v>8</v>
      </c>
      <c r="BA222" t="s">
        <v>1121</v>
      </c>
      <c r="BB222" t="s">
        <v>1122</v>
      </c>
      <c r="BC222" t="s">
        <v>1123</v>
      </c>
    </row>
    <row r="223" spans="1:55" x14ac:dyDescent="0.25">
      <c r="A223">
        <v>221</v>
      </c>
      <c r="B223">
        <v>221</v>
      </c>
      <c r="C223">
        <v>221</v>
      </c>
      <c r="G223" t="s">
        <v>5</v>
      </c>
      <c r="H223" t="s">
        <v>6</v>
      </c>
      <c r="J223" s="1">
        <v>34862</v>
      </c>
      <c r="K223" s="6">
        <f t="shared" ca="1" si="3"/>
        <v>28.410958904109588</v>
      </c>
      <c r="L223">
        <v>8</v>
      </c>
      <c r="M223">
        <v>100</v>
      </c>
      <c r="N223">
        <v>6</v>
      </c>
      <c r="O223">
        <v>6</v>
      </c>
      <c r="P223" t="s">
        <v>54</v>
      </c>
      <c r="Q223">
        <v>1</v>
      </c>
      <c r="R223" t="s">
        <v>70</v>
      </c>
      <c r="T223" t="s">
        <v>56</v>
      </c>
      <c r="V223">
        <v>1</v>
      </c>
      <c r="W223" t="s">
        <v>1124</v>
      </c>
      <c r="Y223" t="s">
        <v>83</v>
      </c>
      <c r="AA223" t="s">
        <v>274</v>
      </c>
      <c r="AC223">
        <v>1</v>
      </c>
      <c r="AD223" t="s">
        <v>1125</v>
      </c>
      <c r="AE223" t="s">
        <v>365</v>
      </c>
      <c r="AK223" t="s">
        <v>34</v>
      </c>
      <c r="AP223" t="s">
        <v>75</v>
      </c>
      <c r="AR223">
        <v>4</v>
      </c>
      <c r="AT223">
        <v>6</v>
      </c>
      <c r="AV223">
        <v>30</v>
      </c>
      <c r="AW223" t="s">
        <v>1126</v>
      </c>
      <c r="AX223" t="s">
        <v>77</v>
      </c>
      <c r="AZ223">
        <v>7</v>
      </c>
      <c r="BA223" t="s">
        <v>1127</v>
      </c>
      <c r="BB223" t="s">
        <v>1128</v>
      </c>
    </row>
    <row r="224" spans="1:55" x14ac:dyDescent="0.25">
      <c r="A224">
        <v>222</v>
      </c>
      <c r="B224">
        <v>222</v>
      </c>
      <c r="C224">
        <v>222</v>
      </c>
      <c r="H224" t="s">
        <v>6</v>
      </c>
      <c r="J224" s="1">
        <v>32966</v>
      </c>
      <c r="K224" s="6">
        <f t="shared" ca="1" si="3"/>
        <v>33.605479452054794</v>
      </c>
      <c r="L224">
        <v>7</v>
      </c>
      <c r="M224">
        <v>5</v>
      </c>
      <c r="N224">
        <v>5</v>
      </c>
      <c r="O224">
        <v>3</v>
      </c>
      <c r="P224" t="s">
        <v>99</v>
      </c>
      <c r="Q224">
        <v>0</v>
      </c>
      <c r="R224" t="s">
        <v>55</v>
      </c>
      <c r="T224" t="s">
        <v>106</v>
      </c>
      <c r="V224">
        <v>1</v>
      </c>
      <c r="W224" t="s">
        <v>467</v>
      </c>
      <c r="Y224" t="s">
        <v>83</v>
      </c>
      <c r="AA224" t="s">
        <v>1129</v>
      </c>
      <c r="AC224">
        <v>5</v>
      </c>
      <c r="AD224" t="s">
        <v>1130</v>
      </c>
      <c r="AE224" t="s">
        <v>86</v>
      </c>
      <c r="AJ224" t="s">
        <v>33</v>
      </c>
      <c r="AP224" t="s">
        <v>62</v>
      </c>
      <c r="AR224">
        <v>5</v>
      </c>
      <c r="AT224">
        <v>4</v>
      </c>
      <c r="AV224">
        <v>8</v>
      </c>
      <c r="AW224" t="s">
        <v>1131</v>
      </c>
      <c r="AX224" t="s">
        <v>77</v>
      </c>
      <c r="AZ224">
        <v>10</v>
      </c>
      <c r="BA224" t="s">
        <v>1132</v>
      </c>
      <c r="BB224" t="s">
        <v>1133</v>
      </c>
      <c r="BC224" t="s">
        <v>141</v>
      </c>
    </row>
    <row r="225" spans="1:55" x14ac:dyDescent="0.25">
      <c r="A225">
        <v>223</v>
      </c>
      <c r="B225">
        <v>223</v>
      </c>
      <c r="C225">
        <v>223</v>
      </c>
      <c r="D225" t="s">
        <v>2</v>
      </c>
      <c r="E225" t="s">
        <v>3</v>
      </c>
      <c r="G225" t="s">
        <v>5</v>
      </c>
      <c r="J225" s="1">
        <v>27861</v>
      </c>
      <c r="K225" s="6">
        <f t="shared" ca="1" si="3"/>
        <v>47.591780821917808</v>
      </c>
      <c r="L225">
        <v>7</v>
      </c>
      <c r="M225">
        <v>20</v>
      </c>
      <c r="N225">
        <v>10</v>
      </c>
      <c r="O225">
        <v>5</v>
      </c>
      <c r="P225" t="s">
        <v>337</v>
      </c>
      <c r="Q225">
        <v>1</v>
      </c>
      <c r="R225" t="s">
        <v>70</v>
      </c>
      <c r="U225" t="s">
        <v>1134</v>
      </c>
      <c r="V225">
        <v>1</v>
      </c>
      <c r="W225" t="s">
        <v>112</v>
      </c>
      <c r="Y225" t="s">
        <v>113</v>
      </c>
      <c r="AA225" t="s">
        <v>94</v>
      </c>
      <c r="AC225">
        <v>18</v>
      </c>
      <c r="AD225" t="s">
        <v>1135</v>
      </c>
      <c r="AE225" t="s">
        <v>1119</v>
      </c>
      <c r="AK225" t="s">
        <v>34</v>
      </c>
      <c r="AP225" t="s">
        <v>62</v>
      </c>
      <c r="AR225">
        <v>5</v>
      </c>
      <c r="AT225">
        <v>3</v>
      </c>
      <c r="AV225">
        <v>50</v>
      </c>
      <c r="AW225" t="s">
        <v>1136</v>
      </c>
      <c r="AX225" t="s">
        <v>347</v>
      </c>
      <c r="AZ225">
        <v>10</v>
      </c>
      <c r="BA225" t="s">
        <v>1137</v>
      </c>
      <c r="BB225" t="s">
        <v>1138</v>
      </c>
      <c r="BC225" t="s">
        <v>1139</v>
      </c>
    </row>
    <row r="226" spans="1:55" x14ac:dyDescent="0.25">
      <c r="A226">
        <v>224</v>
      </c>
      <c r="B226">
        <v>224</v>
      </c>
      <c r="C226">
        <v>224</v>
      </c>
      <c r="D226" t="s">
        <v>2</v>
      </c>
      <c r="J226" s="1">
        <v>33281</v>
      </c>
      <c r="K226" s="6">
        <f t="shared" ca="1" si="3"/>
        <v>32.742465753424661</v>
      </c>
      <c r="L226">
        <v>6</v>
      </c>
      <c r="M226">
        <v>2</v>
      </c>
      <c r="N226">
        <v>10</v>
      </c>
      <c r="O226">
        <v>3</v>
      </c>
      <c r="P226" t="s">
        <v>337</v>
      </c>
      <c r="Q226">
        <v>0</v>
      </c>
      <c r="R226" t="s">
        <v>391</v>
      </c>
      <c r="T226" t="s">
        <v>56</v>
      </c>
      <c r="V226">
        <v>1</v>
      </c>
      <c r="W226" t="s">
        <v>92</v>
      </c>
      <c r="Z226" t="s">
        <v>1140</v>
      </c>
      <c r="AA226" t="s">
        <v>94</v>
      </c>
      <c r="AC226">
        <v>3</v>
      </c>
      <c r="AD226" t="s">
        <v>1141</v>
      </c>
      <c r="AE226" t="s">
        <v>365</v>
      </c>
      <c r="AK226" t="s">
        <v>34</v>
      </c>
      <c r="AP226" t="s">
        <v>62</v>
      </c>
      <c r="AR226">
        <v>4</v>
      </c>
      <c r="AU226">
        <v>8</v>
      </c>
      <c r="AV226">
        <v>9</v>
      </c>
      <c r="AW226" t="s">
        <v>1142</v>
      </c>
      <c r="AX226" t="s">
        <v>77</v>
      </c>
      <c r="AZ226">
        <v>7</v>
      </c>
      <c r="BA226" t="s">
        <v>1143</v>
      </c>
    </row>
    <row r="227" spans="1:55" x14ac:dyDescent="0.25">
      <c r="A227">
        <v>225</v>
      </c>
      <c r="B227">
        <v>225</v>
      </c>
      <c r="C227">
        <v>225</v>
      </c>
      <c r="E227" t="s">
        <v>3</v>
      </c>
      <c r="F227" t="s">
        <v>4</v>
      </c>
      <c r="G227" t="s">
        <v>5</v>
      </c>
      <c r="J227" s="1">
        <v>34191</v>
      </c>
      <c r="K227" s="6">
        <f t="shared" ca="1" si="3"/>
        <v>30.24931506849315</v>
      </c>
      <c r="L227">
        <v>8</v>
      </c>
      <c r="M227">
        <v>2</v>
      </c>
      <c r="N227">
        <v>9</v>
      </c>
      <c r="O227">
        <v>30</v>
      </c>
      <c r="P227" t="s">
        <v>135</v>
      </c>
      <c r="Q227">
        <v>1</v>
      </c>
      <c r="R227" t="s">
        <v>100</v>
      </c>
      <c r="T227" t="s">
        <v>101</v>
      </c>
      <c r="V227">
        <v>0</v>
      </c>
      <c r="AE227" t="s">
        <v>74</v>
      </c>
      <c r="AI227" t="s">
        <v>32</v>
      </c>
      <c r="AK227" t="s">
        <v>34</v>
      </c>
      <c r="AP227" t="s">
        <v>75</v>
      </c>
      <c r="AR227">
        <v>6</v>
      </c>
      <c r="AT227">
        <v>3</v>
      </c>
      <c r="AV227">
        <v>60</v>
      </c>
      <c r="AW227" t="s">
        <v>1144</v>
      </c>
      <c r="AY227" t="s">
        <v>1145</v>
      </c>
      <c r="AZ227">
        <v>10</v>
      </c>
      <c r="BA227" t="s">
        <v>1146</v>
      </c>
      <c r="BB227" t="s">
        <v>1147</v>
      </c>
      <c r="BC227" t="s">
        <v>1148</v>
      </c>
    </row>
    <row r="228" spans="1:55" x14ac:dyDescent="0.25">
      <c r="A228">
        <v>226</v>
      </c>
      <c r="B228">
        <v>226</v>
      </c>
      <c r="C228">
        <v>226</v>
      </c>
      <c r="D228" t="s">
        <v>2</v>
      </c>
      <c r="E228" t="s">
        <v>3</v>
      </c>
      <c r="H228" t="s">
        <v>6</v>
      </c>
      <c r="J228" s="1">
        <v>32528</v>
      </c>
      <c r="K228" s="6">
        <f t="shared" ca="1" si="3"/>
        <v>34.805479452054797</v>
      </c>
      <c r="L228">
        <v>6</v>
      </c>
      <c r="M228">
        <v>10</v>
      </c>
      <c r="N228">
        <v>8</v>
      </c>
      <c r="O228">
        <v>12</v>
      </c>
      <c r="P228" t="s">
        <v>69</v>
      </c>
      <c r="Q228">
        <v>1</v>
      </c>
      <c r="R228" t="s">
        <v>55</v>
      </c>
      <c r="T228" t="s">
        <v>71</v>
      </c>
      <c r="V228">
        <v>1</v>
      </c>
      <c r="W228" t="s">
        <v>57</v>
      </c>
      <c r="Y228" t="s">
        <v>83</v>
      </c>
      <c r="AA228" t="s">
        <v>233</v>
      </c>
      <c r="AC228">
        <v>4</v>
      </c>
      <c r="AD228" t="s">
        <v>347</v>
      </c>
      <c r="AE228" t="s">
        <v>61</v>
      </c>
      <c r="AH228" t="s">
        <v>31</v>
      </c>
      <c r="AP228" t="s">
        <v>1080</v>
      </c>
      <c r="AR228">
        <v>5</v>
      </c>
      <c r="AT228">
        <v>2</v>
      </c>
      <c r="AV228">
        <v>6</v>
      </c>
      <c r="AW228" t="s">
        <v>1149</v>
      </c>
      <c r="AY228" t="s">
        <v>1150</v>
      </c>
      <c r="AZ228">
        <v>8</v>
      </c>
      <c r="BA228" t="s">
        <v>1151</v>
      </c>
      <c r="BC228" t="s">
        <v>1152</v>
      </c>
    </row>
    <row r="229" spans="1:55" x14ac:dyDescent="0.25">
      <c r="A229">
        <v>227</v>
      </c>
      <c r="B229">
        <v>227</v>
      </c>
      <c r="C229">
        <v>227</v>
      </c>
      <c r="E229" t="s">
        <v>3</v>
      </c>
      <c r="J229" s="1">
        <v>33163</v>
      </c>
      <c r="K229" s="6">
        <f t="shared" ca="1" si="3"/>
        <v>33.065753424657537</v>
      </c>
      <c r="L229">
        <v>6</v>
      </c>
      <c r="M229">
        <v>0</v>
      </c>
      <c r="N229">
        <v>8</v>
      </c>
      <c r="O229">
        <v>5</v>
      </c>
      <c r="P229" t="s">
        <v>99</v>
      </c>
      <c r="Q229">
        <v>1</v>
      </c>
      <c r="R229" t="s">
        <v>55</v>
      </c>
      <c r="U229" t="s">
        <v>1153</v>
      </c>
      <c r="V229">
        <v>0</v>
      </c>
      <c r="AE229" t="s">
        <v>61</v>
      </c>
      <c r="AJ229" t="s">
        <v>33</v>
      </c>
      <c r="AP229" t="s">
        <v>87</v>
      </c>
      <c r="AR229">
        <v>4</v>
      </c>
      <c r="AU229" t="s">
        <v>1154</v>
      </c>
      <c r="AV229">
        <v>3</v>
      </c>
      <c r="AW229" t="s">
        <v>1155</v>
      </c>
      <c r="AX229" t="s">
        <v>77</v>
      </c>
      <c r="AZ229">
        <v>8</v>
      </c>
      <c r="BA229" t="s">
        <v>1156</v>
      </c>
      <c r="BB229" t="s">
        <v>1157</v>
      </c>
      <c r="BC229" t="s">
        <v>141</v>
      </c>
    </row>
    <row r="230" spans="1:55" x14ac:dyDescent="0.25">
      <c r="A230">
        <v>228</v>
      </c>
      <c r="B230">
        <v>228</v>
      </c>
      <c r="C230">
        <v>228</v>
      </c>
      <c r="D230" t="s">
        <v>2</v>
      </c>
      <c r="E230" t="s">
        <v>3</v>
      </c>
      <c r="G230" t="s">
        <v>5</v>
      </c>
      <c r="J230" s="1">
        <v>34165</v>
      </c>
      <c r="K230" s="6">
        <f t="shared" ca="1" si="3"/>
        <v>30.32054794520548</v>
      </c>
      <c r="L230">
        <v>8</v>
      </c>
      <c r="M230">
        <v>45</v>
      </c>
      <c r="N230">
        <v>8</v>
      </c>
      <c r="O230">
        <v>6</v>
      </c>
      <c r="P230" t="s">
        <v>337</v>
      </c>
      <c r="Q230">
        <v>0</v>
      </c>
      <c r="R230" t="s">
        <v>70</v>
      </c>
      <c r="T230" t="s">
        <v>56</v>
      </c>
      <c r="V230">
        <v>1</v>
      </c>
      <c r="W230" t="s">
        <v>31</v>
      </c>
      <c r="Y230" t="s">
        <v>83</v>
      </c>
      <c r="AA230" t="s">
        <v>158</v>
      </c>
      <c r="AC230">
        <v>1</v>
      </c>
      <c r="AD230" t="s">
        <v>1158</v>
      </c>
      <c r="AE230" t="s">
        <v>61</v>
      </c>
      <c r="AH230" t="s">
        <v>31</v>
      </c>
      <c r="AP230" t="s">
        <v>87</v>
      </c>
      <c r="AR230">
        <v>6</v>
      </c>
      <c r="AT230">
        <v>5</v>
      </c>
      <c r="AV230">
        <v>25</v>
      </c>
      <c r="AW230" t="s">
        <v>1159</v>
      </c>
      <c r="AX230" t="s">
        <v>77</v>
      </c>
      <c r="AZ230">
        <v>10</v>
      </c>
      <c r="BA230" t="s">
        <v>1160</v>
      </c>
      <c r="BB230" t="s">
        <v>1161</v>
      </c>
    </row>
    <row r="231" spans="1:55" x14ac:dyDescent="0.25">
      <c r="A231">
        <v>229</v>
      </c>
      <c r="B231">
        <v>229</v>
      </c>
      <c r="C231">
        <v>229</v>
      </c>
      <c r="D231" t="s">
        <v>2</v>
      </c>
      <c r="J231" s="1">
        <v>25799</v>
      </c>
      <c r="K231" s="6">
        <f t="shared" ca="1" si="3"/>
        <v>53.241095890410961</v>
      </c>
      <c r="L231">
        <v>7</v>
      </c>
      <c r="M231">
        <v>60</v>
      </c>
      <c r="N231">
        <v>8</v>
      </c>
      <c r="O231">
        <v>5</v>
      </c>
      <c r="P231" t="s">
        <v>135</v>
      </c>
      <c r="Q231">
        <v>0</v>
      </c>
      <c r="R231" t="s">
        <v>100</v>
      </c>
      <c r="T231" t="s">
        <v>101</v>
      </c>
      <c r="V231">
        <v>1</v>
      </c>
      <c r="X231" t="s">
        <v>1162</v>
      </c>
      <c r="Y231" t="s">
        <v>83</v>
      </c>
      <c r="AA231" t="s">
        <v>114</v>
      </c>
      <c r="AC231">
        <v>15</v>
      </c>
      <c r="AD231" t="s">
        <v>1163</v>
      </c>
      <c r="AE231" t="s">
        <v>61</v>
      </c>
      <c r="AH231" t="s">
        <v>31</v>
      </c>
      <c r="AP231" t="s">
        <v>75</v>
      </c>
      <c r="AS231">
        <v>15</v>
      </c>
      <c r="AT231">
        <v>5</v>
      </c>
      <c r="AV231">
        <v>40</v>
      </c>
      <c r="AW231" t="s">
        <v>1164</v>
      </c>
      <c r="AX231" t="s">
        <v>77</v>
      </c>
      <c r="AZ231">
        <v>10</v>
      </c>
      <c r="BA231" t="s">
        <v>1165</v>
      </c>
      <c r="BB231" t="s">
        <v>771</v>
      </c>
      <c r="BC231" t="s">
        <v>771</v>
      </c>
    </row>
    <row r="232" spans="1:55" ht="30" x14ac:dyDescent="0.25">
      <c r="A232">
        <v>230</v>
      </c>
      <c r="B232">
        <v>230</v>
      </c>
      <c r="C232">
        <v>230</v>
      </c>
      <c r="E232" t="s">
        <v>3</v>
      </c>
      <c r="H232" t="s">
        <v>6</v>
      </c>
      <c r="J232" s="1">
        <v>28204</v>
      </c>
      <c r="K232" s="6">
        <f t="shared" ca="1" si="3"/>
        <v>46.652054794520545</v>
      </c>
      <c r="L232">
        <v>7</v>
      </c>
      <c r="M232">
        <v>0</v>
      </c>
      <c r="N232">
        <v>14</v>
      </c>
      <c r="O232">
        <v>12</v>
      </c>
      <c r="P232" t="s">
        <v>123</v>
      </c>
      <c r="Q232">
        <v>1</v>
      </c>
      <c r="R232" t="s">
        <v>70</v>
      </c>
      <c r="T232" t="s">
        <v>101</v>
      </c>
      <c r="V232">
        <v>1</v>
      </c>
      <c r="W232" t="s">
        <v>31</v>
      </c>
      <c r="Y232" t="s">
        <v>83</v>
      </c>
      <c r="AA232" t="s">
        <v>59</v>
      </c>
      <c r="AC232">
        <v>15</v>
      </c>
      <c r="AD232" t="s">
        <v>1166</v>
      </c>
      <c r="AE232" t="s">
        <v>61</v>
      </c>
      <c r="AJ232" t="s">
        <v>33</v>
      </c>
      <c r="AK232" t="s">
        <v>34</v>
      </c>
      <c r="AL232" t="s">
        <v>35</v>
      </c>
      <c r="AM232" t="s">
        <v>36</v>
      </c>
      <c r="AP232" t="s">
        <v>87</v>
      </c>
      <c r="AR232">
        <v>2</v>
      </c>
      <c r="AT232">
        <v>3</v>
      </c>
      <c r="AV232">
        <v>4</v>
      </c>
      <c r="AW232" s="3" t="s">
        <v>206</v>
      </c>
      <c r="AX232" t="s">
        <v>77</v>
      </c>
      <c r="AZ232">
        <v>8</v>
      </c>
      <c r="BA232" s="3" t="s">
        <v>206</v>
      </c>
      <c r="BB232" s="3" t="s">
        <v>206</v>
      </c>
      <c r="BC232" s="3" t="s">
        <v>206</v>
      </c>
    </row>
    <row r="233" spans="1:55" x14ac:dyDescent="0.25">
      <c r="A233">
        <v>231</v>
      </c>
      <c r="B233">
        <v>231</v>
      </c>
      <c r="C233">
        <v>231</v>
      </c>
      <c r="D233" t="s">
        <v>2</v>
      </c>
      <c r="E233" t="s">
        <v>3</v>
      </c>
      <c r="F233" t="s">
        <v>4</v>
      </c>
      <c r="H233" t="s">
        <v>6</v>
      </c>
      <c r="J233" s="1">
        <v>34312</v>
      </c>
      <c r="K233" s="6">
        <f t="shared" ca="1" si="3"/>
        <v>29.917808219178081</v>
      </c>
      <c r="L233">
        <v>8</v>
      </c>
      <c r="M233">
        <v>120</v>
      </c>
      <c r="N233">
        <v>15</v>
      </c>
      <c r="O233">
        <v>2</v>
      </c>
      <c r="P233" t="s">
        <v>227</v>
      </c>
      <c r="Q233">
        <v>1</v>
      </c>
      <c r="R233" t="s">
        <v>81</v>
      </c>
      <c r="T233" t="s">
        <v>101</v>
      </c>
      <c r="V233">
        <v>1</v>
      </c>
      <c r="W233" t="s">
        <v>215</v>
      </c>
      <c r="Y233" t="s">
        <v>352</v>
      </c>
      <c r="AB233" t="s">
        <v>1167</v>
      </c>
      <c r="AC233">
        <v>0</v>
      </c>
      <c r="AD233" t="s">
        <v>1168</v>
      </c>
      <c r="AE233" t="s">
        <v>61</v>
      </c>
      <c r="AI233" t="s">
        <v>32</v>
      </c>
      <c r="AP233" t="s">
        <v>164</v>
      </c>
      <c r="AR233">
        <v>6</v>
      </c>
      <c r="AT233">
        <v>4</v>
      </c>
      <c r="AV233">
        <v>100</v>
      </c>
      <c r="AW233" t="s">
        <v>1169</v>
      </c>
      <c r="AX233" t="s">
        <v>77</v>
      </c>
      <c r="AZ233">
        <v>10</v>
      </c>
      <c r="BA233" t="s">
        <v>1170</v>
      </c>
      <c r="BB233" t="s">
        <v>1171</v>
      </c>
      <c r="BC233" t="s">
        <v>1172</v>
      </c>
    </row>
    <row r="234" spans="1:55" x14ac:dyDescent="0.25">
      <c r="A234">
        <v>232</v>
      </c>
      <c r="B234">
        <v>232</v>
      </c>
      <c r="C234">
        <v>232</v>
      </c>
      <c r="E234" t="s">
        <v>3</v>
      </c>
      <c r="H234" t="s">
        <v>6</v>
      </c>
      <c r="J234" s="1">
        <v>33022</v>
      </c>
      <c r="K234" s="6">
        <f t="shared" ca="1" si="3"/>
        <v>33.452054794520549</v>
      </c>
      <c r="L234">
        <v>7</v>
      </c>
      <c r="M234">
        <v>40</v>
      </c>
      <c r="N234">
        <v>14</v>
      </c>
      <c r="O234">
        <v>4</v>
      </c>
      <c r="P234" t="s">
        <v>105</v>
      </c>
      <c r="Q234">
        <v>0</v>
      </c>
      <c r="R234" t="s">
        <v>81</v>
      </c>
      <c r="T234" t="s">
        <v>106</v>
      </c>
      <c r="V234">
        <v>1</v>
      </c>
      <c r="W234" t="s">
        <v>693</v>
      </c>
      <c r="Y234" t="s">
        <v>385</v>
      </c>
      <c r="AA234" t="s">
        <v>94</v>
      </c>
      <c r="AC234">
        <v>6</v>
      </c>
      <c r="AD234" t="s">
        <v>1173</v>
      </c>
      <c r="AE234" t="s">
        <v>61</v>
      </c>
      <c r="AG234" t="s">
        <v>30</v>
      </c>
      <c r="AP234" t="s">
        <v>62</v>
      </c>
      <c r="AR234">
        <v>6</v>
      </c>
      <c r="AT234">
        <v>2</v>
      </c>
      <c r="AV234">
        <v>100</v>
      </c>
      <c r="AW234" t="s">
        <v>1174</v>
      </c>
      <c r="AX234" t="s">
        <v>66</v>
      </c>
      <c r="AZ234">
        <v>10</v>
      </c>
      <c r="BA234" t="s">
        <v>1175</v>
      </c>
      <c r="BB234" t="s">
        <v>1176</v>
      </c>
      <c r="BC234" t="s">
        <v>1177</v>
      </c>
    </row>
    <row r="235" spans="1:55" x14ac:dyDescent="0.25">
      <c r="A235">
        <v>233</v>
      </c>
      <c r="B235">
        <v>233</v>
      </c>
      <c r="C235">
        <v>233</v>
      </c>
      <c r="D235" t="s">
        <v>2</v>
      </c>
      <c r="E235" t="s">
        <v>3</v>
      </c>
      <c r="H235" t="s">
        <v>6</v>
      </c>
      <c r="J235" s="1">
        <v>31533</v>
      </c>
      <c r="K235" s="6">
        <f t="shared" ca="1" si="3"/>
        <v>37.531506849315072</v>
      </c>
      <c r="L235">
        <v>6</v>
      </c>
      <c r="M235">
        <v>35</v>
      </c>
      <c r="N235">
        <v>9</v>
      </c>
      <c r="O235">
        <v>20</v>
      </c>
      <c r="P235" t="s">
        <v>191</v>
      </c>
      <c r="Q235">
        <v>1</v>
      </c>
      <c r="R235" t="s">
        <v>55</v>
      </c>
      <c r="T235" t="s">
        <v>101</v>
      </c>
      <c r="V235">
        <v>1</v>
      </c>
      <c r="W235" t="s">
        <v>409</v>
      </c>
      <c r="Y235" t="s">
        <v>58</v>
      </c>
      <c r="AA235" t="s">
        <v>94</v>
      </c>
      <c r="AC235">
        <v>5</v>
      </c>
      <c r="AD235" t="s">
        <v>1178</v>
      </c>
      <c r="AE235" t="s">
        <v>86</v>
      </c>
      <c r="AK235" t="s">
        <v>34</v>
      </c>
      <c r="AP235" t="s">
        <v>75</v>
      </c>
      <c r="AS235">
        <v>25</v>
      </c>
      <c r="AU235">
        <v>30</v>
      </c>
      <c r="AV235">
        <v>10</v>
      </c>
      <c r="AW235" t="s">
        <v>1179</v>
      </c>
      <c r="AY235" t="s">
        <v>1180</v>
      </c>
      <c r="AZ235">
        <v>10</v>
      </c>
      <c r="BA235" t="s">
        <v>1181</v>
      </c>
      <c r="BB235" t="s">
        <v>1182</v>
      </c>
      <c r="BC235" t="s">
        <v>1183</v>
      </c>
    </row>
    <row r="236" spans="1:55" x14ac:dyDescent="0.25">
      <c r="A236">
        <v>234</v>
      </c>
      <c r="B236">
        <v>234</v>
      </c>
      <c r="C236">
        <v>234</v>
      </c>
      <c r="E236" t="s">
        <v>3</v>
      </c>
      <c r="H236" t="s">
        <v>6</v>
      </c>
      <c r="J236" s="1">
        <v>28969</v>
      </c>
      <c r="K236" s="6">
        <f t="shared" ca="1" si="3"/>
        <v>44.556164383561644</v>
      </c>
      <c r="L236">
        <v>6</v>
      </c>
      <c r="M236">
        <v>40</v>
      </c>
      <c r="N236">
        <v>10</v>
      </c>
      <c r="O236">
        <v>10</v>
      </c>
      <c r="P236" t="s">
        <v>191</v>
      </c>
      <c r="Q236">
        <v>1</v>
      </c>
      <c r="R236" t="s">
        <v>70</v>
      </c>
      <c r="T236" t="s">
        <v>101</v>
      </c>
      <c r="V236">
        <v>1</v>
      </c>
      <c r="W236" t="s">
        <v>143</v>
      </c>
      <c r="Y236" t="s">
        <v>58</v>
      </c>
      <c r="AB236" t="s">
        <v>900</v>
      </c>
      <c r="AC236">
        <v>6</v>
      </c>
      <c r="AD236" t="s">
        <v>157</v>
      </c>
      <c r="AE236" t="s">
        <v>74</v>
      </c>
      <c r="AK236" t="s">
        <v>34</v>
      </c>
      <c r="AP236" t="s">
        <v>62</v>
      </c>
      <c r="AS236">
        <v>12</v>
      </c>
      <c r="AU236">
        <v>12</v>
      </c>
      <c r="AV236">
        <v>4</v>
      </c>
      <c r="AW236" t="s">
        <v>1184</v>
      </c>
      <c r="AX236" t="s">
        <v>77</v>
      </c>
      <c r="AZ236">
        <v>9</v>
      </c>
      <c r="BA236" t="s">
        <v>1185</v>
      </c>
    </row>
    <row r="237" spans="1:55" x14ac:dyDescent="0.25">
      <c r="A237">
        <v>235</v>
      </c>
      <c r="B237">
        <v>235</v>
      </c>
      <c r="C237">
        <v>235</v>
      </c>
      <c r="E237" t="s">
        <v>3</v>
      </c>
      <c r="J237" s="1">
        <v>31755</v>
      </c>
      <c r="K237" s="6">
        <f t="shared" ca="1" si="3"/>
        <v>36.923287671232877</v>
      </c>
      <c r="L237">
        <v>7</v>
      </c>
      <c r="M237">
        <v>60</v>
      </c>
      <c r="N237">
        <v>10</v>
      </c>
      <c r="O237">
        <v>5</v>
      </c>
      <c r="P237" t="s">
        <v>123</v>
      </c>
      <c r="Q237">
        <v>1</v>
      </c>
      <c r="R237" t="s">
        <v>100</v>
      </c>
      <c r="T237" t="s">
        <v>101</v>
      </c>
      <c r="V237">
        <v>1</v>
      </c>
      <c r="W237" t="s">
        <v>32</v>
      </c>
      <c r="Y237" t="s">
        <v>83</v>
      </c>
      <c r="AA237" t="s">
        <v>574</v>
      </c>
      <c r="AC237">
        <v>9</v>
      </c>
      <c r="AD237" t="s">
        <v>1186</v>
      </c>
      <c r="AE237" t="s">
        <v>61</v>
      </c>
      <c r="AK237" t="s">
        <v>34</v>
      </c>
      <c r="AP237" t="s">
        <v>75</v>
      </c>
      <c r="AR237">
        <v>5</v>
      </c>
      <c r="AU237">
        <v>20</v>
      </c>
      <c r="AV237">
        <v>20</v>
      </c>
      <c r="AW237" t="s">
        <v>1187</v>
      </c>
      <c r="AX237" t="s">
        <v>77</v>
      </c>
      <c r="AZ237">
        <v>9</v>
      </c>
      <c r="BA237" t="s">
        <v>1188</v>
      </c>
      <c r="BB237" t="s">
        <v>1189</v>
      </c>
    </row>
    <row r="238" spans="1:55" x14ac:dyDescent="0.25">
      <c r="A238">
        <v>236</v>
      </c>
      <c r="B238">
        <v>236</v>
      </c>
      <c r="C238">
        <v>236</v>
      </c>
      <c r="D238" t="s">
        <v>2</v>
      </c>
      <c r="G238" t="s">
        <v>5</v>
      </c>
      <c r="H238" t="s">
        <v>6</v>
      </c>
      <c r="J238" s="1">
        <v>28126</v>
      </c>
      <c r="K238" s="6">
        <f t="shared" ca="1" si="3"/>
        <v>46.865753424657534</v>
      </c>
      <c r="L238">
        <v>6</v>
      </c>
      <c r="M238">
        <v>40</v>
      </c>
      <c r="N238">
        <v>4</v>
      </c>
      <c r="O238">
        <v>5</v>
      </c>
      <c r="P238" t="s">
        <v>69</v>
      </c>
      <c r="Q238">
        <v>1</v>
      </c>
      <c r="R238" t="s">
        <v>81</v>
      </c>
      <c r="U238" t="s">
        <v>1190</v>
      </c>
      <c r="V238">
        <v>1</v>
      </c>
      <c r="W238" t="s">
        <v>57</v>
      </c>
      <c r="Y238" t="s">
        <v>58</v>
      </c>
      <c r="AB238" t="s">
        <v>1191</v>
      </c>
      <c r="AC238">
        <v>20</v>
      </c>
      <c r="AD238" t="s">
        <v>1192</v>
      </c>
      <c r="AE238" t="s">
        <v>61</v>
      </c>
      <c r="AF238" t="s">
        <v>29</v>
      </c>
      <c r="AJ238" t="s">
        <v>33</v>
      </c>
      <c r="AO238" t="s">
        <v>1193</v>
      </c>
      <c r="AP238" t="s">
        <v>75</v>
      </c>
      <c r="AR238">
        <v>6</v>
      </c>
      <c r="AT238">
        <v>4</v>
      </c>
      <c r="AV238">
        <v>150</v>
      </c>
      <c r="AW238" t="s">
        <v>1194</v>
      </c>
      <c r="AX238" t="s">
        <v>77</v>
      </c>
      <c r="AZ238">
        <v>10</v>
      </c>
      <c r="BA238" t="s">
        <v>1195</v>
      </c>
      <c r="BB238" t="s">
        <v>1196</v>
      </c>
    </row>
    <row r="239" spans="1:55" x14ac:dyDescent="0.25">
      <c r="A239">
        <v>237</v>
      </c>
      <c r="B239">
        <v>237</v>
      </c>
      <c r="C239">
        <v>237</v>
      </c>
      <c r="D239" t="s">
        <v>2</v>
      </c>
      <c r="J239" s="1">
        <v>25050</v>
      </c>
      <c r="K239" s="6">
        <f t="shared" ca="1" si="3"/>
        <v>55.293150684931504</v>
      </c>
      <c r="L239">
        <v>8</v>
      </c>
      <c r="M239">
        <v>0</v>
      </c>
      <c r="N239">
        <v>10</v>
      </c>
      <c r="O239">
        <v>12</v>
      </c>
      <c r="P239" t="s">
        <v>337</v>
      </c>
      <c r="Q239">
        <v>0</v>
      </c>
      <c r="R239" t="s">
        <v>70</v>
      </c>
      <c r="T239" t="s">
        <v>106</v>
      </c>
      <c r="V239">
        <v>1</v>
      </c>
      <c r="W239" t="s">
        <v>148</v>
      </c>
      <c r="Y239" t="s">
        <v>83</v>
      </c>
      <c r="AA239" t="s">
        <v>94</v>
      </c>
      <c r="AC239">
        <v>1</v>
      </c>
      <c r="AD239" t="s">
        <v>1197</v>
      </c>
      <c r="AE239" t="s">
        <v>86</v>
      </c>
      <c r="AH239" t="s">
        <v>31</v>
      </c>
      <c r="AP239" t="s">
        <v>164</v>
      </c>
      <c r="AS239">
        <v>20</v>
      </c>
      <c r="AU239">
        <v>10</v>
      </c>
      <c r="AV239">
        <v>40</v>
      </c>
      <c r="AW239" t="s">
        <v>1198</v>
      </c>
      <c r="AX239" t="s">
        <v>77</v>
      </c>
      <c r="AZ239">
        <v>9</v>
      </c>
      <c r="BA239" t="s">
        <v>1199</v>
      </c>
      <c r="BC239" t="s">
        <v>1200</v>
      </c>
    </row>
    <row r="240" spans="1:55" x14ac:dyDescent="0.25">
      <c r="A240">
        <v>238</v>
      </c>
      <c r="B240">
        <v>238</v>
      </c>
      <c r="C240">
        <v>238</v>
      </c>
      <c r="D240" t="s">
        <v>2</v>
      </c>
      <c r="J240" s="1">
        <v>33695</v>
      </c>
      <c r="K240" s="6">
        <f t="shared" ca="1" si="3"/>
        <v>31.608219178082191</v>
      </c>
      <c r="L240">
        <v>8</v>
      </c>
      <c r="M240">
        <v>80</v>
      </c>
      <c r="N240">
        <v>8</v>
      </c>
      <c r="O240">
        <v>15</v>
      </c>
      <c r="P240" t="s">
        <v>99</v>
      </c>
      <c r="Q240">
        <v>0</v>
      </c>
      <c r="R240" t="s">
        <v>142</v>
      </c>
      <c r="T240" t="s">
        <v>56</v>
      </c>
      <c r="V240">
        <v>0</v>
      </c>
      <c r="AE240" t="s">
        <v>61</v>
      </c>
      <c r="AH240" t="s">
        <v>31</v>
      </c>
      <c r="AJ240" t="s">
        <v>33</v>
      </c>
      <c r="AP240" t="s">
        <v>75</v>
      </c>
      <c r="AS240">
        <v>15</v>
      </c>
      <c r="AT240">
        <v>5</v>
      </c>
      <c r="AV240">
        <v>20</v>
      </c>
      <c r="AW240" t="s">
        <v>1201</v>
      </c>
      <c r="AX240" t="s">
        <v>66</v>
      </c>
      <c r="AZ240">
        <v>10</v>
      </c>
      <c r="BA240" t="s">
        <v>1202</v>
      </c>
      <c r="BB240" t="s">
        <v>1203</v>
      </c>
    </row>
    <row r="241" spans="1:55" ht="45" x14ac:dyDescent="0.25">
      <c r="A241">
        <v>239</v>
      </c>
      <c r="B241">
        <v>239</v>
      </c>
      <c r="C241">
        <v>239</v>
      </c>
      <c r="D241" t="s">
        <v>2</v>
      </c>
      <c r="J241" s="1">
        <v>32523</v>
      </c>
      <c r="K241" s="6">
        <f t="shared" ca="1" si="3"/>
        <v>34.819178082191783</v>
      </c>
      <c r="L241">
        <v>8</v>
      </c>
      <c r="M241">
        <v>10</v>
      </c>
      <c r="N241">
        <v>10</v>
      </c>
      <c r="O241">
        <v>8</v>
      </c>
      <c r="P241" t="s">
        <v>105</v>
      </c>
      <c r="Q241">
        <v>0</v>
      </c>
      <c r="R241" t="s">
        <v>81</v>
      </c>
      <c r="T241" t="s">
        <v>101</v>
      </c>
      <c r="V241">
        <v>1</v>
      </c>
      <c r="W241" t="s">
        <v>148</v>
      </c>
      <c r="Y241" t="s">
        <v>83</v>
      </c>
      <c r="AA241" t="s">
        <v>233</v>
      </c>
      <c r="AC241">
        <v>3</v>
      </c>
      <c r="AE241" t="s">
        <v>61</v>
      </c>
      <c r="AF241" t="s">
        <v>29</v>
      </c>
      <c r="AH241" t="s">
        <v>31</v>
      </c>
      <c r="AP241" t="s">
        <v>75</v>
      </c>
      <c r="AR241">
        <v>6</v>
      </c>
      <c r="AT241">
        <v>5</v>
      </c>
      <c r="AV241">
        <v>12</v>
      </c>
      <c r="AW241" t="s">
        <v>1204</v>
      </c>
      <c r="AX241" t="s">
        <v>66</v>
      </c>
      <c r="AZ241">
        <v>10</v>
      </c>
      <c r="BA241" t="s">
        <v>1205</v>
      </c>
      <c r="BB241" t="s">
        <v>1206</v>
      </c>
      <c r="BC241" s="3" t="s">
        <v>1207</v>
      </c>
    </row>
    <row r="242" spans="1:55" x14ac:dyDescent="0.25">
      <c r="A242">
        <v>240</v>
      </c>
      <c r="B242">
        <v>240</v>
      </c>
      <c r="C242">
        <v>240</v>
      </c>
      <c r="D242" t="s">
        <v>2</v>
      </c>
      <c r="H242" t="s">
        <v>6</v>
      </c>
      <c r="J242" s="1">
        <v>27368</v>
      </c>
      <c r="K242" s="6">
        <f t="shared" ca="1" si="3"/>
        <v>48.942465753424656</v>
      </c>
      <c r="L242">
        <v>7</v>
      </c>
      <c r="M242">
        <v>150</v>
      </c>
      <c r="N242">
        <v>12</v>
      </c>
      <c r="O242">
        <v>24</v>
      </c>
      <c r="P242" t="s">
        <v>80</v>
      </c>
      <c r="Q242">
        <v>0</v>
      </c>
      <c r="R242" t="s">
        <v>70</v>
      </c>
      <c r="T242" t="s">
        <v>101</v>
      </c>
      <c r="V242">
        <v>1</v>
      </c>
      <c r="W242" t="s">
        <v>215</v>
      </c>
      <c r="Y242" t="s">
        <v>83</v>
      </c>
      <c r="AA242" t="s">
        <v>84</v>
      </c>
      <c r="AC242">
        <v>23</v>
      </c>
      <c r="AD242" t="s">
        <v>1208</v>
      </c>
      <c r="AE242" t="s">
        <v>365</v>
      </c>
      <c r="AH242" t="s">
        <v>31</v>
      </c>
      <c r="AP242" t="s">
        <v>87</v>
      </c>
      <c r="AR242">
        <v>2</v>
      </c>
      <c r="AT242">
        <v>2</v>
      </c>
      <c r="AV242">
        <v>5</v>
      </c>
      <c r="AW242" t="s">
        <v>1209</v>
      </c>
      <c r="AY242" t="s">
        <v>1210</v>
      </c>
      <c r="AZ242">
        <v>10</v>
      </c>
      <c r="BA242" t="s">
        <v>1211</v>
      </c>
      <c r="BB242" t="s">
        <v>1212</v>
      </c>
      <c r="BC242" t="s">
        <v>1213</v>
      </c>
    </row>
    <row r="243" spans="1:55" ht="30" x14ac:dyDescent="0.25">
      <c r="A243">
        <v>241</v>
      </c>
      <c r="B243">
        <v>241</v>
      </c>
      <c r="C243">
        <v>241</v>
      </c>
      <c r="D243" t="s">
        <v>2</v>
      </c>
      <c r="H243" t="s">
        <v>6</v>
      </c>
      <c r="J243" s="1">
        <v>32526</v>
      </c>
      <c r="K243" s="6">
        <f t="shared" ca="1" si="3"/>
        <v>34.81095890410959</v>
      </c>
      <c r="L243">
        <v>7</v>
      </c>
      <c r="M243">
        <v>60</v>
      </c>
      <c r="N243">
        <v>14</v>
      </c>
      <c r="O243">
        <v>2</v>
      </c>
      <c r="P243" t="s">
        <v>54</v>
      </c>
      <c r="Q243">
        <v>1</v>
      </c>
      <c r="R243" t="s">
        <v>391</v>
      </c>
      <c r="U243" t="s">
        <v>1214</v>
      </c>
      <c r="V243">
        <v>1</v>
      </c>
      <c r="W243" t="s">
        <v>57</v>
      </c>
      <c r="Y243" t="s">
        <v>58</v>
      </c>
      <c r="AA243" t="s">
        <v>84</v>
      </c>
      <c r="AC243">
        <v>6</v>
      </c>
      <c r="AD243" t="s">
        <v>1215</v>
      </c>
      <c r="AE243" t="s">
        <v>86</v>
      </c>
      <c r="AN243" t="s">
        <v>37</v>
      </c>
      <c r="AX243" t="s">
        <v>77</v>
      </c>
      <c r="AZ243">
        <v>10</v>
      </c>
      <c r="BA243" s="3" t="s">
        <v>1216</v>
      </c>
      <c r="BB243" t="s">
        <v>1217</v>
      </c>
      <c r="BC243" t="s">
        <v>1218</v>
      </c>
    </row>
    <row r="244" spans="1:55" x14ac:dyDescent="0.25">
      <c r="A244">
        <v>242</v>
      </c>
      <c r="B244">
        <v>242</v>
      </c>
      <c r="C244">
        <v>242</v>
      </c>
      <c r="E244" t="s">
        <v>3</v>
      </c>
      <c r="J244" s="1">
        <v>25259</v>
      </c>
      <c r="K244" s="6">
        <f t="shared" ca="1" si="3"/>
        <v>54.720547945205482</v>
      </c>
      <c r="L244">
        <v>8</v>
      </c>
      <c r="M244">
        <v>0</v>
      </c>
      <c r="N244">
        <v>12</v>
      </c>
      <c r="O244">
        <v>15</v>
      </c>
      <c r="P244" t="s">
        <v>54</v>
      </c>
      <c r="Q244">
        <v>0</v>
      </c>
      <c r="R244" t="s">
        <v>100</v>
      </c>
      <c r="U244" t="s">
        <v>1219</v>
      </c>
      <c r="V244">
        <v>1</v>
      </c>
      <c r="W244" t="s">
        <v>521</v>
      </c>
      <c r="Z244" t="s">
        <v>1220</v>
      </c>
      <c r="AA244" t="s">
        <v>94</v>
      </c>
      <c r="AC244">
        <v>20</v>
      </c>
      <c r="AD244" t="s">
        <v>1221</v>
      </c>
      <c r="AE244" t="s">
        <v>61</v>
      </c>
      <c r="AH244" t="s">
        <v>31</v>
      </c>
      <c r="AI244" t="s">
        <v>32</v>
      </c>
      <c r="AP244" t="s">
        <v>75</v>
      </c>
      <c r="AR244">
        <v>6</v>
      </c>
      <c r="AT244">
        <v>6</v>
      </c>
      <c r="AV244">
        <v>8</v>
      </c>
      <c r="AW244" t="s">
        <v>1222</v>
      </c>
      <c r="AX244" t="s">
        <v>66</v>
      </c>
      <c r="AZ244">
        <v>8</v>
      </c>
      <c r="BA244" t="s">
        <v>1223</v>
      </c>
      <c r="BB244" t="s">
        <v>1224</v>
      </c>
      <c r="BC244" t="s">
        <v>1225</v>
      </c>
    </row>
    <row r="245" spans="1:55" x14ac:dyDescent="0.25">
      <c r="A245">
        <v>243</v>
      </c>
      <c r="B245">
        <v>243</v>
      </c>
      <c r="C245">
        <v>243</v>
      </c>
      <c r="F245" t="s">
        <v>4</v>
      </c>
      <c r="J245" s="1">
        <v>34537</v>
      </c>
      <c r="K245" s="6">
        <f t="shared" ca="1" si="3"/>
        <v>29.301369863013697</v>
      </c>
      <c r="L245">
        <v>7</v>
      </c>
      <c r="M245">
        <v>40</v>
      </c>
      <c r="N245">
        <v>9</v>
      </c>
      <c r="O245">
        <v>4</v>
      </c>
      <c r="P245" t="s">
        <v>135</v>
      </c>
      <c r="Q245">
        <v>1</v>
      </c>
      <c r="R245" t="s">
        <v>70</v>
      </c>
      <c r="T245" t="s">
        <v>56</v>
      </c>
      <c r="V245">
        <v>1</v>
      </c>
      <c r="W245" t="s">
        <v>92</v>
      </c>
      <c r="Z245" t="s">
        <v>1226</v>
      </c>
      <c r="AA245" t="s">
        <v>222</v>
      </c>
      <c r="AC245">
        <v>1</v>
      </c>
      <c r="AD245" t="s">
        <v>1227</v>
      </c>
      <c r="AE245" t="s">
        <v>365</v>
      </c>
      <c r="AH245" t="s">
        <v>31</v>
      </c>
      <c r="AI245" t="s">
        <v>32</v>
      </c>
      <c r="AP245" t="s">
        <v>75</v>
      </c>
      <c r="AS245">
        <v>20</v>
      </c>
      <c r="AT245">
        <v>5</v>
      </c>
      <c r="AV245">
        <v>5</v>
      </c>
      <c r="AW245" t="s">
        <v>1228</v>
      </c>
      <c r="AX245" t="s">
        <v>66</v>
      </c>
      <c r="AZ245">
        <v>10</v>
      </c>
      <c r="BA245" t="s">
        <v>1229</v>
      </c>
      <c r="BB245" t="s">
        <v>1230</v>
      </c>
      <c r="BC245" t="s">
        <v>1231</v>
      </c>
    </row>
    <row r="246" spans="1:55" x14ac:dyDescent="0.25">
      <c r="A246">
        <v>244</v>
      </c>
      <c r="B246">
        <v>244</v>
      </c>
      <c r="C246">
        <v>244</v>
      </c>
      <c r="D246" t="s">
        <v>2</v>
      </c>
      <c r="F246" t="s">
        <v>4</v>
      </c>
      <c r="H246" t="s">
        <v>6</v>
      </c>
      <c r="J246" s="1">
        <v>25710</v>
      </c>
      <c r="K246" s="6">
        <f t="shared" ca="1" si="3"/>
        <v>53.484931506849314</v>
      </c>
      <c r="L246">
        <v>5</v>
      </c>
      <c r="M246">
        <v>3</v>
      </c>
      <c r="N246">
        <v>9</v>
      </c>
      <c r="O246">
        <v>12</v>
      </c>
      <c r="P246" t="s">
        <v>227</v>
      </c>
      <c r="Q246">
        <v>0</v>
      </c>
      <c r="R246" t="s">
        <v>70</v>
      </c>
      <c r="T246" t="s">
        <v>101</v>
      </c>
      <c r="V246">
        <v>1</v>
      </c>
      <c r="W246" t="s">
        <v>137</v>
      </c>
      <c r="Y246" t="s">
        <v>125</v>
      </c>
      <c r="AA246" t="s">
        <v>370</v>
      </c>
      <c r="AC246">
        <v>20</v>
      </c>
      <c r="AD246" t="s">
        <v>1232</v>
      </c>
      <c r="AE246" t="s">
        <v>74</v>
      </c>
      <c r="AO246" t="s">
        <v>1233</v>
      </c>
      <c r="AP246" t="s">
        <v>62</v>
      </c>
      <c r="AR246">
        <v>6</v>
      </c>
      <c r="AU246">
        <v>8</v>
      </c>
      <c r="AV246">
        <v>15</v>
      </c>
      <c r="AW246" t="s">
        <v>1234</v>
      </c>
      <c r="AX246" t="s">
        <v>77</v>
      </c>
      <c r="AZ246">
        <v>10</v>
      </c>
      <c r="BA246" t="s">
        <v>1235</v>
      </c>
      <c r="BB246" t="s">
        <v>1236</v>
      </c>
      <c r="BC246" t="s">
        <v>1237</v>
      </c>
    </row>
    <row r="247" spans="1:55" x14ac:dyDescent="0.25">
      <c r="A247">
        <v>245</v>
      </c>
      <c r="B247">
        <v>245</v>
      </c>
      <c r="C247">
        <v>245</v>
      </c>
      <c r="E247" t="s">
        <v>3</v>
      </c>
      <c r="J247" s="1">
        <v>30999</v>
      </c>
      <c r="K247" s="6">
        <f t="shared" ca="1" si="3"/>
        <v>38.994520547945207</v>
      </c>
      <c r="L247">
        <v>6</v>
      </c>
      <c r="M247">
        <v>0</v>
      </c>
      <c r="N247">
        <v>12</v>
      </c>
      <c r="O247">
        <v>5</v>
      </c>
      <c r="P247" t="s">
        <v>54</v>
      </c>
      <c r="Q247">
        <v>1</v>
      </c>
      <c r="R247" t="s">
        <v>100</v>
      </c>
      <c r="T247" t="s">
        <v>56</v>
      </c>
      <c r="V247">
        <v>1</v>
      </c>
      <c r="W247" t="s">
        <v>143</v>
      </c>
      <c r="Y247" t="s">
        <v>83</v>
      </c>
      <c r="AA247" t="s">
        <v>94</v>
      </c>
      <c r="AC247">
        <v>10</v>
      </c>
      <c r="AD247" t="s">
        <v>1238</v>
      </c>
      <c r="AE247" t="s">
        <v>86</v>
      </c>
      <c r="AK247" t="s">
        <v>34</v>
      </c>
      <c r="AP247" t="s">
        <v>62</v>
      </c>
      <c r="AR247">
        <v>6</v>
      </c>
      <c r="AT247">
        <v>6</v>
      </c>
      <c r="AV247">
        <v>20</v>
      </c>
      <c r="AW247" t="s">
        <v>1239</v>
      </c>
      <c r="AX247" t="s">
        <v>379</v>
      </c>
      <c r="AZ247">
        <v>10</v>
      </c>
      <c r="BA247" t="s">
        <v>1240</v>
      </c>
      <c r="BB247" t="s">
        <v>1241</v>
      </c>
    </row>
    <row r="248" spans="1:55" x14ac:dyDescent="0.25">
      <c r="A248">
        <v>246</v>
      </c>
      <c r="B248">
        <v>246</v>
      </c>
      <c r="C248">
        <v>246</v>
      </c>
      <c r="D248" t="s">
        <v>2</v>
      </c>
      <c r="E248" t="s">
        <v>3</v>
      </c>
      <c r="H248" t="s">
        <v>6</v>
      </c>
      <c r="J248" s="1">
        <v>32618</v>
      </c>
      <c r="K248" s="6">
        <f t="shared" ca="1" si="3"/>
        <v>34.558904109589044</v>
      </c>
      <c r="L248">
        <v>7</v>
      </c>
      <c r="M248">
        <v>80</v>
      </c>
      <c r="N248">
        <v>9</v>
      </c>
      <c r="O248">
        <v>10</v>
      </c>
      <c r="P248" t="s">
        <v>54</v>
      </c>
      <c r="Q248">
        <v>1</v>
      </c>
      <c r="R248" t="s">
        <v>55</v>
      </c>
      <c r="T248" t="s">
        <v>101</v>
      </c>
      <c r="V248">
        <v>1</v>
      </c>
      <c r="W248" t="s">
        <v>215</v>
      </c>
      <c r="Z248" t="s">
        <v>1242</v>
      </c>
      <c r="AB248" t="s">
        <v>1243</v>
      </c>
      <c r="AC248">
        <v>4</v>
      </c>
      <c r="AD248" t="s">
        <v>1244</v>
      </c>
      <c r="AE248" t="s">
        <v>86</v>
      </c>
      <c r="AN248" t="s">
        <v>37</v>
      </c>
      <c r="AX248" t="s">
        <v>77</v>
      </c>
      <c r="AZ248">
        <v>10</v>
      </c>
      <c r="BA248" t="s">
        <v>1245</v>
      </c>
      <c r="BB248" t="s">
        <v>1246</v>
      </c>
      <c r="BC248" t="s">
        <v>1247</v>
      </c>
    </row>
    <row r="249" spans="1:55" x14ac:dyDescent="0.25">
      <c r="A249">
        <v>247</v>
      </c>
      <c r="B249">
        <v>247</v>
      </c>
      <c r="C249">
        <v>247</v>
      </c>
      <c r="D249" t="s">
        <v>2</v>
      </c>
      <c r="J249" s="1">
        <v>31550</v>
      </c>
      <c r="K249" s="6">
        <f t="shared" ca="1" si="3"/>
        <v>37.484931506849314</v>
      </c>
      <c r="L249">
        <v>8</v>
      </c>
      <c r="M249">
        <v>30</v>
      </c>
      <c r="N249">
        <v>10</v>
      </c>
      <c r="O249">
        <v>3</v>
      </c>
      <c r="P249" t="s">
        <v>99</v>
      </c>
      <c r="Q249">
        <v>0</v>
      </c>
      <c r="R249" t="s">
        <v>55</v>
      </c>
      <c r="T249" t="s">
        <v>106</v>
      </c>
      <c r="V249">
        <v>1</v>
      </c>
      <c r="W249" t="s">
        <v>215</v>
      </c>
      <c r="Y249" t="s">
        <v>83</v>
      </c>
      <c r="AA249" t="s">
        <v>574</v>
      </c>
      <c r="AC249">
        <v>6</v>
      </c>
      <c r="AD249" t="s">
        <v>1248</v>
      </c>
      <c r="AE249" t="s">
        <v>86</v>
      </c>
      <c r="AH249" t="s">
        <v>31</v>
      </c>
      <c r="AL249" t="s">
        <v>35</v>
      </c>
      <c r="AP249" t="s">
        <v>75</v>
      </c>
      <c r="AS249">
        <v>10</v>
      </c>
      <c r="AU249">
        <v>10</v>
      </c>
      <c r="AV249">
        <v>30</v>
      </c>
      <c r="AW249" t="s">
        <v>1249</v>
      </c>
      <c r="AX249" t="s">
        <v>77</v>
      </c>
      <c r="AZ249">
        <v>10</v>
      </c>
      <c r="BA249" t="s">
        <v>1250</v>
      </c>
    </row>
    <row r="250" spans="1:55" x14ac:dyDescent="0.25">
      <c r="A250">
        <v>248</v>
      </c>
      <c r="B250">
        <v>248</v>
      </c>
      <c r="C250">
        <v>248</v>
      </c>
      <c r="D250" t="s">
        <v>2</v>
      </c>
      <c r="F250" t="s">
        <v>4</v>
      </c>
      <c r="G250" t="s">
        <v>5</v>
      </c>
      <c r="J250" s="1">
        <v>30922</v>
      </c>
      <c r="K250" s="6">
        <f t="shared" ca="1" si="3"/>
        <v>39.205479452054796</v>
      </c>
      <c r="L250">
        <v>6</v>
      </c>
      <c r="M250">
        <v>2</v>
      </c>
      <c r="N250">
        <v>10</v>
      </c>
      <c r="O250">
        <v>5</v>
      </c>
      <c r="P250" t="s">
        <v>54</v>
      </c>
      <c r="Q250">
        <v>0</v>
      </c>
      <c r="R250" t="s">
        <v>55</v>
      </c>
      <c r="T250" t="s">
        <v>71</v>
      </c>
      <c r="V250">
        <v>0</v>
      </c>
      <c r="AE250" t="s">
        <v>61</v>
      </c>
      <c r="AH250" t="s">
        <v>31</v>
      </c>
      <c r="AP250" t="s">
        <v>87</v>
      </c>
      <c r="AR250">
        <v>6</v>
      </c>
      <c r="AU250">
        <v>8</v>
      </c>
      <c r="AV250">
        <v>80</v>
      </c>
      <c r="AW250" t="s">
        <v>1251</v>
      </c>
      <c r="AX250" t="s">
        <v>194</v>
      </c>
      <c r="AZ250">
        <v>10</v>
      </c>
      <c r="BA250" t="s">
        <v>1252</v>
      </c>
      <c r="BB250" t="s">
        <v>1253</v>
      </c>
    </row>
    <row r="251" spans="1:55" x14ac:dyDescent="0.25">
      <c r="A251">
        <v>249</v>
      </c>
      <c r="B251">
        <v>249</v>
      </c>
      <c r="C251">
        <v>249</v>
      </c>
      <c r="E251" t="s">
        <v>3</v>
      </c>
      <c r="H251" t="s">
        <v>6</v>
      </c>
      <c r="J251" s="1">
        <v>33878</v>
      </c>
      <c r="K251" s="6">
        <f t="shared" ca="1" si="3"/>
        <v>31.106849315068494</v>
      </c>
      <c r="L251">
        <v>10</v>
      </c>
      <c r="M251">
        <v>60</v>
      </c>
      <c r="N251">
        <v>8</v>
      </c>
      <c r="O251">
        <v>0</v>
      </c>
      <c r="P251" t="s">
        <v>91</v>
      </c>
      <c r="Q251">
        <v>0</v>
      </c>
      <c r="S251" t="s">
        <v>1254</v>
      </c>
      <c r="U251" t="s">
        <v>1255</v>
      </c>
      <c r="V251">
        <v>0</v>
      </c>
      <c r="AE251" t="s">
        <v>86</v>
      </c>
      <c r="AK251" t="s">
        <v>34</v>
      </c>
      <c r="AP251" t="s">
        <v>87</v>
      </c>
      <c r="AR251">
        <v>5</v>
      </c>
      <c r="AT251">
        <v>6</v>
      </c>
      <c r="AV251">
        <v>10</v>
      </c>
      <c r="AW251" t="s">
        <v>1256</v>
      </c>
      <c r="AX251" t="s">
        <v>66</v>
      </c>
      <c r="AZ251">
        <v>10</v>
      </c>
      <c r="BA251" t="s">
        <v>1257</v>
      </c>
      <c r="BB251" t="s">
        <v>1258</v>
      </c>
      <c r="BC251" t="s">
        <v>1259</v>
      </c>
    </row>
    <row r="252" spans="1:55" x14ac:dyDescent="0.25">
      <c r="A252">
        <v>250</v>
      </c>
      <c r="B252">
        <v>250</v>
      </c>
      <c r="C252">
        <v>250</v>
      </c>
      <c r="D252" t="s">
        <v>2</v>
      </c>
      <c r="H252" t="s">
        <v>6</v>
      </c>
      <c r="J252" s="1">
        <v>35106</v>
      </c>
      <c r="K252" s="6">
        <f t="shared" ca="1" si="3"/>
        <v>27.742465753424657</v>
      </c>
      <c r="L252">
        <v>8</v>
      </c>
      <c r="M252">
        <v>30</v>
      </c>
      <c r="N252">
        <v>8</v>
      </c>
      <c r="O252">
        <v>15</v>
      </c>
      <c r="P252" t="s">
        <v>99</v>
      </c>
      <c r="Q252">
        <v>1</v>
      </c>
      <c r="R252" t="s">
        <v>70</v>
      </c>
      <c r="T252" t="s">
        <v>71</v>
      </c>
      <c r="V252">
        <v>1</v>
      </c>
      <c r="W252" t="s">
        <v>137</v>
      </c>
      <c r="Y252" t="s">
        <v>144</v>
      </c>
      <c r="AA252" t="s">
        <v>94</v>
      </c>
      <c r="AC252">
        <v>2</v>
      </c>
      <c r="AD252" t="s">
        <v>1260</v>
      </c>
      <c r="AE252" t="s">
        <v>365</v>
      </c>
      <c r="AH252" t="s">
        <v>31</v>
      </c>
      <c r="AJ252" t="s">
        <v>33</v>
      </c>
      <c r="AP252" t="s">
        <v>87</v>
      </c>
      <c r="AS252">
        <v>15</v>
      </c>
      <c r="AU252">
        <v>10</v>
      </c>
      <c r="AV252">
        <v>120</v>
      </c>
      <c r="AW252" t="s">
        <v>1261</v>
      </c>
      <c r="AX252" t="s">
        <v>77</v>
      </c>
      <c r="AZ252">
        <v>10</v>
      </c>
      <c r="BA252" t="s">
        <v>1262</v>
      </c>
      <c r="BB252" t="s">
        <v>1263</v>
      </c>
      <c r="BC252" t="s">
        <v>1264</v>
      </c>
    </row>
    <row r="253" spans="1:55" x14ac:dyDescent="0.25">
      <c r="A253">
        <v>251</v>
      </c>
      <c r="B253">
        <v>251</v>
      </c>
      <c r="C253">
        <v>251</v>
      </c>
      <c r="E253" t="s">
        <v>3</v>
      </c>
      <c r="H253" t="s">
        <v>6</v>
      </c>
      <c r="J253" s="1">
        <v>29900</v>
      </c>
      <c r="K253" s="6">
        <f t="shared" ca="1" si="3"/>
        <v>42.005479452054793</v>
      </c>
      <c r="L253">
        <v>8</v>
      </c>
      <c r="M253">
        <v>60</v>
      </c>
      <c r="N253">
        <v>10</v>
      </c>
      <c r="O253">
        <v>60</v>
      </c>
      <c r="P253" t="s">
        <v>54</v>
      </c>
      <c r="Q253">
        <v>0</v>
      </c>
      <c r="R253" t="s">
        <v>55</v>
      </c>
      <c r="T253" t="s">
        <v>71</v>
      </c>
      <c r="V253">
        <v>1</v>
      </c>
      <c r="W253" t="s">
        <v>215</v>
      </c>
      <c r="Y253" t="s">
        <v>58</v>
      </c>
      <c r="AA253" t="s">
        <v>94</v>
      </c>
      <c r="AC253">
        <v>14</v>
      </c>
      <c r="AE253" t="s">
        <v>86</v>
      </c>
      <c r="AK253" t="s">
        <v>34</v>
      </c>
      <c r="AP253" t="s">
        <v>62</v>
      </c>
      <c r="AR253">
        <v>4</v>
      </c>
      <c r="AT253">
        <v>4</v>
      </c>
      <c r="AV253">
        <v>8</v>
      </c>
      <c r="AW253" t="s">
        <v>1265</v>
      </c>
      <c r="AY253" t="s">
        <v>1266</v>
      </c>
      <c r="AZ253">
        <v>10</v>
      </c>
      <c r="BA253" t="s">
        <v>1267</v>
      </c>
      <c r="BB253" t="s">
        <v>430</v>
      </c>
    </row>
    <row r="254" spans="1:55" x14ac:dyDescent="0.25">
      <c r="A254">
        <v>252</v>
      </c>
      <c r="B254">
        <v>252</v>
      </c>
      <c r="C254">
        <v>252</v>
      </c>
      <c r="D254" t="s">
        <v>2</v>
      </c>
      <c r="H254" t="s">
        <v>6</v>
      </c>
      <c r="J254" s="1">
        <v>26165</v>
      </c>
      <c r="K254" s="6">
        <f t="shared" ca="1" si="3"/>
        <v>52.238356164383561</v>
      </c>
      <c r="L254">
        <v>8</v>
      </c>
      <c r="M254">
        <v>0</v>
      </c>
      <c r="N254">
        <v>12</v>
      </c>
      <c r="O254">
        <v>12</v>
      </c>
      <c r="P254" t="s">
        <v>227</v>
      </c>
      <c r="Q254">
        <v>0</v>
      </c>
      <c r="R254" t="s">
        <v>70</v>
      </c>
      <c r="T254" t="s">
        <v>56</v>
      </c>
      <c r="V254">
        <v>0</v>
      </c>
      <c r="AE254" t="s">
        <v>86</v>
      </c>
      <c r="AK254" t="s">
        <v>34</v>
      </c>
      <c r="AP254" t="s">
        <v>75</v>
      </c>
      <c r="AR254">
        <v>6</v>
      </c>
      <c r="AU254">
        <v>40</v>
      </c>
      <c r="AV254">
        <v>40</v>
      </c>
      <c r="AW254" t="s">
        <v>1268</v>
      </c>
      <c r="AX254" t="s">
        <v>77</v>
      </c>
      <c r="AZ254">
        <v>10</v>
      </c>
      <c r="BA254" t="s">
        <v>1269</v>
      </c>
      <c r="BB254" t="s">
        <v>1270</v>
      </c>
      <c r="BC254" t="s">
        <v>1271</v>
      </c>
    </row>
    <row r="255" spans="1:55" x14ac:dyDescent="0.25">
      <c r="A255">
        <v>253</v>
      </c>
      <c r="B255">
        <v>253</v>
      </c>
      <c r="C255">
        <v>253</v>
      </c>
      <c r="D255" t="s">
        <v>2</v>
      </c>
      <c r="H255" t="s">
        <v>6</v>
      </c>
      <c r="J255" s="1">
        <v>31950</v>
      </c>
      <c r="K255" s="6">
        <f t="shared" ca="1" si="3"/>
        <v>36.389041095890413</v>
      </c>
      <c r="L255">
        <v>7</v>
      </c>
      <c r="M255">
        <v>0</v>
      </c>
      <c r="N255">
        <v>5</v>
      </c>
      <c r="O255">
        <v>18</v>
      </c>
      <c r="P255" t="s">
        <v>123</v>
      </c>
      <c r="Q255">
        <v>1</v>
      </c>
      <c r="R255" t="s">
        <v>55</v>
      </c>
      <c r="U255" t="s">
        <v>1272</v>
      </c>
      <c r="V255">
        <v>1</v>
      </c>
      <c r="X255" t="s">
        <v>1273</v>
      </c>
      <c r="Z255" t="s">
        <v>1274</v>
      </c>
      <c r="AA255" t="s">
        <v>108</v>
      </c>
      <c r="AC255">
        <v>12</v>
      </c>
      <c r="AD255" t="s">
        <v>1275</v>
      </c>
      <c r="AE255" t="s">
        <v>365</v>
      </c>
      <c r="AH255" t="s">
        <v>31</v>
      </c>
      <c r="AP255" t="s">
        <v>87</v>
      </c>
      <c r="AS255">
        <v>12</v>
      </c>
      <c r="AT255">
        <v>6</v>
      </c>
      <c r="AV255">
        <v>14</v>
      </c>
      <c r="AW255" t="s">
        <v>1276</v>
      </c>
      <c r="AX255" t="s">
        <v>77</v>
      </c>
      <c r="AZ255">
        <v>8</v>
      </c>
      <c r="BA255" t="s">
        <v>1277</v>
      </c>
      <c r="BB255" t="s">
        <v>1278</v>
      </c>
      <c r="BC255" t="s">
        <v>1279</v>
      </c>
    </row>
    <row r="256" spans="1:55" x14ac:dyDescent="0.25">
      <c r="A256">
        <v>254</v>
      </c>
      <c r="B256">
        <v>254</v>
      </c>
      <c r="C256">
        <v>254</v>
      </c>
      <c r="E256" t="s">
        <v>3</v>
      </c>
      <c r="F256" t="s">
        <v>4</v>
      </c>
      <c r="G256" t="s">
        <v>5</v>
      </c>
      <c r="H256" t="s">
        <v>6</v>
      </c>
      <c r="J256" s="1">
        <v>34235</v>
      </c>
      <c r="K256" s="6">
        <f t="shared" ca="1" si="3"/>
        <v>30.12876712328767</v>
      </c>
      <c r="L256">
        <v>7</v>
      </c>
      <c r="M256">
        <v>0</v>
      </c>
      <c r="N256">
        <v>13</v>
      </c>
      <c r="O256">
        <v>10</v>
      </c>
      <c r="P256" t="s">
        <v>91</v>
      </c>
      <c r="Q256">
        <v>1</v>
      </c>
      <c r="R256" t="s">
        <v>70</v>
      </c>
      <c r="T256" t="s">
        <v>56</v>
      </c>
      <c r="V256">
        <v>1</v>
      </c>
      <c r="W256" t="s">
        <v>215</v>
      </c>
      <c r="Y256" t="s">
        <v>83</v>
      </c>
      <c r="AA256" t="s">
        <v>94</v>
      </c>
      <c r="AC256">
        <v>2</v>
      </c>
      <c r="AD256" t="s">
        <v>1280</v>
      </c>
      <c r="AE256" t="s">
        <v>61</v>
      </c>
      <c r="AK256" t="s">
        <v>34</v>
      </c>
      <c r="AP256" t="s">
        <v>87</v>
      </c>
      <c r="AR256">
        <v>4</v>
      </c>
      <c r="AT256">
        <v>4</v>
      </c>
      <c r="AV256">
        <v>5</v>
      </c>
      <c r="AW256" t="s">
        <v>1281</v>
      </c>
      <c r="AX256" t="s">
        <v>77</v>
      </c>
      <c r="AZ256">
        <v>10</v>
      </c>
      <c r="BA256" t="s">
        <v>1282</v>
      </c>
      <c r="BB256" t="s">
        <v>1283</v>
      </c>
      <c r="BC256" t="s">
        <v>1284</v>
      </c>
    </row>
    <row r="257" spans="1:55" x14ac:dyDescent="0.25">
      <c r="A257">
        <v>255</v>
      </c>
      <c r="B257">
        <v>255</v>
      </c>
      <c r="C257">
        <v>255</v>
      </c>
      <c r="D257" t="s">
        <v>2</v>
      </c>
      <c r="G257" t="s">
        <v>5</v>
      </c>
      <c r="J257" s="1">
        <v>28973</v>
      </c>
      <c r="K257" s="6">
        <f t="shared" ca="1" si="3"/>
        <v>44.545205479452058</v>
      </c>
      <c r="L257">
        <v>6</v>
      </c>
      <c r="M257">
        <v>45</v>
      </c>
      <c r="N257">
        <v>5</v>
      </c>
      <c r="O257">
        <v>5</v>
      </c>
      <c r="P257" t="s">
        <v>305</v>
      </c>
      <c r="Q257">
        <v>1</v>
      </c>
      <c r="R257" t="s">
        <v>70</v>
      </c>
      <c r="T257" t="s">
        <v>71</v>
      </c>
      <c r="V257">
        <v>1</v>
      </c>
      <c r="W257" t="s">
        <v>31</v>
      </c>
      <c r="Y257" t="s">
        <v>83</v>
      </c>
      <c r="AA257" t="s">
        <v>158</v>
      </c>
      <c r="AC257">
        <v>8</v>
      </c>
      <c r="AD257" t="s">
        <v>1285</v>
      </c>
      <c r="AE257" t="s">
        <v>86</v>
      </c>
      <c r="AK257" t="s">
        <v>34</v>
      </c>
      <c r="AP257" t="s">
        <v>555</v>
      </c>
      <c r="AR257">
        <v>6</v>
      </c>
      <c r="AT257">
        <v>4</v>
      </c>
      <c r="AV257">
        <v>5</v>
      </c>
      <c r="AW257" t="s">
        <v>1286</v>
      </c>
      <c r="AX257" t="s">
        <v>77</v>
      </c>
      <c r="AZ257">
        <v>10</v>
      </c>
      <c r="BA257" t="s">
        <v>1287</v>
      </c>
      <c r="BB257" t="s">
        <v>1288</v>
      </c>
      <c r="BC257" t="s">
        <v>1289</v>
      </c>
    </row>
    <row r="258" spans="1:55" x14ac:dyDescent="0.25">
      <c r="A258">
        <v>256</v>
      </c>
      <c r="B258">
        <v>256</v>
      </c>
      <c r="C258">
        <v>256</v>
      </c>
      <c r="D258" t="s">
        <v>2</v>
      </c>
      <c r="E258" t="s">
        <v>3</v>
      </c>
      <c r="H258" t="s">
        <v>6</v>
      </c>
      <c r="J258" s="1">
        <v>25130</v>
      </c>
      <c r="K258" s="6">
        <f t="shared" ca="1" si="3"/>
        <v>55.073972602739723</v>
      </c>
      <c r="L258">
        <v>8</v>
      </c>
      <c r="M258">
        <v>0</v>
      </c>
      <c r="N258">
        <v>8</v>
      </c>
      <c r="O258">
        <v>50</v>
      </c>
      <c r="P258" t="s">
        <v>105</v>
      </c>
      <c r="Q258">
        <v>1</v>
      </c>
      <c r="R258" t="s">
        <v>100</v>
      </c>
      <c r="U258" t="s">
        <v>1290</v>
      </c>
      <c r="V258">
        <v>0</v>
      </c>
      <c r="AE258" t="s">
        <v>86</v>
      </c>
      <c r="AK258" t="s">
        <v>34</v>
      </c>
      <c r="AO258" t="s">
        <v>1291</v>
      </c>
      <c r="AP258" t="s">
        <v>75</v>
      </c>
      <c r="AR258">
        <v>5</v>
      </c>
      <c r="AU258">
        <v>10</v>
      </c>
      <c r="AV258">
        <v>24</v>
      </c>
      <c r="AW258" t="s">
        <v>1292</v>
      </c>
      <c r="AX258" t="s">
        <v>194</v>
      </c>
      <c r="AZ258">
        <v>9</v>
      </c>
      <c r="BA258" t="s">
        <v>1293</v>
      </c>
      <c r="BB258" t="s">
        <v>1294</v>
      </c>
      <c r="BC258" t="s">
        <v>1295</v>
      </c>
    </row>
    <row r="259" spans="1:55" x14ac:dyDescent="0.25">
      <c r="A259">
        <v>257</v>
      </c>
      <c r="B259">
        <v>257</v>
      </c>
      <c r="C259">
        <v>257</v>
      </c>
      <c r="D259" t="s">
        <v>2</v>
      </c>
      <c r="J259" s="1">
        <v>31616</v>
      </c>
      <c r="K259" s="6">
        <f t="shared" ref="K259:K322" ca="1" si="4">(TODAY()-J259)/365</f>
        <v>37.304109589041097</v>
      </c>
      <c r="L259">
        <v>6</v>
      </c>
      <c r="M259">
        <v>2</v>
      </c>
      <c r="N259">
        <v>11</v>
      </c>
      <c r="O259">
        <v>10</v>
      </c>
      <c r="P259" t="s">
        <v>135</v>
      </c>
      <c r="Q259">
        <v>1</v>
      </c>
      <c r="R259" t="s">
        <v>100</v>
      </c>
      <c r="T259" t="s">
        <v>101</v>
      </c>
      <c r="V259">
        <v>1</v>
      </c>
      <c r="W259" t="s">
        <v>215</v>
      </c>
      <c r="Y259" t="s">
        <v>352</v>
      </c>
      <c r="AA259" t="s">
        <v>421</v>
      </c>
      <c r="AC259">
        <v>10</v>
      </c>
      <c r="AD259" t="s">
        <v>1296</v>
      </c>
      <c r="AE259" t="s">
        <v>86</v>
      </c>
      <c r="AK259" t="s">
        <v>34</v>
      </c>
      <c r="AO259" t="s">
        <v>1297</v>
      </c>
      <c r="AP259" t="s">
        <v>75</v>
      </c>
      <c r="AR259">
        <v>2</v>
      </c>
      <c r="AT259">
        <v>1</v>
      </c>
      <c r="AV259">
        <v>3</v>
      </c>
      <c r="AW259" t="s">
        <v>1298</v>
      </c>
      <c r="AX259" t="s">
        <v>77</v>
      </c>
      <c r="AZ259">
        <v>10</v>
      </c>
      <c r="BA259" t="s">
        <v>1299</v>
      </c>
      <c r="BB259" t="s">
        <v>1300</v>
      </c>
      <c r="BC259" t="s">
        <v>1301</v>
      </c>
    </row>
    <row r="260" spans="1:55" x14ac:dyDescent="0.25">
      <c r="A260">
        <v>258</v>
      </c>
      <c r="B260">
        <v>258</v>
      </c>
      <c r="C260">
        <v>258</v>
      </c>
      <c r="D260" t="s">
        <v>2</v>
      </c>
      <c r="E260" t="s">
        <v>3</v>
      </c>
      <c r="H260" t="s">
        <v>6</v>
      </c>
      <c r="J260" s="1">
        <v>30646</v>
      </c>
      <c r="K260" s="6">
        <f t="shared" ca="1" si="4"/>
        <v>39.961643835616435</v>
      </c>
      <c r="L260">
        <v>7</v>
      </c>
      <c r="M260">
        <v>15</v>
      </c>
      <c r="N260">
        <v>3</v>
      </c>
      <c r="O260">
        <v>12</v>
      </c>
      <c r="P260" t="s">
        <v>305</v>
      </c>
      <c r="Q260">
        <v>0</v>
      </c>
      <c r="R260" t="s">
        <v>81</v>
      </c>
      <c r="T260" t="s">
        <v>106</v>
      </c>
      <c r="V260">
        <v>1</v>
      </c>
      <c r="W260" t="s">
        <v>215</v>
      </c>
      <c r="Y260" t="s">
        <v>83</v>
      </c>
      <c r="AA260" t="s">
        <v>1302</v>
      </c>
      <c r="AC260">
        <v>5</v>
      </c>
      <c r="AD260" t="s">
        <v>1303</v>
      </c>
      <c r="AE260" t="s">
        <v>86</v>
      </c>
      <c r="AJ260" t="s">
        <v>33</v>
      </c>
      <c r="AP260" t="s">
        <v>75</v>
      </c>
      <c r="AR260">
        <v>4</v>
      </c>
      <c r="AT260">
        <v>6</v>
      </c>
      <c r="AV260">
        <v>10</v>
      </c>
      <c r="AW260" t="s">
        <v>1304</v>
      </c>
      <c r="AX260" t="s">
        <v>77</v>
      </c>
      <c r="AZ260">
        <v>10</v>
      </c>
      <c r="BA260" t="s">
        <v>1305</v>
      </c>
      <c r="BB260" t="s">
        <v>1306</v>
      </c>
      <c r="BC260" t="s">
        <v>1307</v>
      </c>
    </row>
    <row r="261" spans="1:55" x14ac:dyDescent="0.25">
      <c r="A261">
        <v>259</v>
      </c>
      <c r="B261">
        <v>259</v>
      </c>
      <c r="C261">
        <v>259</v>
      </c>
      <c r="F261" t="s">
        <v>4</v>
      </c>
      <c r="G261" t="s">
        <v>5</v>
      </c>
      <c r="H261" t="s">
        <v>6</v>
      </c>
      <c r="J261" s="1">
        <v>34504</v>
      </c>
      <c r="K261" s="6">
        <f t="shared" ca="1" si="4"/>
        <v>29.391780821917809</v>
      </c>
      <c r="L261">
        <v>5</v>
      </c>
      <c r="M261">
        <v>0</v>
      </c>
      <c r="N261">
        <v>16</v>
      </c>
      <c r="O261">
        <v>5</v>
      </c>
      <c r="P261" t="s">
        <v>69</v>
      </c>
      <c r="Q261">
        <v>0</v>
      </c>
      <c r="R261" t="s">
        <v>100</v>
      </c>
      <c r="T261" t="s">
        <v>106</v>
      </c>
      <c r="V261">
        <v>1</v>
      </c>
      <c r="W261" t="s">
        <v>72</v>
      </c>
      <c r="Y261" t="s">
        <v>83</v>
      </c>
      <c r="AA261" t="s">
        <v>59</v>
      </c>
      <c r="AC261">
        <v>1</v>
      </c>
      <c r="AD261" t="s">
        <v>60</v>
      </c>
      <c r="AE261" t="s">
        <v>61</v>
      </c>
      <c r="AH261" t="s">
        <v>31</v>
      </c>
      <c r="AP261" t="s">
        <v>75</v>
      </c>
      <c r="AR261">
        <v>6</v>
      </c>
      <c r="AT261">
        <v>5</v>
      </c>
      <c r="AV261">
        <v>20</v>
      </c>
      <c r="AW261" t="s">
        <v>1308</v>
      </c>
      <c r="AY261" t="s">
        <v>1309</v>
      </c>
      <c r="AZ261">
        <v>10</v>
      </c>
      <c r="BA261" t="s">
        <v>1310</v>
      </c>
      <c r="BB261" t="s">
        <v>1311</v>
      </c>
      <c r="BC261" t="s">
        <v>1312</v>
      </c>
    </row>
    <row r="262" spans="1:55" x14ac:dyDescent="0.25">
      <c r="A262">
        <v>260</v>
      </c>
      <c r="B262">
        <v>260</v>
      </c>
      <c r="C262">
        <v>260</v>
      </c>
      <c r="H262" t="s">
        <v>6</v>
      </c>
      <c r="J262" s="1">
        <v>29665</v>
      </c>
      <c r="K262" s="6">
        <f t="shared" ca="1" si="4"/>
        <v>42.649315068493152</v>
      </c>
      <c r="L262">
        <v>6</v>
      </c>
      <c r="M262">
        <v>90</v>
      </c>
      <c r="N262">
        <v>5</v>
      </c>
      <c r="O262">
        <v>5</v>
      </c>
      <c r="P262" t="s">
        <v>337</v>
      </c>
      <c r="Q262">
        <v>1</v>
      </c>
      <c r="R262" t="s">
        <v>70</v>
      </c>
      <c r="T262" t="s">
        <v>106</v>
      </c>
      <c r="V262">
        <v>1</v>
      </c>
      <c r="W262" t="s">
        <v>57</v>
      </c>
      <c r="Y262" t="s">
        <v>58</v>
      </c>
      <c r="AA262" t="s">
        <v>94</v>
      </c>
      <c r="AC262">
        <v>14</v>
      </c>
      <c r="AD262" t="s">
        <v>869</v>
      </c>
      <c r="AE262" t="s">
        <v>86</v>
      </c>
      <c r="AK262" t="s">
        <v>34</v>
      </c>
      <c r="AP262" t="s">
        <v>75</v>
      </c>
      <c r="AR262">
        <v>3</v>
      </c>
      <c r="AT262">
        <v>2</v>
      </c>
      <c r="AV262">
        <v>60</v>
      </c>
      <c r="AW262" t="s">
        <v>1313</v>
      </c>
      <c r="AX262" t="s">
        <v>77</v>
      </c>
      <c r="AZ262">
        <v>10</v>
      </c>
      <c r="BA262" t="s">
        <v>1314</v>
      </c>
      <c r="BB262" t="s">
        <v>1315</v>
      </c>
      <c r="BC262" t="s">
        <v>1316</v>
      </c>
    </row>
    <row r="263" spans="1:55" x14ac:dyDescent="0.25">
      <c r="A263">
        <v>261</v>
      </c>
      <c r="B263">
        <v>261</v>
      </c>
      <c r="C263">
        <v>261</v>
      </c>
      <c r="D263" t="s">
        <v>2</v>
      </c>
      <c r="E263" t="s">
        <v>3</v>
      </c>
      <c r="G263" t="s">
        <v>5</v>
      </c>
      <c r="H263" t="s">
        <v>6</v>
      </c>
      <c r="J263" s="1">
        <v>32765</v>
      </c>
      <c r="K263" s="6">
        <f t="shared" ca="1" si="4"/>
        <v>34.156164383561645</v>
      </c>
      <c r="L263">
        <v>7</v>
      </c>
      <c r="M263">
        <v>90</v>
      </c>
      <c r="N263">
        <v>15</v>
      </c>
      <c r="O263">
        <v>6</v>
      </c>
      <c r="P263" t="s">
        <v>305</v>
      </c>
      <c r="Q263">
        <v>1</v>
      </c>
      <c r="R263" t="s">
        <v>55</v>
      </c>
      <c r="T263" t="s">
        <v>106</v>
      </c>
      <c r="V263">
        <v>1</v>
      </c>
      <c r="W263" t="s">
        <v>31</v>
      </c>
      <c r="Y263" t="s">
        <v>83</v>
      </c>
      <c r="AA263" t="s">
        <v>158</v>
      </c>
      <c r="AC263">
        <v>3</v>
      </c>
      <c r="AD263" t="s">
        <v>1317</v>
      </c>
      <c r="AE263" t="s">
        <v>61</v>
      </c>
      <c r="AH263" t="s">
        <v>31</v>
      </c>
      <c r="AP263" t="s">
        <v>75</v>
      </c>
      <c r="AR263">
        <v>6</v>
      </c>
      <c r="AT263">
        <v>4</v>
      </c>
      <c r="AV263">
        <v>25</v>
      </c>
      <c r="AW263" t="s">
        <v>1318</v>
      </c>
      <c r="AY263" t="s">
        <v>1319</v>
      </c>
      <c r="AZ263">
        <v>10</v>
      </c>
      <c r="BA263" t="s">
        <v>1320</v>
      </c>
      <c r="BB263" t="s">
        <v>1321</v>
      </c>
      <c r="BC263" t="s">
        <v>1322</v>
      </c>
    </row>
    <row r="264" spans="1:55" ht="409.5" x14ac:dyDescent="0.25">
      <c r="A264">
        <v>262</v>
      </c>
      <c r="B264">
        <v>262</v>
      </c>
      <c r="C264">
        <v>262</v>
      </c>
      <c r="F264" t="s">
        <v>4</v>
      </c>
      <c r="J264" s="1">
        <v>33475</v>
      </c>
      <c r="K264" s="6">
        <f t="shared" ca="1" si="4"/>
        <v>32.210958904109589</v>
      </c>
      <c r="L264">
        <v>8</v>
      </c>
      <c r="M264">
        <v>100</v>
      </c>
      <c r="N264">
        <v>10</v>
      </c>
      <c r="O264">
        <v>20</v>
      </c>
      <c r="P264" t="s">
        <v>69</v>
      </c>
      <c r="Q264">
        <v>0</v>
      </c>
      <c r="R264" t="s">
        <v>70</v>
      </c>
      <c r="T264" t="s">
        <v>101</v>
      </c>
      <c r="V264">
        <v>0</v>
      </c>
      <c r="AE264" t="s">
        <v>61</v>
      </c>
      <c r="AI264" t="s">
        <v>32</v>
      </c>
      <c r="AP264" t="s">
        <v>87</v>
      </c>
      <c r="AS264">
        <v>10</v>
      </c>
      <c r="AT264">
        <v>6</v>
      </c>
      <c r="AV264">
        <v>50</v>
      </c>
      <c r="AW264" s="3" t="s">
        <v>1323</v>
      </c>
      <c r="AY264" t="s">
        <v>1324</v>
      </c>
      <c r="AZ264">
        <v>10</v>
      </c>
      <c r="BA264" s="3" t="s">
        <v>1325</v>
      </c>
      <c r="BB264" s="3" t="s">
        <v>1326</v>
      </c>
      <c r="BC264" t="s">
        <v>1327</v>
      </c>
    </row>
    <row r="265" spans="1:55" x14ac:dyDescent="0.25">
      <c r="A265">
        <v>263</v>
      </c>
      <c r="B265">
        <v>263</v>
      </c>
      <c r="C265">
        <v>263</v>
      </c>
      <c r="E265" t="s">
        <v>3</v>
      </c>
      <c r="H265" t="s">
        <v>6</v>
      </c>
      <c r="J265" s="1">
        <v>31986</v>
      </c>
      <c r="K265" s="6">
        <f t="shared" ca="1" si="4"/>
        <v>36.290410958904111</v>
      </c>
      <c r="L265">
        <v>6</v>
      </c>
      <c r="M265">
        <v>15</v>
      </c>
      <c r="N265">
        <v>12</v>
      </c>
      <c r="O265">
        <v>4</v>
      </c>
      <c r="P265" t="s">
        <v>69</v>
      </c>
      <c r="Q265">
        <v>0</v>
      </c>
      <c r="R265" t="s">
        <v>70</v>
      </c>
      <c r="T265" t="s">
        <v>101</v>
      </c>
      <c r="V265">
        <v>1</v>
      </c>
      <c r="X265" t="s">
        <v>1328</v>
      </c>
      <c r="Y265" t="s">
        <v>93</v>
      </c>
      <c r="AA265" t="s">
        <v>59</v>
      </c>
      <c r="AC265">
        <v>9</v>
      </c>
      <c r="AD265" t="s">
        <v>1329</v>
      </c>
      <c r="AE265" t="s">
        <v>1119</v>
      </c>
      <c r="AK265" t="s">
        <v>34</v>
      </c>
      <c r="AP265" t="s">
        <v>75</v>
      </c>
      <c r="AR265">
        <v>2</v>
      </c>
      <c r="AT265">
        <v>5</v>
      </c>
      <c r="AV265">
        <v>4</v>
      </c>
      <c r="AW265" t="s">
        <v>1330</v>
      </c>
      <c r="AY265" t="s">
        <v>1331</v>
      </c>
      <c r="AZ265">
        <v>10</v>
      </c>
      <c r="BA265" t="s">
        <v>1332</v>
      </c>
      <c r="BB265" t="s">
        <v>1333</v>
      </c>
      <c r="BC265" t="s">
        <v>1334</v>
      </c>
    </row>
    <row r="266" spans="1:55" x14ac:dyDescent="0.25">
      <c r="A266">
        <v>264</v>
      </c>
      <c r="B266">
        <v>264</v>
      </c>
      <c r="C266">
        <v>264</v>
      </c>
      <c r="D266" t="s">
        <v>2</v>
      </c>
      <c r="E266" t="s">
        <v>3</v>
      </c>
      <c r="H266" t="s">
        <v>6</v>
      </c>
      <c r="J266" s="1">
        <v>30012</v>
      </c>
      <c r="K266" s="6">
        <f t="shared" ca="1" si="4"/>
        <v>41.698630136986303</v>
      </c>
      <c r="L266">
        <v>6</v>
      </c>
      <c r="M266">
        <v>2</v>
      </c>
      <c r="N266">
        <v>5</v>
      </c>
      <c r="O266">
        <v>32</v>
      </c>
      <c r="P266" t="s">
        <v>337</v>
      </c>
      <c r="Q266">
        <v>0</v>
      </c>
      <c r="R266" t="s">
        <v>81</v>
      </c>
      <c r="T266" t="s">
        <v>106</v>
      </c>
      <c r="V266">
        <v>1</v>
      </c>
      <c r="W266" t="s">
        <v>157</v>
      </c>
      <c r="Y266" t="s">
        <v>83</v>
      </c>
      <c r="AA266" t="s">
        <v>94</v>
      </c>
      <c r="AC266">
        <v>3</v>
      </c>
      <c r="AD266" t="s">
        <v>1335</v>
      </c>
      <c r="AE266" t="s">
        <v>74</v>
      </c>
      <c r="AK266" t="s">
        <v>34</v>
      </c>
      <c r="AP266" t="s">
        <v>62</v>
      </c>
      <c r="AR266">
        <v>5</v>
      </c>
      <c r="AT266">
        <v>5</v>
      </c>
      <c r="AV266">
        <v>10</v>
      </c>
      <c r="AW266" t="s">
        <v>1336</v>
      </c>
      <c r="AX266" t="s">
        <v>77</v>
      </c>
      <c r="AZ266">
        <v>9</v>
      </c>
      <c r="BA266" t="s">
        <v>1337</v>
      </c>
      <c r="BB266" t="s">
        <v>1338</v>
      </c>
    </row>
    <row r="267" spans="1:55" x14ac:dyDescent="0.25">
      <c r="A267">
        <v>265</v>
      </c>
      <c r="B267">
        <v>265</v>
      </c>
      <c r="C267">
        <v>265</v>
      </c>
      <c r="D267" t="s">
        <v>2</v>
      </c>
      <c r="E267" t="s">
        <v>3</v>
      </c>
      <c r="J267" s="1">
        <v>32105</v>
      </c>
      <c r="K267" s="6">
        <f t="shared" ca="1" si="4"/>
        <v>35.964383561643835</v>
      </c>
      <c r="L267">
        <v>8</v>
      </c>
      <c r="M267">
        <v>15</v>
      </c>
      <c r="N267">
        <v>12</v>
      </c>
      <c r="O267">
        <v>3</v>
      </c>
      <c r="P267" t="s">
        <v>337</v>
      </c>
      <c r="Q267">
        <v>0</v>
      </c>
      <c r="R267" t="s">
        <v>100</v>
      </c>
      <c r="T267" t="s">
        <v>71</v>
      </c>
      <c r="V267">
        <v>1</v>
      </c>
      <c r="W267" t="s">
        <v>157</v>
      </c>
      <c r="Y267" t="s">
        <v>83</v>
      </c>
      <c r="AA267" t="s">
        <v>574</v>
      </c>
      <c r="AC267">
        <v>3</v>
      </c>
      <c r="AD267" t="s">
        <v>1339</v>
      </c>
      <c r="AE267" t="s">
        <v>86</v>
      </c>
      <c r="AI267" t="s">
        <v>32</v>
      </c>
      <c r="AP267" t="s">
        <v>75</v>
      </c>
      <c r="AR267">
        <v>6</v>
      </c>
      <c r="AT267">
        <v>6</v>
      </c>
      <c r="AV267">
        <v>8</v>
      </c>
      <c r="AW267" t="s">
        <v>1340</v>
      </c>
      <c r="AX267" t="s">
        <v>77</v>
      </c>
      <c r="AZ267">
        <v>10</v>
      </c>
      <c r="BA267" t="s">
        <v>1341</v>
      </c>
      <c r="BC267" t="s">
        <v>1342</v>
      </c>
    </row>
    <row r="268" spans="1:55" x14ac:dyDescent="0.25">
      <c r="A268">
        <v>266</v>
      </c>
      <c r="B268">
        <v>266</v>
      </c>
      <c r="C268">
        <v>266</v>
      </c>
      <c r="D268" t="s">
        <v>2</v>
      </c>
      <c r="E268" t="s">
        <v>3</v>
      </c>
      <c r="H268" t="s">
        <v>6</v>
      </c>
      <c r="J268" s="1">
        <v>31253</v>
      </c>
      <c r="K268" s="6">
        <f t="shared" ca="1" si="4"/>
        <v>38.298630136986304</v>
      </c>
      <c r="L268">
        <v>6</v>
      </c>
      <c r="M268">
        <v>270</v>
      </c>
      <c r="N268">
        <v>9</v>
      </c>
      <c r="O268">
        <v>2</v>
      </c>
      <c r="P268" t="s">
        <v>123</v>
      </c>
      <c r="Q268">
        <v>0</v>
      </c>
      <c r="R268" t="s">
        <v>55</v>
      </c>
      <c r="T268" t="s">
        <v>106</v>
      </c>
      <c r="V268">
        <v>1</v>
      </c>
      <c r="W268" t="s">
        <v>215</v>
      </c>
      <c r="Y268" t="s">
        <v>83</v>
      </c>
      <c r="AA268" t="s">
        <v>222</v>
      </c>
      <c r="AC268">
        <v>7</v>
      </c>
      <c r="AD268" t="s">
        <v>1343</v>
      </c>
      <c r="AE268" t="s">
        <v>86</v>
      </c>
      <c r="AH268" t="s">
        <v>31</v>
      </c>
      <c r="AO268" t="s">
        <v>1344</v>
      </c>
      <c r="AP268" t="s">
        <v>87</v>
      </c>
      <c r="AR268">
        <v>6</v>
      </c>
      <c r="AT268">
        <v>4</v>
      </c>
      <c r="AV268">
        <v>100</v>
      </c>
      <c r="AW268" t="s">
        <v>1345</v>
      </c>
      <c r="AX268" t="s">
        <v>66</v>
      </c>
      <c r="AZ268">
        <v>8</v>
      </c>
      <c r="BA268" t="s">
        <v>1346</v>
      </c>
    </row>
    <row r="269" spans="1:55" x14ac:dyDescent="0.25">
      <c r="A269">
        <v>267</v>
      </c>
      <c r="B269">
        <v>267</v>
      </c>
      <c r="C269">
        <v>267</v>
      </c>
      <c r="D269" t="s">
        <v>2</v>
      </c>
      <c r="J269" s="1">
        <v>35274</v>
      </c>
      <c r="K269" s="6">
        <f t="shared" ca="1" si="4"/>
        <v>27.282191780821918</v>
      </c>
      <c r="L269">
        <v>6</v>
      </c>
      <c r="M269">
        <v>20</v>
      </c>
      <c r="N269">
        <v>12</v>
      </c>
      <c r="O269">
        <v>10</v>
      </c>
      <c r="P269" t="s">
        <v>191</v>
      </c>
      <c r="Q269">
        <v>0</v>
      </c>
      <c r="R269" t="s">
        <v>70</v>
      </c>
      <c r="T269" t="s">
        <v>101</v>
      </c>
      <c r="V269">
        <v>0</v>
      </c>
      <c r="AE269" t="s">
        <v>61</v>
      </c>
      <c r="AN269" t="s">
        <v>37</v>
      </c>
      <c r="AX269" t="s">
        <v>77</v>
      </c>
      <c r="AZ269">
        <v>10</v>
      </c>
      <c r="BA269" t="s">
        <v>1347</v>
      </c>
      <c r="BB269" t="s">
        <v>1348</v>
      </c>
      <c r="BC269" t="s">
        <v>1349</v>
      </c>
    </row>
    <row r="270" spans="1:55" x14ac:dyDescent="0.25">
      <c r="A270">
        <v>268</v>
      </c>
      <c r="B270">
        <v>268</v>
      </c>
      <c r="C270">
        <v>268</v>
      </c>
      <c r="E270" t="s">
        <v>3</v>
      </c>
      <c r="F270" t="s">
        <v>4</v>
      </c>
      <c r="H270" t="s">
        <v>6</v>
      </c>
      <c r="J270" s="1">
        <v>32057</v>
      </c>
      <c r="K270" s="6">
        <f t="shared" ca="1" si="4"/>
        <v>36.095890410958901</v>
      </c>
      <c r="L270">
        <v>6</v>
      </c>
      <c r="M270">
        <v>60</v>
      </c>
      <c r="N270">
        <v>7</v>
      </c>
      <c r="O270">
        <v>4</v>
      </c>
      <c r="P270" t="s">
        <v>99</v>
      </c>
      <c r="Q270">
        <v>1</v>
      </c>
      <c r="R270" t="s">
        <v>70</v>
      </c>
      <c r="T270" t="s">
        <v>101</v>
      </c>
      <c r="V270">
        <v>1</v>
      </c>
      <c r="W270" t="s">
        <v>409</v>
      </c>
      <c r="Z270" t="s">
        <v>1350</v>
      </c>
      <c r="AB270" t="s">
        <v>1351</v>
      </c>
      <c r="AC270">
        <v>7</v>
      </c>
      <c r="AD270" t="s">
        <v>1352</v>
      </c>
      <c r="AE270" t="s">
        <v>74</v>
      </c>
      <c r="AN270" t="s">
        <v>37</v>
      </c>
      <c r="AX270" t="s">
        <v>77</v>
      </c>
      <c r="AZ270">
        <v>10</v>
      </c>
      <c r="BA270" t="s">
        <v>1353</v>
      </c>
      <c r="BB270" t="s">
        <v>1354</v>
      </c>
      <c r="BC270" t="s">
        <v>1355</v>
      </c>
    </row>
    <row r="271" spans="1:55" x14ac:dyDescent="0.25">
      <c r="A271">
        <v>269</v>
      </c>
      <c r="B271">
        <v>269</v>
      </c>
      <c r="C271">
        <v>269</v>
      </c>
      <c r="G271" t="s">
        <v>5</v>
      </c>
      <c r="H271" t="s">
        <v>6</v>
      </c>
      <c r="J271" s="1">
        <v>22548</v>
      </c>
      <c r="K271" s="6">
        <f t="shared" ca="1" si="4"/>
        <v>62.147945205479452</v>
      </c>
      <c r="L271">
        <v>6</v>
      </c>
      <c r="M271">
        <v>0</v>
      </c>
      <c r="N271">
        <v>15</v>
      </c>
      <c r="O271">
        <v>26</v>
      </c>
      <c r="P271" t="s">
        <v>191</v>
      </c>
      <c r="Q271">
        <v>1</v>
      </c>
      <c r="R271" t="s">
        <v>100</v>
      </c>
      <c r="T271" t="s">
        <v>101</v>
      </c>
      <c r="V271">
        <v>1</v>
      </c>
      <c r="W271" t="s">
        <v>521</v>
      </c>
      <c r="Y271" t="s">
        <v>113</v>
      </c>
      <c r="AA271" t="s">
        <v>574</v>
      </c>
      <c r="AC271">
        <v>33</v>
      </c>
      <c r="AD271" t="s">
        <v>1356</v>
      </c>
      <c r="AE271" t="s">
        <v>61</v>
      </c>
      <c r="AK271" t="s">
        <v>34</v>
      </c>
      <c r="AP271" t="s">
        <v>62</v>
      </c>
      <c r="AS271">
        <v>20</v>
      </c>
      <c r="AU271">
        <v>10</v>
      </c>
      <c r="AV271">
        <v>36</v>
      </c>
      <c r="AW271" t="s">
        <v>1357</v>
      </c>
      <c r="AY271" t="s">
        <v>1358</v>
      </c>
      <c r="AZ271">
        <v>7</v>
      </c>
      <c r="BA271" t="s">
        <v>1359</v>
      </c>
      <c r="BB271" t="s">
        <v>1360</v>
      </c>
      <c r="BC271" t="s">
        <v>1361</v>
      </c>
    </row>
    <row r="272" spans="1:55" x14ac:dyDescent="0.25">
      <c r="A272">
        <v>270</v>
      </c>
      <c r="B272">
        <v>270</v>
      </c>
      <c r="C272">
        <v>270</v>
      </c>
      <c r="G272" t="s">
        <v>5</v>
      </c>
      <c r="H272" t="s">
        <v>6</v>
      </c>
      <c r="J272" s="1">
        <v>32996</v>
      </c>
      <c r="K272" s="6">
        <f t="shared" ca="1" si="4"/>
        <v>33.523287671232879</v>
      </c>
      <c r="L272">
        <v>6</v>
      </c>
      <c r="M272">
        <v>30</v>
      </c>
      <c r="N272">
        <v>8</v>
      </c>
      <c r="O272">
        <v>10</v>
      </c>
      <c r="P272" t="s">
        <v>337</v>
      </c>
      <c r="Q272">
        <v>1</v>
      </c>
      <c r="R272" t="s">
        <v>136</v>
      </c>
      <c r="T272" t="s">
        <v>56</v>
      </c>
      <c r="V272">
        <v>1</v>
      </c>
      <c r="W272" t="s">
        <v>1124</v>
      </c>
      <c r="Y272" t="s">
        <v>83</v>
      </c>
      <c r="AA272" t="s">
        <v>94</v>
      </c>
      <c r="AC272">
        <v>3</v>
      </c>
      <c r="AD272" t="s">
        <v>1362</v>
      </c>
      <c r="AE272" t="s">
        <v>61</v>
      </c>
      <c r="AH272" t="s">
        <v>31</v>
      </c>
      <c r="AI272" t="s">
        <v>32</v>
      </c>
      <c r="AP272" t="s">
        <v>87</v>
      </c>
      <c r="AR272">
        <v>3</v>
      </c>
      <c r="AT272">
        <v>2</v>
      </c>
      <c r="AV272">
        <v>20</v>
      </c>
      <c r="AW272" t="s">
        <v>1363</v>
      </c>
      <c r="AX272" t="s">
        <v>77</v>
      </c>
      <c r="AZ272">
        <v>7</v>
      </c>
      <c r="BA272" t="s">
        <v>1364</v>
      </c>
      <c r="BB272" t="s">
        <v>199</v>
      </c>
      <c r="BC272" t="s">
        <v>292</v>
      </c>
    </row>
    <row r="273" spans="1:55" ht="409.5" x14ac:dyDescent="0.25">
      <c r="A273">
        <v>271</v>
      </c>
      <c r="B273">
        <v>271</v>
      </c>
      <c r="C273">
        <v>271</v>
      </c>
      <c r="D273" t="s">
        <v>2</v>
      </c>
      <c r="E273" t="s">
        <v>3</v>
      </c>
      <c r="H273" t="s">
        <v>6</v>
      </c>
      <c r="J273" s="1">
        <v>27656</v>
      </c>
      <c r="K273" s="6">
        <f t="shared" ca="1" si="4"/>
        <v>48.153424657534245</v>
      </c>
      <c r="L273">
        <v>8</v>
      </c>
      <c r="M273">
        <v>0</v>
      </c>
      <c r="N273">
        <v>10</v>
      </c>
      <c r="O273">
        <v>10</v>
      </c>
      <c r="P273" t="s">
        <v>69</v>
      </c>
      <c r="Q273">
        <v>1</v>
      </c>
      <c r="R273" t="s">
        <v>70</v>
      </c>
      <c r="T273" t="s">
        <v>101</v>
      </c>
      <c r="V273">
        <v>1</v>
      </c>
      <c r="W273" t="s">
        <v>137</v>
      </c>
      <c r="Y273" t="s">
        <v>144</v>
      </c>
      <c r="AA273" t="s">
        <v>94</v>
      </c>
      <c r="AC273">
        <v>18</v>
      </c>
      <c r="AD273" t="s">
        <v>1365</v>
      </c>
      <c r="AE273" t="s">
        <v>86</v>
      </c>
      <c r="AK273" t="s">
        <v>34</v>
      </c>
      <c r="AP273" t="s">
        <v>87</v>
      </c>
      <c r="AR273">
        <v>4</v>
      </c>
      <c r="AU273">
        <v>30</v>
      </c>
      <c r="AV273">
        <v>50</v>
      </c>
      <c r="AW273" t="s">
        <v>1366</v>
      </c>
      <c r="AX273" t="s">
        <v>77</v>
      </c>
      <c r="AZ273">
        <v>10</v>
      </c>
      <c r="BA273" s="3" t="s">
        <v>1367</v>
      </c>
      <c r="BB273" s="3" t="s">
        <v>1368</v>
      </c>
      <c r="BC273" t="s">
        <v>1369</v>
      </c>
    </row>
    <row r="274" spans="1:55" x14ac:dyDescent="0.25">
      <c r="A274">
        <v>272</v>
      </c>
      <c r="B274">
        <v>272</v>
      </c>
      <c r="C274">
        <v>272</v>
      </c>
      <c r="H274" t="s">
        <v>6</v>
      </c>
      <c r="J274" s="1">
        <v>30771</v>
      </c>
      <c r="K274" s="6">
        <f t="shared" ca="1" si="4"/>
        <v>39.61917808219178</v>
      </c>
      <c r="L274">
        <v>8</v>
      </c>
      <c r="M274">
        <v>0</v>
      </c>
      <c r="N274">
        <v>10</v>
      </c>
      <c r="O274">
        <v>2</v>
      </c>
      <c r="P274" t="s">
        <v>69</v>
      </c>
      <c r="Q274">
        <v>0</v>
      </c>
      <c r="R274" t="s">
        <v>124</v>
      </c>
      <c r="T274" t="s">
        <v>71</v>
      </c>
      <c r="V274">
        <v>1</v>
      </c>
      <c r="W274" t="s">
        <v>215</v>
      </c>
      <c r="Y274" t="s">
        <v>83</v>
      </c>
      <c r="AA274" t="s">
        <v>94</v>
      </c>
      <c r="AC274">
        <v>14</v>
      </c>
      <c r="AD274" t="s">
        <v>1370</v>
      </c>
      <c r="AE274" t="s">
        <v>61</v>
      </c>
      <c r="AK274" t="s">
        <v>34</v>
      </c>
      <c r="AP274" t="s">
        <v>75</v>
      </c>
      <c r="AR274">
        <v>6</v>
      </c>
      <c r="AT274">
        <v>2</v>
      </c>
      <c r="AV274">
        <v>12</v>
      </c>
      <c r="AW274" t="s">
        <v>1371</v>
      </c>
      <c r="AX274" t="s">
        <v>347</v>
      </c>
      <c r="AZ274">
        <v>8</v>
      </c>
      <c r="BA274" t="s">
        <v>1372</v>
      </c>
      <c r="BB274" t="s">
        <v>1373</v>
      </c>
      <c r="BC274" t="s">
        <v>1374</v>
      </c>
    </row>
    <row r="275" spans="1:55" x14ac:dyDescent="0.25">
      <c r="A275">
        <v>273</v>
      </c>
      <c r="B275">
        <v>273</v>
      </c>
      <c r="C275">
        <v>273</v>
      </c>
      <c r="H275" t="s">
        <v>6</v>
      </c>
      <c r="J275" s="1">
        <v>32356</v>
      </c>
      <c r="K275" s="6">
        <f t="shared" ca="1" si="4"/>
        <v>35.276712328767125</v>
      </c>
      <c r="L275">
        <v>7</v>
      </c>
      <c r="M275">
        <v>50</v>
      </c>
      <c r="N275">
        <v>10</v>
      </c>
      <c r="O275">
        <v>10</v>
      </c>
      <c r="P275" t="s">
        <v>227</v>
      </c>
      <c r="Q275">
        <v>0</v>
      </c>
      <c r="R275" t="s">
        <v>70</v>
      </c>
      <c r="T275" t="s">
        <v>101</v>
      </c>
      <c r="V275">
        <v>1</v>
      </c>
      <c r="W275" t="s">
        <v>215</v>
      </c>
      <c r="Y275" t="s">
        <v>83</v>
      </c>
      <c r="AA275" t="s">
        <v>158</v>
      </c>
      <c r="AC275">
        <v>7</v>
      </c>
      <c r="AE275" t="s">
        <v>86</v>
      </c>
      <c r="AI275" t="s">
        <v>32</v>
      </c>
      <c r="AP275" t="s">
        <v>75</v>
      </c>
      <c r="AR275">
        <v>3</v>
      </c>
      <c r="AT275">
        <v>2</v>
      </c>
      <c r="AV275">
        <v>8</v>
      </c>
      <c r="AW275" t="s">
        <v>1375</v>
      </c>
      <c r="AX275" t="s">
        <v>66</v>
      </c>
      <c r="AZ275">
        <v>10</v>
      </c>
      <c r="BA275" t="s">
        <v>1376</v>
      </c>
    </row>
    <row r="276" spans="1:55" x14ac:dyDescent="0.25">
      <c r="A276">
        <v>274</v>
      </c>
      <c r="B276">
        <v>274</v>
      </c>
      <c r="C276">
        <v>274</v>
      </c>
      <c r="E276" t="s">
        <v>3</v>
      </c>
      <c r="H276" t="s">
        <v>6</v>
      </c>
      <c r="J276" s="1">
        <v>32492</v>
      </c>
      <c r="K276" s="6">
        <f t="shared" ca="1" si="4"/>
        <v>34.904109589041099</v>
      </c>
      <c r="L276">
        <v>7</v>
      </c>
      <c r="M276">
        <v>120</v>
      </c>
      <c r="N276">
        <v>11</v>
      </c>
      <c r="O276">
        <v>6</v>
      </c>
      <c r="P276" t="s">
        <v>99</v>
      </c>
      <c r="Q276">
        <v>1</v>
      </c>
      <c r="R276" t="s">
        <v>70</v>
      </c>
      <c r="T276" t="s">
        <v>56</v>
      </c>
      <c r="V276">
        <v>1</v>
      </c>
      <c r="W276" t="s">
        <v>215</v>
      </c>
      <c r="Y276" t="s">
        <v>83</v>
      </c>
      <c r="AA276" t="s">
        <v>94</v>
      </c>
      <c r="AC276">
        <v>3</v>
      </c>
      <c r="AD276" t="s">
        <v>1377</v>
      </c>
      <c r="AE276" t="s">
        <v>61</v>
      </c>
      <c r="AK276" t="s">
        <v>34</v>
      </c>
      <c r="AP276" t="s">
        <v>75</v>
      </c>
      <c r="AR276">
        <v>6</v>
      </c>
      <c r="AT276">
        <v>3</v>
      </c>
      <c r="AV276">
        <v>72</v>
      </c>
      <c r="AW276" t="s">
        <v>1378</v>
      </c>
      <c r="AX276" t="s">
        <v>347</v>
      </c>
      <c r="AZ276">
        <v>9</v>
      </c>
      <c r="BA276" t="s">
        <v>1379</v>
      </c>
      <c r="BB276" t="s">
        <v>1380</v>
      </c>
      <c r="BC276" t="s">
        <v>1381</v>
      </c>
    </row>
    <row r="277" spans="1:55" x14ac:dyDescent="0.25">
      <c r="A277">
        <v>275</v>
      </c>
      <c r="B277">
        <v>275</v>
      </c>
      <c r="C277">
        <v>275</v>
      </c>
      <c r="E277" t="s">
        <v>3</v>
      </c>
      <c r="J277" s="1">
        <v>31335</v>
      </c>
      <c r="K277" s="6">
        <f t="shared" ca="1" si="4"/>
        <v>38.073972602739723</v>
      </c>
      <c r="L277">
        <v>7</v>
      </c>
      <c r="M277">
        <v>30</v>
      </c>
      <c r="N277">
        <v>11</v>
      </c>
      <c r="O277">
        <v>5</v>
      </c>
      <c r="P277" t="s">
        <v>135</v>
      </c>
      <c r="Q277">
        <v>0</v>
      </c>
      <c r="R277" t="s">
        <v>55</v>
      </c>
      <c r="T277" t="s">
        <v>56</v>
      </c>
      <c r="V277">
        <v>1</v>
      </c>
      <c r="W277" t="s">
        <v>31</v>
      </c>
      <c r="Y277" t="s">
        <v>83</v>
      </c>
      <c r="AA277" t="s">
        <v>222</v>
      </c>
      <c r="AC277">
        <v>4</v>
      </c>
      <c r="AD277" t="s">
        <v>1382</v>
      </c>
      <c r="AE277" t="s">
        <v>86</v>
      </c>
      <c r="AF277" t="s">
        <v>29</v>
      </c>
      <c r="AG277" t="s">
        <v>30</v>
      </c>
      <c r="AP277" t="s">
        <v>164</v>
      </c>
      <c r="AR277">
        <v>3</v>
      </c>
      <c r="AT277">
        <v>5</v>
      </c>
      <c r="AV277">
        <v>60</v>
      </c>
      <c r="AW277" t="s">
        <v>1383</v>
      </c>
      <c r="AX277" t="s">
        <v>77</v>
      </c>
      <c r="AZ277">
        <v>7</v>
      </c>
      <c r="BA277" t="s">
        <v>1384</v>
      </c>
      <c r="BB277" t="s">
        <v>1385</v>
      </c>
      <c r="BC277" t="s">
        <v>292</v>
      </c>
    </row>
    <row r="278" spans="1:55" x14ac:dyDescent="0.25">
      <c r="A278">
        <v>276</v>
      </c>
      <c r="B278">
        <v>276</v>
      </c>
      <c r="C278">
        <v>276</v>
      </c>
      <c r="D278" t="s">
        <v>2</v>
      </c>
      <c r="J278" s="1">
        <v>32604</v>
      </c>
      <c r="K278" s="6">
        <f t="shared" ca="1" si="4"/>
        <v>34.597260273972601</v>
      </c>
      <c r="L278">
        <v>8</v>
      </c>
      <c r="M278">
        <v>60</v>
      </c>
      <c r="N278">
        <v>13</v>
      </c>
      <c r="O278">
        <v>3</v>
      </c>
      <c r="P278" t="s">
        <v>105</v>
      </c>
      <c r="Q278">
        <v>1</v>
      </c>
      <c r="R278" t="s">
        <v>81</v>
      </c>
      <c r="T278" t="s">
        <v>71</v>
      </c>
      <c r="V278">
        <v>1</v>
      </c>
      <c r="W278" t="s">
        <v>215</v>
      </c>
      <c r="Y278" t="s">
        <v>83</v>
      </c>
      <c r="AA278" t="s">
        <v>307</v>
      </c>
      <c r="AC278">
        <v>5</v>
      </c>
      <c r="AD278" t="s">
        <v>1386</v>
      </c>
      <c r="AE278" t="s">
        <v>61</v>
      </c>
      <c r="AO278" t="s">
        <v>1387</v>
      </c>
      <c r="AP278" t="s">
        <v>62</v>
      </c>
      <c r="AR278">
        <v>3</v>
      </c>
      <c r="AT278">
        <v>6</v>
      </c>
      <c r="AV278">
        <v>12</v>
      </c>
      <c r="AW278" t="s">
        <v>1388</v>
      </c>
      <c r="AX278" t="s">
        <v>77</v>
      </c>
      <c r="AZ278">
        <v>10</v>
      </c>
      <c r="BA278" t="s">
        <v>1389</v>
      </c>
      <c r="BB278" t="s">
        <v>1390</v>
      </c>
      <c r="BC278" t="s">
        <v>1391</v>
      </c>
    </row>
    <row r="279" spans="1:55" x14ac:dyDescent="0.25">
      <c r="A279">
        <v>277</v>
      </c>
      <c r="B279">
        <v>277</v>
      </c>
      <c r="C279">
        <v>277</v>
      </c>
      <c r="E279" t="s">
        <v>3</v>
      </c>
      <c r="H279" t="s">
        <v>6</v>
      </c>
      <c r="J279" s="1">
        <v>33046</v>
      </c>
      <c r="K279" s="6">
        <f t="shared" ca="1" si="4"/>
        <v>33.386301369863013</v>
      </c>
      <c r="L279">
        <v>9</v>
      </c>
      <c r="M279">
        <v>0</v>
      </c>
      <c r="N279">
        <v>10</v>
      </c>
      <c r="O279">
        <v>10</v>
      </c>
      <c r="P279" t="s">
        <v>91</v>
      </c>
      <c r="Q279">
        <v>0</v>
      </c>
      <c r="R279" t="s">
        <v>55</v>
      </c>
      <c r="T279" t="s">
        <v>106</v>
      </c>
      <c r="V279">
        <v>1</v>
      </c>
      <c r="W279" t="s">
        <v>72</v>
      </c>
      <c r="Y279" t="s">
        <v>93</v>
      </c>
      <c r="AA279" t="s">
        <v>59</v>
      </c>
      <c r="AC279">
        <v>3</v>
      </c>
      <c r="AD279" t="s">
        <v>1392</v>
      </c>
      <c r="AE279" t="s">
        <v>74</v>
      </c>
      <c r="AK279" t="s">
        <v>34</v>
      </c>
      <c r="AP279" t="s">
        <v>62</v>
      </c>
      <c r="AR279">
        <v>4</v>
      </c>
      <c r="AT279">
        <v>3</v>
      </c>
      <c r="AV279">
        <v>6</v>
      </c>
      <c r="AW279" t="s">
        <v>1393</v>
      </c>
      <c r="AX279" t="s">
        <v>66</v>
      </c>
      <c r="AZ279">
        <v>8</v>
      </c>
      <c r="BA279" t="s">
        <v>1394</v>
      </c>
      <c r="BB279" t="s">
        <v>1395</v>
      </c>
      <c r="BC279" t="s">
        <v>1396</v>
      </c>
    </row>
    <row r="280" spans="1:55" x14ac:dyDescent="0.25">
      <c r="A280">
        <v>278</v>
      </c>
      <c r="B280">
        <v>278</v>
      </c>
      <c r="C280">
        <v>278</v>
      </c>
      <c r="D280" t="s">
        <v>2</v>
      </c>
      <c r="J280" s="1">
        <v>28811</v>
      </c>
      <c r="K280" s="6">
        <f t="shared" ca="1" si="4"/>
        <v>44.989041095890414</v>
      </c>
      <c r="L280">
        <v>7</v>
      </c>
      <c r="M280">
        <v>30</v>
      </c>
      <c r="N280">
        <v>14</v>
      </c>
      <c r="O280">
        <v>6</v>
      </c>
      <c r="P280" t="s">
        <v>337</v>
      </c>
      <c r="Q280">
        <v>1</v>
      </c>
      <c r="R280" t="s">
        <v>55</v>
      </c>
      <c r="T280" t="s">
        <v>56</v>
      </c>
      <c r="V280">
        <v>1</v>
      </c>
      <c r="W280" t="s">
        <v>82</v>
      </c>
      <c r="Y280" t="s">
        <v>144</v>
      </c>
      <c r="AA280" t="s">
        <v>94</v>
      </c>
      <c r="AC280">
        <v>16</v>
      </c>
      <c r="AD280" t="s">
        <v>1397</v>
      </c>
      <c r="AE280" t="s">
        <v>61</v>
      </c>
      <c r="AJ280" t="s">
        <v>33</v>
      </c>
      <c r="AP280" t="s">
        <v>164</v>
      </c>
      <c r="AR280">
        <v>6</v>
      </c>
      <c r="AT280">
        <v>6</v>
      </c>
      <c r="AV280">
        <v>40</v>
      </c>
      <c r="AW280" t="s">
        <v>1398</v>
      </c>
      <c r="AX280" t="s">
        <v>77</v>
      </c>
      <c r="AZ280">
        <v>9</v>
      </c>
      <c r="BA280" t="s">
        <v>1399</v>
      </c>
      <c r="BB280" t="s">
        <v>1400</v>
      </c>
      <c r="BC280" t="s">
        <v>320</v>
      </c>
    </row>
    <row r="281" spans="1:55" x14ac:dyDescent="0.25">
      <c r="A281">
        <v>279</v>
      </c>
      <c r="B281">
        <v>279</v>
      </c>
      <c r="C281">
        <v>279</v>
      </c>
      <c r="E281" t="s">
        <v>3</v>
      </c>
      <c r="J281" s="1">
        <v>34183</v>
      </c>
      <c r="K281" s="6">
        <f t="shared" ca="1" si="4"/>
        <v>30.271232876712329</v>
      </c>
      <c r="L281">
        <v>8</v>
      </c>
      <c r="M281">
        <v>50</v>
      </c>
      <c r="N281">
        <v>3</v>
      </c>
      <c r="O281">
        <v>5</v>
      </c>
      <c r="P281" t="s">
        <v>54</v>
      </c>
      <c r="Q281">
        <v>1</v>
      </c>
      <c r="R281" t="s">
        <v>70</v>
      </c>
      <c r="U281" t="s">
        <v>1401</v>
      </c>
      <c r="V281">
        <v>0</v>
      </c>
      <c r="AE281" t="s">
        <v>61</v>
      </c>
      <c r="AK281" t="s">
        <v>34</v>
      </c>
      <c r="AP281" t="s">
        <v>62</v>
      </c>
      <c r="AR281">
        <v>1</v>
      </c>
      <c r="AT281">
        <v>3</v>
      </c>
      <c r="AV281">
        <v>4</v>
      </c>
      <c r="AW281" t="s">
        <v>1402</v>
      </c>
      <c r="AX281" t="s">
        <v>77</v>
      </c>
      <c r="AZ281">
        <v>10</v>
      </c>
      <c r="BA281" t="s">
        <v>1403</v>
      </c>
      <c r="BB281" t="s">
        <v>1404</v>
      </c>
    </row>
    <row r="282" spans="1:55" x14ac:dyDescent="0.25">
      <c r="A282">
        <v>280</v>
      </c>
      <c r="B282">
        <v>280</v>
      </c>
      <c r="C282">
        <v>280</v>
      </c>
      <c r="D282" t="s">
        <v>2</v>
      </c>
      <c r="G282" t="s">
        <v>5</v>
      </c>
      <c r="H282" t="s">
        <v>6</v>
      </c>
      <c r="J282" s="1">
        <v>31141</v>
      </c>
      <c r="K282" s="6">
        <f t="shared" ca="1" si="4"/>
        <v>38.605479452054794</v>
      </c>
      <c r="L282">
        <v>8</v>
      </c>
      <c r="M282">
        <v>120</v>
      </c>
      <c r="N282">
        <v>10</v>
      </c>
      <c r="O282">
        <v>10</v>
      </c>
      <c r="P282" t="s">
        <v>69</v>
      </c>
      <c r="Q282">
        <v>1</v>
      </c>
      <c r="R282" t="s">
        <v>55</v>
      </c>
      <c r="T282" t="s">
        <v>101</v>
      </c>
      <c r="V282">
        <v>1</v>
      </c>
      <c r="W282" t="s">
        <v>409</v>
      </c>
      <c r="Y282" t="s">
        <v>58</v>
      </c>
      <c r="AA282" t="s">
        <v>94</v>
      </c>
      <c r="AC282">
        <v>10</v>
      </c>
      <c r="AD282" t="s">
        <v>1405</v>
      </c>
      <c r="AE282" t="s">
        <v>61</v>
      </c>
      <c r="AJ282" t="s">
        <v>33</v>
      </c>
      <c r="AP282" t="s">
        <v>75</v>
      </c>
      <c r="AR282">
        <v>6</v>
      </c>
      <c r="AT282">
        <v>6</v>
      </c>
      <c r="AV282">
        <v>48</v>
      </c>
      <c r="AW282" t="s">
        <v>1406</v>
      </c>
      <c r="AX282" t="s">
        <v>77</v>
      </c>
      <c r="AZ282">
        <v>10</v>
      </c>
      <c r="BA282" t="s">
        <v>1407</v>
      </c>
      <c r="BB282" t="s">
        <v>1408</v>
      </c>
      <c r="BC282" t="s">
        <v>1409</v>
      </c>
    </row>
    <row r="283" spans="1:55" x14ac:dyDescent="0.25">
      <c r="A283">
        <v>281</v>
      </c>
      <c r="B283">
        <v>281</v>
      </c>
      <c r="C283">
        <v>281</v>
      </c>
      <c r="D283" t="s">
        <v>2</v>
      </c>
      <c r="H283" t="s">
        <v>6</v>
      </c>
      <c r="J283" s="1">
        <v>31929</v>
      </c>
      <c r="K283" s="6">
        <f t="shared" ca="1" si="4"/>
        <v>36.446575342465756</v>
      </c>
      <c r="L283">
        <v>8</v>
      </c>
      <c r="M283">
        <v>0</v>
      </c>
      <c r="N283">
        <v>8</v>
      </c>
      <c r="O283">
        <v>10</v>
      </c>
      <c r="P283" t="s">
        <v>135</v>
      </c>
      <c r="Q283">
        <v>1</v>
      </c>
      <c r="R283" t="s">
        <v>70</v>
      </c>
      <c r="U283" t="s">
        <v>1410</v>
      </c>
      <c r="V283">
        <v>1</v>
      </c>
      <c r="W283" t="s">
        <v>112</v>
      </c>
      <c r="Y283" t="s">
        <v>113</v>
      </c>
      <c r="AA283" t="s">
        <v>94</v>
      </c>
      <c r="AC283">
        <v>5</v>
      </c>
      <c r="AD283" t="s">
        <v>201</v>
      </c>
      <c r="AE283" t="s">
        <v>365</v>
      </c>
      <c r="AK283" t="s">
        <v>34</v>
      </c>
      <c r="AP283" t="s">
        <v>1080</v>
      </c>
      <c r="AR283">
        <v>6</v>
      </c>
      <c r="AU283">
        <v>10</v>
      </c>
      <c r="AV283">
        <v>10</v>
      </c>
      <c r="AW283" t="s">
        <v>1411</v>
      </c>
      <c r="AX283" t="s">
        <v>66</v>
      </c>
      <c r="AZ283">
        <v>10</v>
      </c>
      <c r="BA283" t="s">
        <v>1412</v>
      </c>
      <c r="BB283" t="s">
        <v>1413</v>
      </c>
      <c r="BC283" t="s">
        <v>1414</v>
      </c>
    </row>
    <row r="284" spans="1:55" x14ac:dyDescent="0.25">
      <c r="A284">
        <v>282</v>
      </c>
      <c r="B284">
        <v>282</v>
      </c>
      <c r="C284">
        <v>282</v>
      </c>
      <c r="H284" t="s">
        <v>6</v>
      </c>
      <c r="J284" s="1">
        <v>34818</v>
      </c>
      <c r="K284" s="6">
        <f t="shared" ca="1" si="4"/>
        <v>28.531506849315068</v>
      </c>
      <c r="L284">
        <v>8</v>
      </c>
      <c r="M284">
        <v>150</v>
      </c>
      <c r="N284">
        <v>12</v>
      </c>
      <c r="O284">
        <v>2</v>
      </c>
      <c r="P284" t="s">
        <v>69</v>
      </c>
      <c r="Q284">
        <v>1</v>
      </c>
      <c r="R284" t="s">
        <v>70</v>
      </c>
      <c r="T284" t="s">
        <v>106</v>
      </c>
      <c r="V284">
        <v>1</v>
      </c>
      <c r="W284" t="s">
        <v>215</v>
      </c>
      <c r="Z284" t="s">
        <v>1415</v>
      </c>
      <c r="AA284" t="s">
        <v>94</v>
      </c>
      <c r="AC284">
        <v>0</v>
      </c>
      <c r="AD284" t="s">
        <v>1416</v>
      </c>
      <c r="AE284" t="s">
        <v>61</v>
      </c>
      <c r="AI284" t="s">
        <v>32</v>
      </c>
      <c r="AP284" t="s">
        <v>75</v>
      </c>
      <c r="AS284">
        <v>10</v>
      </c>
      <c r="AT284">
        <v>5</v>
      </c>
      <c r="AV284">
        <v>8</v>
      </c>
      <c r="AW284" t="s">
        <v>1417</v>
      </c>
      <c r="AX284" t="s">
        <v>77</v>
      </c>
      <c r="AZ284">
        <v>10</v>
      </c>
      <c r="BA284" t="s">
        <v>1418</v>
      </c>
    </row>
    <row r="285" spans="1:55" x14ac:dyDescent="0.25">
      <c r="A285">
        <v>283</v>
      </c>
      <c r="B285">
        <v>283</v>
      </c>
      <c r="C285">
        <v>283</v>
      </c>
      <c r="E285" t="s">
        <v>3</v>
      </c>
      <c r="J285" s="1">
        <v>33030</v>
      </c>
      <c r="K285" s="6">
        <f t="shared" ca="1" si="4"/>
        <v>33.43013698630137</v>
      </c>
      <c r="L285">
        <v>7</v>
      </c>
      <c r="M285">
        <v>30</v>
      </c>
      <c r="N285">
        <v>10</v>
      </c>
      <c r="O285">
        <v>18</v>
      </c>
      <c r="P285" t="s">
        <v>227</v>
      </c>
      <c r="Q285">
        <v>1</v>
      </c>
      <c r="R285" t="s">
        <v>55</v>
      </c>
      <c r="T285" t="s">
        <v>101</v>
      </c>
      <c r="V285">
        <v>1</v>
      </c>
      <c r="W285" t="s">
        <v>157</v>
      </c>
      <c r="Y285" t="s">
        <v>83</v>
      </c>
      <c r="AA285" t="s">
        <v>358</v>
      </c>
      <c r="AC285">
        <v>4</v>
      </c>
      <c r="AD285" t="s">
        <v>1419</v>
      </c>
      <c r="AE285" t="s">
        <v>365</v>
      </c>
      <c r="AH285" t="s">
        <v>31</v>
      </c>
      <c r="AI285" t="s">
        <v>32</v>
      </c>
      <c r="AP285" t="s">
        <v>75</v>
      </c>
      <c r="AR285">
        <v>6</v>
      </c>
      <c r="AT285">
        <v>4</v>
      </c>
      <c r="AV285">
        <v>10</v>
      </c>
      <c r="AW285" t="s">
        <v>1420</v>
      </c>
      <c r="AX285" t="s">
        <v>77</v>
      </c>
      <c r="AZ285">
        <v>10</v>
      </c>
      <c r="BA285" t="s">
        <v>1421</v>
      </c>
      <c r="BB285" t="s">
        <v>1422</v>
      </c>
      <c r="BC285" t="s">
        <v>1423</v>
      </c>
    </row>
    <row r="286" spans="1:55" x14ac:dyDescent="0.25">
      <c r="A286">
        <v>284</v>
      </c>
      <c r="B286">
        <v>284</v>
      </c>
      <c r="C286">
        <v>284</v>
      </c>
      <c r="D286" t="s">
        <v>2</v>
      </c>
      <c r="H286" t="s">
        <v>6</v>
      </c>
      <c r="J286" s="1">
        <v>42813</v>
      </c>
      <c r="K286" s="6">
        <f t="shared" ca="1" si="4"/>
        <v>6.6273972602739724</v>
      </c>
      <c r="L286">
        <v>7</v>
      </c>
      <c r="M286">
        <v>0</v>
      </c>
      <c r="N286">
        <v>13</v>
      </c>
      <c r="O286">
        <v>5</v>
      </c>
      <c r="P286" t="s">
        <v>105</v>
      </c>
      <c r="Q286">
        <v>1</v>
      </c>
      <c r="R286" t="s">
        <v>70</v>
      </c>
      <c r="T286" t="s">
        <v>106</v>
      </c>
      <c r="V286">
        <v>0</v>
      </c>
      <c r="AE286" t="s">
        <v>61</v>
      </c>
      <c r="AI286" t="s">
        <v>32</v>
      </c>
      <c r="AP286" t="s">
        <v>87</v>
      </c>
      <c r="AS286">
        <v>25</v>
      </c>
      <c r="AU286">
        <v>15</v>
      </c>
      <c r="AV286">
        <v>50</v>
      </c>
      <c r="AW286" t="s">
        <v>1424</v>
      </c>
      <c r="AX286" t="s">
        <v>66</v>
      </c>
      <c r="AZ286">
        <v>9</v>
      </c>
      <c r="BA286" t="s">
        <v>1425</v>
      </c>
      <c r="BB286" t="s">
        <v>1426</v>
      </c>
      <c r="BC286" t="s">
        <v>292</v>
      </c>
    </row>
    <row r="287" spans="1:55" x14ac:dyDescent="0.25">
      <c r="A287">
        <v>285</v>
      </c>
      <c r="B287">
        <v>285</v>
      </c>
      <c r="C287">
        <v>285</v>
      </c>
      <c r="H287" t="s">
        <v>6</v>
      </c>
      <c r="J287" s="1">
        <v>31988</v>
      </c>
      <c r="K287" s="6">
        <f t="shared" ca="1" si="4"/>
        <v>36.284931506849318</v>
      </c>
      <c r="L287">
        <v>7</v>
      </c>
      <c r="M287">
        <v>20</v>
      </c>
      <c r="N287">
        <v>7</v>
      </c>
      <c r="O287">
        <v>10</v>
      </c>
      <c r="P287" t="s">
        <v>135</v>
      </c>
      <c r="Q287">
        <v>1</v>
      </c>
      <c r="R287" t="s">
        <v>70</v>
      </c>
      <c r="T287" t="s">
        <v>101</v>
      </c>
      <c r="V287">
        <v>1</v>
      </c>
      <c r="W287" t="s">
        <v>215</v>
      </c>
      <c r="Y287" t="s">
        <v>83</v>
      </c>
      <c r="AA287" t="s">
        <v>94</v>
      </c>
      <c r="AC287">
        <v>8</v>
      </c>
      <c r="AD287" t="s">
        <v>1427</v>
      </c>
      <c r="AE287" t="s">
        <v>61</v>
      </c>
      <c r="AK287" t="s">
        <v>34</v>
      </c>
      <c r="AP287" t="s">
        <v>62</v>
      </c>
      <c r="AR287">
        <v>3</v>
      </c>
      <c r="AT287">
        <v>3</v>
      </c>
      <c r="AV287">
        <v>8</v>
      </c>
      <c r="AW287" t="s">
        <v>1428</v>
      </c>
      <c r="AY287" t="s">
        <v>1429</v>
      </c>
      <c r="AZ287">
        <v>10</v>
      </c>
      <c r="BA287" t="s">
        <v>1430</v>
      </c>
      <c r="BB287" t="s">
        <v>177</v>
      </c>
      <c r="BC287" t="s">
        <v>177</v>
      </c>
    </row>
    <row r="288" spans="1:55" x14ac:dyDescent="0.25">
      <c r="A288">
        <v>286</v>
      </c>
      <c r="B288">
        <v>286</v>
      </c>
      <c r="C288">
        <v>286</v>
      </c>
      <c r="D288" t="s">
        <v>2</v>
      </c>
      <c r="E288" t="s">
        <v>3</v>
      </c>
      <c r="H288" t="s">
        <v>6</v>
      </c>
      <c r="J288" s="1">
        <v>32991</v>
      </c>
      <c r="K288" s="6">
        <f t="shared" ca="1" si="4"/>
        <v>33.536986301369865</v>
      </c>
      <c r="L288">
        <v>7</v>
      </c>
      <c r="M288">
        <v>45</v>
      </c>
      <c r="N288">
        <v>12</v>
      </c>
      <c r="O288">
        <v>2</v>
      </c>
      <c r="P288" t="s">
        <v>305</v>
      </c>
      <c r="Q288">
        <v>1</v>
      </c>
      <c r="R288" t="s">
        <v>70</v>
      </c>
      <c r="T288" t="s">
        <v>56</v>
      </c>
      <c r="V288">
        <v>1</v>
      </c>
      <c r="W288" t="s">
        <v>157</v>
      </c>
      <c r="Z288" t="s">
        <v>731</v>
      </c>
      <c r="AB288" t="s">
        <v>1431</v>
      </c>
      <c r="AC288">
        <v>2</v>
      </c>
      <c r="AD288" t="s">
        <v>1432</v>
      </c>
      <c r="AE288" t="s">
        <v>86</v>
      </c>
      <c r="AK288" t="s">
        <v>34</v>
      </c>
      <c r="AP288" t="s">
        <v>87</v>
      </c>
      <c r="AR288">
        <v>6</v>
      </c>
      <c r="AT288">
        <v>4</v>
      </c>
      <c r="AV288">
        <v>6</v>
      </c>
      <c r="AW288" t="s">
        <v>1433</v>
      </c>
      <c r="AX288" t="s">
        <v>379</v>
      </c>
      <c r="AZ288">
        <v>9</v>
      </c>
      <c r="BA288" t="s">
        <v>1434</v>
      </c>
    </row>
    <row r="289" spans="1:55" x14ac:dyDescent="0.25">
      <c r="A289">
        <v>287</v>
      </c>
      <c r="B289">
        <v>287</v>
      </c>
      <c r="C289">
        <v>287</v>
      </c>
      <c r="E289" t="s">
        <v>3</v>
      </c>
      <c r="J289" s="1">
        <v>27674</v>
      </c>
      <c r="K289" s="6">
        <f t="shared" ca="1" si="4"/>
        <v>48.104109589041094</v>
      </c>
      <c r="L289">
        <v>5</v>
      </c>
      <c r="M289">
        <v>75</v>
      </c>
      <c r="N289">
        <v>10</v>
      </c>
      <c r="O289">
        <v>10</v>
      </c>
      <c r="P289" t="s">
        <v>99</v>
      </c>
      <c r="Q289">
        <v>1</v>
      </c>
      <c r="R289" t="s">
        <v>70</v>
      </c>
      <c r="T289" t="s">
        <v>101</v>
      </c>
      <c r="V289">
        <v>1</v>
      </c>
      <c r="W289" t="s">
        <v>215</v>
      </c>
      <c r="Y289" t="s">
        <v>83</v>
      </c>
      <c r="AA289" t="s">
        <v>158</v>
      </c>
      <c r="AC289">
        <v>17</v>
      </c>
      <c r="AE289" t="s">
        <v>61</v>
      </c>
      <c r="AK289" t="s">
        <v>34</v>
      </c>
      <c r="AO289" t="s">
        <v>1435</v>
      </c>
      <c r="AP289" t="s">
        <v>75</v>
      </c>
      <c r="AS289">
        <v>10</v>
      </c>
      <c r="AU289">
        <v>10</v>
      </c>
      <c r="AV289">
        <v>15</v>
      </c>
      <c r="AW289" t="s">
        <v>1436</v>
      </c>
      <c r="AX289" t="s">
        <v>66</v>
      </c>
      <c r="AZ289">
        <v>10</v>
      </c>
      <c r="BA289" t="s">
        <v>1437</v>
      </c>
      <c r="BB289" t="s">
        <v>324</v>
      </c>
    </row>
    <row r="290" spans="1:55" x14ac:dyDescent="0.25">
      <c r="A290">
        <v>288</v>
      </c>
      <c r="B290">
        <v>288</v>
      </c>
      <c r="C290">
        <v>288</v>
      </c>
      <c r="D290" t="s">
        <v>2</v>
      </c>
      <c r="G290" t="s">
        <v>5</v>
      </c>
      <c r="H290" t="s">
        <v>6</v>
      </c>
      <c r="J290" s="1">
        <v>30999</v>
      </c>
      <c r="K290" s="6">
        <f t="shared" ca="1" si="4"/>
        <v>38.994520547945207</v>
      </c>
      <c r="L290">
        <v>6</v>
      </c>
      <c r="M290">
        <v>35</v>
      </c>
      <c r="N290">
        <v>10</v>
      </c>
      <c r="O290">
        <v>1</v>
      </c>
      <c r="P290" t="s">
        <v>54</v>
      </c>
      <c r="Q290">
        <v>1</v>
      </c>
      <c r="R290" t="s">
        <v>100</v>
      </c>
      <c r="T290" t="s">
        <v>106</v>
      </c>
      <c r="V290">
        <v>1</v>
      </c>
      <c r="W290" t="s">
        <v>414</v>
      </c>
      <c r="Y290" t="s">
        <v>83</v>
      </c>
      <c r="AA290" t="s">
        <v>358</v>
      </c>
      <c r="AC290">
        <v>10</v>
      </c>
      <c r="AD290" t="s">
        <v>990</v>
      </c>
      <c r="AE290" t="s">
        <v>61</v>
      </c>
      <c r="AH290" t="s">
        <v>31</v>
      </c>
      <c r="AP290" t="s">
        <v>87</v>
      </c>
      <c r="AR290">
        <v>5</v>
      </c>
      <c r="AT290">
        <v>5</v>
      </c>
      <c r="AV290">
        <v>15</v>
      </c>
      <c r="AW290" t="s">
        <v>1438</v>
      </c>
      <c r="AX290" t="s">
        <v>66</v>
      </c>
      <c r="AZ290">
        <v>10</v>
      </c>
      <c r="BA290" t="s">
        <v>1439</v>
      </c>
      <c r="BB290" t="s">
        <v>1440</v>
      </c>
      <c r="BC290" t="s">
        <v>118</v>
      </c>
    </row>
    <row r="291" spans="1:55" x14ac:dyDescent="0.25">
      <c r="A291">
        <v>289</v>
      </c>
      <c r="B291">
        <v>289</v>
      </c>
      <c r="C291">
        <v>289</v>
      </c>
      <c r="H291" t="s">
        <v>6</v>
      </c>
      <c r="J291" s="1">
        <v>29004</v>
      </c>
      <c r="K291" s="6">
        <f t="shared" ca="1" si="4"/>
        <v>44.460273972602742</v>
      </c>
      <c r="L291">
        <v>6</v>
      </c>
      <c r="M291">
        <v>30</v>
      </c>
      <c r="N291">
        <v>10</v>
      </c>
      <c r="O291">
        <v>5</v>
      </c>
      <c r="P291" t="s">
        <v>227</v>
      </c>
      <c r="Q291">
        <v>1</v>
      </c>
      <c r="R291" t="s">
        <v>70</v>
      </c>
      <c r="T291" t="s">
        <v>101</v>
      </c>
      <c r="V291">
        <v>1</v>
      </c>
      <c r="W291" t="s">
        <v>7</v>
      </c>
      <c r="Y291" t="s">
        <v>93</v>
      </c>
      <c r="AA291" t="s">
        <v>222</v>
      </c>
      <c r="AC291">
        <v>17</v>
      </c>
      <c r="AD291" t="s">
        <v>1441</v>
      </c>
      <c r="AE291" t="s">
        <v>86</v>
      </c>
      <c r="AK291" t="s">
        <v>34</v>
      </c>
      <c r="AP291" t="s">
        <v>62</v>
      </c>
      <c r="AR291">
        <v>4</v>
      </c>
      <c r="AU291">
        <v>10</v>
      </c>
      <c r="AV291">
        <v>12</v>
      </c>
      <c r="AW291" t="s">
        <v>1442</v>
      </c>
      <c r="AX291" t="s">
        <v>194</v>
      </c>
      <c r="AZ291">
        <v>10</v>
      </c>
      <c r="BA291" t="s">
        <v>1443</v>
      </c>
      <c r="BB291" t="s">
        <v>1444</v>
      </c>
    </row>
    <row r="292" spans="1:55" x14ac:dyDescent="0.25">
      <c r="A292">
        <v>290</v>
      </c>
      <c r="B292">
        <v>290</v>
      </c>
      <c r="C292">
        <v>290</v>
      </c>
      <c r="D292" t="s">
        <v>2</v>
      </c>
      <c r="E292" t="s">
        <v>3</v>
      </c>
      <c r="F292" t="s">
        <v>4</v>
      </c>
      <c r="G292" t="s">
        <v>5</v>
      </c>
      <c r="H292" t="s">
        <v>6</v>
      </c>
      <c r="J292" s="1">
        <v>32562</v>
      </c>
      <c r="K292" s="6">
        <f t="shared" ca="1" si="4"/>
        <v>34.712328767123289</v>
      </c>
      <c r="L292">
        <v>6</v>
      </c>
      <c r="M292">
        <v>90</v>
      </c>
      <c r="N292">
        <v>7</v>
      </c>
      <c r="O292">
        <v>5</v>
      </c>
      <c r="P292" t="s">
        <v>54</v>
      </c>
      <c r="Q292">
        <v>0</v>
      </c>
      <c r="R292" t="s">
        <v>136</v>
      </c>
      <c r="T292" t="s">
        <v>101</v>
      </c>
      <c r="V292">
        <v>1</v>
      </c>
      <c r="W292" t="s">
        <v>72</v>
      </c>
      <c r="Y292" t="s">
        <v>352</v>
      </c>
      <c r="AA292" t="s">
        <v>59</v>
      </c>
      <c r="AC292">
        <v>0</v>
      </c>
      <c r="AD292" t="s">
        <v>60</v>
      </c>
      <c r="AE292" t="s">
        <v>74</v>
      </c>
      <c r="AK292" t="s">
        <v>34</v>
      </c>
      <c r="AP292" t="s">
        <v>75</v>
      </c>
      <c r="AR292">
        <v>4</v>
      </c>
      <c r="AT292">
        <v>6</v>
      </c>
      <c r="AV292">
        <v>6</v>
      </c>
      <c r="AW292" t="s">
        <v>1445</v>
      </c>
      <c r="AY292" t="s">
        <v>1446</v>
      </c>
      <c r="AZ292">
        <v>8</v>
      </c>
      <c r="BA292" t="s">
        <v>1447</v>
      </c>
      <c r="BB292" t="s">
        <v>1448</v>
      </c>
      <c r="BC292" t="s">
        <v>1449</v>
      </c>
    </row>
    <row r="293" spans="1:55" x14ac:dyDescent="0.25">
      <c r="A293">
        <v>291</v>
      </c>
      <c r="B293">
        <v>291</v>
      </c>
      <c r="C293">
        <v>291</v>
      </c>
      <c r="E293" t="s">
        <v>3</v>
      </c>
      <c r="J293" s="1">
        <v>31633</v>
      </c>
      <c r="K293" s="6">
        <f t="shared" ca="1" si="4"/>
        <v>37.257534246575339</v>
      </c>
      <c r="L293">
        <v>9</v>
      </c>
      <c r="M293">
        <v>20</v>
      </c>
      <c r="N293">
        <v>10</v>
      </c>
      <c r="O293">
        <v>40</v>
      </c>
      <c r="P293" t="s">
        <v>99</v>
      </c>
      <c r="Q293">
        <v>0</v>
      </c>
      <c r="R293" t="s">
        <v>136</v>
      </c>
      <c r="T293" t="s">
        <v>106</v>
      </c>
      <c r="V293">
        <v>1</v>
      </c>
      <c r="W293" t="s">
        <v>215</v>
      </c>
      <c r="Y293" t="s">
        <v>83</v>
      </c>
      <c r="AA293" t="s">
        <v>59</v>
      </c>
      <c r="AC293">
        <v>11</v>
      </c>
      <c r="AD293" t="s">
        <v>60</v>
      </c>
      <c r="AE293" t="s">
        <v>163</v>
      </c>
      <c r="AI293" t="s">
        <v>32</v>
      </c>
      <c r="AK293" t="s">
        <v>34</v>
      </c>
      <c r="AQ293" t="s">
        <v>1450</v>
      </c>
      <c r="AR293">
        <v>6</v>
      </c>
      <c r="AT293">
        <v>4</v>
      </c>
      <c r="AV293">
        <v>3</v>
      </c>
      <c r="AW293" t="s">
        <v>1451</v>
      </c>
      <c r="AX293" t="s">
        <v>77</v>
      </c>
      <c r="AZ293">
        <v>7</v>
      </c>
      <c r="BA293" t="s">
        <v>1452</v>
      </c>
      <c r="BB293" t="s">
        <v>1453</v>
      </c>
    </row>
    <row r="294" spans="1:55" x14ac:dyDescent="0.25">
      <c r="A294">
        <v>292</v>
      </c>
      <c r="B294">
        <v>292</v>
      </c>
      <c r="C294">
        <v>292</v>
      </c>
      <c r="H294" t="s">
        <v>6</v>
      </c>
      <c r="J294" s="1">
        <v>31426</v>
      </c>
      <c r="K294" s="6">
        <f t="shared" ca="1" si="4"/>
        <v>37.824657534246576</v>
      </c>
      <c r="L294">
        <v>8</v>
      </c>
      <c r="M294">
        <v>0</v>
      </c>
      <c r="N294">
        <v>10</v>
      </c>
      <c r="O294">
        <v>10</v>
      </c>
      <c r="P294" t="s">
        <v>91</v>
      </c>
      <c r="Q294">
        <v>0</v>
      </c>
      <c r="R294" t="s">
        <v>55</v>
      </c>
      <c r="T294" t="s">
        <v>56</v>
      </c>
      <c r="V294">
        <v>1</v>
      </c>
      <c r="X294" t="s">
        <v>1454</v>
      </c>
      <c r="Y294" t="s">
        <v>385</v>
      </c>
      <c r="AA294" t="s">
        <v>94</v>
      </c>
      <c r="AC294">
        <v>12</v>
      </c>
      <c r="AD294" t="s">
        <v>1455</v>
      </c>
      <c r="AE294" t="s">
        <v>365</v>
      </c>
      <c r="AI294" t="s">
        <v>32</v>
      </c>
      <c r="AP294" t="s">
        <v>75</v>
      </c>
      <c r="AR294">
        <v>3</v>
      </c>
      <c r="AT294">
        <v>5</v>
      </c>
      <c r="AV294">
        <v>15</v>
      </c>
      <c r="AW294" t="s">
        <v>1456</v>
      </c>
      <c r="AX294" t="s">
        <v>194</v>
      </c>
      <c r="AZ294">
        <v>9</v>
      </c>
      <c r="BA294" t="s">
        <v>78</v>
      </c>
      <c r="BB294" t="s">
        <v>1457</v>
      </c>
    </row>
    <row r="295" spans="1:55" x14ac:dyDescent="0.25">
      <c r="A295">
        <v>293</v>
      </c>
      <c r="B295">
        <v>293</v>
      </c>
      <c r="C295">
        <v>293</v>
      </c>
      <c r="D295" t="s">
        <v>2</v>
      </c>
      <c r="J295" s="1">
        <v>34741</v>
      </c>
      <c r="K295" s="6">
        <f t="shared" ca="1" si="4"/>
        <v>28.742465753424657</v>
      </c>
      <c r="L295">
        <v>7</v>
      </c>
      <c r="M295">
        <v>120</v>
      </c>
      <c r="N295">
        <v>9</v>
      </c>
      <c r="O295">
        <v>4</v>
      </c>
      <c r="P295" t="s">
        <v>337</v>
      </c>
      <c r="Q295">
        <v>0</v>
      </c>
      <c r="R295" t="s">
        <v>55</v>
      </c>
      <c r="T295" t="s">
        <v>101</v>
      </c>
      <c r="V295">
        <v>0</v>
      </c>
      <c r="AE295" t="s">
        <v>61</v>
      </c>
      <c r="AI295" t="s">
        <v>32</v>
      </c>
      <c r="AP295" t="s">
        <v>62</v>
      </c>
      <c r="AS295">
        <v>20</v>
      </c>
      <c r="AU295">
        <v>20</v>
      </c>
      <c r="AV295">
        <v>10</v>
      </c>
      <c r="AW295" t="s">
        <v>1458</v>
      </c>
      <c r="AX295" t="s">
        <v>66</v>
      </c>
      <c r="AZ295">
        <v>8</v>
      </c>
      <c r="BA295" t="s">
        <v>1459</v>
      </c>
      <c r="BB295" t="s">
        <v>1460</v>
      </c>
      <c r="BC295" t="s">
        <v>1461</v>
      </c>
    </row>
    <row r="296" spans="1:55" x14ac:dyDescent="0.25">
      <c r="A296">
        <v>294</v>
      </c>
      <c r="B296">
        <v>294</v>
      </c>
      <c r="C296">
        <v>294</v>
      </c>
      <c r="D296" t="s">
        <v>2</v>
      </c>
      <c r="E296" t="s">
        <v>3</v>
      </c>
      <c r="G296" t="s">
        <v>5</v>
      </c>
      <c r="J296" s="1">
        <v>33422</v>
      </c>
      <c r="K296" s="6">
        <f t="shared" ca="1" si="4"/>
        <v>32.356164383561641</v>
      </c>
      <c r="L296">
        <v>8</v>
      </c>
      <c r="M296">
        <v>6</v>
      </c>
      <c r="N296">
        <v>15</v>
      </c>
      <c r="O296">
        <v>2</v>
      </c>
      <c r="P296" t="s">
        <v>135</v>
      </c>
      <c r="Q296">
        <v>0</v>
      </c>
      <c r="R296" t="s">
        <v>136</v>
      </c>
      <c r="T296" t="s">
        <v>101</v>
      </c>
      <c r="V296">
        <v>0</v>
      </c>
      <c r="AE296" t="s">
        <v>86</v>
      </c>
      <c r="AK296" t="s">
        <v>34</v>
      </c>
      <c r="AP296" t="s">
        <v>75</v>
      </c>
      <c r="AR296">
        <v>6</v>
      </c>
      <c r="AT296">
        <v>4</v>
      </c>
      <c r="AV296">
        <v>48</v>
      </c>
      <c r="AW296" t="s">
        <v>1462</v>
      </c>
      <c r="AX296" t="s">
        <v>77</v>
      </c>
      <c r="AZ296">
        <v>10</v>
      </c>
      <c r="BA296" t="s">
        <v>1463</v>
      </c>
      <c r="BB296" t="s">
        <v>1464</v>
      </c>
    </row>
    <row r="297" spans="1:55" x14ac:dyDescent="0.25">
      <c r="A297">
        <v>295</v>
      </c>
      <c r="B297">
        <v>295</v>
      </c>
      <c r="C297">
        <v>295</v>
      </c>
      <c r="E297" t="s">
        <v>3</v>
      </c>
      <c r="J297" s="1">
        <v>27453</v>
      </c>
      <c r="K297" s="6">
        <f t="shared" ca="1" si="4"/>
        <v>48.709589041095889</v>
      </c>
      <c r="L297">
        <v>6</v>
      </c>
      <c r="M297">
        <v>0</v>
      </c>
      <c r="N297">
        <v>88</v>
      </c>
      <c r="O297">
        <v>2</v>
      </c>
      <c r="P297" t="s">
        <v>337</v>
      </c>
      <c r="Q297">
        <v>1</v>
      </c>
      <c r="R297" t="s">
        <v>70</v>
      </c>
      <c r="T297" t="s">
        <v>101</v>
      </c>
      <c r="V297">
        <v>1</v>
      </c>
      <c r="W297" t="s">
        <v>215</v>
      </c>
      <c r="Y297" t="s">
        <v>83</v>
      </c>
      <c r="AA297" t="s">
        <v>421</v>
      </c>
      <c r="AC297">
        <v>12</v>
      </c>
      <c r="AD297" t="s">
        <v>1465</v>
      </c>
      <c r="AE297" t="s">
        <v>1119</v>
      </c>
      <c r="AN297" t="s">
        <v>37</v>
      </c>
      <c r="AX297" t="s">
        <v>66</v>
      </c>
      <c r="AZ297">
        <v>8</v>
      </c>
      <c r="BA297" t="s">
        <v>1466</v>
      </c>
      <c r="BB297" t="s">
        <v>1467</v>
      </c>
      <c r="BC297" t="s">
        <v>118</v>
      </c>
    </row>
    <row r="298" spans="1:55" x14ac:dyDescent="0.25">
      <c r="A298">
        <v>296</v>
      </c>
      <c r="B298">
        <v>296</v>
      </c>
      <c r="C298">
        <v>296</v>
      </c>
      <c r="D298" t="s">
        <v>2</v>
      </c>
      <c r="J298" s="1">
        <v>32851</v>
      </c>
      <c r="K298" s="6">
        <f t="shared" ca="1" si="4"/>
        <v>33.920547945205477</v>
      </c>
      <c r="L298">
        <v>8</v>
      </c>
      <c r="M298">
        <v>0</v>
      </c>
      <c r="N298">
        <v>10</v>
      </c>
      <c r="O298">
        <v>30</v>
      </c>
      <c r="P298" t="s">
        <v>337</v>
      </c>
      <c r="Q298">
        <v>0</v>
      </c>
      <c r="R298" t="s">
        <v>70</v>
      </c>
      <c r="T298" t="s">
        <v>56</v>
      </c>
      <c r="V298">
        <v>1</v>
      </c>
      <c r="W298" t="s">
        <v>215</v>
      </c>
      <c r="Y298" t="s">
        <v>83</v>
      </c>
      <c r="AA298" t="s">
        <v>94</v>
      </c>
      <c r="AC298">
        <v>7</v>
      </c>
      <c r="AD298" t="s">
        <v>1468</v>
      </c>
      <c r="AE298" t="s">
        <v>86</v>
      </c>
      <c r="AN298" t="s">
        <v>37</v>
      </c>
      <c r="AX298" t="s">
        <v>194</v>
      </c>
      <c r="AZ298">
        <v>8</v>
      </c>
      <c r="BA298" t="s">
        <v>1469</v>
      </c>
      <c r="BB298" t="s">
        <v>1470</v>
      </c>
    </row>
    <row r="299" spans="1:55" x14ac:dyDescent="0.25">
      <c r="A299">
        <v>297</v>
      </c>
      <c r="B299">
        <v>297</v>
      </c>
      <c r="C299">
        <v>297</v>
      </c>
      <c r="D299" t="s">
        <v>2</v>
      </c>
      <c r="H299" t="s">
        <v>6</v>
      </c>
      <c r="J299" s="1">
        <v>30785</v>
      </c>
      <c r="K299" s="6">
        <f t="shared" ca="1" si="4"/>
        <v>39.580821917808223</v>
      </c>
      <c r="L299">
        <v>7</v>
      </c>
      <c r="M299">
        <v>0</v>
      </c>
      <c r="N299">
        <v>12</v>
      </c>
      <c r="O299">
        <v>8</v>
      </c>
      <c r="P299" t="s">
        <v>91</v>
      </c>
      <c r="Q299">
        <v>1</v>
      </c>
      <c r="R299" t="s">
        <v>100</v>
      </c>
      <c r="T299" t="s">
        <v>106</v>
      </c>
      <c r="V299">
        <v>1</v>
      </c>
      <c r="X299" t="s">
        <v>1471</v>
      </c>
      <c r="Y299" t="s">
        <v>83</v>
      </c>
      <c r="AA299" t="s">
        <v>94</v>
      </c>
      <c r="AC299">
        <v>10</v>
      </c>
      <c r="AD299" t="s">
        <v>1472</v>
      </c>
      <c r="AE299" t="s">
        <v>365</v>
      </c>
      <c r="AI299" t="s">
        <v>32</v>
      </c>
      <c r="AK299" t="s">
        <v>34</v>
      </c>
      <c r="AP299" t="s">
        <v>87</v>
      </c>
      <c r="AR299">
        <v>3</v>
      </c>
      <c r="AT299">
        <v>5</v>
      </c>
      <c r="AV299">
        <v>10</v>
      </c>
      <c r="AW299" t="s">
        <v>1473</v>
      </c>
      <c r="AX299" t="s">
        <v>66</v>
      </c>
      <c r="AZ299">
        <v>10</v>
      </c>
      <c r="BA299" t="s">
        <v>1474</v>
      </c>
      <c r="BB299" t="s">
        <v>1475</v>
      </c>
      <c r="BC299" t="s">
        <v>1476</v>
      </c>
    </row>
    <row r="300" spans="1:55" x14ac:dyDescent="0.25">
      <c r="A300">
        <v>298</v>
      </c>
      <c r="B300">
        <v>298</v>
      </c>
      <c r="C300">
        <v>298</v>
      </c>
      <c r="E300" t="s">
        <v>3</v>
      </c>
      <c r="G300" t="s">
        <v>5</v>
      </c>
      <c r="J300" s="1">
        <v>32331</v>
      </c>
      <c r="K300" s="6">
        <f t="shared" ca="1" si="4"/>
        <v>35.345205479452055</v>
      </c>
      <c r="L300">
        <v>6</v>
      </c>
      <c r="M300">
        <v>0</v>
      </c>
      <c r="N300">
        <v>10</v>
      </c>
      <c r="O300">
        <v>20</v>
      </c>
      <c r="P300" t="s">
        <v>69</v>
      </c>
      <c r="Q300">
        <v>0</v>
      </c>
      <c r="R300" t="s">
        <v>55</v>
      </c>
      <c r="T300" t="s">
        <v>71</v>
      </c>
      <c r="V300">
        <v>1</v>
      </c>
      <c r="W300" t="s">
        <v>215</v>
      </c>
      <c r="Y300" t="s">
        <v>83</v>
      </c>
      <c r="AA300" t="s">
        <v>94</v>
      </c>
      <c r="AC300">
        <v>6</v>
      </c>
      <c r="AD300" t="s">
        <v>201</v>
      </c>
      <c r="AE300" t="s">
        <v>86</v>
      </c>
      <c r="AJ300" t="s">
        <v>33</v>
      </c>
      <c r="AP300" t="s">
        <v>62</v>
      </c>
      <c r="AR300">
        <v>5</v>
      </c>
      <c r="AT300">
        <v>3</v>
      </c>
      <c r="AV300">
        <v>20</v>
      </c>
      <c r="AW300" t="s">
        <v>1477</v>
      </c>
      <c r="AX300" t="s">
        <v>66</v>
      </c>
      <c r="AZ300">
        <v>7</v>
      </c>
      <c r="BA300" t="s">
        <v>1478</v>
      </c>
      <c r="BB300" t="s">
        <v>1479</v>
      </c>
      <c r="BC300" t="s">
        <v>1480</v>
      </c>
    </row>
    <row r="301" spans="1:55" x14ac:dyDescent="0.25">
      <c r="A301">
        <v>299</v>
      </c>
      <c r="B301">
        <v>299</v>
      </c>
      <c r="C301">
        <v>299</v>
      </c>
      <c r="H301" t="s">
        <v>6</v>
      </c>
      <c r="J301" s="1">
        <v>21991</v>
      </c>
      <c r="K301" s="6">
        <f t="shared" ca="1" si="4"/>
        <v>63.673972602739724</v>
      </c>
      <c r="L301">
        <v>6</v>
      </c>
      <c r="M301">
        <v>60</v>
      </c>
      <c r="N301">
        <v>10</v>
      </c>
      <c r="O301">
        <v>6</v>
      </c>
      <c r="P301" t="s">
        <v>54</v>
      </c>
      <c r="Q301">
        <v>0</v>
      </c>
      <c r="R301" t="s">
        <v>81</v>
      </c>
      <c r="U301" t="s">
        <v>1481</v>
      </c>
      <c r="V301">
        <v>1</v>
      </c>
      <c r="W301" t="s">
        <v>137</v>
      </c>
      <c r="Y301" t="s">
        <v>144</v>
      </c>
      <c r="AB301" t="s">
        <v>1482</v>
      </c>
      <c r="AC301">
        <v>33</v>
      </c>
      <c r="AD301" t="s">
        <v>1483</v>
      </c>
      <c r="AE301" t="s">
        <v>86</v>
      </c>
      <c r="AK301" t="s">
        <v>34</v>
      </c>
      <c r="AP301" t="s">
        <v>75</v>
      </c>
      <c r="AR301">
        <v>3</v>
      </c>
      <c r="AT301">
        <v>5</v>
      </c>
      <c r="AV301">
        <v>12</v>
      </c>
      <c r="AW301" t="s">
        <v>1484</v>
      </c>
      <c r="AY301" t="s">
        <v>1485</v>
      </c>
      <c r="AZ301">
        <v>10</v>
      </c>
      <c r="BA301" t="s">
        <v>1486</v>
      </c>
      <c r="BB301" t="s">
        <v>1487</v>
      </c>
      <c r="BC301" t="s">
        <v>1488</v>
      </c>
    </row>
    <row r="302" spans="1:55" x14ac:dyDescent="0.25">
      <c r="A302">
        <v>300</v>
      </c>
      <c r="B302">
        <v>300</v>
      </c>
      <c r="C302">
        <v>300</v>
      </c>
      <c r="D302" t="s">
        <v>2</v>
      </c>
      <c r="E302" t="s">
        <v>3</v>
      </c>
      <c r="F302" t="s">
        <v>4</v>
      </c>
      <c r="G302" t="s">
        <v>5</v>
      </c>
      <c r="H302" t="s">
        <v>6</v>
      </c>
      <c r="I302" t="s">
        <v>1489</v>
      </c>
      <c r="J302" s="1">
        <v>32557</v>
      </c>
      <c r="K302" s="6">
        <f t="shared" ca="1" si="4"/>
        <v>34.726027397260275</v>
      </c>
      <c r="L302">
        <v>8</v>
      </c>
      <c r="M302">
        <v>5</v>
      </c>
      <c r="N302">
        <v>12</v>
      </c>
      <c r="O302">
        <v>4</v>
      </c>
      <c r="P302" t="s">
        <v>191</v>
      </c>
      <c r="Q302">
        <v>1</v>
      </c>
      <c r="R302" t="s">
        <v>55</v>
      </c>
      <c r="T302" t="s">
        <v>101</v>
      </c>
      <c r="V302">
        <v>0</v>
      </c>
      <c r="AE302" t="s">
        <v>61</v>
      </c>
      <c r="AF302" t="s">
        <v>29</v>
      </c>
      <c r="AH302" t="s">
        <v>31</v>
      </c>
      <c r="AI302" t="s">
        <v>32</v>
      </c>
      <c r="AK302" t="s">
        <v>34</v>
      </c>
      <c r="AP302" t="s">
        <v>75</v>
      </c>
      <c r="AS302">
        <v>40</v>
      </c>
      <c r="AT302">
        <v>6</v>
      </c>
      <c r="AV302">
        <v>6</v>
      </c>
      <c r="AW302" t="s">
        <v>1490</v>
      </c>
      <c r="AX302" t="s">
        <v>347</v>
      </c>
      <c r="AZ302">
        <v>10</v>
      </c>
      <c r="BA302" t="s">
        <v>1491</v>
      </c>
      <c r="BB302" t="s">
        <v>1492</v>
      </c>
      <c r="BC302" t="s">
        <v>1493</v>
      </c>
    </row>
    <row r="303" spans="1:55" x14ac:dyDescent="0.25">
      <c r="A303">
        <v>301</v>
      </c>
      <c r="B303">
        <v>301</v>
      </c>
      <c r="C303">
        <v>301</v>
      </c>
      <c r="D303" t="s">
        <v>2</v>
      </c>
      <c r="E303" t="s">
        <v>3</v>
      </c>
      <c r="G303" t="s">
        <v>5</v>
      </c>
      <c r="H303" t="s">
        <v>6</v>
      </c>
      <c r="J303" s="1">
        <v>43019</v>
      </c>
      <c r="K303" s="6">
        <f t="shared" ca="1" si="4"/>
        <v>6.0630136986301366</v>
      </c>
      <c r="L303">
        <v>7</v>
      </c>
      <c r="M303">
        <v>60</v>
      </c>
      <c r="N303">
        <v>11</v>
      </c>
      <c r="O303">
        <v>25</v>
      </c>
      <c r="P303" t="s">
        <v>191</v>
      </c>
      <c r="Q303">
        <v>0</v>
      </c>
      <c r="R303" t="s">
        <v>55</v>
      </c>
      <c r="T303" t="s">
        <v>101</v>
      </c>
      <c r="V303">
        <v>1</v>
      </c>
      <c r="W303" t="s">
        <v>157</v>
      </c>
      <c r="Y303" t="s">
        <v>83</v>
      </c>
      <c r="AA303" t="s">
        <v>358</v>
      </c>
      <c r="AC303">
        <v>11</v>
      </c>
      <c r="AD303" t="s">
        <v>1494</v>
      </c>
      <c r="AE303" t="s">
        <v>86</v>
      </c>
      <c r="AK303" t="s">
        <v>34</v>
      </c>
      <c r="AP303" t="s">
        <v>62</v>
      </c>
      <c r="AR303">
        <v>3</v>
      </c>
      <c r="AT303">
        <v>6</v>
      </c>
      <c r="AV303">
        <v>10</v>
      </c>
      <c r="AW303" t="s">
        <v>1495</v>
      </c>
      <c r="AX303" t="s">
        <v>66</v>
      </c>
      <c r="AZ303">
        <v>10</v>
      </c>
      <c r="BA303" t="s">
        <v>160</v>
      </c>
      <c r="BB303" t="s">
        <v>1496</v>
      </c>
    </row>
    <row r="304" spans="1:55" x14ac:dyDescent="0.25">
      <c r="A304">
        <v>302</v>
      </c>
      <c r="B304">
        <v>302</v>
      </c>
      <c r="C304">
        <v>302</v>
      </c>
      <c r="D304" t="s">
        <v>2</v>
      </c>
      <c r="E304" t="s">
        <v>3</v>
      </c>
      <c r="J304" s="1">
        <v>29941</v>
      </c>
      <c r="K304" s="6">
        <f t="shared" ca="1" si="4"/>
        <v>41.893150684931506</v>
      </c>
      <c r="L304">
        <v>7</v>
      </c>
      <c r="M304">
        <v>80</v>
      </c>
      <c r="N304">
        <v>9</v>
      </c>
      <c r="O304">
        <v>20</v>
      </c>
      <c r="P304" t="s">
        <v>91</v>
      </c>
      <c r="Q304">
        <v>0</v>
      </c>
      <c r="R304" t="s">
        <v>70</v>
      </c>
      <c r="T304" t="s">
        <v>71</v>
      </c>
      <c r="V304">
        <v>1</v>
      </c>
      <c r="W304" t="s">
        <v>215</v>
      </c>
      <c r="Y304" t="s">
        <v>83</v>
      </c>
      <c r="AA304" t="s">
        <v>94</v>
      </c>
      <c r="AC304">
        <v>15</v>
      </c>
      <c r="AD304" t="s">
        <v>1497</v>
      </c>
      <c r="AE304" t="s">
        <v>86</v>
      </c>
      <c r="AN304" t="s">
        <v>37</v>
      </c>
      <c r="AX304" t="s">
        <v>194</v>
      </c>
      <c r="AZ304">
        <v>7</v>
      </c>
      <c r="BA304" t="s">
        <v>1498</v>
      </c>
      <c r="BB304" t="s">
        <v>1499</v>
      </c>
      <c r="BC304" t="s">
        <v>1500</v>
      </c>
    </row>
    <row r="305" spans="1:55" x14ac:dyDescent="0.25">
      <c r="A305">
        <v>303</v>
      </c>
      <c r="B305">
        <v>303</v>
      </c>
      <c r="C305">
        <v>303</v>
      </c>
      <c r="D305" t="s">
        <v>2</v>
      </c>
      <c r="F305" t="s">
        <v>4</v>
      </c>
      <c r="H305" t="s">
        <v>6</v>
      </c>
      <c r="J305" s="1">
        <v>32303</v>
      </c>
      <c r="K305" s="6">
        <f t="shared" ca="1" si="4"/>
        <v>35.421917808219177</v>
      </c>
      <c r="L305">
        <v>6</v>
      </c>
      <c r="M305">
        <v>25</v>
      </c>
      <c r="N305">
        <v>8</v>
      </c>
      <c r="O305">
        <v>30</v>
      </c>
      <c r="P305" t="s">
        <v>227</v>
      </c>
      <c r="Q305">
        <v>0</v>
      </c>
      <c r="R305" t="s">
        <v>70</v>
      </c>
      <c r="T305" t="s">
        <v>56</v>
      </c>
      <c r="V305">
        <v>1</v>
      </c>
      <c r="W305" t="s">
        <v>409</v>
      </c>
      <c r="Z305" t="s">
        <v>1501</v>
      </c>
      <c r="AA305" t="s">
        <v>158</v>
      </c>
      <c r="AC305">
        <v>4</v>
      </c>
      <c r="AD305" t="s">
        <v>1502</v>
      </c>
      <c r="AE305" t="s">
        <v>86</v>
      </c>
      <c r="AH305" t="s">
        <v>31</v>
      </c>
      <c r="AP305" t="s">
        <v>75</v>
      </c>
      <c r="AR305">
        <v>5</v>
      </c>
      <c r="AT305">
        <v>5</v>
      </c>
      <c r="AV305">
        <v>20</v>
      </c>
      <c r="AW305" t="s">
        <v>1503</v>
      </c>
      <c r="AX305" t="s">
        <v>66</v>
      </c>
      <c r="AZ305">
        <v>10</v>
      </c>
      <c r="BA305" t="s">
        <v>1504</v>
      </c>
      <c r="BB305" t="s">
        <v>1505</v>
      </c>
    </row>
    <row r="306" spans="1:55" x14ac:dyDescent="0.25">
      <c r="A306">
        <v>304</v>
      </c>
      <c r="B306">
        <v>304</v>
      </c>
      <c r="C306">
        <v>304</v>
      </c>
      <c r="H306" t="s">
        <v>6</v>
      </c>
      <c r="J306" s="1">
        <v>43056</v>
      </c>
      <c r="K306" s="6">
        <f t="shared" ca="1" si="4"/>
        <v>5.9616438356164387</v>
      </c>
      <c r="L306">
        <v>8</v>
      </c>
      <c r="M306">
        <v>30</v>
      </c>
      <c r="N306">
        <v>8</v>
      </c>
      <c r="O306">
        <v>5</v>
      </c>
      <c r="P306" t="s">
        <v>69</v>
      </c>
      <c r="Q306">
        <v>0</v>
      </c>
      <c r="S306" t="s">
        <v>37</v>
      </c>
      <c r="U306" t="s">
        <v>1506</v>
      </c>
      <c r="V306">
        <v>1</v>
      </c>
      <c r="W306" t="s">
        <v>31</v>
      </c>
      <c r="Y306" t="s">
        <v>352</v>
      </c>
      <c r="AB306" t="s">
        <v>1507</v>
      </c>
      <c r="AC306">
        <v>10</v>
      </c>
      <c r="AD306" t="s">
        <v>1508</v>
      </c>
      <c r="AE306" t="s">
        <v>86</v>
      </c>
      <c r="AH306" t="s">
        <v>31</v>
      </c>
      <c r="AP306" t="s">
        <v>164</v>
      </c>
      <c r="AS306" t="s">
        <v>1509</v>
      </c>
      <c r="AU306" t="s">
        <v>1510</v>
      </c>
      <c r="AV306">
        <v>5</v>
      </c>
      <c r="AW306" t="s">
        <v>1511</v>
      </c>
      <c r="AX306" t="s">
        <v>347</v>
      </c>
      <c r="AZ306">
        <v>6</v>
      </c>
      <c r="BA306" t="s">
        <v>1512</v>
      </c>
      <c r="BB306" t="s">
        <v>1513</v>
      </c>
      <c r="BC306" t="s">
        <v>1514</v>
      </c>
    </row>
    <row r="307" spans="1:55" x14ac:dyDescent="0.25">
      <c r="A307">
        <v>305</v>
      </c>
      <c r="B307">
        <v>305</v>
      </c>
      <c r="C307">
        <v>305</v>
      </c>
      <c r="E307" t="s">
        <v>3</v>
      </c>
      <c r="J307" s="1">
        <v>31769</v>
      </c>
      <c r="K307" s="6">
        <f t="shared" ca="1" si="4"/>
        <v>36.884931506849313</v>
      </c>
      <c r="L307">
        <v>8</v>
      </c>
      <c r="M307">
        <v>90</v>
      </c>
      <c r="N307">
        <v>12</v>
      </c>
      <c r="O307">
        <v>4</v>
      </c>
      <c r="P307" t="s">
        <v>105</v>
      </c>
      <c r="Q307">
        <v>0</v>
      </c>
      <c r="R307" t="s">
        <v>70</v>
      </c>
      <c r="T307" t="s">
        <v>106</v>
      </c>
      <c r="V307">
        <v>1</v>
      </c>
      <c r="W307" t="s">
        <v>215</v>
      </c>
      <c r="Y307" t="s">
        <v>83</v>
      </c>
      <c r="AA307" t="s">
        <v>94</v>
      </c>
      <c r="AC307">
        <v>9</v>
      </c>
      <c r="AD307" t="s">
        <v>1515</v>
      </c>
      <c r="AE307" t="s">
        <v>86</v>
      </c>
      <c r="AI307" t="s">
        <v>32</v>
      </c>
      <c r="AP307" t="s">
        <v>87</v>
      </c>
      <c r="AR307">
        <v>6</v>
      </c>
      <c r="AT307">
        <v>6</v>
      </c>
      <c r="AV307">
        <v>6</v>
      </c>
      <c r="AW307" t="s">
        <v>1516</v>
      </c>
      <c r="AX307" t="s">
        <v>66</v>
      </c>
      <c r="AZ307">
        <v>8</v>
      </c>
      <c r="BA307" t="s">
        <v>1517</v>
      </c>
      <c r="BB307" t="s">
        <v>1518</v>
      </c>
    </row>
    <row r="308" spans="1:55" x14ac:dyDescent="0.25">
      <c r="A308">
        <v>306</v>
      </c>
      <c r="B308">
        <v>306</v>
      </c>
      <c r="C308">
        <v>306</v>
      </c>
      <c r="D308" t="s">
        <v>2</v>
      </c>
      <c r="J308" s="1">
        <v>34335</v>
      </c>
      <c r="K308" s="6">
        <f t="shared" ca="1" si="4"/>
        <v>29.854794520547944</v>
      </c>
      <c r="L308">
        <v>8</v>
      </c>
      <c r="M308">
        <v>150</v>
      </c>
      <c r="N308">
        <v>6</v>
      </c>
      <c r="O308">
        <v>5</v>
      </c>
      <c r="P308" t="s">
        <v>91</v>
      </c>
      <c r="Q308">
        <v>1</v>
      </c>
      <c r="R308" t="s">
        <v>81</v>
      </c>
      <c r="T308" t="s">
        <v>101</v>
      </c>
      <c r="V308">
        <v>1</v>
      </c>
      <c r="W308" t="s">
        <v>215</v>
      </c>
      <c r="Y308" t="s">
        <v>83</v>
      </c>
      <c r="AB308" t="s">
        <v>1519</v>
      </c>
      <c r="AC308">
        <v>2</v>
      </c>
      <c r="AD308" t="s">
        <v>1520</v>
      </c>
      <c r="AE308" t="s">
        <v>61</v>
      </c>
      <c r="AH308" t="s">
        <v>31</v>
      </c>
      <c r="AP308" t="s">
        <v>75</v>
      </c>
      <c r="AS308">
        <v>12</v>
      </c>
      <c r="AT308">
        <v>2</v>
      </c>
      <c r="AV308">
        <v>50</v>
      </c>
      <c r="AW308" t="s">
        <v>1521</v>
      </c>
      <c r="AX308" t="s">
        <v>77</v>
      </c>
      <c r="AZ308">
        <v>10</v>
      </c>
      <c r="BA308" t="s">
        <v>1522</v>
      </c>
      <c r="BB308" t="s">
        <v>1523</v>
      </c>
      <c r="BC308" t="s">
        <v>1172</v>
      </c>
    </row>
    <row r="309" spans="1:55" x14ac:dyDescent="0.25">
      <c r="A309">
        <v>307</v>
      </c>
      <c r="B309">
        <v>307</v>
      </c>
      <c r="C309">
        <v>307</v>
      </c>
      <c r="H309" t="s">
        <v>6</v>
      </c>
      <c r="J309" s="1">
        <v>30327</v>
      </c>
      <c r="K309" s="6">
        <f t="shared" ca="1" si="4"/>
        <v>40.835616438356162</v>
      </c>
      <c r="L309">
        <v>7</v>
      </c>
      <c r="M309">
        <v>30</v>
      </c>
      <c r="N309">
        <v>13</v>
      </c>
      <c r="O309">
        <v>5</v>
      </c>
      <c r="P309" t="s">
        <v>337</v>
      </c>
      <c r="Q309">
        <v>0</v>
      </c>
      <c r="R309" t="s">
        <v>70</v>
      </c>
      <c r="T309" t="s">
        <v>56</v>
      </c>
      <c r="V309">
        <v>1</v>
      </c>
      <c r="W309" t="s">
        <v>148</v>
      </c>
      <c r="Y309" t="s">
        <v>83</v>
      </c>
      <c r="AA309" t="s">
        <v>222</v>
      </c>
      <c r="AC309">
        <v>6</v>
      </c>
      <c r="AD309" t="s">
        <v>1524</v>
      </c>
      <c r="AE309" t="s">
        <v>74</v>
      </c>
      <c r="AK309" t="s">
        <v>34</v>
      </c>
      <c r="AP309" t="s">
        <v>75</v>
      </c>
      <c r="AR309">
        <v>5</v>
      </c>
      <c r="AT309">
        <v>2</v>
      </c>
      <c r="AV309">
        <v>10</v>
      </c>
      <c r="AW309" t="s">
        <v>177</v>
      </c>
      <c r="AX309" t="s">
        <v>77</v>
      </c>
      <c r="AZ309">
        <v>10</v>
      </c>
      <c r="BA309" t="s">
        <v>177</v>
      </c>
      <c r="BC309" t="s">
        <v>177</v>
      </c>
    </row>
    <row r="310" spans="1:55" x14ac:dyDescent="0.25">
      <c r="A310">
        <v>308</v>
      </c>
      <c r="B310">
        <v>308</v>
      </c>
      <c r="C310">
        <v>308</v>
      </c>
      <c r="D310" t="s">
        <v>2</v>
      </c>
      <c r="H310" t="s">
        <v>6</v>
      </c>
      <c r="J310" s="1">
        <v>32578</v>
      </c>
      <c r="K310" s="6">
        <f t="shared" ca="1" si="4"/>
        <v>34.668493150684931</v>
      </c>
      <c r="L310">
        <v>7</v>
      </c>
      <c r="M310">
        <v>60</v>
      </c>
      <c r="N310">
        <v>11</v>
      </c>
      <c r="O310">
        <v>2</v>
      </c>
      <c r="P310" t="s">
        <v>305</v>
      </c>
      <c r="Q310">
        <v>1</v>
      </c>
      <c r="R310" t="s">
        <v>70</v>
      </c>
      <c r="T310" t="s">
        <v>106</v>
      </c>
      <c r="V310">
        <v>1</v>
      </c>
      <c r="W310" t="s">
        <v>215</v>
      </c>
      <c r="Y310" t="s">
        <v>113</v>
      </c>
      <c r="AA310" t="s">
        <v>94</v>
      </c>
      <c r="AC310">
        <v>5</v>
      </c>
      <c r="AD310" t="s">
        <v>1525</v>
      </c>
      <c r="AE310" t="s">
        <v>61</v>
      </c>
      <c r="AK310" t="s">
        <v>34</v>
      </c>
      <c r="AP310" t="s">
        <v>87</v>
      </c>
      <c r="AR310">
        <v>4</v>
      </c>
      <c r="AT310">
        <v>2</v>
      </c>
      <c r="AV310">
        <v>8</v>
      </c>
      <c r="AW310" t="s">
        <v>1526</v>
      </c>
      <c r="AX310" t="s">
        <v>66</v>
      </c>
      <c r="AZ310">
        <v>8</v>
      </c>
      <c r="BA310" t="s">
        <v>1527</v>
      </c>
    </row>
    <row r="311" spans="1:55" x14ac:dyDescent="0.25">
      <c r="A311">
        <v>309</v>
      </c>
      <c r="B311">
        <v>309</v>
      </c>
      <c r="C311">
        <v>309</v>
      </c>
      <c r="H311" t="s">
        <v>6</v>
      </c>
      <c r="J311" s="1">
        <v>33278</v>
      </c>
      <c r="K311" s="6">
        <f t="shared" ca="1" si="4"/>
        <v>32.750684931506846</v>
      </c>
      <c r="L311">
        <v>7</v>
      </c>
      <c r="M311">
        <v>0</v>
      </c>
      <c r="N311">
        <v>8</v>
      </c>
      <c r="O311">
        <v>2</v>
      </c>
      <c r="P311" t="s">
        <v>227</v>
      </c>
      <c r="Q311">
        <v>0</v>
      </c>
      <c r="R311" t="s">
        <v>70</v>
      </c>
      <c r="T311" t="s">
        <v>101</v>
      </c>
      <c r="V311">
        <v>0</v>
      </c>
      <c r="AE311" t="s">
        <v>61</v>
      </c>
      <c r="AH311" t="s">
        <v>31</v>
      </c>
      <c r="AP311" t="s">
        <v>164</v>
      </c>
      <c r="AR311">
        <v>4</v>
      </c>
      <c r="AT311">
        <v>4</v>
      </c>
      <c r="AV311">
        <v>25</v>
      </c>
      <c r="AW311" t="s">
        <v>1528</v>
      </c>
      <c r="AY311" t="s">
        <v>1529</v>
      </c>
      <c r="AZ311">
        <v>10</v>
      </c>
      <c r="BA311" t="s">
        <v>1530</v>
      </c>
      <c r="BB311" t="s">
        <v>324</v>
      </c>
      <c r="BC311" t="s">
        <v>1531</v>
      </c>
    </row>
    <row r="312" spans="1:55" x14ac:dyDescent="0.25">
      <c r="A312">
        <v>310</v>
      </c>
      <c r="B312">
        <v>310</v>
      </c>
      <c r="C312">
        <v>310</v>
      </c>
      <c r="E312" t="s">
        <v>3</v>
      </c>
      <c r="G312" t="s">
        <v>5</v>
      </c>
      <c r="H312" t="s">
        <v>6</v>
      </c>
      <c r="J312" s="1">
        <v>30129</v>
      </c>
      <c r="K312" s="6">
        <f t="shared" ca="1" si="4"/>
        <v>41.37808219178082</v>
      </c>
      <c r="L312">
        <v>6</v>
      </c>
      <c r="M312">
        <v>90</v>
      </c>
      <c r="N312">
        <v>10</v>
      </c>
      <c r="O312">
        <v>10</v>
      </c>
      <c r="P312" t="s">
        <v>305</v>
      </c>
      <c r="Q312">
        <v>1</v>
      </c>
      <c r="R312" t="s">
        <v>55</v>
      </c>
      <c r="U312" t="s">
        <v>1532</v>
      </c>
      <c r="V312">
        <v>1</v>
      </c>
      <c r="W312" t="s">
        <v>7</v>
      </c>
      <c r="Y312" t="s">
        <v>93</v>
      </c>
      <c r="AA312" t="s">
        <v>84</v>
      </c>
      <c r="AC312">
        <v>11</v>
      </c>
      <c r="AD312" t="s">
        <v>1533</v>
      </c>
      <c r="AE312" t="s">
        <v>61</v>
      </c>
      <c r="AK312" t="s">
        <v>34</v>
      </c>
      <c r="AP312" t="s">
        <v>62</v>
      </c>
      <c r="AS312">
        <v>15</v>
      </c>
      <c r="AT312">
        <v>6</v>
      </c>
      <c r="AV312">
        <v>20</v>
      </c>
      <c r="AW312" t="s">
        <v>1534</v>
      </c>
      <c r="AX312" t="s">
        <v>66</v>
      </c>
      <c r="AZ312">
        <v>10</v>
      </c>
      <c r="BA312" t="s">
        <v>1535</v>
      </c>
      <c r="BB312" t="s">
        <v>1536</v>
      </c>
      <c r="BC312" t="s">
        <v>1537</v>
      </c>
    </row>
    <row r="313" spans="1:55" x14ac:dyDescent="0.25">
      <c r="A313">
        <v>311</v>
      </c>
      <c r="B313">
        <v>311</v>
      </c>
      <c r="C313">
        <v>311</v>
      </c>
      <c r="H313" t="s">
        <v>6</v>
      </c>
      <c r="J313" s="1">
        <v>27169</v>
      </c>
      <c r="K313" s="6">
        <f t="shared" ca="1" si="4"/>
        <v>49.487671232876714</v>
      </c>
      <c r="L313">
        <v>8</v>
      </c>
      <c r="M313">
        <v>15</v>
      </c>
      <c r="N313">
        <v>12</v>
      </c>
      <c r="O313">
        <v>2</v>
      </c>
      <c r="P313" t="s">
        <v>123</v>
      </c>
      <c r="Q313">
        <v>1</v>
      </c>
      <c r="R313" t="s">
        <v>70</v>
      </c>
      <c r="T313" t="s">
        <v>101</v>
      </c>
      <c r="V313">
        <v>1</v>
      </c>
      <c r="W313" t="s">
        <v>521</v>
      </c>
      <c r="Y313" t="s">
        <v>83</v>
      </c>
      <c r="AA313" t="s">
        <v>94</v>
      </c>
      <c r="AC313">
        <v>13</v>
      </c>
      <c r="AD313" t="s">
        <v>1538</v>
      </c>
      <c r="AE313" t="s">
        <v>61</v>
      </c>
      <c r="AK313" t="s">
        <v>34</v>
      </c>
      <c r="AP313" t="s">
        <v>62</v>
      </c>
      <c r="AS313">
        <v>12</v>
      </c>
      <c r="AT313">
        <v>2</v>
      </c>
      <c r="AV313">
        <v>8</v>
      </c>
      <c r="AW313" t="s">
        <v>1539</v>
      </c>
      <c r="AX313" t="s">
        <v>194</v>
      </c>
      <c r="AZ313">
        <v>10</v>
      </c>
      <c r="BA313" t="s">
        <v>1540</v>
      </c>
      <c r="BB313" t="s">
        <v>1541</v>
      </c>
      <c r="BC313" t="s">
        <v>1542</v>
      </c>
    </row>
    <row r="314" spans="1:55" x14ac:dyDescent="0.25">
      <c r="A314">
        <v>312</v>
      </c>
      <c r="B314">
        <v>312</v>
      </c>
      <c r="C314">
        <v>312</v>
      </c>
      <c r="D314" t="s">
        <v>2</v>
      </c>
      <c r="J314" s="1">
        <v>23937</v>
      </c>
      <c r="K314" s="6">
        <f t="shared" ca="1" si="4"/>
        <v>58.342465753424655</v>
      </c>
      <c r="L314">
        <v>6</v>
      </c>
      <c r="M314">
        <v>0</v>
      </c>
      <c r="N314">
        <v>10</v>
      </c>
      <c r="O314">
        <v>20</v>
      </c>
      <c r="P314" t="s">
        <v>80</v>
      </c>
      <c r="Q314">
        <v>0</v>
      </c>
      <c r="R314" t="s">
        <v>100</v>
      </c>
      <c r="T314" t="s">
        <v>101</v>
      </c>
      <c r="V314">
        <v>0</v>
      </c>
      <c r="AE314" t="s">
        <v>61</v>
      </c>
      <c r="AI314" t="s">
        <v>32</v>
      </c>
      <c r="AP314" t="s">
        <v>62</v>
      </c>
      <c r="AR314">
        <v>4</v>
      </c>
      <c r="AT314">
        <v>6</v>
      </c>
      <c r="AV314">
        <v>20</v>
      </c>
      <c r="AW314" t="s">
        <v>1543</v>
      </c>
      <c r="AX314" t="s">
        <v>66</v>
      </c>
      <c r="AZ314">
        <v>10</v>
      </c>
      <c r="BA314" t="s">
        <v>1544</v>
      </c>
      <c r="BB314" t="s">
        <v>1545</v>
      </c>
      <c r="BC314" t="s">
        <v>1546</v>
      </c>
    </row>
    <row r="315" spans="1:55" x14ac:dyDescent="0.25">
      <c r="A315">
        <v>313</v>
      </c>
      <c r="B315">
        <v>313</v>
      </c>
      <c r="C315">
        <v>313</v>
      </c>
      <c r="D315" t="s">
        <v>2</v>
      </c>
      <c r="J315" s="1">
        <v>26668</v>
      </c>
      <c r="K315" s="6">
        <f t="shared" ca="1" si="4"/>
        <v>50.860273972602741</v>
      </c>
      <c r="L315">
        <v>7</v>
      </c>
      <c r="M315">
        <v>30</v>
      </c>
      <c r="N315">
        <v>6</v>
      </c>
      <c r="O315">
        <v>20</v>
      </c>
      <c r="P315" t="s">
        <v>54</v>
      </c>
      <c r="Q315">
        <v>1</v>
      </c>
      <c r="R315" t="s">
        <v>70</v>
      </c>
      <c r="T315" t="s">
        <v>101</v>
      </c>
      <c r="V315">
        <v>1</v>
      </c>
      <c r="W315" t="s">
        <v>215</v>
      </c>
      <c r="Y315" t="s">
        <v>83</v>
      </c>
      <c r="AA315" t="s">
        <v>94</v>
      </c>
      <c r="AC315">
        <v>20</v>
      </c>
      <c r="AD315" t="s">
        <v>1547</v>
      </c>
      <c r="AE315" t="s">
        <v>61</v>
      </c>
      <c r="AN315" t="s">
        <v>37</v>
      </c>
      <c r="AY315" t="s">
        <v>1548</v>
      </c>
      <c r="AZ315">
        <v>10</v>
      </c>
      <c r="BA315" t="s">
        <v>1549</v>
      </c>
      <c r="BB315" t="s">
        <v>1550</v>
      </c>
      <c r="BC315" t="s">
        <v>1551</v>
      </c>
    </row>
    <row r="316" spans="1:55" x14ac:dyDescent="0.25">
      <c r="A316">
        <v>314</v>
      </c>
      <c r="B316">
        <v>314</v>
      </c>
      <c r="C316">
        <v>314</v>
      </c>
      <c r="D316" t="s">
        <v>2</v>
      </c>
      <c r="E316" t="s">
        <v>3</v>
      </c>
      <c r="H316" t="s">
        <v>6</v>
      </c>
      <c r="J316" s="1">
        <v>33626</v>
      </c>
      <c r="K316" s="6">
        <f t="shared" ca="1" si="4"/>
        <v>31.797260273972604</v>
      </c>
      <c r="L316">
        <v>8</v>
      </c>
      <c r="M316">
        <v>40</v>
      </c>
      <c r="N316">
        <v>13</v>
      </c>
      <c r="O316">
        <v>6</v>
      </c>
      <c r="P316" t="s">
        <v>191</v>
      </c>
      <c r="Q316">
        <v>1</v>
      </c>
      <c r="R316" t="s">
        <v>142</v>
      </c>
      <c r="T316" t="s">
        <v>101</v>
      </c>
      <c r="V316">
        <v>1</v>
      </c>
      <c r="W316" t="s">
        <v>409</v>
      </c>
      <c r="Y316" t="s">
        <v>83</v>
      </c>
      <c r="AA316" t="s">
        <v>59</v>
      </c>
      <c r="AC316">
        <v>2</v>
      </c>
      <c r="AD316" t="s">
        <v>1552</v>
      </c>
      <c r="AE316" t="s">
        <v>86</v>
      </c>
      <c r="AN316" t="s">
        <v>37</v>
      </c>
      <c r="AX316" t="s">
        <v>347</v>
      </c>
      <c r="AZ316">
        <v>5</v>
      </c>
      <c r="BA316" t="s">
        <v>1553</v>
      </c>
      <c r="BB316" t="s">
        <v>1554</v>
      </c>
    </row>
    <row r="317" spans="1:55" x14ac:dyDescent="0.25">
      <c r="A317">
        <v>315</v>
      </c>
      <c r="B317">
        <v>315</v>
      </c>
      <c r="C317">
        <v>315</v>
      </c>
      <c r="D317" t="s">
        <v>2</v>
      </c>
      <c r="E317" t="s">
        <v>3</v>
      </c>
      <c r="H317" t="s">
        <v>6</v>
      </c>
      <c r="J317" s="1">
        <v>26395</v>
      </c>
      <c r="K317" s="6">
        <f t="shared" ca="1" si="4"/>
        <v>51.608219178082194</v>
      </c>
      <c r="L317">
        <v>6</v>
      </c>
      <c r="M317">
        <v>35</v>
      </c>
      <c r="N317">
        <v>8</v>
      </c>
      <c r="O317">
        <v>7</v>
      </c>
      <c r="P317" t="s">
        <v>99</v>
      </c>
      <c r="Q317">
        <v>1</v>
      </c>
      <c r="R317" t="s">
        <v>124</v>
      </c>
      <c r="T317" t="s">
        <v>106</v>
      </c>
      <c r="V317">
        <v>1</v>
      </c>
      <c r="W317" t="s">
        <v>57</v>
      </c>
      <c r="Y317" t="s">
        <v>58</v>
      </c>
      <c r="AA317" t="s">
        <v>94</v>
      </c>
      <c r="AC317">
        <v>23</v>
      </c>
      <c r="AD317" t="s">
        <v>1555</v>
      </c>
      <c r="AE317" t="s">
        <v>86</v>
      </c>
      <c r="AI317" t="s">
        <v>32</v>
      </c>
      <c r="AP317" t="s">
        <v>75</v>
      </c>
      <c r="AS317">
        <v>10</v>
      </c>
      <c r="AT317">
        <v>3</v>
      </c>
      <c r="AV317">
        <v>8</v>
      </c>
      <c r="AW317" t="s">
        <v>1556</v>
      </c>
      <c r="AX317" t="s">
        <v>77</v>
      </c>
      <c r="AZ317">
        <v>7</v>
      </c>
      <c r="BA317" t="s">
        <v>1557</v>
      </c>
      <c r="BB317" t="s">
        <v>1558</v>
      </c>
    </row>
    <row r="318" spans="1:55" ht="30" x14ac:dyDescent="0.25">
      <c r="A318">
        <v>316</v>
      </c>
      <c r="B318">
        <v>316</v>
      </c>
      <c r="C318">
        <v>316</v>
      </c>
      <c r="D318" t="s">
        <v>2</v>
      </c>
      <c r="G318" t="s">
        <v>5</v>
      </c>
      <c r="H318" t="s">
        <v>6</v>
      </c>
      <c r="J318" s="1">
        <v>32544</v>
      </c>
      <c r="K318" s="6">
        <f t="shared" ca="1" si="4"/>
        <v>34.761643835616439</v>
      </c>
      <c r="L318">
        <v>7</v>
      </c>
      <c r="M318">
        <v>40</v>
      </c>
      <c r="N318">
        <v>12</v>
      </c>
      <c r="O318">
        <v>25</v>
      </c>
      <c r="P318" t="s">
        <v>135</v>
      </c>
      <c r="Q318">
        <v>0</v>
      </c>
      <c r="R318" t="s">
        <v>70</v>
      </c>
      <c r="T318" t="s">
        <v>101</v>
      </c>
      <c r="V318">
        <v>1</v>
      </c>
      <c r="W318" t="s">
        <v>521</v>
      </c>
      <c r="Y318" t="s">
        <v>83</v>
      </c>
      <c r="AA318" t="s">
        <v>94</v>
      </c>
      <c r="AC318">
        <v>1</v>
      </c>
      <c r="AD318" t="s">
        <v>1559</v>
      </c>
      <c r="AE318" t="s">
        <v>86</v>
      </c>
      <c r="AI318" t="s">
        <v>32</v>
      </c>
      <c r="AP318" t="s">
        <v>164</v>
      </c>
      <c r="AR318">
        <v>6</v>
      </c>
      <c r="AT318">
        <v>2</v>
      </c>
      <c r="AV318">
        <v>15</v>
      </c>
      <c r="AW318" s="3" t="s">
        <v>1560</v>
      </c>
      <c r="AX318" t="s">
        <v>77</v>
      </c>
      <c r="AZ318">
        <v>10</v>
      </c>
      <c r="BA318" s="3" t="s">
        <v>1561</v>
      </c>
    </row>
    <row r="319" spans="1:55" x14ac:dyDescent="0.25">
      <c r="A319">
        <v>317</v>
      </c>
      <c r="B319">
        <v>317</v>
      </c>
      <c r="C319">
        <v>317</v>
      </c>
      <c r="D319" t="s">
        <v>2</v>
      </c>
      <c r="J319" s="1">
        <v>33697</v>
      </c>
      <c r="K319" s="6">
        <f t="shared" ca="1" si="4"/>
        <v>31.602739726027398</v>
      </c>
      <c r="L319">
        <v>6</v>
      </c>
      <c r="M319">
        <v>30</v>
      </c>
      <c r="N319">
        <v>10</v>
      </c>
      <c r="O319">
        <v>20</v>
      </c>
      <c r="P319" t="s">
        <v>91</v>
      </c>
      <c r="Q319">
        <v>1</v>
      </c>
      <c r="R319" t="s">
        <v>70</v>
      </c>
      <c r="T319" t="s">
        <v>101</v>
      </c>
      <c r="V319">
        <v>1</v>
      </c>
      <c r="W319" t="s">
        <v>215</v>
      </c>
      <c r="Y319" t="s">
        <v>83</v>
      </c>
      <c r="AA319" t="s">
        <v>94</v>
      </c>
      <c r="AC319">
        <v>3</v>
      </c>
      <c r="AD319" t="s">
        <v>1562</v>
      </c>
      <c r="AE319" t="s">
        <v>61</v>
      </c>
      <c r="AN319" t="s">
        <v>37</v>
      </c>
      <c r="AX319" t="s">
        <v>77</v>
      </c>
      <c r="AZ319">
        <v>10</v>
      </c>
      <c r="BA319" t="s">
        <v>1563</v>
      </c>
      <c r="BB319" t="s">
        <v>1564</v>
      </c>
      <c r="BC319" t="s">
        <v>1565</v>
      </c>
    </row>
    <row r="320" spans="1:55" ht="30" x14ac:dyDescent="0.25">
      <c r="A320">
        <v>318</v>
      </c>
      <c r="B320">
        <v>318</v>
      </c>
      <c r="C320">
        <v>318</v>
      </c>
      <c r="D320" t="s">
        <v>2</v>
      </c>
      <c r="F320" t="s">
        <v>4</v>
      </c>
      <c r="J320" s="1">
        <v>33609</v>
      </c>
      <c r="K320" s="6">
        <f t="shared" ca="1" si="4"/>
        <v>31.843835616438355</v>
      </c>
      <c r="L320">
        <v>7</v>
      </c>
      <c r="M320">
        <v>0</v>
      </c>
      <c r="N320">
        <v>6</v>
      </c>
      <c r="O320">
        <v>15</v>
      </c>
      <c r="P320" t="s">
        <v>91</v>
      </c>
      <c r="Q320">
        <v>1</v>
      </c>
      <c r="R320" t="s">
        <v>100</v>
      </c>
      <c r="U320" t="s">
        <v>1566</v>
      </c>
      <c r="V320">
        <v>0</v>
      </c>
      <c r="AE320" t="s">
        <v>61</v>
      </c>
      <c r="AI320" t="s">
        <v>32</v>
      </c>
      <c r="AK320" t="s">
        <v>34</v>
      </c>
      <c r="AP320" t="s">
        <v>75</v>
      </c>
      <c r="AR320">
        <v>6</v>
      </c>
      <c r="AT320">
        <v>6</v>
      </c>
      <c r="AV320">
        <v>20</v>
      </c>
      <c r="AW320" t="s">
        <v>1567</v>
      </c>
      <c r="AX320" t="s">
        <v>77</v>
      </c>
      <c r="AZ320">
        <v>6</v>
      </c>
      <c r="BA320" t="s">
        <v>1568</v>
      </c>
      <c r="BB320" s="3" t="s">
        <v>206</v>
      </c>
      <c r="BC320" t="s">
        <v>1569</v>
      </c>
    </row>
    <row r="321" spans="1:55" x14ac:dyDescent="0.25">
      <c r="A321">
        <v>319</v>
      </c>
      <c r="B321">
        <v>319</v>
      </c>
      <c r="C321">
        <v>319</v>
      </c>
      <c r="F321" t="s">
        <v>4</v>
      </c>
      <c r="H321" t="s">
        <v>6</v>
      </c>
      <c r="J321" s="1">
        <v>33386</v>
      </c>
      <c r="K321" s="6">
        <f t="shared" ca="1" si="4"/>
        <v>32.454794520547942</v>
      </c>
      <c r="L321">
        <v>5</v>
      </c>
      <c r="M321">
        <v>45</v>
      </c>
      <c r="N321">
        <v>12</v>
      </c>
      <c r="O321">
        <v>30</v>
      </c>
      <c r="P321" t="s">
        <v>91</v>
      </c>
      <c r="Q321">
        <v>1</v>
      </c>
      <c r="R321" t="s">
        <v>81</v>
      </c>
      <c r="U321" t="s">
        <v>1570</v>
      </c>
      <c r="V321">
        <v>0</v>
      </c>
      <c r="AE321" t="s">
        <v>86</v>
      </c>
      <c r="AK321" t="s">
        <v>34</v>
      </c>
      <c r="AP321" t="s">
        <v>62</v>
      </c>
      <c r="AR321">
        <v>3</v>
      </c>
      <c r="AT321">
        <v>4</v>
      </c>
      <c r="AV321">
        <v>6</v>
      </c>
      <c r="AW321" t="s">
        <v>1571</v>
      </c>
      <c r="AX321" t="s">
        <v>66</v>
      </c>
      <c r="AZ321">
        <v>8</v>
      </c>
      <c r="BA321" t="s">
        <v>1572</v>
      </c>
      <c r="BB321" t="s">
        <v>1573</v>
      </c>
      <c r="BC321" t="s">
        <v>1574</v>
      </c>
    </row>
    <row r="322" spans="1:55" x14ac:dyDescent="0.25">
      <c r="A322">
        <v>320</v>
      </c>
      <c r="B322">
        <v>320</v>
      </c>
      <c r="C322">
        <v>320</v>
      </c>
      <c r="D322" t="s">
        <v>2</v>
      </c>
      <c r="J322" s="1">
        <v>27200</v>
      </c>
      <c r="K322" s="6">
        <f t="shared" ca="1" si="4"/>
        <v>49.402739726027399</v>
      </c>
      <c r="L322">
        <v>7</v>
      </c>
      <c r="M322">
        <v>0</v>
      </c>
      <c r="N322">
        <v>14</v>
      </c>
      <c r="O322">
        <v>2</v>
      </c>
      <c r="P322" t="s">
        <v>69</v>
      </c>
      <c r="Q322">
        <v>0</v>
      </c>
      <c r="R322" t="s">
        <v>70</v>
      </c>
      <c r="T322" t="s">
        <v>56</v>
      </c>
      <c r="V322">
        <v>0</v>
      </c>
      <c r="AE322" t="s">
        <v>61</v>
      </c>
      <c r="AF322" t="s">
        <v>29</v>
      </c>
      <c r="AH322" t="s">
        <v>31</v>
      </c>
      <c r="AP322" t="s">
        <v>75</v>
      </c>
      <c r="AS322">
        <v>10</v>
      </c>
      <c r="AT322">
        <v>2</v>
      </c>
      <c r="AV322">
        <v>14</v>
      </c>
      <c r="AW322" t="s">
        <v>1575</v>
      </c>
      <c r="AX322" t="s">
        <v>347</v>
      </c>
      <c r="AZ322">
        <v>7</v>
      </c>
      <c r="BA322" t="s">
        <v>1576</v>
      </c>
      <c r="BB322" t="s">
        <v>1577</v>
      </c>
      <c r="BC322" t="s">
        <v>1578</v>
      </c>
    </row>
    <row r="323" spans="1:55" x14ac:dyDescent="0.25">
      <c r="A323">
        <v>321</v>
      </c>
      <c r="B323">
        <v>321</v>
      </c>
      <c r="C323">
        <v>321</v>
      </c>
      <c r="E323" t="s">
        <v>3</v>
      </c>
      <c r="H323" t="s">
        <v>6</v>
      </c>
      <c r="J323" s="1">
        <v>33989</v>
      </c>
      <c r="K323" s="6">
        <f t="shared" ref="K323:K386" ca="1" si="5">(TODAY()-J323)/365</f>
        <v>30.802739726027397</v>
      </c>
      <c r="L323">
        <v>8</v>
      </c>
      <c r="M323">
        <v>0</v>
      </c>
      <c r="N323">
        <v>10</v>
      </c>
      <c r="O323">
        <v>30</v>
      </c>
      <c r="P323" t="s">
        <v>337</v>
      </c>
      <c r="Q323">
        <v>0</v>
      </c>
      <c r="R323" t="s">
        <v>70</v>
      </c>
      <c r="T323" t="s">
        <v>101</v>
      </c>
      <c r="V323">
        <v>1</v>
      </c>
      <c r="W323" t="s">
        <v>215</v>
      </c>
      <c r="Z323" t="s">
        <v>1579</v>
      </c>
      <c r="AA323" t="s">
        <v>274</v>
      </c>
      <c r="AC323">
        <v>2</v>
      </c>
      <c r="AD323" t="s">
        <v>1580</v>
      </c>
      <c r="AE323" t="s">
        <v>61</v>
      </c>
      <c r="AI323" t="s">
        <v>32</v>
      </c>
      <c r="AK323" t="s">
        <v>34</v>
      </c>
      <c r="AP323" t="s">
        <v>62</v>
      </c>
      <c r="AR323">
        <v>4</v>
      </c>
      <c r="AT323">
        <v>4</v>
      </c>
      <c r="AV323">
        <v>3</v>
      </c>
      <c r="AW323" t="s">
        <v>1581</v>
      </c>
      <c r="AX323" t="s">
        <v>77</v>
      </c>
      <c r="AZ323">
        <v>8</v>
      </c>
      <c r="BA323" t="s">
        <v>1582</v>
      </c>
      <c r="BB323" t="s">
        <v>1583</v>
      </c>
    </row>
    <row r="324" spans="1:55" x14ac:dyDescent="0.25">
      <c r="A324">
        <v>322</v>
      </c>
      <c r="B324">
        <v>322</v>
      </c>
      <c r="C324">
        <v>322</v>
      </c>
      <c r="D324" t="s">
        <v>2</v>
      </c>
      <c r="G324" t="s">
        <v>5</v>
      </c>
      <c r="H324" t="s">
        <v>6</v>
      </c>
      <c r="J324" s="1">
        <v>33399</v>
      </c>
      <c r="K324" s="6">
        <f t="shared" ca="1" si="5"/>
        <v>32.419178082191777</v>
      </c>
      <c r="L324">
        <v>8</v>
      </c>
      <c r="M324">
        <v>0</v>
      </c>
      <c r="N324">
        <v>7</v>
      </c>
      <c r="O324">
        <v>1</v>
      </c>
      <c r="P324" t="s">
        <v>337</v>
      </c>
      <c r="Q324">
        <v>1</v>
      </c>
      <c r="R324" t="s">
        <v>70</v>
      </c>
      <c r="T324" t="s">
        <v>56</v>
      </c>
      <c r="V324">
        <v>0</v>
      </c>
      <c r="AE324" t="s">
        <v>61</v>
      </c>
      <c r="AN324" t="s">
        <v>37</v>
      </c>
      <c r="AX324" t="s">
        <v>77</v>
      </c>
      <c r="AZ324">
        <v>9</v>
      </c>
      <c r="BA324" t="s">
        <v>1584</v>
      </c>
      <c r="BB324" t="s">
        <v>1585</v>
      </c>
      <c r="BC324" t="s">
        <v>1586</v>
      </c>
    </row>
    <row r="325" spans="1:55" x14ac:dyDescent="0.25">
      <c r="A325">
        <v>323</v>
      </c>
      <c r="B325">
        <v>323</v>
      </c>
      <c r="C325">
        <v>323</v>
      </c>
      <c r="D325" t="s">
        <v>2</v>
      </c>
      <c r="E325" t="s">
        <v>3</v>
      </c>
      <c r="H325" t="s">
        <v>6</v>
      </c>
      <c r="J325" s="1">
        <v>28993</v>
      </c>
      <c r="K325" s="6">
        <f t="shared" ca="1" si="5"/>
        <v>44.490410958904107</v>
      </c>
      <c r="L325">
        <v>6</v>
      </c>
      <c r="M325">
        <v>0</v>
      </c>
      <c r="N325">
        <v>12</v>
      </c>
      <c r="O325">
        <v>12</v>
      </c>
      <c r="P325" t="s">
        <v>227</v>
      </c>
      <c r="Q325">
        <v>1</v>
      </c>
      <c r="R325" t="s">
        <v>55</v>
      </c>
      <c r="T325" t="s">
        <v>71</v>
      </c>
      <c r="V325">
        <v>1</v>
      </c>
      <c r="W325" t="s">
        <v>215</v>
      </c>
      <c r="Y325" t="s">
        <v>83</v>
      </c>
      <c r="AA325" t="s">
        <v>94</v>
      </c>
      <c r="AC325">
        <v>15</v>
      </c>
      <c r="AD325" t="s">
        <v>201</v>
      </c>
      <c r="AE325" t="s">
        <v>86</v>
      </c>
      <c r="AJ325" t="s">
        <v>33</v>
      </c>
      <c r="AP325" t="s">
        <v>164</v>
      </c>
      <c r="AR325">
        <v>6</v>
      </c>
      <c r="AT325">
        <v>6</v>
      </c>
      <c r="AV325">
        <v>30</v>
      </c>
      <c r="AW325" t="s">
        <v>1587</v>
      </c>
      <c r="AX325" t="s">
        <v>66</v>
      </c>
      <c r="AZ325">
        <v>9</v>
      </c>
      <c r="BA325" t="s">
        <v>1588</v>
      </c>
      <c r="BB325" t="s">
        <v>1589</v>
      </c>
      <c r="BC325" t="s">
        <v>292</v>
      </c>
    </row>
    <row r="326" spans="1:55" x14ac:dyDescent="0.25">
      <c r="A326">
        <v>324</v>
      </c>
      <c r="B326">
        <v>324</v>
      </c>
      <c r="C326">
        <v>324</v>
      </c>
      <c r="E326" t="s">
        <v>3</v>
      </c>
      <c r="J326" s="1">
        <v>29439</v>
      </c>
      <c r="K326" s="6">
        <f t="shared" ca="1" si="5"/>
        <v>43.268493150684932</v>
      </c>
      <c r="L326">
        <v>7</v>
      </c>
      <c r="M326">
        <v>120</v>
      </c>
      <c r="N326">
        <v>12</v>
      </c>
      <c r="O326">
        <v>12</v>
      </c>
      <c r="P326" t="s">
        <v>99</v>
      </c>
      <c r="Q326">
        <v>1</v>
      </c>
      <c r="R326" t="s">
        <v>136</v>
      </c>
      <c r="T326" t="s">
        <v>101</v>
      </c>
      <c r="V326">
        <v>1</v>
      </c>
      <c r="W326" t="s">
        <v>157</v>
      </c>
      <c r="Y326" t="s">
        <v>83</v>
      </c>
      <c r="AA326" t="s">
        <v>94</v>
      </c>
      <c r="AC326">
        <v>14</v>
      </c>
      <c r="AD326" t="s">
        <v>1590</v>
      </c>
      <c r="AE326" t="s">
        <v>86</v>
      </c>
      <c r="AI326" t="s">
        <v>32</v>
      </c>
      <c r="AK326" t="s">
        <v>34</v>
      </c>
      <c r="AP326" t="s">
        <v>75</v>
      </c>
      <c r="AS326">
        <v>10</v>
      </c>
      <c r="AU326">
        <v>8</v>
      </c>
      <c r="AV326">
        <v>24</v>
      </c>
      <c r="AW326" t="s">
        <v>1591</v>
      </c>
      <c r="AX326" t="s">
        <v>77</v>
      </c>
      <c r="AZ326">
        <v>9</v>
      </c>
      <c r="BA326" t="s">
        <v>1592</v>
      </c>
      <c r="BB326" t="s">
        <v>1593</v>
      </c>
      <c r="BC326" t="s">
        <v>1594</v>
      </c>
    </row>
    <row r="327" spans="1:55" x14ac:dyDescent="0.25">
      <c r="A327">
        <v>325</v>
      </c>
      <c r="B327">
        <v>325</v>
      </c>
      <c r="C327">
        <v>325</v>
      </c>
      <c r="D327" t="s">
        <v>2</v>
      </c>
      <c r="E327" t="s">
        <v>3</v>
      </c>
      <c r="F327" t="s">
        <v>4</v>
      </c>
      <c r="J327" s="1">
        <v>28859</v>
      </c>
      <c r="K327" s="6">
        <f t="shared" ca="1" si="5"/>
        <v>44.857534246575341</v>
      </c>
      <c r="L327">
        <v>8</v>
      </c>
      <c r="M327">
        <v>15</v>
      </c>
      <c r="N327">
        <v>5</v>
      </c>
      <c r="O327">
        <v>10</v>
      </c>
      <c r="P327" t="s">
        <v>305</v>
      </c>
      <c r="Q327">
        <v>0</v>
      </c>
      <c r="R327" t="s">
        <v>142</v>
      </c>
      <c r="U327" t="s">
        <v>1595</v>
      </c>
      <c r="V327">
        <v>1</v>
      </c>
      <c r="W327" t="s">
        <v>72</v>
      </c>
      <c r="Z327" t="s">
        <v>1596</v>
      </c>
      <c r="AA327" t="s">
        <v>59</v>
      </c>
      <c r="AC327">
        <v>6</v>
      </c>
      <c r="AD327" t="s">
        <v>1597</v>
      </c>
      <c r="AE327" t="s">
        <v>74</v>
      </c>
      <c r="AI327" t="s">
        <v>32</v>
      </c>
      <c r="AP327" t="s">
        <v>75</v>
      </c>
      <c r="AR327">
        <v>6</v>
      </c>
      <c r="AT327">
        <v>6</v>
      </c>
      <c r="AV327">
        <v>40</v>
      </c>
      <c r="AW327" t="s">
        <v>1598</v>
      </c>
      <c r="AY327" t="s">
        <v>1599</v>
      </c>
      <c r="AZ327">
        <v>10</v>
      </c>
      <c r="BA327" t="s">
        <v>1600</v>
      </c>
      <c r="BB327" t="s">
        <v>1601</v>
      </c>
      <c r="BC327" t="s">
        <v>1602</v>
      </c>
    </row>
    <row r="328" spans="1:55" x14ac:dyDescent="0.25">
      <c r="A328">
        <v>326</v>
      </c>
      <c r="B328">
        <v>326</v>
      </c>
      <c r="C328">
        <v>326</v>
      </c>
      <c r="D328" t="s">
        <v>2</v>
      </c>
      <c r="J328" s="1">
        <v>33643</v>
      </c>
      <c r="K328" s="6">
        <f t="shared" ca="1" si="5"/>
        <v>31.75068493150685</v>
      </c>
      <c r="L328">
        <v>7</v>
      </c>
      <c r="M328">
        <v>180</v>
      </c>
      <c r="N328">
        <v>9</v>
      </c>
      <c r="O328">
        <v>20</v>
      </c>
      <c r="P328" t="s">
        <v>227</v>
      </c>
      <c r="Q328">
        <v>1</v>
      </c>
      <c r="R328" t="s">
        <v>55</v>
      </c>
      <c r="T328" t="s">
        <v>106</v>
      </c>
      <c r="V328">
        <v>1</v>
      </c>
      <c r="W328" t="s">
        <v>92</v>
      </c>
      <c r="Y328" t="s">
        <v>83</v>
      </c>
      <c r="AA328" t="s">
        <v>94</v>
      </c>
      <c r="AC328">
        <v>2</v>
      </c>
      <c r="AD328" t="s">
        <v>1603</v>
      </c>
      <c r="AE328" t="s">
        <v>86</v>
      </c>
      <c r="AI328" t="s">
        <v>32</v>
      </c>
      <c r="AL328" t="s">
        <v>35</v>
      </c>
      <c r="AP328" t="s">
        <v>164</v>
      </c>
      <c r="AR328">
        <v>4</v>
      </c>
      <c r="AT328">
        <v>4</v>
      </c>
      <c r="AV328">
        <v>10</v>
      </c>
      <c r="AW328" t="s">
        <v>1604</v>
      </c>
      <c r="AX328" t="s">
        <v>77</v>
      </c>
      <c r="AZ328">
        <v>6</v>
      </c>
      <c r="BA328" t="s">
        <v>1605</v>
      </c>
      <c r="BB328" t="s">
        <v>1606</v>
      </c>
      <c r="BC328" t="s">
        <v>1607</v>
      </c>
    </row>
    <row r="329" spans="1:55" x14ac:dyDescent="0.25">
      <c r="A329">
        <v>327</v>
      </c>
      <c r="B329">
        <v>327</v>
      </c>
      <c r="C329">
        <v>327</v>
      </c>
      <c r="D329" t="s">
        <v>2</v>
      </c>
      <c r="J329" s="1">
        <v>33513</v>
      </c>
      <c r="K329" s="6">
        <f t="shared" ca="1" si="5"/>
        <v>32.106849315068494</v>
      </c>
      <c r="L329">
        <v>9</v>
      </c>
      <c r="M329">
        <v>2</v>
      </c>
      <c r="N329">
        <v>10</v>
      </c>
      <c r="O329">
        <v>5</v>
      </c>
      <c r="P329" t="s">
        <v>105</v>
      </c>
      <c r="Q329">
        <v>1</v>
      </c>
      <c r="R329" t="s">
        <v>55</v>
      </c>
      <c r="T329" t="s">
        <v>101</v>
      </c>
      <c r="V329">
        <v>1</v>
      </c>
      <c r="W329" t="s">
        <v>215</v>
      </c>
      <c r="Y329" t="s">
        <v>83</v>
      </c>
      <c r="AA329" t="s">
        <v>94</v>
      </c>
      <c r="AC329">
        <v>4</v>
      </c>
      <c r="AD329" t="s">
        <v>1186</v>
      </c>
      <c r="AE329" t="s">
        <v>61</v>
      </c>
      <c r="AK329" t="s">
        <v>34</v>
      </c>
      <c r="AN329" t="s">
        <v>37</v>
      </c>
      <c r="AO329" t="s">
        <v>1608</v>
      </c>
      <c r="AX329" t="s">
        <v>66</v>
      </c>
      <c r="AZ329">
        <v>10</v>
      </c>
      <c r="BA329" t="s">
        <v>1609</v>
      </c>
      <c r="BB329" t="s">
        <v>1610</v>
      </c>
      <c r="BC329" t="s">
        <v>1611</v>
      </c>
    </row>
    <row r="330" spans="1:55" x14ac:dyDescent="0.25">
      <c r="A330">
        <v>328</v>
      </c>
      <c r="B330">
        <v>328</v>
      </c>
      <c r="C330">
        <v>328</v>
      </c>
      <c r="E330" t="s">
        <v>3</v>
      </c>
      <c r="G330" t="s">
        <v>5</v>
      </c>
      <c r="H330" t="s">
        <v>6</v>
      </c>
      <c r="J330" s="1">
        <v>26619</v>
      </c>
      <c r="K330" s="6">
        <f t="shared" ca="1" si="5"/>
        <v>50.994520547945207</v>
      </c>
      <c r="L330">
        <v>8</v>
      </c>
      <c r="M330">
        <v>0</v>
      </c>
      <c r="N330">
        <v>10</v>
      </c>
      <c r="O330">
        <v>50</v>
      </c>
      <c r="P330" t="s">
        <v>91</v>
      </c>
      <c r="Q330">
        <v>1</v>
      </c>
      <c r="R330" t="s">
        <v>81</v>
      </c>
      <c r="T330" t="s">
        <v>106</v>
      </c>
      <c r="V330">
        <v>1</v>
      </c>
      <c r="W330" t="s">
        <v>215</v>
      </c>
      <c r="Y330" t="s">
        <v>58</v>
      </c>
      <c r="AA330" t="s">
        <v>94</v>
      </c>
      <c r="AC330">
        <v>5</v>
      </c>
      <c r="AD330" t="s">
        <v>1612</v>
      </c>
      <c r="AE330" t="s">
        <v>365</v>
      </c>
      <c r="AK330" t="s">
        <v>34</v>
      </c>
      <c r="AO330" t="s">
        <v>1613</v>
      </c>
      <c r="AP330" t="s">
        <v>62</v>
      </c>
      <c r="AR330">
        <v>5</v>
      </c>
      <c r="AT330">
        <v>5</v>
      </c>
      <c r="AV330">
        <v>8</v>
      </c>
      <c r="AW330" t="s">
        <v>1614</v>
      </c>
      <c r="AX330" t="s">
        <v>77</v>
      </c>
      <c r="AZ330">
        <v>8</v>
      </c>
      <c r="BA330" t="s">
        <v>1615</v>
      </c>
      <c r="BB330" t="s">
        <v>1616</v>
      </c>
      <c r="BC330" t="s">
        <v>1617</v>
      </c>
    </row>
    <row r="331" spans="1:55" x14ac:dyDescent="0.25">
      <c r="A331">
        <v>329</v>
      </c>
      <c r="B331">
        <v>329</v>
      </c>
      <c r="C331">
        <v>329</v>
      </c>
      <c r="D331" t="s">
        <v>2</v>
      </c>
      <c r="E331" t="s">
        <v>3</v>
      </c>
      <c r="F331" t="s">
        <v>4</v>
      </c>
      <c r="J331" s="1">
        <v>31218</v>
      </c>
      <c r="K331" s="6">
        <f t="shared" ca="1" si="5"/>
        <v>38.394520547945206</v>
      </c>
      <c r="L331">
        <v>7</v>
      </c>
      <c r="M331">
        <v>30</v>
      </c>
      <c r="N331">
        <v>8</v>
      </c>
      <c r="O331">
        <v>2</v>
      </c>
      <c r="P331" t="s">
        <v>69</v>
      </c>
      <c r="Q331">
        <v>0</v>
      </c>
      <c r="R331" t="s">
        <v>100</v>
      </c>
      <c r="T331" t="s">
        <v>106</v>
      </c>
      <c r="V331">
        <v>1</v>
      </c>
      <c r="W331" t="s">
        <v>215</v>
      </c>
      <c r="Y331" t="s">
        <v>83</v>
      </c>
      <c r="AA331" t="s">
        <v>421</v>
      </c>
      <c r="AC331">
        <v>10</v>
      </c>
      <c r="AD331" t="s">
        <v>1618</v>
      </c>
      <c r="AE331" t="s">
        <v>86</v>
      </c>
      <c r="AG331" t="s">
        <v>30</v>
      </c>
      <c r="AP331" t="s">
        <v>62</v>
      </c>
      <c r="AR331">
        <v>4</v>
      </c>
      <c r="AT331">
        <v>4</v>
      </c>
      <c r="AV331">
        <v>6</v>
      </c>
      <c r="AW331" t="s">
        <v>1619</v>
      </c>
      <c r="AX331" t="s">
        <v>66</v>
      </c>
      <c r="AZ331">
        <v>9</v>
      </c>
      <c r="BA331" t="s">
        <v>1620</v>
      </c>
    </row>
    <row r="332" spans="1:55" x14ac:dyDescent="0.25">
      <c r="A332">
        <v>330</v>
      </c>
      <c r="B332">
        <v>330</v>
      </c>
      <c r="C332">
        <v>330</v>
      </c>
      <c r="D332" t="s">
        <v>2</v>
      </c>
      <c r="J332" s="1">
        <v>25259</v>
      </c>
      <c r="K332" s="6">
        <f t="shared" ca="1" si="5"/>
        <v>54.720547945205482</v>
      </c>
      <c r="L332">
        <v>8</v>
      </c>
      <c r="M332">
        <v>0</v>
      </c>
      <c r="N332">
        <v>14</v>
      </c>
      <c r="O332">
        <v>2</v>
      </c>
      <c r="P332" t="s">
        <v>69</v>
      </c>
      <c r="Q332">
        <v>1</v>
      </c>
      <c r="V332">
        <v>0</v>
      </c>
      <c r="AE332" t="s">
        <v>61</v>
      </c>
      <c r="AI332" t="s">
        <v>32</v>
      </c>
      <c r="AP332" t="s">
        <v>75</v>
      </c>
      <c r="AR332">
        <v>6</v>
      </c>
      <c r="AT332">
        <v>6</v>
      </c>
      <c r="AV332">
        <v>16</v>
      </c>
      <c r="AW332" t="s">
        <v>1621</v>
      </c>
      <c r="AX332" t="s">
        <v>77</v>
      </c>
      <c r="AZ332">
        <v>9</v>
      </c>
      <c r="BA332" t="s">
        <v>1622</v>
      </c>
      <c r="BC332" t="s">
        <v>1623</v>
      </c>
    </row>
    <row r="333" spans="1:55" x14ac:dyDescent="0.25">
      <c r="A333">
        <v>331</v>
      </c>
      <c r="B333">
        <v>331</v>
      </c>
      <c r="C333">
        <v>331</v>
      </c>
      <c r="G333" t="s">
        <v>5</v>
      </c>
      <c r="J333" s="1">
        <v>32523</v>
      </c>
      <c r="K333" s="6">
        <f t="shared" ca="1" si="5"/>
        <v>34.819178082191783</v>
      </c>
      <c r="L333">
        <v>7</v>
      </c>
      <c r="M333">
        <v>10</v>
      </c>
      <c r="N333">
        <v>7</v>
      </c>
      <c r="O333">
        <v>10</v>
      </c>
      <c r="P333" t="s">
        <v>305</v>
      </c>
      <c r="Q333">
        <v>0</v>
      </c>
      <c r="R333" t="s">
        <v>55</v>
      </c>
      <c r="T333" t="s">
        <v>56</v>
      </c>
      <c r="V333">
        <v>1</v>
      </c>
      <c r="W333" t="s">
        <v>215</v>
      </c>
      <c r="Y333" t="s">
        <v>113</v>
      </c>
      <c r="AA333" t="s">
        <v>59</v>
      </c>
      <c r="AC333">
        <v>4</v>
      </c>
      <c r="AD333" t="s">
        <v>1624</v>
      </c>
      <c r="AE333" t="s">
        <v>86</v>
      </c>
      <c r="AH333" t="s">
        <v>31</v>
      </c>
      <c r="AP333" t="s">
        <v>75</v>
      </c>
      <c r="AR333">
        <v>5</v>
      </c>
      <c r="AT333">
        <v>5</v>
      </c>
      <c r="AV333">
        <v>180</v>
      </c>
      <c r="AW333" t="s">
        <v>1625</v>
      </c>
      <c r="AX333" t="s">
        <v>66</v>
      </c>
      <c r="AZ333">
        <v>10</v>
      </c>
      <c r="BA333" t="s">
        <v>1626</v>
      </c>
      <c r="BB333" t="s">
        <v>1627</v>
      </c>
      <c r="BC333" t="s">
        <v>1628</v>
      </c>
    </row>
    <row r="334" spans="1:55" x14ac:dyDescent="0.25">
      <c r="A334">
        <v>332</v>
      </c>
      <c r="B334">
        <v>332</v>
      </c>
      <c r="C334">
        <v>332</v>
      </c>
      <c r="D334" t="s">
        <v>2</v>
      </c>
      <c r="H334" t="s">
        <v>6</v>
      </c>
      <c r="J334" s="1">
        <v>33568</v>
      </c>
      <c r="K334" s="6">
        <f t="shared" ca="1" si="5"/>
        <v>31.956164383561642</v>
      </c>
      <c r="L334">
        <v>8</v>
      </c>
      <c r="M334">
        <v>110</v>
      </c>
      <c r="N334">
        <v>10</v>
      </c>
      <c r="O334">
        <v>0</v>
      </c>
      <c r="P334" t="s">
        <v>135</v>
      </c>
      <c r="Q334">
        <v>0</v>
      </c>
      <c r="R334" t="s">
        <v>100</v>
      </c>
      <c r="T334" t="s">
        <v>106</v>
      </c>
      <c r="V334">
        <v>1</v>
      </c>
      <c r="W334" t="s">
        <v>215</v>
      </c>
      <c r="Y334" t="s">
        <v>83</v>
      </c>
      <c r="AA334" t="s">
        <v>94</v>
      </c>
      <c r="AC334">
        <v>3</v>
      </c>
      <c r="AD334" t="s">
        <v>1629</v>
      </c>
      <c r="AE334" t="s">
        <v>61</v>
      </c>
      <c r="AK334" t="s">
        <v>34</v>
      </c>
      <c r="AP334" t="s">
        <v>75</v>
      </c>
      <c r="AR334">
        <v>6</v>
      </c>
      <c r="AT334">
        <v>6</v>
      </c>
      <c r="AV334">
        <v>6</v>
      </c>
      <c r="AW334" t="s">
        <v>1630</v>
      </c>
      <c r="AX334" t="s">
        <v>77</v>
      </c>
      <c r="AZ334">
        <v>9</v>
      </c>
      <c r="BA334" t="s">
        <v>1631</v>
      </c>
      <c r="BB334" t="s">
        <v>612</v>
      </c>
      <c r="BC334" t="s">
        <v>1632</v>
      </c>
    </row>
    <row r="335" spans="1:55" x14ac:dyDescent="0.25">
      <c r="A335">
        <v>333</v>
      </c>
      <c r="B335">
        <v>333</v>
      </c>
      <c r="C335">
        <v>333</v>
      </c>
      <c r="E335" t="s">
        <v>3</v>
      </c>
      <c r="H335" t="s">
        <v>6</v>
      </c>
      <c r="J335" s="1">
        <v>26479</v>
      </c>
      <c r="K335" s="6">
        <f t="shared" ca="1" si="5"/>
        <v>51.37808219178082</v>
      </c>
      <c r="L335">
        <v>7</v>
      </c>
      <c r="M335">
        <v>60</v>
      </c>
      <c r="N335">
        <v>11</v>
      </c>
      <c r="O335">
        <v>20</v>
      </c>
      <c r="P335" t="s">
        <v>227</v>
      </c>
      <c r="Q335">
        <v>0</v>
      </c>
      <c r="R335" t="s">
        <v>142</v>
      </c>
      <c r="T335" t="s">
        <v>101</v>
      </c>
      <c r="V335">
        <v>1</v>
      </c>
      <c r="W335" t="s">
        <v>112</v>
      </c>
      <c r="Y335" t="s">
        <v>83</v>
      </c>
      <c r="AA335" t="s">
        <v>94</v>
      </c>
      <c r="AC335">
        <v>15</v>
      </c>
      <c r="AD335" t="s">
        <v>1633</v>
      </c>
      <c r="AE335" t="s">
        <v>86</v>
      </c>
      <c r="AJ335" t="s">
        <v>33</v>
      </c>
      <c r="AP335" t="s">
        <v>75</v>
      </c>
      <c r="AR335">
        <v>4</v>
      </c>
      <c r="AT335">
        <v>6</v>
      </c>
      <c r="AV335">
        <v>25</v>
      </c>
      <c r="AW335" t="s">
        <v>1634</v>
      </c>
      <c r="AX335" t="s">
        <v>77</v>
      </c>
      <c r="AZ335">
        <v>9</v>
      </c>
      <c r="BA335" t="s">
        <v>1635</v>
      </c>
      <c r="BB335" t="s">
        <v>1636</v>
      </c>
      <c r="BC335" t="s">
        <v>1637</v>
      </c>
    </row>
    <row r="336" spans="1:55" x14ac:dyDescent="0.25">
      <c r="A336">
        <v>334</v>
      </c>
      <c r="B336">
        <v>334</v>
      </c>
      <c r="C336">
        <v>334</v>
      </c>
      <c r="E336" t="s">
        <v>3</v>
      </c>
      <c r="H336" t="s">
        <v>6</v>
      </c>
      <c r="J336" s="1">
        <v>30461</v>
      </c>
      <c r="K336" s="6">
        <f t="shared" ca="1" si="5"/>
        <v>40.468493150684928</v>
      </c>
      <c r="L336">
        <v>8</v>
      </c>
      <c r="M336">
        <v>0</v>
      </c>
      <c r="N336">
        <v>16</v>
      </c>
      <c r="O336">
        <v>2</v>
      </c>
      <c r="P336" t="s">
        <v>191</v>
      </c>
      <c r="Q336">
        <v>0</v>
      </c>
      <c r="R336" t="s">
        <v>70</v>
      </c>
      <c r="T336" t="s">
        <v>101</v>
      </c>
      <c r="V336">
        <v>1</v>
      </c>
      <c r="W336" t="s">
        <v>215</v>
      </c>
      <c r="Y336" t="s">
        <v>83</v>
      </c>
      <c r="AA336" t="s">
        <v>108</v>
      </c>
      <c r="AC336">
        <v>12</v>
      </c>
      <c r="AD336" t="s">
        <v>1638</v>
      </c>
      <c r="AE336" t="s">
        <v>163</v>
      </c>
      <c r="AI336" t="s">
        <v>32</v>
      </c>
      <c r="AK336" t="s">
        <v>34</v>
      </c>
      <c r="AP336" t="s">
        <v>75</v>
      </c>
      <c r="AR336">
        <v>6</v>
      </c>
      <c r="AT336">
        <v>6</v>
      </c>
      <c r="AV336">
        <v>4</v>
      </c>
      <c r="AW336" t="s">
        <v>1639</v>
      </c>
      <c r="AX336" t="s">
        <v>77</v>
      </c>
      <c r="AZ336">
        <v>10</v>
      </c>
      <c r="BA336" t="s">
        <v>1640</v>
      </c>
      <c r="BB336" t="s">
        <v>1641</v>
      </c>
    </row>
    <row r="337" spans="1:56" x14ac:dyDescent="0.25">
      <c r="A337">
        <v>335</v>
      </c>
      <c r="B337">
        <v>335</v>
      </c>
      <c r="C337">
        <v>335</v>
      </c>
      <c r="D337" t="s">
        <v>2</v>
      </c>
      <c r="E337" t="s">
        <v>3</v>
      </c>
      <c r="F337" t="s">
        <v>4</v>
      </c>
      <c r="H337" t="s">
        <v>6</v>
      </c>
      <c r="K337" s="6">
        <f t="shared" ca="1" si="5"/>
        <v>123.92328767123287</v>
      </c>
      <c r="L337">
        <v>6</v>
      </c>
      <c r="M337">
        <v>120</v>
      </c>
      <c r="N337">
        <v>9</v>
      </c>
      <c r="O337">
        <v>10</v>
      </c>
      <c r="P337" t="s">
        <v>227</v>
      </c>
      <c r="Q337">
        <v>0</v>
      </c>
      <c r="R337" t="s">
        <v>136</v>
      </c>
      <c r="T337" t="s">
        <v>101</v>
      </c>
      <c r="V337">
        <v>1</v>
      </c>
      <c r="W337" t="s">
        <v>215</v>
      </c>
      <c r="Y337" t="s">
        <v>83</v>
      </c>
      <c r="AA337" t="s">
        <v>94</v>
      </c>
      <c r="AC337">
        <v>2</v>
      </c>
      <c r="AD337" t="s">
        <v>1642</v>
      </c>
      <c r="AE337" t="s">
        <v>365</v>
      </c>
      <c r="AI337" t="s">
        <v>32</v>
      </c>
      <c r="AP337" t="s">
        <v>164</v>
      </c>
      <c r="AR337">
        <v>6</v>
      </c>
      <c r="AT337">
        <v>4</v>
      </c>
      <c r="AV337">
        <v>12</v>
      </c>
      <c r="AW337" t="s">
        <v>1643</v>
      </c>
      <c r="AX337" t="s">
        <v>77</v>
      </c>
      <c r="AZ337">
        <v>10</v>
      </c>
      <c r="BA337" t="s">
        <v>1644</v>
      </c>
      <c r="BB337" t="s">
        <v>1645</v>
      </c>
      <c r="BC337" t="s">
        <v>118</v>
      </c>
    </row>
    <row r="338" spans="1:56" x14ac:dyDescent="0.25">
      <c r="A338">
        <v>336</v>
      </c>
      <c r="B338">
        <v>336</v>
      </c>
      <c r="C338">
        <v>336</v>
      </c>
      <c r="D338" t="s">
        <v>2</v>
      </c>
      <c r="H338" t="s">
        <v>6</v>
      </c>
      <c r="J338" s="1">
        <v>32534</v>
      </c>
      <c r="K338" s="6">
        <f t="shared" ca="1" si="5"/>
        <v>34.789041095890411</v>
      </c>
      <c r="L338">
        <v>8</v>
      </c>
      <c r="M338">
        <v>0</v>
      </c>
      <c r="N338">
        <v>4</v>
      </c>
      <c r="O338">
        <v>20</v>
      </c>
      <c r="P338" t="s">
        <v>123</v>
      </c>
      <c r="Q338">
        <v>1</v>
      </c>
      <c r="R338" t="s">
        <v>55</v>
      </c>
      <c r="T338" t="s">
        <v>101</v>
      </c>
      <c r="V338">
        <v>1</v>
      </c>
      <c r="W338" t="s">
        <v>137</v>
      </c>
      <c r="Y338" t="s">
        <v>144</v>
      </c>
      <c r="AA338" t="s">
        <v>94</v>
      </c>
      <c r="AC338">
        <v>2</v>
      </c>
      <c r="AE338" t="s">
        <v>365</v>
      </c>
      <c r="AI338" t="s">
        <v>32</v>
      </c>
      <c r="AO338" t="s">
        <v>1646</v>
      </c>
      <c r="AP338" t="s">
        <v>62</v>
      </c>
      <c r="AR338">
        <v>6</v>
      </c>
      <c r="AT338">
        <v>6</v>
      </c>
      <c r="AV338">
        <v>20</v>
      </c>
      <c r="AW338" t="s">
        <v>1647</v>
      </c>
      <c r="AX338" t="s">
        <v>77</v>
      </c>
      <c r="AZ338">
        <v>10</v>
      </c>
      <c r="BA338" t="s">
        <v>1127</v>
      </c>
      <c r="BB338" t="s">
        <v>1648</v>
      </c>
      <c r="BC338" t="s">
        <v>1649</v>
      </c>
    </row>
    <row r="339" spans="1:56" x14ac:dyDescent="0.25">
      <c r="A339">
        <v>337</v>
      </c>
      <c r="B339">
        <v>337</v>
      </c>
      <c r="C339">
        <v>337</v>
      </c>
      <c r="D339" t="s">
        <v>2</v>
      </c>
      <c r="J339" s="1">
        <v>35711</v>
      </c>
      <c r="K339" s="6">
        <f t="shared" ca="1" si="5"/>
        <v>26.084931506849315</v>
      </c>
      <c r="L339">
        <v>7</v>
      </c>
      <c r="M339">
        <v>120</v>
      </c>
      <c r="N339">
        <v>12</v>
      </c>
      <c r="O339">
        <v>3</v>
      </c>
      <c r="P339" t="s">
        <v>337</v>
      </c>
      <c r="Q339">
        <v>1</v>
      </c>
      <c r="V339">
        <v>1</v>
      </c>
      <c r="W339" t="s">
        <v>32</v>
      </c>
      <c r="Y339" t="s">
        <v>352</v>
      </c>
      <c r="AA339" t="s">
        <v>94</v>
      </c>
      <c r="AC339">
        <v>4</v>
      </c>
      <c r="AD339" t="s">
        <v>1650</v>
      </c>
      <c r="AE339" t="s">
        <v>1119</v>
      </c>
      <c r="AK339" t="s">
        <v>34</v>
      </c>
      <c r="AL339" t="s">
        <v>35</v>
      </c>
      <c r="AP339" t="s">
        <v>62</v>
      </c>
      <c r="AR339">
        <v>5</v>
      </c>
      <c r="AU339" t="s">
        <v>1651</v>
      </c>
      <c r="AV339">
        <v>6</v>
      </c>
      <c r="AW339" t="s">
        <v>1652</v>
      </c>
      <c r="AX339" t="s">
        <v>66</v>
      </c>
      <c r="AZ339">
        <v>10</v>
      </c>
      <c r="BA339" t="s">
        <v>1653</v>
      </c>
      <c r="BB339" t="s">
        <v>1654</v>
      </c>
    </row>
    <row r="340" spans="1:56" x14ac:dyDescent="0.25">
      <c r="A340">
        <v>338</v>
      </c>
      <c r="B340">
        <v>338</v>
      </c>
      <c r="C340">
        <v>338</v>
      </c>
      <c r="G340" t="s">
        <v>5</v>
      </c>
      <c r="H340" t="s">
        <v>6</v>
      </c>
      <c r="J340" s="1">
        <v>34628</v>
      </c>
      <c r="K340" s="6">
        <f t="shared" ca="1" si="5"/>
        <v>29.052054794520547</v>
      </c>
      <c r="L340">
        <v>6</v>
      </c>
      <c r="M340">
        <v>40</v>
      </c>
      <c r="N340">
        <v>12</v>
      </c>
      <c r="O340">
        <v>5</v>
      </c>
      <c r="P340" t="s">
        <v>337</v>
      </c>
      <c r="Q340">
        <v>1</v>
      </c>
      <c r="R340" t="s">
        <v>81</v>
      </c>
      <c r="T340" t="s">
        <v>106</v>
      </c>
      <c r="V340">
        <v>1</v>
      </c>
      <c r="W340" t="s">
        <v>215</v>
      </c>
      <c r="Y340" t="s">
        <v>83</v>
      </c>
      <c r="AA340" t="s">
        <v>84</v>
      </c>
      <c r="AC340">
        <v>0</v>
      </c>
      <c r="AD340" t="s">
        <v>1335</v>
      </c>
      <c r="AE340" t="s">
        <v>61</v>
      </c>
      <c r="AJ340" t="s">
        <v>33</v>
      </c>
      <c r="AP340" t="s">
        <v>75</v>
      </c>
      <c r="AR340">
        <v>4</v>
      </c>
      <c r="AT340">
        <v>2</v>
      </c>
      <c r="AV340">
        <v>48</v>
      </c>
      <c r="AW340" t="s">
        <v>1655</v>
      </c>
      <c r="AX340" t="s">
        <v>77</v>
      </c>
      <c r="AZ340">
        <v>9</v>
      </c>
      <c r="BA340" t="s">
        <v>1656</v>
      </c>
      <c r="BB340" t="s">
        <v>1657</v>
      </c>
    </row>
    <row r="341" spans="1:56" x14ac:dyDescent="0.25">
      <c r="A341">
        <v>339</v>
      </c>
      <c r="B341">
        <v>339</v>
      </c>
      <c r="C341">
        <v>339</v>
      </c>
      <c r="D341" t="s">
        <v>2</v>
      </c>
      <c r="E341" t="s">
        <v>3</v>
      </c>
      <c r="H341" t="s">
        <v>6</v>
      </c>
      <c r="J341" s="1">
        <v>35373</v>
      </c>
      <c r="K341" s="6">
        <f t="shared" ca="1" si="5"/>
        <v>27.010958904109589</v>
      </c>
      <c r="L341">
        <v>6</v>
      </c>
      <c r="M341">
        <v>0</v>
      </c>
      <c r="N341">
        <v>12</v>
      </c>
      <c r="O341">
        <v>4</v>
      </c>
      <c r="P341" t="s">
        <v>123</v>
      </c>
      <c r="Q341">
        <v>1</v>
      </c>
      <c r="R341" t="s">
        <v>100</v>
      </c>
      <c r="T341" t="s">
        <v>71</v>
      </c>
      <c r="V341">
        <v>0</v>
      </c>
      <c r="AE341" t="s">
        <v>61</v>
      </c>
      <c r="AK341" t="s">
        <v>34</v>
      </c>
      <c r="AP341" t="s">
        <v>62</v>
      </c>
      <c r="AR341">
        <v>3</v>
      </c>
      <c r="AT341">
        <v>6</v>
      </c>
      <c r="AV341">
        <v>80</v>
      </c>
      <c r="AW341" t="s">
        <v>1658</v>
      </c>
      <c r="AY341" t="s">
        <v>1446</v>
      </c>
      <c r="AZ341">
        <v>9</v>
      </c>
      <c r="BA341" t="s">
        <v>1659</v>
      </c>
      <c r="BB341" t="s">
        <v>1660</v>
      </c>
      <c r="BC341" t="s">
        <v>1661</v>
      </c>
    </row>
    <row r="342" spans="1:56" x14ac:dyDescent="0.25">
      <c r="A342">
        <v>340</v>
      </c>
      <c r="B342">
        <v>340</v>
      </c>
      <c r="C342">
        <v>340</v>
      </c>
      <c r="H342" t="s">
        <v>6</v>
      </c>
      <c r="J342" s="1">
        <v>32492</v>
      </c>
      <c r="K342" s="6">
        <f t="shared" ca="1" si="5"/>
        <v>34.904109589041099</v>
      </c>
      <c r="L342">
        <v>8</v>
      </c>
      <c r="M342">
        <v>120</v>
      </c>
      <c r="N342">
        <v>10</v>
      </c>
      <c r="O342">
        <v>10</v>
      </c>
      <c r="P342" t="s">
        <v>227</v>
      </c>
      <c r="Q342">
        <v>0</v>
      </c>
      <c r="R342" t="s">
        <v>81</v>
      </c>
      <c r="T342" t="s">
        <v>56</v>
      </c>
      <c r="V342">
        <v>1</v>
      </c>
      <c r="W342" t="s">
        <v>215</v>
      </c>
      <c r="Y342" t="s">
        <v>83</v>
      </c>
      <c r="AA342" t="s">
        <v>94</v>
      </c>
      <c r="AC342">
        <v>7</v>
      </c>
      <c r="AD342" t="s">
        <v>1662</v>
      </c>
      <c r="AE342" t="s">
        <v>61</v>
      </c>
      <c r="AI342" t="s">
        <v>32</v>
      </c>
      <c r="AP342" t="s">
        <v>62</v>
      </c>
      <c r="AS342">
        <v>10</v>
      </c>
      <c r="AT342">
        <v>6</v>
      </c>
      <c r="AV342">
        <v>6</v>
      </c>
      <c r="AW342" t="s">
        <v>1663</v>
      </c>
      <c r="AX342" t="s">
        <v>77</v>
      </c>
      <c r="AZ342">
        <v>10</v>
      </c>
      <c r="BA342" t="s">
        <v>1664</v>
      </c>
      <c r="BB342" t="s">
        <v>1470</v>
      </c>
    </row>
    <row r="343" spans="1:56" x14ac:dyDescent="0.25">
      <c r="A343">
        <v>341</v>
      </c>
      <c r="B343">
        <v>341</v>
      </c>
      <c r="C343">
        <v>341</v>
      </c>
      <c r="D343" t="s">
        <v>2</v>
      </c>
      <c r="J343" s="1">
        <v>32577</v>
      </c>
      <c r="K343" s="6">
        <f t="shared" ca="1" si="5"/>
        <v>34.671232876712331</v>
      </c>
      <c r="L343">
        <v>7</v>
      </c>
      <c r="M343">
        <v>420</v>
      </c>
      <c r="N343">
        <v>5</v>
      </c>
      <c r="O343">
        <v>3</v>
      </c>
      <c r="P343" t="s">
        <v>91</v>
      </c>
      <c r="Q343">
        <v>0</v>
      </c>
      <c r="R343" t="s">
        <v>70</v>
      </c>
      <c r="T343" t="s">
        <v>101</v>
      </c>
      <c r="V343">
        <v>0</v>
      </c>
      <c r="AE343" t="s">
        <v>61</v>
      </c>
      <c r="AI343" t="s">
        <v>32</v>
      </c>
      <c r="AP343" t="s">
        <v>75</v>
      </c>
      <c r="AR343">
        <v>6</v>
      </c>
      <c r="AT343">
        <v>6</v>
      </c>
      <c r="AV343">
        <v>1</v>
      </c>
      <c r="AW343" t="s">
        <v>1665</v>
      </c>
      <c r="AX343" t="s">
        <v>77</v>
      </c>
      <c r="AZ343">
        <v>4</v>
      </c>
      <c r="BA343" t="s">
        <v>1666</v>
      </c>
    </row>
    <row r="344" spans="1:56" x14ac:dyDescent="0.25">
      <c r="A344">
        <v>342</v>
      </c>
      <c r="B344">
        <v>342</v>
      </c>
      <c r="C344">
        <v>342</v>
      </c>
      <c r="D344" t="s">
        <v>2</v>
      </c>
      <c r="G344" t="s">
        <v>5</v>
      </c>
      <c r="H344" t="s">
        <v>6</v>
      </c>
      <c r="J344" s="1">
        <v>35261</v>
      </c>
      <c r="K344" s="6">
        <f t="shared" ca="1" si="5"/>
        <v>27.317808219178083</v>
      </c>
      <c r="L344">
        <v>7</v>
      </c>
      <c r="M344">
        <v>0</v>
      </c>
      <c r="N344">
        <v>10</v>
      </c>
      <c r="O344">
        <v>45</v>
      </c>
      <c r="P344" t="s">
        <v>305</v>
      </c>
      <c r="Q344">
        <v>1</v>
      </c>
      <c r="R344" t="s">
        <v>136</v>
      </c>
      <c r="T344" t="s">
        <v>101</v>
      </c>
      <c r="V344">
        <v>0</v>
      </c>
      <c r="AE344" t="s">
        <v>365</v>
      </c>
      <c r="AF344" t="s">
        <v>29</v>
      </c>
      <c r="AK344" t="s">
        <v>34</v>
      </c>
      <c r="AO344" t="s">
        <v>1667</v>
      </c>
      <c r="AP344" t="s">
        <v>62</v>
      </c>
      <c r="AS344">
        <v>18</v>
      </c>
      <c r="AU344">
        <v>40</v>
      </c>
      <c r="AV344">
        <v>18</v>
      </c>
      <c r="AW344" t="s">
        <v>1668</v>
      </c>
      <c r="AX344" t="s">
        <v>77</v>
      </c>
      <c r="AZ344">
        <v>10</v>
      </c>
      <c r="BA344" t="s">
        <v>1669</v>
      </c>
      <c r="BB344" t="s">
        <v>1670</v>
      </c>
    </row>
    <row r="345" spans="1:56" x14ac:dyDescent="0.25">
      <c r="A345">
        <v>343</v>
      </c>
      <c r="B345">
        <v>343</v>
      </c>
      <c r="C345">
        <v>343</v>
      </c>
      <c r="D345" t="s">
        <v>2</v>
      </c>
      <c r="J345" s="1">
        <v>32329</v>
      </c>
      <c r="K345" s="6">
        <f t="shared" ca="1" si="5"/>
        <v>35.350684931506848</v>
      </c>
      <c r="L345">
        <v>7</v>
      </c>
      <c r="M345">
        <v>25</v>
      </c>
      <c r="N345">
        <v>9</v>
      </c>
      <c r="O345">
        <v>8</v>
      </c>
      <c r="P345" t="s">
        <v>191</v>
      </c>
      <c r="Q345">
        <v>0</v>
      </c>
      <c r="R345" t="s">
        <v>391</v>
      </c>
      <c r="T345" t="s">
        <v>101</v>
      </c>
      <c r="V345">
        <v>1</v>
      </c>
      <c r="W345" t="s">
        <v>414</v>
      </c>
      <c r="Y345" t="s">
        <v>83</v>
      </c>
      <c r="AA345" t="s">
        <v>370</v>
      </c>
      <c r="AC345">
        <v>2</v>
      </c>
      <c r="AD345" t="s">
        <v>262</v>
      </c>
      <c r="AE345" t="s">
        <v>86</v>
      </c>
      <c r="AK345" t="s">
        <v>34</v>
      </c>
      <c r="AP345" t="s">
        <v>87</v>
      </c>
      <c r="AS345">
        <v>10</v>
      </c>
      <c r="AT345">
        <v>6</v>
      </c>
      <c r="AV345">
        <v>20</v>
      </c>
      <c r="AW345" t="s">
        <v>1671</v>
      </c>
      <c r="AY345" t="s">
        <v>1672</v>
      </c>
      <c r="AZ345">
        <v>7</v>
      </c>
      <c r="BA345" t="s">
        <v>394</v>
      </c>
      <c r="BB345" t="s">
        <v>1673</v>
      </c>
      <c r="BC345" t="s">
        <v>1674</v>
      </c>
      <c r="BD345">
        <v>0</v>
      </c>
    </row>
    <row r="346" spans="1:56" x14ac:dyDescent="0.25">
      <c r="A346">
        <v>344</v>
      </c>
      <c r="B346">
        <v>344</v>
      </c>
      <c r="C346">
        <v>344</v>
      </c>
      <c r="H346" t="s">
        <v>6</v>
      </c>
      <c r="J346" s="1">
        <v>33017</v>
      </c>
      <c r="K346" s="6">
        <f t="shared" ca="1" si="5"/>
        <v>33.465753424657535</v>
      </c>
      <c r="L346">
        <v>5</v>
      </c>
      <c r="M346">
        <v>30</v>
      </c>
      <c r="N346">
        <v>4</v>
      </c>
      <c r="O346">
        <v>56</v>
      </c>
      <c r="P346" t="s">
        <v>337</v>
      </c>
      <c r="Q346">
        <v>1</v>
      </c>
      <c r="V346">
        <v>1</v>
      </c>
      <c r="W346" t="s">
        <v>215</v>
      </c>
      <c r="Y346" t="s">
        <v>113</v>
      </c>
      <c r="AA346" t="s">
        <v>421</v>
      </c>
      <c r="AC346">
        <v>4</v>
      </c>
      <c r="AD346" t="s">
        <v>1675</v>
      </c>
      <c r="AE346" t="s">
        <v>61</v>
      </c>
      <c r="AK346" t="s">
        <v>34</v>
      </c>
      <c r="AO346" t="s">
        <v>1676</v>
      </c>
      <c r="AP346" t="s">
        <v>75</v>
      </c>
      <c r="AR346">
        <v>5</v>
      </c>
      <c r="AT346">
        <v>4</v>
      </c>
      <c r="AV346">
        <v>6</v>
      </c>
      <c r="AW346" t="s">
        <v>1677</v>
      </c>
      <c r="AX346" t="s">
        <v>77</v>
      </c>
      <c r="AZ346">
        <v>10</v>
      </c>
      <c r="BA346" t="s">
        <v>1678</v>
      </c>
      <c r="BB346" t="s">
        <v>1679</v>
      </c>
      <c r="BC346" t="s">
        <v>1680</v>
      </c>
    </row>
    <row r="347" spans="1:56" x14ac:dyDescent="0.25">
      <c r="A347">
        <v>345</v>
      </c>
      <c r="B347">
        <v>345</v>
      </c>
      <c r="C347">
        <v>345</v>
      </c>
      <c r="E347" t="s">
        <v>3</v>
      </c>
      <c r="F347" t="s">
        <v>4</v>
      </c>
      <c r="J347" s="1">
        <v>32297</v>
      </c>
      <c r="K347" s="6">
        <f t="shared" ca="1" si="5"/>
        <v>35.438356164383563</v>
      </c>
      <c r="L347">
        <v>7</v>
      </c>
      <c r="M347">
        <v>20</v>
      </c>
      <c r="N347">
        <v>10</v>
      </c>
      <c r="O347">
        <v>3</v>
      </c>
      <c r="P347" t="s">
        <v>91</v>
      </c>
      <c r="Q347">
        <v>0</v>
      </c>
      <c r="R347" t="s">
        <v>100</v>
      </c>
      <c r="T347" t="s">
        <v>71</v>
      </c>
      <c r="V347">
        <v>1</v>
      </c>
      <c r="W347" t="s">
        <v>157</v>
      </c>
      <c r="Y347" t="s">
        <v>83</v>
      </c>
      <c r="AA347" t="s">
        <v>158</v>
      </c>
      <c r="AC347">
        <v>3</v>
      </c>
      <c r="AD347" t="s">
        <v>1681</v>
      </c>
      <c r="AE347" t="s">
        <v>74</v>
      </c>
      <c r="AH347" t="s">
        <v>31</v>
      </c>
      <c r="AI347" t="s">
        <v>32</v>
      </c>
      <c r="AP347" t="s">
        <v>75</v>
      </c>
      <c r="AR347">
        <v>6</v>
      </c>
      <c r="AT347">
        <v>3</v>
      </c>
      <c r="AV347">
        <v>8</v>
      </c>
      <c r="AW347" t="s">
        <v>1682</v>
      </c>
      <c r="AX347" t="s">
        <v>77</v>
      </c>
      <c r="AZ347">
        <v>10</v>
      </c>
      <c r="BA347" t="s">
        <v>1683</v>
      </c>
    </row>
    <row r="348" spans="1:56" x14ac:dyDescent="0.25">
      <c r="A348">
        <v>346</v>
      </c>
      <c r="B348">
        <v>346</v>
      </c>
      <c r="C348">
        <v>346</v>
      </c>
      <c r="E348" t="s">
        <v>3</v>
      </c>
      <c r="J348" s="1">
        <v>32679</v>
      </c>
      <c r="K348" s="6">
        <f t="shared" ca="1" si="5"/>
        <v>34.391780821917806</v>
      </c>
      <c r="L348">
        <v>6</v>
      </c>
      <c r="M348">
        <v>10</v>
      </c>
      <c r="N348">
        <v>7</v>
      </c>
      <c r="O348">
        <v>3</v>
      </c>
      <c r="P348" t="s">
        <v>69</v>
      </c>
      <c r="Q348">
        <v>0</v>
      </c>
      <c r="R348" t="s">
        <v>81</v>
      </c>
      <c r="T348" t="s">
        <v>101</v>
      </c>
      <c r="V348">
        <v>1</v>
      </c>
      <c r="W348" t="s">
        <v>148</v>
      </c>
      <c r="Y348" t="s">
        <v>83</v>
      </c>
      <c r="AA348" t="s">
        <v>158</v>
      </c>
      <c r="AC348">
        <v>3</v>
      </c>
      <c r="AD348" t="s">
        <v>1684</v>
      </c>
      <c r="AE348" t="s">
        <v>86</v>
      </c>
      <c r="AF348" t="s">
        <v>29</v>
      </c>
      <c r="AI348" t="s">
        <v>32</v>
      </c>
      <c r="AP348" t="s">
        <v>75</v>
      </c>
      <c r="AR348">
        <v>6</v>
      </c>
      <c r="AT348">
        <v>3</v>
      </c>
      <c r="AV348">
        <v>9</v>
      </c>
      <c r="AW348" t="s">
        <v>1685</v>
      </c>
      <c r="AX348" t="s">
        <v>77</v>
      </c>
      <c r="AZ348">
        <v>9</v>
      </c>
      <c r="BA348" t="s">
        <v>1686</v>
      </c>
      <c r="BB348" t="s">
        <v>1687</v>
      </c>
      <c r="BC348" t="s">
        <v>1688</v>
      </c>
    </row>
    <row r="349" spans="1:56" x14ac:dyDescent="0.25">
      <c r="A349">
        <v>347</v>
      </c>
      <c r="B349">
        <v>347</v>
      </c>
      <c r="C349">
        <v>347</v>
      </c>
      <c r="D349" t="s">
        <v>2</v>
      </c>
      <c r="E349" t="s">
        <v>3</v>
      </c>
      <c r="G349" t="s">
        <v>5</v>
      </c>
      <c r="H349" t="s">
        <v>6</v>
      </c>
      <c r="J349" s="1">
        <v>31625</v>
      </c>
      <c r="K349" s="6">
        <f t="shared" ca="1" si="5"/>
        <v>37.279452054794518</v>
      </c>
      <c r="L349">
        <v>7</v>
      </c>
      <c r="M349">
        <v>25</v>
      </c>
      <c r="N349">
        <v>10</v>
      </c>
      <c r="O349">
        <v>8</v>
      </c>
      <c r="P349" t="s">
        <v>305</v>
      </c>
      <c r="Q349">
        <v>0</v>
      </c>
      <c r="R349" t="s">
        <v>55</v>
      </c>
      <c r="T349" t="s">
        <v>56</v>
      </c>
      <c r="V349">
        <v>1</v>
      </c>
      <c r="X349" t="s">
        <v>1689</v>
      </c>
      <c r="Z349" t="s">
        <v>261</v>
      </c>
      <c r="AA349" t="s">
        <v>94</v>
      </c>
      <c r="AC349">
        <v>4</v>
      </c>
      <c r="AD349" t="s">
        <v>457</v>
      </c>
      <c r="AE349" t="s">
        <v>86</v>
      </c>
      <c r="AK349" t="s">
        <v>34</v>
      </c>
      <c r="AP349" t="s">
        <v>75</v>
      </c>
      <c r="AS349">
        <v>8</v>
      </c>
      <c r="AT349">
        <v>6</v>
      </c>
      <c r="AV349">
        <v>8</v>
      </c>
      <c r="AW349" t="s">
        <v>1690</v>
      </c>
      <c r="AY349" t="s">
        <v>1691</v>
      </c>
      <c r="AZ349">
        <v>10</v>
      </c>
      <c r="BA349" t="s">
        <v>1692</v>
      </c>
    </row>
    <row r="350" spans="1:56" x14ac:dyDescent="0.25">
      <c r="A350">
        <v>348</v>
      </c>
      <c r="B350">
        <v>348</v>
      </c>
      <c r="C350">
        <v>348</v>
      </c>
      <c r="F350" t="s">
        <v>4</v>
      </c>
      <c r="H350" t="s">
        <v>6</v>
      </c>
      <c r="J350" s="1">
        <v>32591</v>
      </c>
      <c r="K350" s="6">
        <f t="shared" ca="1" si="5"/>
        <v>34.632876712328766</v>
      </c>
      <c r="L350">
        <v>7</v>
      </c>
      <c r="M350">
        <v>30</v>
      </c>
      <c r="N350">
        <v>8</v>
      </c>
      <c r="O350">
        <v>12</v>
      </c>
      <c r="P350" t="s">
        <v>305</v>
      </c>
      <c r="Q350">
        <v>1</v>
      </c>
      <c r="S350" t="s">
        <v>1693</v>
      </c>
      <c r="T350" t="s">
        <v>101</v>
      </c>
      <c r="V350">
        <v>1</v>
      </c>
      <c r="W350" t="s">
        <v>409</v>
      </c>
      <c r="Y350" t="s">
        <v>83</v>
      </c>
      <c r="AA350" t="s">
        <v>94</v>
      </c>
      <c r="AC350">
        <v>3</v>
      </c>
      <c r="AD350" t="s">
        <v>1694</v>
      </c>
      <c r="AE350" t="s">
        <v>86</v>
      </c>
      <c r="AI350" t="s">
        <v>32</v>
      </c>
      <c r="AP350" t="s">
        <v>87</v>
      </c>
      <c r="AS350">
        <v>21</v>
      </c>
      <c r="AU350">
        <v>16</v>
      </c>
      <c r="AV350">
        <v>12</v>
      </c>
      <c r="AW350" t="s">
        <v>1695</v>
      </c>
      <c r="AY350" t="s">
        <v>1696</v>
      </c>
      <c r="AZ350">
        <v>10</v>
      </c>
      <c r="BA350" t="s">
        <v>1697</v>
      </c>
      <c r="BB350" t="s">
        <v>1698</v>
      </c>
      <c r="BC350" t="s">
        <v>1699</v>
      </c>
    </row>
    <row r="351" spans="1:56" x14ac:dyDescent="0.25">
      <c r="A351">
        <v>349</v>
      </c>
      <c r="B351">
        <v>349</v>
      </c>
      <c r="C351">
        <v>349</v>
      </c>
      <c r="D351" t="s">
        <v>2</v>
      </c>
      <c r="K351" s="6">
        <f t="shared" ca="1" si="5"/>
        <v>123.92328767123287</v>
      </c>
      <c r="L351">
        <v>6</v>
      </c>
      <c r="M351">
        <v>180</v>
      </c>
      <c r="N351">
        <v>12</v>
      </c>
      <c r="O351">
        <v>5</v>
      </c>
      <c r="P351" t="s">
        <v>337</v>
      </c>
      <c r="Q351">
        <v>1</v>
      </c>
      <c r="R351" t="s">
        <v>70</v>
      </c>
      <c r="T351" t="s">
        <v>71</v>
      </c>
      <c r="V351">
        <v>1</v>
      </c>
      <c r="W351" t="s">
        <v>7</v>
      </c>
      <c r="Y351" t="s">
        <v>83</v>
      </c>
      <c r="AA351" t="s">
        <v>94</v>
      </c>
      <c r="AC351">
        <v>13</v>
      </c>
      <c r="AD351" t="s">
        <v>1700</v>
      </c>
      <c r="AE351" t="s">
        <v>86</v>
      </c>
      <c r="AK351" t="s">
        <v>34</v>
      </c>
      <c r="AP351" t="s">
        <v>62</v>
      </c>
      <c r="AR351">
        <v>5</v>
      </c>
      <c r="AT351">
        <v>5</v>
      </c>
      <c r="AV351">
        <v>15</v>
      </c>
      <c r="AW351" t="s">
        <v>1701</v>
      </c>
      <c r="AY351" t="s">
        <v>1702</v>
      </c>
      <c r="AZ351">
        <v>10</v>
      </c>
      <c r="BA351" t="s">
        <v>1703</v>
      </c>
      <c r="BB351" t="s">
        <v>1704</v>
      </c>
      <c r="BC351" t="e">
        <f>- iOS app crashes frequently.
- Mentor assignment is very helpful in advancing the course.</f>
        <v>#NAME?</v>
      </c>
    </row>
    <row r="352" spans="1:56" x14ac:dyDescent="0.25">
      <c r="A352">
        <v>350</v>
      </c>
      <c r="B352">
        <v>350</v>
      </c>
      <c r="C352">
        <v>350</v>
      </c>
      <c r="H352" t="s">
        <v>6</v>
      </c>
      <c r="J352" s="1">
        <v>32005</v>
      </c>
      <c r="K352" s="6">
        <f t="shared" ca="1" si="5"/>
        <v>36.238356164383561</v>
      </c>
      <c r="L352">
        <v>8</v>
      </c>
      <c r="M352">
        <v>0</v>
      </c>
      <c r="N352">
        <v>12</v>
      </c>
      <c r="O352">
        <v>15</v>
      </c>
      <c r="P352" t="s">
        <v>191</v>
      </c>
      <c r="Q352">
        <v>0</v>
      </c>
      <c r="S352" t="s">
        <v>1705</v>
      </c>
      <c r="U352" t="s">
        <v>1706</v>
      </c>
      <c r="V352">
        <v>1</v>
      </c>
      <c r="W352" t="s">
        <v>7</v>
      </c>
      <c r="Y352" t="s">
        <v>113</v>
      </c>
      <c r="AA352" t="s">
        <v>94</v>
      </c>
      <c r="AC352">
        <v>15</v>
      </c>
      <c r="AD352" t="s">
        <v>1707</v>
      </c>
      <c r="AE352" t="s">
        <v>61</v>
      </c>
      <c r="AI352" t="s">
        <v>32</v>
      </c>
      <c r="AQ352" t="s">
        <v>1708</v>
      </c>
      <c r="AS352" t="s">
        <v>1709</v>
      </c>
      <c r="AU352">
        <v>100</v>
      </c>
      <c r="AV352">
        <v>50</v>
      </c>
      <c r="AW352" t="s">
        <v>1710</v>
      </c>
      <c r="AX352" t="s">
        <v>66</v>
      </c>
      <c r="AZ352">
        <v>6</v>
      </c>
      <c r="BA352" t="s">
        <v>1711</v>
      </c>
      <c r="BB352" t="s">
        <v>1712</v>
      </c>
      <c r="BC352" t="s">
        <v>1713</v>
      </c>
    </row>
    <row r="353" spans="1:56" x14ac:dyDescent="0.25">
      <c r="A353">
        <v>351</v>
      </c>
      <c r="B353">
        <v>351</v>
      </c>
      <c r="C353">
        <v>351</v>
      </c>
      <c r="E353" t="s">
        <v>3</v>
      </c>
      <c r="F353" t="s">
        <v>4</v>
      </c>
      <c r="H353" t="s">
        <v>6</v>
      </c>
      <c r="J353" s="1">
        <v>33740</v>
      </c>
      <c r="K353" s="6">
        <f t="shared" ca="1" si="5"/>
        <v>31.484931506849314</v>
      </c>
      <c r="L353">
        <v>6</v>
      </c>
      <c r="M353">
        <v>2</v>
      </c>
      <c r="N353">
        <v>12</v>
      </c>
      <c r="O353">
        <v>2</v>
      </c>
      <c r="P353" t="s">
        <v>135</v>
      </c>
      <c r="Q353">
        <v>1</v>
      </c>
      <c r="V353">
        <v>0</v>
      </c>
      <c r="AE353" t="s">
        <v>86</v>
      </c>
      <c r="AK353" t="s">
        <v>34</v>
      </c>
      <c r="AP353" t="s">
        <v>62</v>
      </c>
      <c r="AR353">
        <v>3</v>
      </c>
      <c r="AT353">
        <v>4</v>
      </c>
      <c r="AV353">
        <v>5</v>
      </c>
      <c r="AW353" t="s">
        <v>1714</v>
      </c>
      <c r="AX353" t="s">
        <v>77</v>
      </c>
      <c r="AZ353">
        <v>10</v>
      </c>
      <c r="BA353" t="s">
        <v>1715</v>
      </c>
      <c r="BB353" t="s">
        <v>1716</v>
      </c>
      <c r="BD353">
        <v>1</v>
      </c>
    </row>
    <row r="354" spans="1:56" x14ac:dyDescent="0.25">
      <c r="A354">
        <v>352</v>
      </c>
      <c r="B354">
        <v>352</v>
      </c>
      <c r="C354">
        <v>352</v>
      </c>
      <c r="D354" t="s">
        <v>2</v>
      </c>
      <c r="H354" t="s">
        <v>6</v>
      </c>
      <c r="J354" s="1">
        <v>28642</v>
      </c>
      <c r="K354" s="6">
        <f t="shared" ca="1" si="5"/>
        <v>45.452054794520549</v>
      </c>
      <c r="L354">
        <v>7</v>
      </c>
      <c r="M354">
        <v>100</v>
      </c>
      <c r="N354">
        <v>7</v>
      </c>
      <c r="O354">
        <v>12</v>
      </c>
      <c r="P354" t="s">
        <v>305</v>
      </c>
      <c r="Q354">
        <v>1</v>
      </c>
      <c r="V354">
        <v>1</v>
      </c>
      <c r="W354" t="s">
        <v>92</v>
      </c>
      <c r="Y354" t="s">
        <v>83</v>
      </c>
      <c r="AA354" t="s">
        <v>94</v>
      </c>
      <c r="AC354">
        <v>15</v>
      </c>
      <c r="AD354" t="s">
        <v>521</v>
      </c>
      <c r="AE354" t="s">
        <v>86</v>
      </c>
      <c r="AK354" t="s">
        <v>34</v>
      </c>
      <c r="AP354" t="s">
        <v>75</v>
      </c>
      <c r="AS354">
        <v>10</v>
      </c>
      <c r="AT354">
        <v>5</v>
      </c>
      <c r="AV354">
        <v>300</v>
      </c>
      <c r="AW354" t="s">
        <v>1717</v>
      </c>
      <c r="AX354" t="s">
        <v>77</v>
      </c>
      <c r="AZ354">
        <v>10</v>
      </c>
      <c r="BA354" t="s">
        <v>1718</v>
      </c>
      <c r="BB354" t="s">
        <v>1719</v>
      </c>
      <c r="BC354" t="s">
        <v>1720</v>
      </c>
    </row>
    <row r="355" spans="1:56" x14ac:dyDescent="0.25">
      <c r="A355">
        <v>353</v>
      </c>
      <c r="B355">
        <v>353</v>
      </c>
      <c r="C355">
        <v>353</v>
      </c>
      <c r="E355" t="s">
        <v>3</v>
      </c>
      <c r="H355" t="s">
        <v>6</v>
      </c>
      <c r="J355" s="1">
        <v>30223</v>
      </c>
      <c r="K355" s="6">
        <f t="shared" ca="1" si="5"/>
        <v>41.12054794520548</v>
      </c>
      <c r="L355">
        <v>7</v>
      </c>
      <c r="M355">
        <v>15</v>
      </c>
      <c r="N355">
        <v>5</v>
      </c>
      <c r="O355">
        <v>1</v>
      </c>
      <c r="P355" t="s">
        <v>191</v>
      </c>
      <c r="Q355">
        <v>1</v>
      </c>
      <c r="V355">
        <v>1</v>
      </c>
      <c r="W355" t="s">
        <v>143</v>
      </c>
      <c r="Y355" t="s">
        <v>58</v>
      </c>
      <c r="AA355" t="s">
        <v>307</v>
      </c>
      <c r="AC355">
        <v>8</v>
      </c>
      <c r="AD355" t="s">
        <v>1721</v>
      </c>
      <c r="AE355" t="s">
        <v>61</v>
      </c>
      <c r="AK355" t="s">
        <v>34</v>
      </c>
      <c r="AP355" t="s">
        <v>75</v>
      </c>
      <c r="AS355">
        <v>7</v>
      </c>
      <c r="AU355">
        <v>7</v>
      </c>
      <c r="AV355">
        <v>6</v>
      </c>
      <c r="AW355" t="s">
        <v>1722</v>
      </c>
      <c r="AY355" t="s">
        <v>418</v>
      </c>
      <c r="AZ355">
        <v>8</v>
      </c>
      <c r="BA355" t="s">
        <v>1723</v>
      </c>
      <c r="BB355" t="s">
        <v>1724</v>
      </c>
      <c r="BD355">
        <v>1</v>
      </c>
    </row>
    <row r="356" spans="1:56" x14ac:dyDescent="0.25">
      <c r="A356">
        <v>354</v>
      </c>
      <c r="B356">
        <v>354</v>
      </c>
      <c r="C356">
        <v>354</v>
      </c>
      <c r="H356" t="s">
        <v>6</v>
      </c>
      <c r="J356" s="1">
        <v>26617</v>
      </c>
      <c r="K356" s="6">
        <f t="shared" ca="1" si="5"/>
        <v>51</v>
      </c>
      <c r="L356">
        <v>7</v>
      </c>
      <c r="M356">
        <v>120</v>
      </c>
      <c r="N356">
        <v>10</v>
      </c>
      <c r="O356">
        <v>3</v>
      </c>
      <c r="P356" t="s">
        <v>105</v>
      </c>
      <c r="Q356">
        <v>0</v>
      </c>
      <c r="R356" t="s">
        <v>81</v>
      </c>
      <c r="T356" t="s">
        <v>101</v>
      </c>
      <c r="V356">
        <v>1</v>
      </c>
      <c r="W356" t="s">
        <v>57</v>
      </c>
      <c r="Z356" t="s">
        <v>1725</v>
      </c>
      <c r="AA356" t="s">
        <v>94</v>
      </c>
      <c r="AC356">
        <v>20</v>
      </c>
      <c r="AD356" t="s">
        <v>1726</v>
      </c>
      <c r="AE356" t="s">
        <v>86</v>
      </c>
      <c r="AH356" t="s">
        <v>31</v>
      </c>
      <c r="AP356" t="s">
        <v>75</v>
      </c>
      <c r="AR356">
        <v>4</v>
      </c>
      <c r="AT356">
        <v>6</v>
      </c>
      <c r="AV356">
        <v>8</v>
      </c>
      <c r="AW356" t="s">
        <v>1727</v>
      </c>
      <c r="AY356" t="s">
        <v>1728</v>
      </c>
      <c r="AZ356">
        <v>9</v>
      </c>
      <c r="BA356" t="s">
        <v>1729</v>
      </c>
      <c r="BB356" t="s">
        <v>1730</v>
      </c>
      <c r="BC356" t="s">
        <v>1731</v>
      </c>
    </row>
    <row r="357" spans="1:56" x14ac:dyDescent="0.25">
      <c r="A357">
        <v>355</v>
      </c>
      <c r="B357">
        <v>355</v>
      </c>
      <c r="C357">
        <v>355</v>
      </c>
      <c r="H357" t="s">
        <v>6</v>
      </c>
      <c r="J357" s="1">
        <v>33806</v>
      </c>
      <c r="K357" s="6">
        <f t="shared" ca="1" si="5"/>
        <v>31.304109589041097</v>
      </c>
      <c r="L357">
        <v>7</v>
      </c>
      <c r="M357">
        <v>0</v>
      </c>
      <c r="N357">
        <v>10</v>
      </c>
      <c r="O357">
        <v>4</v>
      </c>
      <c r="P357" t="s">
        <v>123</v>
      </c>
      <c r="Q357">
        <v>1</v>
      </c>
      <c r="R357" t="s">
        <v>136</v>
      </c>
      <c r="T357" t="s">
        <v>106</v>
      </c>
      <c r="V357">
        <v>0</v>
      </c>
      <c r="AE357" t="s">
        <v>86</v>
      </c>
      <c r="AK357" t="s">
        <v>34</v>
      </c>
      <c r="AP357" t="s">
        <v>75</v>
      </c>
      <c r="AR357">
        <v>6</v>
      </c>
      <c r="AT357">
        <v>4</v>
      </c>
      <c r="AV357">
        <v>10</v>
      </c>
      <c r="AW357" t="s">
        <v>1732</v>
      </c>
      <c r="AX357" t="s">
        <v>379</v>
      </c>
      <c r="AZ357">
        <v>9</v>
      </c>
      <c r="BA357" t="s">
        <v>1733</v>
      </c>
      <c r="BB357" t="s">
        <v>1734</v>
      </c>
      <c r="BC357" t="s">
        <v>1735</v>
      </c>
    </row>
    <row r="358" spans="1:56" x14ac:dyDescent="0.25">
      <c r="A358">
        <v>356</v>
      </c>
      <c r="B358">
        <v>356</v>
      </c>
      <c r="C358">
        <v>356</v>
      </c>
      <c r="F358" t="s">
        <v>4</v>
      </c>
      <c r="J358" s="1">
        <v>33552</v>
      </c>
      <c r="K358" s="6">
        <f t="shared" ca="1" si="5"/>
        <v>32</v>
      </c>
      <c r="L358">
        <v>6</v>
      </c>
      <c r="M358">
        <v>10</v>
      </c>
      <c r="N358">
        <v>13</v>
      </c>
      <c r="O358">
        <v>10</v>
      </c>
      <c r="P358" t="s">
        <v>227</v>
      </c>
      <c r="Q358">
        <v>1</v>
      </c>
      <c r="R358" t="s">
        <v>124</v>
      </c>
      <c r="T358" t="s">
        <v>101</v>
      </c>
      <c r="V358">
        <v>0</v>
      </c>
      <c r="AE358" t="s">
        <v>86</v>
      </c>
      <c r="AH358" t="s">
        <v>31</v>
      </c>
      <c r="AP358" t="s">
        <v>75</v>
      </c>
      <c r="AR358">
        <v>6</v>
      </c>
      <c r="AT358">
        <v>5</v>
      </c>
      <c r="AV358">
        <v>30</v>
      </c>
      <c r="AW358" t="s">
        <v>1736</v>
      </c>
      <c r="AX358" t="s">
        <v>66</v>
      </c>
      <c r="AZ358">
        <v>8</v>
      </c>
      <c r="BA358" t="s">
        <v>1737</v>
      </c>
      <c r="BB358" t="s">
        <v>1738</v>
      </c>
      <c r="BC358" t="s">
        <v>1739</v>
      </c>
    </row>
    <row r="359" spans="1:56" x14ac:dyDescent="0.25">
      <c r="A359">
        <v>357</v>
      </c>
      <c r="B359">
        <v>357</v>
      </c>
      <c r="C359">
        <v>357</v>
      </c>
      <c r="D359" t="s">
        <v>2</v>
      </c>
      <c r="H359" t="s">
        <v>6</v>
      </c>
      <c r="J359" s="1">
        <v>32063</v>
      </c>
      <c r="K359" s="6">
        <f t="shared" ca="1" si="5"/>
        <v>36.079452054794523</v>
      </c>
      <c r="L359">
        <v>7</v>
      </c>
      <c r="M359">
        <v>0</v>
      </c>
      <c r="N359">
        <v>12</v>
      </c>
      <c r="O359">
        <v>2</v>
      </c>
      <c r="P359" t="s">
        <v>99</v>
      </c>
      <c r="Q359">
        <v>1</v>
      </c>
      <c r="V359">
        <v>1</v>
      </c>
      <c r="W359" t="s">
        <v>215</v>
      </c>
      <c r="Y359" t="s">
        <v>83</v>
      </c>
      <c r="AA359" t="s">
        <v>84</v>
      </c>
      <c r="AC359">
        <v>4</v>
      </c>
      <c r="AD359" t="s">
        <v>1740</v>
      </c>
      <c r="AE359" t="s">
        <v>61</v>
      </c>
      <c r="AK359" t="s">
        <v>34</v>
      </c>
      <c r="AP359" t="s">
        <v>75</v>
      </c>
      <c r="AR359">
        <v>6</v>
      </c>
      <c r="AU359">
        <v>10</v>
      </c>
      <c r="AV359">
        <v>10</v>
      </c>
      <c r="AW359" t="s">
        <v>1741</v>
      </c>
      <c r="AX359" t="s">
        <v>77</v>
      </c>
      <c r="AZ359">
        <v>10</v>
      </c>
      <c r="BA359" t="s">
        <v>384</v>
      </c>
      <c r="BB359" t="s">
        <v>1742</v>
      </c>
    </row>
    <row r="360" spans="1:56" x14ac:dyDescent="0.25">
      <c r="A360">
        <v>358</v>
      </c>
      <c r="B360">
        <v>358</v>
      </c>
      <c r="C360">
        <v>358</v>
      </c>
      <c r="E360" t="s">
        <v>3</v>
      </c>
      <c r="H360" t="s">
        <v>6</v>
      </c>
      <c r="J360" s="1">
        <v>28821</v>
      </c>
      <c r="K360" s="6">
        <f t="shared" ca="1" si="5"/>
        <v>44.961643835616435</v>
      </c>
      <c r="L360">
        <v>7</v>
      </c>
      <c r="M360">
        <v>20</v>
      </c>
      <c r="N360">
        <v>9</v>
      </c>
      <c r="O360">
        <v>3</v>
      </c>
      <c r="P360" t="s">
        <v>191</v>
      </c>
      <c r="Q360">
        <v>1</v>
      </c>
      <c r="V360">
        <v>1</v>
      </c>
      <c r="W360" t="s">
        <v>72</v>
      </c>
      <c r="Y360" t="s">
        <v>58</v>
      </c>
      <c r="AA360" t="s">
        <v>59</v>
      </c>
      <c r="AC360">
        <v>8</v>
      </c>
      <c r="AD360" t="s">
        <v>1743</v>
      </c>
      <c r="AE360" t="s">
        <v>74</v>
      </c>
      <c r="AJ360" t="s">
        <v>33</v>
      </c>
      <c r="AK360" t="s">
        <v>34</v>
      </c>
      <c r="AP360" t="s">
        <v>87</v>
      </c>
      <c r="AR360">
        <v>6</v>
      </c>
      <c r="AT360">
        <v>6</v>
      </c>
      <c r="AV360">
        <v>36</v>
      </c>
      <c r="AW360" t="s">
        <v>1744</v>
      </c>
      <c r="AX360" t="s">
        <v>77</v>
      </c>
      <c r="AZ360">
        <v>8</v>
      </c>
      <c r="BA360" t="s">
        <v>1745</v>
      </c>
      <c r="BB360" t="s">
        <v>1746</v>
      </c>
      <c r="BC360" t="s">
        <v>1747</v>
      </c>
      <c r="BD360">
        <v>1</v>
      </c>
    </row>
    <row r="361" spans="1:56" ht="60" x14ac:dyDescent="0.25">
      <c r="A361">
        <v>359</v>
      </c>
      <c r="B361">
        <v>359</v>
      </c>
      <c r="C361">
        <v>359</v>
      </c>
      <c r="D361" t="s">
        <v>2</v>
      </c>
      <c r="G361" t="s">
        <v>5</v>
      </c>
      <c r="J361" s="1">
        <v>31621</v>
      </c>
      <c r="K361" s="6">
        <f t="shared" ca="1" si="5"/>
        <v>37.290410958904111</v>
      </c>
      <c r="L361">
        <v>7</v>
      </c>
      <c r="M361">
        <v>13</v>
      </c>
      <c r="N361">
        <v>7</v>
      </c>
      <c r="O361">
        <v>5</v>
      </c>
      <c r="P361" t="s">
        <v>105</v>
      </c>
      <c r="Q361">
        <v>1</v>
      </c>
      <c r="R361" t="s">
        <v>70</v>
      </c>
      <c r="T361" t="s">
        <v>101</v>
      </c>
      <c r="V361">
        <v>1</v>
      </c>
      <c r="W361" t="s">
        <v>7</v>
      </c>
      <c r="Y361" t="s">
        <v>58</v>
      </c>
      <c r="AA361" t="s">
        <v>1302</v>
      </c>
      <c r="AC361">
        <v>3</v>
      </c>
      <c r="AD361" t="s">
        <v>1748</v>
      </c>
      <c r="AE361" t="s">
        <v>61</v>
      </c>
      <c r="AK361" t="s">
        <v>34</v>
      </c>
      <c r="AP361" t="s">
        <v>164</v>
      </c>
      <c r="AR361">
        <v>5</v>
      </c>
      <c r="AT361">
        <v>6</v>
      </c>
      <c r="AV361">
        <v>3</v>
      </c>
      <c r="AW361" t="s">
        <v>1749</v>
      </c>
      <c r="AX361" t="s">
        <v>77</v>
      </c>
      <c r="AZ361">
        <v>10</v>
      </c>
      <c r="BA361" t="s">
        <v>1750</v>
      </c>
      <c r="BB361" t="e">
        <f>-Data science for Medicine.
- System engineering.
- Supply chain management</f>
        <v>#NAME?</v>
      </c>
      <c r="BC361" s="3" t="s">
        <v>1751</v>
      </c>
    </row>
    <row r="362" spans="1:56" ht="45" x14ac:dyDescent="0.25">
      <c r="A362">
        <v>360</v>
      </c>
      <c r="B362">
        <v>360</v>
      </c>
      <c r="C362">
        <v>360</v>
      </c>
      <c r="E362" t="s">
        <v>3</v>
      </c>
      <c r="H362" t="s">
        <v>6</v>
      </c>
      <c r="J362" s="1">
        <v>26673</v>
      </c>
      <c r="K362" s="6">
        <f t="shared" ca="1" si="5"/>
        <v>50.846575342465755</v>
      </c>
      <c r="L362">
        <v>6</v>
      </c>
      <c r="M362">
        <v>120</v>
      </c>
      <c r="N362">
        <v>12</v>
      </c>
      <c r="O362">
        <v>15</v>
      </c>
      <c r="P362" t="s">
        <v>123</v>
      </c>
      <c r="Q362">
        <v>0</v>
      </c>
      <c r="R362" t="s">
        <v>55</v>
      </c>
      <c r="T362" t="s">
        <v>101</v>
      </c>
      <c r="V362">
        <v>1</v>
      </c>
      <c r="W362" t="s">
        <v>467</v>
      </c>
      <c r="Y362" t="s">
        <v>144</v>
      </c>
      <c r="AA362" t="s">
        <v>233</v>
      </c>
      <c r="AC362">
        <v>20</v>
      </c>
      <c r="AD362" t="s">
        <v>1752</v>
      </c>
      <c r="AE362" t="s">
        <v>86</v>
      </c>
      <c r="AH362" t="s">
        <v>31</v>
      </c>
      <c r="AK362" t="s">
        <v>34</v>
      </c>
      <c r="AP362" t="s">
        <v>75</v>
      </c>
      <c r="AR362">
        <v>6</v>
      </c>
      <c r="AT362">
        <v>5</v>
      </c>
      <c r="AV362">
        <v>15</v>
      </c>
      <c r="AW362" s="3" t="s">
        <v>1753</v>
      </c>
      <c r="AX362" t="s">
        <v>77</v>
      </c>
      <c r="AZ362">
        <v>10</v>
      </c>
      <c r="BA362" t="s">
        <v>1754</v>
      </c>
      <c r="BB362" t="s">
        <v>1755</v>
      </c>
      <c r="BD362">
        <v>0</v>
      </c>
    </row>
    <row r="363" spans="1:56" x14ac:dyDescent="0.25">
      <c r="A363">
        <v>361</v>
      </c>
      <c r="B363">
        <v>361</v>
      </c>
      <c r="C363">
        <v>361</v>
      </c>
      <c r="E363" t="s">
        <v>3</v>
      </c>
      <c r="J363" s="1">
        <v>28132</v>
      </c>
      <c r="K363" s="6">
        <f t="shared" ca="1" si="5"/>
        <v>46.849315068493148</v>
      </c>
      <c r="L363">
        <v>8</v>
      </c>
      <c r="M363">
        <v>45</v>
      </c>
      <c r="N363">
        <v>13</v>
      </c>
      <c r="O363">
        <v>20</v>
      </c>
      <c r="P363" t="s">
        <v>80</v>
      </c>
      <c r="Q363">
        <v>0</v>
      </c>
      <c r="R363" t="s">
        <v>70</v>
      </c>
      <c r="T363" t="s">
        <v>56</v>
      </c>
      <c r="V363">
        <v>1</v>
      </c>
      <c r="W363" t="s">
        <v>92</v>
      </c>
      <c r="Y363" t="s">
        <v>58</v>
      </c>
      <c r="AA363" t="s">
        <v>358</v>
      </c>
      <c r="AC363">
        <v>15</v>
      </c>
      <c r="AD363" t="s">
        <v>1756</v>
      </c>
      <c r="AE363" t="s">
        <v>86</v>
      </c>
      <c r="AJ363" t="s">
        <v>33</v>
      </c>
      <c r="AK363" t="s">
        <v>34</v>
      </c>
      <c r="AP363" t="s">
        <v>62</v>
      </c>
      <c r="AR363">
        <v>3</v>
      </c>
      <c r="AT363">
        <v>5</v>
      </c>
      <c r="AV363">
        <v>15</v>
      </c>
      <c r="AW363" t="s">
        <v>1757</v>
      </c>
      <c r="AX363" t="s">
        <v>77</v>
      </c>
      <c r="AZ363">
        <v>9</v>
      </c>
      <c r="BA363" t="s">
        <v>1758</v>
      </c>
    </row>
    <row r="364" spans="1:56" ht="285" x14ac:dyDescent="0.25">
      <c r="A364">
        <v>362</v>
      </c>
      <c r="B364">
        <v>362</v>
      </c>
      <c r="C364">
        <v>362</v>
      </c>
      <c r="E364" t="s">
        <v>3</v>
      </c>
      <c r="H364" t="s">
        <v>6</v>
      </c>
      <c r="J364" s="1">
        <v>30041</v>
      </c>
      <c r="K364" s="6">
        <f t="shared" ca="1" si="5"/>
        <v>41.61917808219178</v>
      </c>
      <c r="L364">
        <v>8</v>
      </c>
      <c r="M364">
        <v>2</v>
      </c>
      <c r="N364">
        <v>10</v>
      </c>
      <c r="O364">
        <v>7</v>
      </c>
      <c r="P364" t="s">
        <v>135</v>
      </c>
      <c r="Q364">
        <v>0</v>
      </c>
      <c r="R364" t="s">
        <v>70</v>
      </c>
      <c r="T364" t="s">
        <v>106</v>
      </c>
      <c r="V364">
        <v>1</v>
      </c>
      <c r="W364" t="s">
        <v>82</v>
      </c>
      <c r="Y364" t="s">
        <v>83</v>
      </c>
      <c r="AA364" t="s">
        <v>274</v>
      </c>
      <c r="AC364">
        <v>11</v>
      </c>
      <c r="AD364" t="s">
        <v>1759</v>
      </c>
      <c r="AE364" t="s">
        <v>61</v>
      </c>
      <c r="AH364" t="s">
        <v>31</v>
      </c>
      <c r="AI364" t="s">
        <v>32</v>
      </c>
      <c r="AK364" t="s">
        <v>34</v>
      </c>
      <c r="AP364" t="s">
        <v>87</v>
      </c>
      <c r="AR364">
        <v>6</v>
      </c>
      <c r="AT364">
        <v>5</v>
      </c>
      <c r="AV364">
        <v>4</v>
      </c>
      <c r="AW364" t="s">
        <v>1760</v>
      </c>
      <c r="AX364" t="s">
        <v>77</v>
      </c>
      <c r="AZ364">
        <v>8</v>
      </c>
      <c r="BA364" t="s">
        <v>1761</v>
      </c>
      <c r="BB364" s="3" t="s">
        <v>1762</v>
      </c>
      <c r="BC364" s="3" t="s">
        <v>1763</v>
      </c>
    </row>
    <row r="365" spans="1:56" x14ac:dyDescent="0.25">
      <c r="A365">
        <v>363</v>
      </c>
      <c r="B365">
        <v>363</v>
      </c>
      <c r="C365">
        <v>363</v>
      </c>
      <c r="D365" t="s">
        <v>2</v>
      </c>
      <c r="J365" s="1">
        <v>33485</v>
      </c>
      <c r="K365" s="6">
        <f t="shared" ca="1" si="5"/>
        <v>32.183561643835617</v>
      </c>
      <c r="L365">
        <v>8</v>
      </c>
      <c r="M365">
        <v>30</v>
      </c>
      <c r="N365">
        <v>10</v>
      </c>
      <c r="O365">
        <v>1</v>
      </c>
      <c r="P365" t="s">
        <v>123</v>
      </c>
      <c r="Q365">
        <v>0</v>
      </c>
      <c r="R365" t="s">
        <v>70</v>
      </c>
      <c r="T365" t="s">
        <v>101</v>
      </c>
      <c r="V365">
        <v>1</v>
      </c>
      <c r="W365" t="s">
        <v>7</v>
      </c>
      <c r="Y365" t="s">
        <v>83</v>
      </c>
      <c r="AA365" t="s">
        <v>574</v>
      </c>
      <c r="AC365">
        <v>3</v>
      </c>
      <c r="AD365" t="s">
        <v>1764</v>
      </c>
      <c r="AE365" t="s">
        <v>86</v>
      </c>
      <c r="AK365" t="s">
        <v>34</v>
      </c>
      <c r="AP365" t="s">
        <v>75</v>
      </c>
      <c r="AR365">
        <v>4</v>
      </c>
      <c r="AT365">
        <v>3</v>
      </c>
      <c r="AV365">
        <v>6</v>
      </c>
      <c r="AW365" t="s">
        <v>1765</v>
      </c>
      <c r="AX365" t="s">
        <v>77</v>
      </c>
      <c r="AZ365">
        <v>9</v>
      </c>
      <c r="BA365" t="s">
        <v>1766</v>
      </c>
      <c r="BB365" t="s">
        <v>1767</v>
      </c>
      <c r="BC365" t="s">
        <v>1768</v>
      </c>
    </row>
    <row r="366" spans="1:56" x14ac:dyDescent="0.25">
      <c r="A366">
        <v>364</v>
      </c>
      <c r="B366">
        <v>364</v>
      </c>
      <c r="C366">
        <v>364</v>
      </c>
      <c r="D366" t="s">
        <v>2</v>
      </c>
      <c r="E366" t="s">
        <v>3</v>
      </c>
      <c r="H366" t="s">
        <v>6</v>
      </c>
      <c r="J366" s="1">
        <v>33430</v>
      </c>
      <c r="K366" s="6">
        <f t="shared" ca="1" si="5"/>
        <v>32.334246575342469</v>
      </c>
      <c r="L366">
        <v>6</v>
      </c>
      <c r="M366">
        <v>90</v>
      </c>
      <c r="N366">
        <v>8</v>
      </c>
      <c r="O366">
        <v>12</v>
      </c>
      <c r="P366" t="s">
        <v>305</v>
      </c>
      <c r="Q366">
        <v>1</v>
      </c>
      <c r="V366">
        <v>1</v>
      </c>
      <c r="W366" t="s">
        <v>148</v>
      </c>
      <c r="Y366" t="s">
        <v>83</v>
      </c>
      <c r="AA366" t="s">
        <v>94</v>
      </c>
      <c r="AC366">
        <v>3</v>
      </c>
      <c r="AD366" t="s">
        <v>1769</v>
      </c>
      <c r="AE366" t="s">
        <v>61</v>
      </c>
      <c r="AI366" t="s">
        <v>32</v>
      </c>
      <c r="AK366" t="s">
        <v>34</v>
      </c>
      <c r="AP366" t="s">
        <v>75</v>
      </c>
      <c r="AR366">
        <v>6</v>
      </c>
      <c r="AT366">
        <v>6</v>
      </c>
      <c r="AV366">
        <v>12</v>
      </c>
      <c r="AW366" t="s">
        <v>1770</v>
      </c>
      <c r="AX366" t="s">
        <v>66</v>
      </c>
      <c r="AZ366">
        <v>10</v>
      </c>
      <c r="BA366" t="s">
        <v>1771</v>
      </c>
      <c r="BB366" t="s">
        <v>1772</v>
      </c>
      <c r="BC366" t="s">
        <v>1773</v>
      </c>
      <c r="BD366">
        <v>1</v>
      </c>
    </row>
    <row r="367" spans="1:56" x14ac:dyDescent="0.25">
      <c r="A367">
        <v>365</v>
      </c>
      <c r="B367">
        <v>365</v>
      </c>
      <c r="C367">
        <v>365</v>
      </c>
      <c r="D367" t="s">
        <v>2</v>
      </c>
      <c r="F367" t="s">
        <v>4</v>
      </c>
      <c r="H367" t="s">
        <v>6</v>
      </c>
      <c r="J367" s="1">
        <v>33565</v>
      </c>
      <c r="K367" s="6">
        <f t="shared" ca="1" si="5"/>
        <v>31.964383561643835</v>
      </c>
      <c r="L367">
        <v>7</v>
      </c>
      <c r="M367">
        <v>0</v>
      </c>
      <c r="N367">
        <v>12</v>
      </c>
      <c r="O367">
        <v>3</v>
      </c>
      <c r="P367" t="s">
        <v>54</v>
      </c>
      <c r="Q367">
        <v>1</v>
      </c>
      <c r="V367">
        <v>1</v>
      </c>
      <c r="W367" t="s">
        <v>215</v>
      </c>
      <c r="Y367" t="s">
        <v>113</v>
      </c>
      <c r="AA367" t="s">
        <v>94</v>
      </c>
      <c r="AC367">
        <v>2</v>
      </c>
      <c r="AD367" t="s">
        <v>1774</v>
      </c>
      <c r="AE367" t="s">
        <v>61</v>
      </c>
      <c r="AK367" t="s">
        <v>34</v>
      </c>
      <c r="AP367" t="s">
        <v>62</v>
      </c>
      <c r="AR367">
        <v>3</v>
      </c>
      <c r="AT367">
        <v>6</v>
      </c>
      <c r="AV367">
        <v>200</v>
      </c>
      <c r="AW367" t="s">
        <v>1775</v>
      </c>
      <c r="AY367" t="s">
        <v>1776</v>
      </c>
      <c r="AZ367">
        <v>8</v>
      </c>
      <c r="BA367" t="s">
        <v>1777</v>
      </c>
      <c r="BC367" t="s">
        <v>1778</v>
      </c>
    </row>
    <row r="368" spans="1:56" x14ac:dyDescent="0.25">
      <c r="A368">
        <v>366</v>
      </c>
      <c r="B368">
        <v>366</v>
      </c>
      <c r="C368">
        <v>366</v>
      </c>
      <c r="D368" t="s">
        <v>2</v>
      </c>
      <c r="H368" t="s">
        <v>6</v>
      </c>
      <c r="J368" s="1">
        <v>30676</v>
      </c>
      <c r="K368" s="6">
        <f t="shared" ca="1" si="5"/>
        <v>39.87945205479452</v>
      </c>
      <c r="L368">
        <v>8</v>
      </c>
      <c r="M368">
        <v>0</v>
      </c>
      <c r="N368">
        <v>8</v>
      </c>
      <c r="O368">
        <v>2</v>
      </c>
      <c r="P368" t="s">
        <v>99</v>
      </c>
      <c r="Q368">
        <v>1</v>
      </c>
      <c r="V368">
        <v>1</v>
      </c>
      <c r="W368" t="s">
        <v>137</v>
      </c>
      <c r="Y368" t="s">
        <v>144</v>
      </c>
      <c r="AA368" t="s">
        <v>94</v>
      </c>
      <c r="AC368">
        <v>12</v>
      </c>
      <c r="AD368" t="s">
        <v>1779</v>
      </c>
      <c r="AE368" t="s">
        <v>86</v>
      </c>
      <c r="AI368" t="s">
        <v>32</v>
      </c>
      <c r="AP368" t="s">
        <v>75</v>
      </c>
      <c r="AS368">
        <v>10</v>
      </c>
      <c r="AU368">
        <v>5</v>
      </c>
      <c r="AV368">
        <v>8</v>
      </c>
      <c r="AW368" t="s">
        <v>1780</v>
      </c>
      <c r="AX368" t="s">
        <v>77</v>
      </c>
      <c r="AZ368">
        <v>10</v>
      </c>
      <c r="BA368" t="s">
        <v>1781</v>
      </c>
      <c r="BB368" t="s">
        <v>1782</v>
      </c>
      <c r="BC368" t="s">
        <v>1783</v>
      </c>
      <c r="BD368">
        <v>1</v>
      </c>
    </row>
    <row r="369" spans="1:56" x14ac:dyDescent="0.25">
      <c r="A369">
        <v>367</v>
      </c>
      <c r="B369">
        <v>367</v>
      </c>
      <c r="C369">
        <v>367</v>
      </c>
      <c r="D369" t="s">
        <v>2</v>
      </c>
      <c r="H369" t="s">
        <v>6</v>
      </c>
      <c r="K369" s="6">
        <f t="shared" ca="1" si="5"/>
        <v>123.92328767123287</v>
      </c>
      <c r="L369">
        <v>6</v>
      </c>
      <c r="M369">
        <v>0</v>
      </c>
      <c r="N369">
        <v>10</v>
      </c>
      <c r="O369">
        <v>10</v>
      </c>
      <c r="P369" t="s">
        <v>91</v>
      </c>
      <c r="Q369">
        <v>0</v>
      </c>
      <c r="R369" t="s">
        <v>70</v>
      </c>
      <c r="T369" t="s">
        <v>101</v>
      </c>
      <c r="V369">
        <v>1</v>
      </c>
      <c r="W369" t="s">
        <v>215</v>
      </c>
      <c r="Y369" t="s">
        <v>93</v>
      </c>
      <c r="AA369" t="s">
        <v>94</v>
      </c>
      <c r="AC369">
        <v>30</v>
      </c>
      <c r="AE369" t="s">
        <v>61</v>
      </c>
      <c r="AN369" t="s">
        <v>37</v>
      </c>
      <c r="AX369" t="s">
        <v>66</v>
      </c>
      <c r="AZ369">
        <v>9</v>
      </c>
      <c r="BA369" t="s">
        <v>1784</v>
      </c>
      <c r="BB369" t="s">
        <v>1785</v>
      </c>
      <c r="BC369" t="s">
        <v>320</v>
      </c>
      <c r="BD369">
        <v>0</v>
      </c>
    </row>
    <row r="370" spans="1:56" x14ac:dyDescent="0.25">
      <c r="A370">
        <v>368</v>
      </c>
      <c r="B370">
        <v>368</v>
      </c>
      <c r="C370">
        <v>368</v>
      </c>
      <c r="E370" t="s">
        <v>3</v>
      </c>
      <c r="J370" s="1">
        <v>26365</v>
      </c>
      <c r="K370" s="6">
        <f t="shared" ca="1" si="5"/>
        <v>51.69041095890411</v>
      </c>
      <c r="L370">
        <v>6</v>
      </c>
      <c r="M370">
        <v>80</v>
      </c>
      <c r="N370">
        <v>10</v>
      </c>
      <c r="O370">
        <v>12</v>
      </c>
      <c r="P370" t="s">
        <v>305</v>
      </c>
      <c r="Q370">
        <v>1</v>
      </c>
      <c r="V370">
        <v>1</v>
      </c>
      <c r="W370" t="s">
        <v>215</v>
      </c>
      <c r="Z370" t="s">
        <v>261</v>
      </c>
      <c r="AB370" t="s">
        <v>1786</v>
      </c>
      <c r="AC370">
        <v>15</v>
      </c>
      <c r="AD370" t="s">
        <v>1787</v>
      </c>
      <c r="AE370" t="s">
        <v>86</v>
      </c>
      <c r="AH370" t="s">
        <v>31</v>
      </c>
      <c r="AP370" t="s">
        <v>75</v>
      </c>
      <c r="AR370">
        <v>4</v>
      </c>
      <c r="AT370">
        <v>4</v>
      </c>
      <c r="AV370">
        <v>10</v>
      </c>
      <c r="AW370" t="s">
        <v>1788</v>
      </c>
      <c r="AX370" t="s">
        <v>77</v>
      </c>
      <c r="AZ370">
        <v>9</v>
      </c>
      <c r="BA370" t="s">
        <v>1789</v>
      </c>
      <c r="BC370" t="s">
        <v>1790</v>
      </c>
    </row>
    <row r="371" spans="1:56" x14ac:dyDescent="0.25">
      <c r="A371">
        <v>369</v>
      </c>
      <c r="B371">
        <v>369</v>
      </c>
      <c r="C371">
        <v>369</v>
      </c>
      <c r="D371" t="s">
        <v>2</v>
      </c>
      <c r="J371" s="1">
        <v>33162</v>
      </c>
      <c r="K371" s="6">
        <f t="shared" ca="1" si="5"/>
        <v>33.06849315068493</v>
      </c>
      <c r="L371">
        <v>7</v>
      </c>
      <c r="M371">
        <v>30</v>
      </c>
      <c r="N371">
        <v>8</v>
      </c>
      <c r="O371">
        <v>8</v>
      </c>
      <c r="P371" t="s">
        <v>305</v>
      </c>
      <c r="Q371">
        <v>1</v>
      </c>
      <c r="V371">
        <v>1</v>
      </c>
      <c r="W371" t="s">
        <v>1791</v>
      </c>
      <c r="Z371" t="s">
        <v>1792</v>
      </c>
      <c r="AA371" t="s">
        <v>59</v>
      </c>
      <c r="AC371">
        <v>1</v>
      </c>
      <c r="AD371" t="s">
        <v>60</v>
      </c>
      <c r="AE371" t="s">
        <v>61</v>
      </c>
      <c r="AI371" t="s">
        <v>32</v>
      </c>
      <c r="AK371" t="s">
        <v>34</v>
      </c>
      <c r="AP371" t="s">
        <v>164</v>
      </c>
      <c r="AS371">
        <v>18</v>
      </c>
      <c r="AT371">
        <v>6</v>
      </c>
      <c r="AV371">
        <v>10</v>
      </c>
      <c r="AW371" t="s">
        <v>1793</v>
      </c>
      <c r="AX371" t="s">
        <v>77</v>
      </c>
      <c r="AZ371">
        <v>10</v>
      </c>
      <c r="BA371" t="s">
        <v>1794</v>
      </c>
      <c r="BB371" t="s">
        <v>1795</v>
      </c>
      <c r="BC371" t="s">
        <v>1796</v>
      </c>
      <c r="BD371">
        <v>1</v>
      </c>
    </row>
    <row r="372" spans="1:56" x14ac:dyDescent="0.25">
      <c r="A372">
        <v>370</v>
      </c>
      <c r="B372">
        <v>370</v>
      </c>
      <c r="C372">
        <v>370</v>
      </c>
      <c r="D372" t="s">
        <v>2</v>
      </c>
      <c r="J372" s="1">
        <v>32330</v>
      </c>
      <c r="K372" s="6">
        <f t="shared" ca="1" si="5"/>
        <v>35.347945205479455</v>
      </c>
      <c r="L372">
        <v>7</v>
      </c>
      <c r="M372">
        <v>30</v>
      </c>
      <c r="N372">
        <v>4</v>
      </c>
      <c r="O372">
        <v>10</v>
      </c>
      <c r="P372" t="s">
        <v>227</v>
      </c>
      <c r="Q372">
        <v>1</v>
      </c>
      <c r="V372">
        <v>1</v>
      </c>
      <c r="W372" t="s">
        <v>143</v>
      </c>
      <c r="Y372" t="s">
        <v>83</v>
      </c>
      <c r="AA372" t="s">
        <v>158</v>
      </c>
      <c r="AC372">
        <v>1</v>
      </c>
      <c r="AD372" t="s">
        <v>1797</v>
      </c>
      <c r="AE372" t="s">
        <v>86</v>
      </c>
      <c r="AK372" t="s">
        <v>34</v>
      </c>
      <c r="AP372" t="s">
        <v>62</v>
      </c>
      <c r="AR372">
        <v>6</v>
      </c>
      <c r="AT372">
        <v>5</v>
      </c>
      <c r="AV372">
        <v>8</v>
      </c>
      <c r="AW372" t="s">
        <v>1798</v>
      </c>
      <c r="AX372" t="s">
        <v>66</v>
      </c>
      <c r="AZ372">
        <v>10</v>
      </c>
      <c r="BA372" t="s">
        <v>1799</v>
      </c>
      <c r="BB372" t="s">
        <v>36</v>
      </c>
      <c r="BC372" t="s">
        <v>1674</v>
      </c>
      <c r="BD372">
        <v>0</v>
      </c>
    </row>
    <row r="373" spans="1:56" x14ac:dyDescent="0.25">
      <c r="A373">
        <v>371</v>
      </c>
      <c r="B373">
        <v>371</v>
      </c>
      <c r="C373">
        <v>371</v>
      </c>
      <c r="D373" t="s">
        <v>2</v>
      </c>
      <c r="G373" t="s">
        <v>5</v>
      </c>
      <c r="H373" t="s">
        <v>6</v>
      </c>
      <c r="J373" s="1">
        <v>34961</v>
      </c>
      <c r="K373" s="6">
        <f t="shared" ca="1" si="5"/>
        <v>28.139726027397259</v>
      </c>
      <c r="L373">
        <v>8</v>
      </c>
      <c r="M373">
        <v>60</v>
      </c>
      <c r="N373">
        <v>9</v>
      </c>
      <c r="O373">
        <v>30</v>
      </c>
      <c r="P373" t="s">
        <v>54</v>
      </c>
      <c r="Q373">
        <v>0</v>
      </c>
      <c r="R373" t="s">
        <v>100</v>
      </c>
      <c r="U373" t="s">
        <v>1800</v>
      </c>
      <c r="V373">
        <v>0</v>
      </c>
      <c r="AE373" t="s">
        <v>61</v>
      </c>
      <c r="AH373" t="s">
        <v>31</v>
      </c>
      <c r="AP373" t="s">
        <v>87</v>
      </c>
      <c r="AS373" t="s">
        <v>1801</v>
      </c>
      <c r="AT373">
        <v>5</v>
      </c>
      <c r="AV373">
        <v>20</v>
      </c>
      <c r="AW373" t="s">
        <v>1802</v>
      </c>
      <c r="AX373" t="s">
        <v>77</v>
      </c>
      <c r="AZ373">
        <v>8</v>
      </c>
      <c r="BA373" t="s">
        <v>1803</v>
      </c>
      <c r="BB373" t="s">
        <v>1804</v>
      </c>
      <c r="BC373" t="s">
        <v>1805</v>
      </c>
    </row>
    <row r="374" spans="1:56" x14ac:dyDescent="0.25">
      <c r="A374">
        <v>372</v>
      </c>
      <c r="B374">
        <v>372</v>
      </c>
      <c r="C374">
        <v>372</v>
      </c>
      <c r="D374" t="s">
        <v>2</v>
      </c>
      <c r="G374" t="s">
        <v>5</v>
      </c>
      <c r="H374" t="s">
        <v>6</v>
      </c>
      <c r="J374" s="1">
        <v>32050</v>
      </c>
      <c r="K374" s="6">
        <f t="shared" ca="1" si="5"/>
        <v>36.115068493150687</v>
      </c>
      <c r="L374">
        <v>6</v>
      </c>
      <c r="M374">
        <v>60</v>
      </c>
      <c r="N374">
        <v>12</v>
      </c>
      <c r="O374">
        <v>5</v>
      </c>
      <c r="P374" t="s">
        <v>337</v>
      </c>
      <c r="Q374">
        <v>0</v>
      </c>
      <c r="R374" t="s">
        <v>55</v>
      </c>
      <c r="T374" t="s">
        <v>101</v>
      </c>
      <c r="V374">
        <v>1</v>
      </c>
      <c r="W374" t="s">
        <v>215</v>
      </c>
      <c r="Z374" t="s">
        <v>731</v>
      </c>
      <c r="AA374" t="s">
        <v>94</v>
      </c>
      <c r="AC374">
        <v>1</v>
      </c>
      <c r="AD374" t="s">
        <v>1806</v>
      </c>
      <c r="AE374" t="s">
        <v>61</v>
      </c>
      <c r="AK374" t="s">
        <v>34</v>
      </c>
      <c r="AP374" t="s">
        <v>62</v>
      </c>
      <c r="AR374">
        <v>3</v>
      </c>
      <c r="AT374">
        <v>4</v>
      </c>
      <c r="AV374">
        <v>3</v>
      </c>
      <c r="AW374" t="s">
        <v>1807</v>
      </c>
      <c r="AX374" t="s">
        <v>77</v>
      </c>
      <c r="AZ374">
        <v>8</v>
      </c>
      <c r="BA374" t="s">
        <v>1808</v>
      </c>
      <c r="BB374" t="s">
        <v>1809</v>
      </c>
      <c r="BC374" t="s">
        <v>1810</v>
      </c>
      <c r="BD374">
        <v>1</v>
      </c>
    </row>
    <row r="375" spans="1:56" x14ac:dyDescent="0.25">
      <c r="A375">
        <v>373</v>
      </c>
      <c r="B375">
        <v>373</v>
      </c>
      <c r="C375">
        <v>373</v>
      </c>
      <c r="D375" t="s">
        <v>2</v>
      </c>
      <c r="J375" s="1">
        <v>30265</v>
      </c>
      <c r="K375" s="6">
        <f t="shared" ca="1" si="5"/>
        <v>41.005479452054793</v>
      </c>
      <c r="L375">
        <v>8</v>
      </c>
      <c r="M375">
        <v>8</v>
      </c>
      <c r="N375">
        <v>8</v>
      </c>
      <c r="O375">
        <v>25</v>
      </c>
      <c r="P375" t="s">
        <v>99</v>
      </c>
      <c r="Q375">
        <v>0</v>
      </c>
      <c r="R375" t="s">
        <v>81</v>
      </c>
      <c r="T375" t="s">
        <v>106</v>
      </c>
      <c r="V375">
        <v>1</v>
      </c>
      <c r="W375" t="s">
        <v>521</v>
      </c>
      <c r="Y375" t="s">
        <v>113</v>
      </c>
      <c r="AA375" t="s">
        <v>94</v>
      </c>
      <c r="AC375">
        <v>2</v>
      </c>
      <c r="AE375" t="s">
        <v>86</v>
      </c>
      <c r="AF375" t="s">
        <v>29</v>
      </c>
      <c r="AI375" t="s">
        <v>32</v>
      </c>
      <c r="AK375" t="s">
        <v>34</v>
      </c>
      <c r="AQ375" t="s">
        <v>87</v>
      </c>
      <c r="AS375">
        <v>25</v>
      </c>
      <c r="AU375">
        <v>10</v>
      </c>
      <c r="AV375">
        <v>5</v>
      </c>
      <c r="AW375" t="s">
        <v>1811</v>
      </c>
      <c r="AX375" t="s">
        <v>77</v>
      </c>
      <c r="AZ375">
        <v>9</v>
      </c>
      <c r="BA375" t="s">
        <v>1812</v>
      </c>
      <c r="BB375" t="s">
        <v>1813</v>
      </c>
      <c r="BD375">
        <v>1</v>
      </c>
    </row>
    <row r="376" spans="1:56" x14ac:dyDescent="0.25">
      <c r="A376">
        <v>374</v>
      </c>
      <c r="B376">
        <v>374</v>
      </c>
      <c r="C376">
        <v>374</v>
      </c>
      <c r="E376" t="s">
        <v>3</v>
      </c>
      <c r="J376" s="1">
        <v>27461</v>
      </c>
      <c r="K376" s="6">
        <f t="shared" ca="1" si="5"/>
        <v>48.68767123287671</v>
      </c>
      <c r="L376">
        <v>8</v>
      </c>
      <c r="M376">
        <v>30</v>
      </c>
      <c r="N376">
        <v>6</v>
      </c>
      <c r="O376">
        <v>25</v>
      </c>
      <c r="P376" t="s">
        <v>337</v>
      </c>
      <c r="Q376">
        <v>1</v>
      </c>
      <c r="V376">
        <v>1</v>
      </c>
      <c r="W376" t="s">
        <v>215</v>
      </c>
      <c r="Y376" t="s">
        <v>83</v>
      </c>
      <c r="AA376" t="s">
        <v>114</v>
      </c>
      <c r="AC376">
        <v>9</v>
      </c>
      <c r="AD376" t="s">
        <v>1814</v>
      </c>
      <c r="AE376" t="s">
        <v>61</v>
      </c>
      <c r="AK376" t="s">
        <v>34</v>
      </c>
      <c r="AP376" t="s">
        <v>75</v>
      </c>
      <c r="AR376">
        <v>4</v>
      </c>
      <c r="AT376">
        <v>5</v>
      </c>
      <c r="AV376">
        <v>20</v>
      </c>
      <c r="AW376" t="s">
        <v>1815</v>
      </c>
      <c r="AX376" t="s">
        <v>77</v>
      </c>
      <c r="AZ376">
        <v>8</v>
      </c>
      <c r="BA376" t="s">
        <v>1816</v>
      </c>
      <c r="BB376" t="s">
        <v>1817</v>
      </c>
      <c r="BC376" t="s">
        <v>1818</v>
      </c>
      <c r="BD376">
        <v>1</v>
      </c>
    </row>
    <row r="377" spans="1:56" x14ac:dyDescent="0.25">
      <c r="A377">
        <v>375</v>
      </c>
      <c r="B377">
        <v>375</v>
      </c>
      <c r="C377">
        <v>375</v>
      </c>
      <c r="H377" t="s">
        <v>6</v>
      </c>
      <c r="J377" s="1">
        <v>29053</v>
      </c>
      <c r="K377" s="6">
        <f t="shared" ca="1" si="5"/>
        <v>44.326027397260276</v>
      </c>
      <c r="L377">
        <v>7</v>
      </c>
      <c r="M377">
        <v>2</v>
      </c>
      <c r="N377">
        <v>9</v>
      </c>
      <c r="O377">
        <v>3</v>
      </c>
      <c r="P377" t="s">
        <v>91</v>
      </c>
      <c r="Q377">
        <v>1</v>
      </c>
      <c r="R377" t="s">
        <v>70</v>
      </c>
      <c r="U377" t="s">
        <v>1819</v>
      </c>
      <c r="V377">
        <v>1</v>
      </c>
      <c r="W377" t="s">
        <v>143</v>
      </c>
      <c r="Y377" t="s">
        <v>83</v>
      </c>
      <c r="AA377" t="s">
        <v>274</v>
      </c>
      <c r="AC377">
        <v>10</v>
      </c>
      <c r="AD377" t="s">
        <v>1820</v>
      </c>
      <c r="AE377" t="s">
        <v>86</v>
      </c>
      <c r="AK377" t="s">
        <v>34</v>
      </c>
      <c r="AP377" t="s">
        <v>62</v>
      </c>
      <c r="AR377">
        <v>3</v>
      </c>
      <c r="AT377">
        <v>3</v>
      </c>
      <c r="AV377">
        <v>24</v>
      </c>
      <c r="AW377" t="s">
        <v>1821</v>
      </c>
      <c r="AY377" t="s">
        <v>1822</v>
      </c>
      <c r="AZ377">
        <v>7</v>
      </c>
      <c r="BA377" t="s">
        <v>1823</v>
      </c>
      <c r="BB377" t="s">
        <v>1824</v>
      </c>
      <c r="BC377" t="s">
        <v>1825</v>
      </c>
    </row>
    <row r="378" spans="1:56" x14ac:dyDescent="0.25">
      <c r="A378">
        <v>376</v>
      </c>
      <c r="B378">
        <v>376</v>
      </c>
      <c r="C378">
        <v>376</v>
      </c>
      <c r="G378" t="s">
        <v>5</v>
      </c>
      <c r="J378" s="1">
        <v>31079</v>
      </c>
      <c r="K378" s="6">
        <f t="shared" ca="1" si="5"/>
        <v>38.775342465753425</v>
      </c>
      <c r="L378">
        <v>7</v>
      </c>
      <c r="M378">
        <v>100</v>
      </c>
      <c r="N378">
        <v>9</v>
      </c>
      <c r="O378">
        <v>15</v>
      </c>
      <c r="P378" t="s">
        <v>135</v>
      </c>
      <c r="Q378">
        <v>1</v>
      </c>
      <c r="V378">
        <v>0</v>
      </c>
      <c r="AE378" t="s">
        <v>61</v>
      </c>
      <c r="AK378" t="s">
        <v>34</v>
      </c>
      <c r="AP378" t="s">
        <v>555</v>
      </c>
      <c r="AR378">
        <v>3</v>
      </c>
      <c r="AT378">
        <v>5</v>
      </c>
      <c r="AV378">
        <v>4</v>
      </c>
      <c r="AW378" t="s">
        <v>1826</v>
      </c>
      <c r="AX378" t="s">
        <v>77</v>
      </c>
      <c r="AZ378">
        <v>9</v>
      </c>
      <c r="BA378" t="s">
        <v>1827</v>
      </c>
      <c r="BB378" t="s">
        <v>1828</v>
      </c>
      <c r="BC378" t="s">
        <v>1829</v>
      </c>
      <c r="BD378">
        <v>1</v>
      </c>
    </row>
    <row r="379" spans="1:56" x14ac:dyDescent="0.25">
      <c r="A379">
        <v>377</v>
      </c>
      <c r="B379">
        <v>377</v>
      </c>
      <c r="C379">
        <v>377</v>
      </c>
      <c r="G379" t="s">
        <v>5</v>
      </c>
      <c r="J379" s="1">
        <v>31048</v>
      </c>
      <c r="K379" s="6">
        <f t="shared" ca="1" si="5"/>
        <v>38.860273972602741</v>
      </c>
      <c r="L379">
        <v>7</v>
      </c>
      <c r="M379">
        <v>90</v>
      </c>
      <c r="N379">
        <v>14</v>
      </c>
      <c r="O379">
        <v>12</v>
      </c>
      <c r="P379" t="s">
        <v>91</v>
      </c>
      <c r="Q379">
        <v>1</v>
      </c>
      <c r="V379">
        <v>1</v>
      </c>
      <c r="W379" t="s">
        <v>215</v>
      </c>
      <c r="Z379" t="s">
        <v>1830</v>
      </c>
      <c r="AA379" t="s">
        <v>94</v>
      </c>
      <c r="AC379">
        <v>11</v>
      </c>
      <c r="AD379" t="s">
        <v>1831</v>
      </c>
      <c r="AE379" t="s">
        <v>86</v>
      </c>
      <c r="AK379" t="s">
        <v>34</v>
      </c>
      <c r="AP379" t="s">
        <v>87</v>
      </c>
      <c r="AR379">
        <v>6</v>
      </c>
      <c r="AT379">
        <v>4</v>
      </c>
      <c r="AV379">
        <v>24</v>
      </c>
      <c r="AW379" t="s">
        <v>1832</v>
      </c>
      <c r="AX379" t="s">
        <v>77</v>
      </c>
      <c r="AZ379">
        <v>8</v>
      </c>
      <c r="BA379" t="s">
        <v>177</v>
      </c>
      <c r="BB379" t="s">
        <v>177</v>
      </c>
      <c r="BC379" t="s">
        <v>177</v>
      </c>
      <c r="BD379">
        <v>0</v>
      </c>
    </row>
    <row r="380" spans="1:56" ht="45" x14ac:dyDescent="0.25">
      <c r="A380">
        <v>378</v>
      </c>
      <c r="B380">
        <v>378</v>
      </c>
      <c r="C380">
        <v>378</v>
      </c>
      <c r="D380" t="s">
        <v>2</v>
      </c>
      <c r="J380" s="1">
        <v>32442</v>
      </c>
      <c r="K380" s="6">
        <f t="shared" ca="1" si="5"/>
        <v>35.041095890410958</v>
      </c>
      <c r="L380">
        <v>7</v>
      </c>
      <c r="M380">
        <v>45</v>
      </c>
      <c r="N380">
        <v>6</v>
      </c>
      <c r="O380">
        <v>3</v>
      </c>
      <c r="P380" t="s">
        <v>135</v>
      </c>
      <c r="Q380">
        <v>1</v>
      </c>
      <c r="V380">
        <v>1</v>
      </c>
      <c r="W380" t="s">
        <v>7</v>
      </c>
      <c r="Y380" t="s">
        <v>83</v>
      </c>
      <c r="AB380" t="s">
        <v>1833</v>
      </c>
      <c r="AC380">
        <v>0</v>
      </c>
      <c r="AD380" t="s">
        <v>1834</v>
      </c>
      <c r="AE380" t="s">
        <v>61</v>
      </c>
      <c r="AI380" t="s">
        <v>32</v>
      </c>
      <c r="AP380" t="s">
        <v>75</v>
      </c>
      <c r="AR380">
        <v>5</v>
      </c>
      <c r="AT380">
        <v>5</v>
      </c>
      <c r="AV380">
        <v>15</v>
      </c>
      <c r="AW380" s="3" t="s">
        <v>1835</v>
      </c>
      <c r="AX380" t="s">
        <v>77</v>
      </c>
      <c r="AZ380">
        <v>6</v>
      </c>
      <c r="BA380" t="s">
        <v>1836</v>
      </c>
      <c r="BB380" t="s">
        <v>1837</v>
      </c>
      <c r="BD380">
        <v>1</v>
      </c>
    </row>
    <row r="381" spans="1:56" x14ac:dyDescent="0.25">
      <c r="A381">
        <v>379</v>
      </c>
      <c r="B381">
        <v>379</v>
      </c>
      <c r="C381">
        <v>379</v>
      </c>
      <c r="D381" t="s">
        <v>2</v>
      </c>
      <c r="J381" s="1">
        <v>29068</v>
      </c>
      <c r="K381" s="6">
        <f t="shared" ca="1" si="5"/>
        <v>44.284931506849318</v>
      </c>
      <c r="L381">
        <v>8</v>
      </c>
      <c r="M381">
        <v>90</v>
      </c>
      <c r="N381">
        <v>12</v>
      </c>
      <c r="O381">
        <v>15</v>
      </c>
      <c r="P381" t="s">
        <v>69</v>
      </c>
      <c r="Q381">
        <v>0</v>
      </c>
      <c r="R381" t="s">
        <v>391</v>
      </c>
      <c r="U381" t="s">
        <v>1838</v>
      </c>
      <c r="V381">
        <v>1</v>
      </c>
      <c r="W381" t="s">
        <v>57</v>
      </c>
      <c r="Y381" t="s">
        <v>58</v>
      </c>
      <c r="AA381" t="s">
        <v>274</v>
      </c>
      <c r="AC381">
        <v>1</v>
      </c>
      <c r="AD381" t="s">
        <v>1839</v>
      </c>
      <c r="AE381" t="s">
        <v>86</v>
      </c>
      <c r="AJ381" t="s">
        <v>33</v>
      </c>
      <c r="AP381" t="s">
        <v>75</v>
      </c>
      <c r="AS381">
        <v>10</v>
      </c>
      <c r="AT381">
        <v>5</v>
      </c>
      <c r="AV381">
        <v>16</v>
      </c>
      <c r="AW381" t="s">
        <v>1840</v>
      </c>
      <c r="AY381" t="s">
        <v>1841</v>
      </c>
      <c r="AZ381">
        <v>10</v>
      </c>
      <c r="BA381" t="s">
        <v>1842</v>
      </c>
      <c r="BB381" t="s">
        <v>1843</v>
      </c>
      <c r="BC381" t="s">
        <v>1844</v>
      </c>
      <c r="BD381">
        <v>0</v>
      </c>
    </row>
    <row r="382" spans="1:56" x14ac:dyDescent="0.25">
      <c r="A382">
        <v>380</v>
      </c>
      <c r="B382">
        <v>380</v>
      </c>
      <c r="C382">
        <v>380</v>
      </c>
      <c r="H382" t="s">
        <v>6</v>
      </c>
      <c r="J382" s="1">
        <v>35217</v>
      </c>
      <c r="K382" s="6">
        <f t="shared" ca="1" si="5"/>
        <v>27.438356164383563</v>
      </c>
      <c r="L382">
        <v>8</v>
      </c>
      <c r="M382">
        <v>45</v>
      </c>
      <c r="N382">
        <v>10</v>
      </c>
      <c r="O382">
        <v>5</v>
      </c>
      <c r="P382" t="s">
        <v>191</v>
      </c>
      <c r="Q382">
        <v>1</v>
      </c>
      <c r="V382">
        <v>1</v>
      </c>
      <c r="W382" t="s">
        <v>215</v>
      </c>
      <c r="Y382" t="s">
        <v>352</v>
      </c>
      <c r="AA382" t="s">
        <v>274</v>
      </c>
      <c r="AC382">
        <v>1</v>
      </c>
      <c r="AD382" t="s">
        <v>1845</v>
      </c>
      <c r="AE382" t="s">
        <v>1119</v>
      </c>
      <c r="AI382" t="s">
        <v>32</v>
      </c>
      <c r="AP382" t="s">
        <v>87</v>
      </c>
      <c r="AS382">
        <v>25</v>
      </c>
      <c r="AT382">
        <v>5</v>
      </c>
      <c r="AV382">
        <v>1</v>
      </c>
      <c r="AW382" t="s">
        <v>1846</v>
      </c>
      <c r="AX382" t="s">
        <v>77</v>
      </c>
      <c r="AZ382">
        <v>10</v>
      </c>
      <c r="BA382" t="s">
        <v>1847</v>
      </c>
      <c r="BB382" t="s">
        <v>1848</v>
      </c>
      <c r="BD382">
        <v>1</v>
      </c>
    </row>
    <row r="383" spans="1:56" x14ac:dyDescent="0.25">
      <c r="A383">
        <v>381</v>
      </c>
      <c r="B383">
        <v>381</v>
      </c>
      <c r="C383">
        <v>381</v>
      </c>
      <c r="D383" t="s">
        <v>2</v>
      </c>
      <c r="E383" t="s">
        <v>3</v>
      </c>
      <c r="H383" t="s">
        <v>6</v>
      </c>
      <c r="J383" s="1">
        <v>26635</v>
      </c>
      <c r="K383" s="6">
        <f t="shared" ca="1" si="5"/>
        <v>50.950684931506849</v>
      </c>
      <c r="L383">
        <v>8</v>
      </c>
      <c r="M383">
        <v>15</v>
      </c>
      <c r="N383">
        <v>12</v>
      </c>
      <c r="O383">
        <v>24</v>
      </c>
      <c r="P383" t="s">
        <v>305</v>
      </c>
      <c r="Q383">
        <v>1</v>
      </c>
      <c r="V383">
        <v>1</v>
      </c>
      <c r="W383" t="s">
        <v>7</v>
      </c>
      <c r="Y383" t="s">
        <v>125</v>
      </c>
      <c r="AA383" t="s">
        <v>114</v>
      </c>
      <c r="AC383">
        <v>20</v>
      </c>
      <c r="AD383" t="s">
        <v>1849</v>
      </c>
      <c r="AE383" t="s">
        <v>86</v>
      </c>
      <c r="AI383" t="s">
        <v>32</v>
      </c>
      <c r="AP383" t="s">
        <v>75</v>
      </c>
      <c r="AR383">
        <v>4</v>
      </c>
      <c r="AT383">
        <v>6</v>
      </c>
      <c r="AV383">
        <v>12</v>
      </c>
      <c r="AW383" t="s">
        <v>1850</v>
      </c>
      <c r="AX383" t="s">
        <v>77</v>
      </c>
      <c r="AZ383">
        <v>10</v>
      </c>
      <c r="BA383" t="s">
        <v>1851</v>
      </c>
      <c r="BB383" t="s">
        <v>1852</v>
      </c>
      <c r="BC383" t="s">
        <v>1853</v>
      </c>
      <c r="BD383">
        <v>1</v>
      </c>
    </row>
    <row r="384" spans="1:56" x14ac:dyDescent="0.25">
      <c r="A384">
        <v>382</v>
      </c>
      <c r="B384">
        <v>382</v>
      </c>
      <c r="C384">
        <v>382</v>
      </c>
      <c r="D384" t="s">
        <v>2</v>
      </c>
      <c r="J384" s="1">
        <v>33730</v>
      </c>
      <c r="K384" s="6">
        <f t="shared" ca="1" si="5"/>
        <v>31.512328767123286</v>
      </c>
      <c r="L384">
        <v>7</v>
      </c>
      <c r="M384">
        <v>2</v>
      </c>
      <c r="N384">
        <v>7</v>
      </c>
      <c r="O384">
        <v>2</v>
      </c>
      <c r="P384" t="s">
        <v>80</v>
      </c>
      <c r="Q384">
        <v>0</v>
      </c>
      <c r="R384" t="s">
        <v>136</v>
      </c>
      <c r="U384" t="s">
        <v>1854</v>
      </c>
      <c r="V384">
        <v>1</v>
      </c>
      <c r="W384" t="s">
        <v>215</v>
      </c>
      <c r="Y384" t="s">
        <v>83</v>
      </c>
      <c r="AA384" t="s">
        <v>114</v>
      </c>
      <c r="AC384">
        <v>2</v>
      </c>
      <c r="AD384" t="s">
        <v>1855</v>
      </c>
      <c r="AE384" t="s">
        <v>61</v>
      </c>
      <c r="AK384" t="s">
        <v>34</v>
      </c>
      <c r="AP384" t="s">
        <v>62</v>
      </c>
      <c r="AR384">
        <v>4</v>
      </c>
      <c r="AT384">
        <v>3</v>
      </c>
      <c r="AV384">
        <v>5</v>
      </c>
      <c r="AW384" t="s">
        <v>1856</v>
      </c>
      <c r="AX384" t="s">
        <v>347</v>
      </c>
      <c r="AZ384">
        <v>8</v>
      </c>
      <c r="BA384" t="s">
        <v>1857</v>
      </c>
      <c r="BB384" t="s">
        <v>1858</v>
      </c>
    </row>
    <row r="385" spans="1:56" x14ac:dyDescent="0.25">
      <c r="A385">
        <v>383</v>
      </c>
      <c r="B385">
        <v>383</v>
      </c>
      <c r="C385">
        <v>383</v>
      </c>
      <c r="D385" t="s">
        <v>2</v>
      </c>
      <c r="H385" t="s">
        <v>6</v>
      </c>
      <c r="J385" s="1">
        <v>31660</v>
      </c>
      <c r="K385" s="6">
        <f t="shared" ca="1" si="5"/>
        <v>37.183561643835617</v>
      </c>
      <c r="L385">
        <v>6</v>
      </c>
      <c r="M385">
        <v>80</v>
      </c>
      <c r="N385">
        <v>10</v>
      </c>
      <c r="O385">
        <v>3</v>
      </c>
      <c r="P385" t="s">
        <v>135</v>
      </c>
      <c r="Q385">
        <v>1</v>
      </c>
      <c r="R385" t="s">
        <v>81</v>
      </c>
      <c r="T385" t="s">
        <v>56</v>
      </c>
      <c r="V385">
        <v>1</v>
      </c>
      <c r="W385" t="s">
        <v>137</v>
      </c>
      <c r="Y385" t="s">
        <v>113</v>
      </c>
      <c r="AA385" t="s">
        <v>94</v>
      </c>
      <c r="AC385">
        <v>10</v>
      </c>
      <c r="AD385" t="s">
        <v>1859</v>
      </c>
      <c r="AE385" t="s">
        <v>61</v>
      </c>
      <c r="AK385" t="s">
        <v>34</v>
      </c>
      <c r="AP385" t="s">
        <v>62</v>
      </c>
      <c r="AS385">
        <v>18</v>
      </c>
      <c r="AT385">
        <v>4</v>
      </c>
      <c r="AV385">
        <v>20</v>
      </c>
      <c r="AW385" t="s">
        <v>1860</v>
      </c>
      <c r="AX385" t="s">
        <v>77</v>
      </c>
      <c r="AZ385">
        <v>10</v>
      </c>
      <c r="BA385" t="s">
        <v>78</v>
      </c>
      <c r="BB385" t="s">
        <v>1861</v>
      </c>
      <c r="BC385" t="s">
        <v>1862</v>
      </c>
    </row>
    <row r="386" spans="1:56" x14ac:dyDescent="0.25">
      <c r="A386">
        <v>384</v>
      </c>
      <c r="B386">
        <v>384</v>
      </c>
      <c r="C386">
        <v>384</v>
      </c>
      <c r="D386" t="s">
        <v>2</v>
      </c>
      <c r="H386" t="s">
        <v>6</v>
      </c>
      <c r="J386" s="1">
        <v>33340</v>
      </c>
      <c r="K386" s="6">
        <f t="shared" ca="1" si="5"/>
        <v>32.580821917808223</v>
      </c>
      <c r="L386">
        <v>7</v>
      </c>
      <c r="M386">
        <v>0</v>
      </c>
      <c r="N386">
        <v>8</v>
      </c>
      <c r="O386">
        <v>12</v>
      </c>
      <c r="P386" t="s">
        <v>99</v>
      </c>
      <c r="Q386">
        <v>0</v>
      </c>
      <c r="R386" t="s">
        <v>55</v>
      </c>
      <c r="T386" t="s">
        <v>71</v>
      </c>
      <c r="V386">
        <v>1</v>
      </c>
      <c r="W386" t="s">
        <v>215</v>
      </c>
      <c r="Y386" t="s">
        <v>93</v>
      </c>
      <c r="AA386" t="s">
        <v>158</v>
      </c>
      <c r="AC386">
        <v>8</v>
      </c>
      <c r="AD386" t="s">
        <v>1863</v>
      </c>
      <c r="AE386" t="s">
        <v>61</v>
      </c>
      <c r="AK386" t="s">
        <v>34</v>
      </c>
      <c r="AO386" t="s">
        <v>1646</v>
      </c>
      <c r="AP386" t="s">
        <v>87</v>
      </c>
      <c r="AR386">
        <v>1</v>
      </c>
      <c r="AT386">
        <v>1</v>
      </c>
      <c r="AV386">
        <v>1</v>
      </c>
      <c r="AW386" t="s">
        <v>1864</v>
      </c>
      <c r="AX386" t="s">
        <v>77</v>
      </c>
      <c r="AZ386">
        <v>6</v>
      </c>
      <c r="BA386" t="s">
        <v>1865</v>
      </c>
      <c r="BD386">
        <v>0</v>
      </c>
    </row>
    <row r="387" spans="1:56" x14ac:dyDescent="0.25">
      <c r="A387">
        <v>385</v>
      </c>
      <c r="B387">
        <v>385</v>
      </c>
      <c r="C387">
        <v>385</v>
      </c>
      <c r="E387" t="s">
        <v>3</v>
      </c>
      <c r="J387" s="1">
        <v>34721</v>
      </c>
      <c r="K387" s="6">
        <f t="shared" ref="K387:K450" ca="1" si="6">(TODAY()-J387)/365</f>
        <v>28.797260273972604</v>
      </c>
      <c r="L387">
        <v>7</v>
      </c>
      <c r="M387">
        <v>40</v>
      </c>
      <c r="N387">
        <v>7</v>
      </c>
      <c r="O387">
        <v>2</v>
      </c>
      <c r="P387" t="s">
        <v>99</v>
      </c>
      <c r="Q387">
        <v>1</v>
      </c>
      <c r="V387">
        <v>1</v>
      </c>
      <c r="W387" t="s">
        <v>143</v>
      </c>
      <c r="Y387" t="s">
        <v>83</v>
      </c>
      <c r="AA387" t="s">
        <v>94</v>
      </c>
      <c r="AC387">
        <v>1</v>
      </c>
      <c r="AD387" t="s">
        <v>1866</v>
      </c>
      <c r="AE387" t="s">
        <v>86</v>
      </c>
      <c r="AK387" t="s">
        <v>34</v>
      </c>
      <c r="AP387" t="s">
        <v>62</v>
      </c>
      <c r="AR387">
        <v>5</v>
      </c>
      <c r="AT387">
        <v>3</v>
      </c>
      <c r="AV387">
        <v>9</v>
      </c>
      <c r="AW387" t="s">
        <v>1867</v>
      </c>
      <c r="AX387" t="s">
        <v>66</v>
      </c>
      <c r="AZ387">
        <v>8</v>
      </c>
      <c r="BA387" t="s">
        <v>1868</v>
      </c>
      <c r="BD387">
        <v>1</v>
      </c>
    </row>
    <row r="388" spans="1:56" x14ac:dyDescent="0.25">
      <c r="A388">
        <v>386</v>
      </c>
      <c r="B388">
        <v>386</v>
      </c>
      <c r="C388">
        <v>386</v>
      </c>
      <c r="E388" t="s">
        <v>3</v>
      </c>
      <c r="J388" s="1">
        <v>42843</v>
      </c>
      <c r="K388" s="6">
        <f t="shared" ca="1" si="6"/>
        <v>6.5452054794520551</v>
      </c>
      <c r="L388">
        <v>7</v>
      </c>
      <c r="M388">
        <v>40</v>
      </c>
      <c r="N388">
        <v>8</v>
      </c>
      <c r="O388">
        <v>3</v>
      </c>
      <c r="P388" t="s">
        <v>54</v>
      </c>
      <c r="Q388">
        <v>1</v>
      </c>
      <c r="V388">
        <v>1</v>
      </c>
      <c r="W388" t="s">
        <v>215</v>
      </c>
      <c r="Y388" t="s">
        <v>83</v>
      </c>
      <c r="AA388" t="s">
        <v>358</v>
      </c>
      <c r="AC388">
        <v>9</v>
      </c>
      <c r="AD388" t="s">
        <v>1869</v>
      </c>
      <c r="AE388" t="s">
        <v>61</v>
      </c>
      <c r="AK388" t="s">
        <v>34</v>
      </c>
      <c r="AO388" t="s">
        <v>1073</v>
      </c>
      <c r="AP388" t="s">
        <v>75</v>
      </c>
      <c r="AR388">
        <v>6</v>
      </c>
      <c r="AT388">
        <v>2</v>
      </c>
      <c r="AV388">
        <v>10</v>
      </c>
      <c r="AW388" t="s">
        <v>1870</v>
      </c>
      <c r="AX388" t="s">
        <v>77</v>
      </c>
      <c r="AZ388">
        <v>10</v>
      </c>
      <c r="BA388" t="s">
        <v>1871</v>
      </c>
      <c r="BB388" t="s">
        <v>1872</v>
      </c>
      <c r="BC388" t="s">
        <v>1873</v>
      </c>
      <c r="BD388">
        <v>1</v>
      </c>
    </row>
    <row r="389" spans="1:56" x14ac:dyDescent="0.25">
      <c r="A389">
        <v>387</v>
      </c>
      <c r="B389">
        <v>387</v>
      </c>
      <c r="C389">
        <v>387</v>
      </c>
      <c r="E389" t="s">
        <v>3</v>
      </c>
      <c r="J389" s="1">
        <v>30581</v>
      </c>
      <c r="K389" s="6">
        <f t="shared" ca="1" si="6"/>
        <v>40.139726027397259</v>
      </c>
      <c r="L389">
        <v>7</v>
      </c>
      <c r="M389">
        <v>35</v>
      </c>
      <c r="N389">
        <v>6</v>
      </c>
      <c r="O389">
        <v>2</v>
      </c>
      <c r="P389" t="s">
        <v>191</v>
      </c>
      <c r="Q389">
        <v>1</v>
      </c>
      <c r="V389">
        <v>1</v>
      </c>
      <c r="W389" t="s">
        <v>92</v>
      </c>
      <c r="Y389" t="s">
        <v>93</v>
      </c>
      <c r="AA389" t="s">
        <v>94</v>
      </c>
      <c r="AC389">
        <v>12</v>
      </c>
      <c r="AD389" t="s">
        <v>77</v>
      </c>
      <c r="AE389" t="s">
        <v>61</v>
      </c>
      <c r="AK389" t="s">
        <v>34</v>
      </c>
      <c r="AP389" t="s">
        <v>62</v>
      </c>
      <c r="AR389">
        <v>6</v>
      </c>
      <c r="AT389">
        <v>4</v>
      </c>
      <c r="AV389">
        <v>5</v>
      </c>
      <c r="AW389" t="s">
        <v>1874</v>
      </c>
      <c r="AX389" t="s">
        <v>347</v>
      </c>
      <c r="AZ389">
        <v>10</v>
      </c>
      <c r="BA389" t="s">
        <v>1875</v>
      </c>
      <c r="BD389">
        <v>1</v>
      </c>
    </row>
    <row r="390" spans="1:56" x14ac:dyDescent="0.25">
      <c r="A390">
        <v>388</v>
      </c>
      <c r="B390">
        <v>388</v>
      </c>
      <c r="C390">
        <v>388</v>
      </c>
      <c r="D390" t="s">
        <v>2</v>
      </c>
      <c r="E390" t="s">
        <v>3</v>
      </c>
      <c r="H390" t="s">
        <v>6</v>
      </c>
      <c r="J390" s="1">
        <v>32562</v>
      </c>
      <c r="K390" s="6">
        <f t="shared" ca="1" si="6"/>
        <v>34.712328767123289</v>
      </c>
      <c r="L390">
        <v>6</v>
      </c>
      <c r="M390">
        <v>140</v>
      </c>
      <c r="N390">
        <v>5</v>
      </c>
      <c r="O390">
        <v>4</v>
      </c>
      <c r="P390" t="s">
        <v>69</v>
      </c>
      <c r="Q390">
        <v>1</v>
      </c>
      <c r="V390">
        <v>1</v>
      </c>
      <c r="W390" t="s">
        <v>215</v>
      </c>
      <c r="Y390" t="s">
        <v>83</v>
      </c>
      <c r="AA390" t="s">
        <v>1302</v>
      </c>
      <c r="AC390">
        <v>3</v>
      </c>
      <c r="AD390" t="s">
        <v>1876</v>
      </c>
      <c r="AE390" t="s">
        <v>61</v>
      </c>
      <c r="AJ390" t="s">
        <v>33</v>
      </c>
      <c r="AK390" t="s">
        <v>34</v>
      </c>
      <c r="AP390" t="s">
        <v>75</v>
      </c>
      <c r="AR390">
        <v>5</v>
      </c>
      <c r="AT390">
        <v>5</v>
      </c>
      <c r="AV390">
        <v>10</v>
      </c>
      <c r="AW390" t="s">
        <v>1877</v>
      </c>
      <c r="AX390" t="s">
        <v>77</v>
      </c>
      <c r="AZ390">
        <v>7</v>
      </c>
      <c r="BA390" t="s">
        <v>1878</v>
      </c>
      <c r="BD390">
        <v>1</v>
      </c>
    </row>
    <row r="391" spans="1:56" x14ac:dyDescent="0.25">
      <c r="A391">
        <v>389</v>
      </c>
      <c r="B391">
        <v>389</v>
      </c>
      <c r="C391">
        <v>389</v>
      </c>
      <c r="E391" t="s">
        <v>3</v>
      </c>
      <c r="J391" s="1">
        <v>34100</v>
      </c>
      <c r="K391" s="6">
        <f t="shared" ca="1" si="6"/>
        <v>30.4986301369863</v>
      </c>
      <c r="L391">
        <v>7</v>
      </c>
      <c r="M391">
        <v>120</v>
      </c>
      <c r="N391">
        <v>8</v>
      </c>
      <c r="O391">
        <v>3</v>
      </c>
      <c r="P391" t="s">
        <v>227</v>
      </c>
      <c r="Q391">
        <v>0</v>
      </c>
      <c r="R391" t="s">
        <v>136</v>
      </c>
      <c r="T391" t="s">
        <v>101</v>
      </c>
      <c r="V391">
        <v>1</v>
      </c>
      <c r="W391" t="s">
        <v>215</v>
      </c>
      <c r="Y391" t="s">
        <v>83</v>
      </c>
      <c r="AA391" t="s">
        <v>94</v>
      </c>
      <c r="AC391">
        <v>2</v>
      </c>
      <c r="AD391" t="s">
        <v>1879</v>
      </c>
      <c r="AE391" t="s">
        <v>365</v>
      </c>
      <c r="AI391" t="s">
        <v>32</v>
      </c>
      <c r="AP391" t="s">
        <v>75</v>
      </c>
      <c r="AR391">
        <v>6</v>
      </c>
      <c r="AT391">
        <v>5</v>
      </c>
      <c r="AV391">
        <v>3</v>
      </c>
      <c r="AW391" t="s">
        <v>1880</v>
      </c>
      <c r="AY391" t="s">
        <v>1881</v>
      </c>
      <c r="AZ391">
        <v>9</v>
      </c>
      <c r="BA391" t="s">
        <v>1882</v>
      </c>
      <c r="BB391" t="s">
        <v>1883</v>
      </c>
      <c r="BC391" t="s">
        <v>1884</v>
      </c>
      <c r="BD391">
        <v>1</v>
      </c>
    </row>
    <row r="392" spans="1:56" x14ac:dyDescent="0.25">
      <c r="A392">
        <v>390</v>
      </c>
      <c r="B392">
        <v>390</v>
      </c>
      <c r="C392">
        <v>390</v>
      </c>
      <c r="D392" t="s">
        <v>2</v>
      </c>
      <c r="E392" t="s">
        <v>3</v>
      </c>
      <c r="H392" t="s">
        <v>6</v>
      </c>
      <c r="J392" s="1">
        <v>28381</v>
      </c>
      <c r="K392" s="6">
        <f t="shared" ca="1" si="6"/>
        <v>46.167123287671231</v>
      </c>
      <c r="L392">
        <v>7</v>
      </c>
      <c r="M392">
        <v>50</v>
      </c>
      <c r="N392">
        <v>10</v>
      </c>
      <c r="O392">
        <v>6</v>
      </c>
      <c r="P392" t="s">
        <v>135</v>
      </c>
      <c r="Q392">
        <v>1</v>
      </c>
      <c r="V392">
        <v>1</v>
      </c>
      <c r="W392" t="s">
        <v>215</v>
      </c>
      <c r="Y392" t="s">
        <v>385</v>
      </c>
      <c r="AA392" t="s">
        <v>222</v>
      </c>
      <c r="AC392">
        <v>11</v>
      </c>
      <c r="AD392" t="s">
        <v>1885</v>
      </c>
      <c r="AE392" t="s">
        <v>74</v>
      </c>
      <c r="AJ392" t="s">
        <v>33</v>
      </c>
      <c r="AP392" t="s">
        <v>75</v>
      </c>
      <c r="AR392">
        <v>4</v>
      </c>
      <c r="AT392">
        <v>1</v>
      </c>
      <c r="AV392">
        <v>40</v>
      </c>
      <c r="AW392" t="s">
        <v>1886</v>
      </c>
      <c r="AX392" t="s">
        <v>77</v>
      </c>
      <c r="AZ392">
        <v>7</v>
      </c>
      <c r="BA392" t="s">
        <v>1887</v>
      </c>
      <c r="BD392">
        <v>0</v>
      </c>
    </row>
    <row r="393" spans="1:56" x14ac:dyDescent="0.25">
      <c r="A393">
        <v>391</v>
      </c>
      <c r="B393">
        <v>391</v>
      </c>
      <c r="C393">
        <v>391</v>
      </c>
      <c r="G393" t="s">
        <v>5</v>
      </c>
      <c r="J393" s="1">
        <v>29632</v>
      </c>
      <c r="K393" s="6">
        <f t="shared" ca="1" si="6"/>
        <v>42.739726027397261</v>
      </c>
      <c r="L393">
        <v>8</v>
      </c>
      <c r="M393">
        <v>60</v>
      </c>
      <c r="N393">
        <v>10</v>
      </c>
      <c r="O393">
        <v>5</v>
      </c>
      <c r="P393" t="s">
        <v>80</v>
      </c>
      <c r="Q393">
        <v>0</v>
      </c>
      <c r="R393" t="s">
        <v>70</v>
      </c>
      <c r="T393" t="s">
        <v>106</v>
      </c>
      <c r="V393">
        <v>1</v>
      </c>
      <c r="W393" t="s">
        <v>215</v>
      </c>
      <c r="Y393" t="s">
        <v>113</v>
      </c>
      <c r="AA393" t="s">
        <v>299</v>
      </c>
      <c r="AC393">
        <v>1</v>
      </c>
      <c r="AD393" t="s">
        <v>1888</v>
      </c>
      <c r="AE393" t="s">
        <v>1119</v>
      </c>
      <c r="AK393" t="s">
        <v>34</v>
      </c>
      <c r="AP393" t="s">
        <v>75</v>
      </c>
      <c r="AR393">
        <v>5</v>
      </c>
      <c r="AT393">
        <v>3</v>
      </c>
      <c r="AV393">
        <v>14</v>
      </c>
      <c r="AW393" t="s">
        <v>1889</v>
      </c>
      <c r="AX393" t="s">
        <v>77</v>
      </c>
      <c r="AZ393">
        <v>7</v>
      </c>
      <c r="BA393" t="s">
        <v>1890</v>
      </c>
      <c r="BB393" t="s">
        <v>1891</v>
      </c>
      <c r="BC393" t="s">
        <v>1892</v>
      </c>
      <c r="BD393">
        <v>1</v>
      </c>
    </row>
    <row r="394" spans="1:56" x14ac:dyDescent="0.25">
      <c r="A394">
        <v>392</v>
      </c>
      <c r="B394">
        <v>392</v>
      </c>
      <c r="C394">
        <v>392</v>
      </c>
      <c r="H394" t="s">
        <v>6</v>
      </c>
      <c r="J394" s="1">
        <v>27272</v>
      </c>
      <c r="K394" s="6">
        <f t="shared" ca="1" si="6"/>
        <v>49.205479452054796</v>
      </c>
      <c r="L394">
        <v>7</v>
      </c>
      <c r="M394">
        <v>30</v>
      </c>
      <c r="N394">
        <v>10</v>
      </c>
      <c r="O394">
        <v>4</v>
      </c>
      <c r="P394" t="s">
        <v>105</v>
      </c>
      <c r="Q394">
        <v>1</v>
      </c>
      <c r="V394">
        <v>1</v>
      </c>
      <c r="W394" t="s">
        <v>148</v>
      </c>
      <c r="Y394" t="s">
        <v>58</v>
      </c>
      <c r="AA394" t="s">
        <v>358</v>
      </c>
      <c r="AC394">
        <v>10</v>
      </c>
      <c r="AD394" t="s">
        <v>1893</v>
      </c>
      <c r="AE394" t="s">
        <v>61</v>
      </c>
      <c r="AF394" t="s">
        <v>29</v>
      </c>
      <c r="AO394" t="s">
        <v>1894</v>
      </c>
      <c r="AP394" t="s">
        <v>164</v>
      </c>
      <c r="AS394">
        <v>10</v>
      </c>
      <c r="AT394">
        <v>6</v>
      </c>
      <c r="AV394">
        <v>40</v>
      </c>
      <c r="AW394" t="s">
        <v>1895</v>
      </c>
      <c r="AX394" t="s">
        <v>66</v>
      </c>
      <c r="AZ394">
        <v>10</v>
      </c>
      <c r="BA394" t="s">
        <v>1896</v>
      </c>
      <c r="BB394" t="s">
        <v>1897</v>
      </c>
      <c r="BC394" t="s">
        <v>1898</v>
      </c>
      <c r="BD394">
        <v>1</v>
      </c>
    </row>
    <row r="395" spans="1:56" ht="45" x14ac:dyDescent="0.25">
      <c r="A395">
        <v>393</v>
      </c>
      <c r="B395">
        <v>393</v>
      </c>
      <c r="C395">
        <v>393</v>
      </c>
      <c r="F395" t="s">
        <v>4</v>
      </c>
      <c r="H395" t="s">
        <v>6</v>
      </c>
      <c r="J395" s="1">
        <v>31097</v>
      </c>
      <c r="K395" s="6">
        <f t="shared" ca="1" si="6"/>
        <v>38.726027397260275</v>
      </c>
      <c r="L395">
        <v>8</v>
      </c>
      <c r="M395">
        <v>40</v>
      </c>
      <c r="N395">
        <v>12</v>
      </c>
      <c r="O395">
        <v>75</v>
      </c>
      <c r="P395" t="s">
        <v>305</v>
      </c>
      <c r="Q395">
        <v>1</v>
      </c>
      <c r="V395">
        <v>1</v>
      </c>
      <c r="W395" t="s">
        <v>157</v>
      </c>
      <c r="Y395" t="s">
        <v>83</v>
      </c>
      <c r="AA395" t="s">
        <v>158</v>
      </c>
      <c r="AC395">
        <v>2</v>
      </c>
      <c r="AD395" t="s">
        <v>1899</v>
      </c>
      <c r="AE395" t="s">
        <v>86</v>
      </c>
      <c r="AI395" t="s">
        <v>32</v>
      </c>
      <c r="AQ395" t="s">
        <v>1900</v>
      </c>
      <c r="AR395">
        <v>4</v>
      </c>
      <c r="AU395">
        <v>12</v>
      </c>
      <c r="AV395">
        <v>12</v>
      </c>
      <c r="AW395" s="3" t="s">
        <v>1901</v>
      </c>
      <c r="AY395" t="s">
        <v>1902</v>
      </c>
      <c r="AZ395">
        <v>7</v>
      </c>
      <c r="BA395" t="s">
        <v>1903</v>
      </c>
      <c r="BB395" t="s">
        <v>1904</v>
      </c>
      <c r="BD395">
        <v>1</v>
      </c>
    </row>
    <row r="396" spans="1:56" x14ac:dyDescent="0.25">
      <c r="A396">
        <v>394</v>
      </c>
      <c r="B396">
        <v>394</v>
      </c>
      <c r="C396">
        <v>394</v>
      </c>
      <c r="H396" t="s">
        <v>6</v>
      </c>
      <c r="J396" s="1">
        <v>27924</v>
      </c>
      <c r="K396" s="6">
        <f t="shared" ca="1" si="6"/>
        <v>47.419178082191777</v>
      </c>
      <c r="L396">
        <v>8</v>
      </c>
      <c r="M396">
        <v>0</v>
      </c>
      <c r="N396">
        <v>2</v>
      </c>
      <c r="O396">
        <v>0</v>
      </c>
      <c r="P396" t="s">
        <v>227</v>
      </c>
      <c r="Q396">
        <v>1</v>
      </c>
      <c r="V396">
        <v>1</v>
      </c>
      <c r="W396" t="s">
        <v>414</v>
      </c>
      <c r="Y396" t="s">
        <v>83</v>
      </c>
      <c r="AA396" t="s">
        <v>94</v>
      </c>
      <c r="AC396">
        <v>20</v>
      </c>
      <c r="AD396" t="s">
        <v>1905</v>
      </c>
      <c r="AE396" t="s">
        <v>86</v>
      </c>
      <c r="AI396" t="s">
        <v>32</v>
      </c>
      <c r="AP396" t="s">
        <v>75</v>
      </c>
      <c r="AR396">
        <v>2</v>
      </c>
      <c r="AT396">
        <v>2</v>
      </c>
      <c r="AV396">
        <v>80</v>
      </c>
      <c r="AW396" t="s">
        <v>1906</v>
      </c>
      <c r="AY396" t="s">
        <v>1907</v>
      </c>
      <c r="AZ396">
        <v>10</v>
      </c>
      <c r="BA396" t="s">
        <v>1578</v>
      </c>
      <c r="BB396" t="s">
        <v>1380</v>
      </c>
      <c r="BC396" t="s">
        <v>1908</v>
      </c>
      <c r="BD396">
        <v>1</v>
      </c>
    </row>
    <row r="397" spans="1:56" x14ac:dyDescent="0.25">
      <c r="A397">
        <v>395</v>
      </c>
      <c r="B397">
        <v>395</v>
      </c>
      <c r="C397">
        <v>395</v>
      </c>
      <c r="D397" t="s">
        <v>2</v>
      </c>
      <c r="E397" t="s">
        <v>3</v>
      </c>
      <c r="G397" t="s">
        <v>5</v>
      </c>
      <c r="H397" t="s">
        <v>6</v>
      </c>
      <c r="J397" s="1">
        <v>28110</v>
      </c>
      <c r="K397" s="6">
        <f t="shared" ca="1" si="6"/>
        <v>46.909589041095892</v>
      </c>
      <c r="L397">
        <v>7</v>
      </c>
      <c r="M397">
        <v>3</v>
      </c>
      <c r="N397">
        <v>15</v>
      </c>
      <c r="O397">
        <v>7</v>
      </c>
      <c r="P397" t="s">
        <v>80</v>
      </c>
      <c r="Q397">
        <v>0</v>
      </c>
      <c r="R397" t="s">
        <v>100</v>
      </c>
      <c r="U397" t="s">
        <v>1909</v>
      </c>
      <c r="V397">
        <v>1</v>
      </c>
      <c r="W397" t="s">
        <v>414</v>
      </c>
      <c r="Y397" t="s">
        <v>58</v>
      </c>
      <c r="AA397" t="s">
        <v>358</v>
      </c>
      <c r="AC397">
        <v>20</v>
      </c>
      <c r="AD397" t="s">
        <v>1910</v>
      </c>
      <c r="AE397" t="s">
        <v>61</v>
      </c>
      <c r="AK397" t="s">
        <v>34</v>
      </c>
      <c r="AP397" t="s">
        <v>62</v>
      </c>
      <c r="AR397">
        <v>5</v>
      </c>
      <c r="AU397">
        <v>7</v>
      </c>
      <c r="AV397">
        <v>16</v>
      </c>
      <c r="AW397" t="s">
        <v>1911</v>
      </c>
      <c r="AX397" t="s">
        <v>77</v>
      </c>
      <c r="AZ397">
        <v>10</v>
      </c>
      <c r="BA397" t="s">
        <v>1912</v>
      </c>
      <c r="BB397" t="s">
        <v>1913</v>
      </c>
      <c r="BC397" t="s">
        <v>1914</v>
      </c>
    </row>
    <row r="398" spans="1:56" x14ac:dyDescent="0.25">
      <c r="A398">
        <v>396</v>
      </c>
      <c r="B398">
        <v>396</v>
      </c>
      <c r="C398">
        <v>396</v>
      </c>
      <c r="D398" t="s">
        <v>2</v>
      </c>
      <c r="G398" t="s">
        <v>5</v>
      </c>
      <c r="H398" t="s">
        <v>6</v>
      </c>
      <c r="J398" s="1">
        <v>28531</v>
      </c>
      <c r="K398" s="6">
        <f t="shared" ca="1" si="6"/>
        <v>45.756164383561647</v>
      </c>
      <c r="L398">
        <v>7</v>
      </c>
      <c r="M398">
        <v>0</v>
      </c>
      <c r="N398">
        <v>8</v>
      </c>
      <c r="O398">
        <v>10</v>
      </c>
      <c r="P398" t="s">
        <v>54</v>
      </c>
      <c r="Q398">
        <v>1</v>
      </c>
      <c r="V398">
        <v>1</v>
      </c>
      <c r="W398" t="s">
        <v>137</v>
      </c>
      <c r="Y398" t="s">
        <v>93</v>
      </c>
      <c r="AA398" t="s">
        <v>312</v>
      </c>
      <c r="AC398">
        <v>15</v>
      </c>
      <c r="AD398" t="s">
        <v>1915</v>
      </c>
      <c r="AE398" t="s">
        <v>86</v>
      </c>
      <c r="AK398" t="s">
        <v>34</v>
      </c>
      <c r="AP398" t="s">
        <v>75</v>
      </c>
      <c r="AR398">
        <v>6</v>
      </c>
      <c r="AT398">
        <v>6</v>
      </c>
      <c r="AV398">
        <v>8</v>
      </c>
      <c r="AW398" t="s">
        <v>1916</v>
      </c>
      <c r="AX398" t="s">
        <v>77</v>
      </c>
      <c r="AZ398">
        <v>10</v>
      </c>
      <c r="BA398" t="s">
        <v>1917</v>
      </c>
      <c r="BD398">
        <v>1</v>
      </c>
    </row>
    <row r="399" spans="1:56" x14ac:dyDescent="0.25">
      <c r="A399">
        <v>397</v>
      </c>
      <c r="B399">
        <v>397</v>
      </c>
      <c r="C399">
        <v>397</v>
      </c>
      <c r="E399" t="s">
        <v>3</v>
      </c>
      <c r="J399" s="1">
        <v>31647</v>
      </c>
      <c r="K399" s="6">
        <f t="shared" ca="1" si="6"/>
        <v>37.219178082191782</v>
      </c>
      <c r="L399">
        <v>8</v>
      </c>
      <c r="M399">
        <v>20</v>
      </c>
      <c r="N399">
        <v>6</v>
      </c>
      <c r="O399">
        <v>0</v>
      </c>
      <c r="P399" t="s">
        <v>54</v>
      </c>
      <c r="Q399">
        <v>0</v>
      </c>
      <c r="R399" t="s">
        <v>81</v>
      </c>
      <c r="T399" t="s">
        <v>106</v>
      </c>
      <c r="V399">
        <v>1</v>
      </c>
      <c r="W399" t="s">
        <v>215</v>
      </c>
      <c r="Y399" t="s">
        <v>83</v>
      </c>
      <c r="AA399" t="s">
        <v>94</v>
      </c>
      <c r="AC399">
        <v>8</v>
      </c>
      <c r="AD399" t="s">
        <v>347</v>
      </c>
      <c r="AE399" t="s">
        <v>61</v>
      </c>
      <c r="AJ399" t="s">
        <v>33</v>
      </c>
      <c r="AP399" t="s">
        <v>62</v>
      </c>
      <c r="AR399">
        <v>2</v>
      </c>
      <c r="AT399">
        <v>2</v>
      </c>
      <c r="AV399">
        <v>3</v>
      </c>
      <c r="AW399" t="s">
        <v>1918</v>
      </c>
      <c r="AX399" t="s">
        <v>347</v>
      </c>
      <c r="AZ399">
        <v>6</v>
      </c>
      <c r="BA399" t="s">
        <v>1919</v>
      </c>
      <c r="BD399">
        <v>1</v>
      </c>
    </row>
    <row r="400" spans="1:56" x14ac:dyDescent="0.25">
      <c r="A400">
        <v>398</v>
      </c>
      <c r="B400">
        <v>398</v>
      </c>
      <c r="C400">
        <v>398</v>
      </c>
      <c r="D400" t="s">
        <v>2</v>
      </c>
      <c r="H400" t="s">
        <v>6</v>
      </c>
      <c r="J400" s="1">
        <v>22802</v>
      </c>
      <c r="K400" s="6">
        <f t="shared" ca="1" si="6"/>
        <v>61.452054794520549</v>
      </c>
      <c r="L400">
        <v>7</v>
      </c>
      <c r="M400">
        <v>90</v>
      </c>
      <c r="N400">
        <v>13</v>
      </c>
      <c r="O400">
        <v>20</v>
      </c>
      <c r="P400" t="s">
        <v>227</v>
      </c>
      <c r="Q400">
        <v>1</v>
      </c>
      <c r="R400" t="s">
        <v>70</v>
      </c>
      <c r="T400" t="s">
        <v>101</v>
      </c>
      <c r="V400">
        <v>1</v>
      </c>
      <c r="W400" t="s">
        <v>215</v>
      </c>
      <c r="Y400" t="s">
        <v>58</v>
      </c>
      <c r="AA400" t="s">
        <v>94</v>
      </c>
      <c r="AC400">
        <v>20</v>
      </c>
      <c r="AD400" t="s">
        <v>1920</v>
      </c>
      <c r="AE400" t="s">
        <v>86</v>
      </c>
      <c r="AJ400" t="s">
        <v>33</v>
      </c>
      <c r="AK400" t="s">
        <v>34</v>
      </c>
      <c r="AO400" t="s">
        <v>1073</v>
      </c>
      <c r="AP400" t="s">
        <v>87</v>
      </c>
      <c r="AR400">
        <v>6</v>
      </c>
      <c r="AT400">
        <v>3</v>
      </c>
      <c r="AV400">
        <v>12</v>
      </c>
      <c r="AW400" t="s">
        <v>1921</v>
      </c>
      <c r="AX400" t="s">
        <v>77</v>
      </c>
      <c r="AZ400">
        <v>10</v>
      </c>
      <c r="BA400" t="s">
        <v>1922</v>
      </c>
      <c r="BB400" t="s">
        <v>1923</v>
      </c>
      <c r="BC400" t="s">
        <v>1924</v>
      </c>
    </row>
    <row r="401" spans="1:56" x14ac:dyDescent="0.25">
      <c r="A401">
        <v>399</v>
      </c>
      <c r="B401">
        <v>399</v>
      </c>
      <c r="C401">
        <v>399</v>
      </c>
      <c r="E401" t="s">
        <v>3</v>
      </c>
      <c r="F401" t="s">
        <v>4</v>
      </c>
      <c r="G401" t="s">
        <v>5</v>
      </c>
      <c r="J401" s="1">
        <v>34906</v>
      </c>
      <c r="K401" s="6">
        <f t="shared" ca="1" si="6"/>
        <v>28.290410958904111</v>
      </c>
      <c r="L401">
        <v>5</v>
      </c>
      <c r="M401">
        <v>0</v>
      </c>
      <c r="N401">
        <v>8</v>
      </c>
      <c r="O401">
        <v>10</v>
      </c>
      <c r="P401" t="s">
        <v>105</v>
      </c>
      <c r="Q401">
        <v>1</v>
      </c>
      <c r="V401">
        <v>0</v>
      </c>
      <c r="AE401" t="s">
        <v>163</v>
      </c>
      <c r="AH401" t="s">
        <v>31</v>
      </c>
      <c r="AN401" t="s">
        <v>37</v>
      </c>
      <c r="AX401" t="s">
        <v>66</v>
      </c>
      <c r="AZ401">
        <v>8</v>
      </c>
      <c r="BA401" t="s">
        <v>1925</v>
      </c>
      <c r="BB401" t="s">
        <v>1926</v>
      </c>
      <c r="BC401" t="s">
        <v>1927</v>
      </c>
      <c r="BD401">
        <v>1</v>
      </c>
    </row>
    <row r="402" spans="1:56" x14ac:dyDescent="0.25">
      <c r="A402">
        <v>400</v>
      </c>
      <c r="B402">
        <v>400</v>
      </c>
      <c r="C402">
        <v>400</v>
      </c>
      <c r="D402" t="s">
        <v>2</v>
      </c>
      <c r="E402" t="s">
        <v>3</v>
      </c>
      <c r="H402" t="s">
        <v>6</v>
      </c>
      <c r="J402" s="1">
        <v>42940</v>
      </c>
      <c r="K402" s="6">
        <f t="shared" ca="1" si="6"/>
        <v>6.279452054794521</v>
      </c>
      <c r="L402">
        <v>7</v>
      </c>
      <c r="M402">
        <v>30</v>
      </c>
      <c r="N402">
        <v>12</v>
      </c>
      <c r="O402">
        <v>25</v>
      </c>
      <c r="P402" t="s">
        <v>305</v>
      </c>
      <c r="Q402">
        <v>0</v>
      </c>
      <c r="R402" t="s">
        <v>391</v>
      </c>
      <c r="T402" t="s">
        <v>106</v>
      </c>
      <c r="V402">
        <v>1</v>
      </c>
      <c r="W402" t="s">
        <v>467</v>
      </c>
      <c r="Y402" t="s">
        <v>58</v>
      </c>
      <c r="AA402" t="s">
        <v>307</v>
      </c>
      <c r="AC402">
        <v>6</v>
      </c>
      <c r="AD402" t="s">
        <v>1928</v>
      </c>
      <c r="AE402" t="s">
        <v>86</v>
      </c>
      <c r="AH402" t="s">
        <v>31</v>
      </c>
      <c r="AP402" t="s">
        <v>87</v>
      </c>
      <c r="AR402">
        <v>4</v>
      </c>
      <c r="AT402">
        <v>4</v>
      </c>
      <c r="AV402">
        <v>25</v>
      </c>
      <c r="AW402" t="s">
        <v>1929</v>
      </c>
      <c r="AY402" t="s">
        <v>1145</v>
      </c>
      <c r="AZ402">
        <v>7</v>
      </c>
      <c r="BA402" t="s">
        <v>1930</v>
      </c>
      <c r="BC402" t="s">
        <v>1931</v>
      </c>
      <c r="BD402">
        <v>0</v>
      </c>
    </row>
    <row r="403" spans="1:56" x14ac:dyDescent="0.25">
      <c r="A403">
        <v>401</v>
      </c>
      <c r="B403">
        <v>401</v>
      </c>
      <c r="C403">
        <v>401</v>
      </c>
      <c r="D403" t="s">
        <v>2</v>
      </c>
      <c r="E403" t="s">
        <v>3</v>
      </c>
      <c r="H403" t="s">
        <v>6</v>
      </c>
      <c r="J403" s="1">
        <v>27108</v>
      </c>
      <c r="K403" s="6">
        <f t="shared" ca="1" si="6"/>
        <v>49.654794520547945</v>
      </c>
      <c r="L403">
        <v>7</v>
      </c>
      <c r="M403">
        <v>100</v>
      </c>
      <c r="N403">
        <v>11</v>
      </c>
      <c r="O403">
        <v>6</v>
      </c>
      <c r="P403" t="s">
        <v>54</v>
      </c>
      <c r="Q403">
        <v>0</v>
      </c>
      <c r="R403" t="s">
        <v>124</v>
      </c>
      <c r="T403" t="s">
        <v>106</v>
      </c>
      <c r="V403">
        <v>1</v>
      </c>
      <c r="W403" t="s">
        <v>7</v>
      </c>
      <c r="Z403" t="s">
        <v>1932</v>
      </c>
      <c r="AA403" t="s">
        <v>421</v>
      </c>
      <c r="AC403">
        <v>3</v>
      </c>
      <c r="AD403" t="s">
        <v>1933</v>
      </c>
      <c r="AE403" t="s">
        <v>61</v>
      </c>
      <c r="AI403" t="s">
        <v>32</v>
      </c>
      <c r="AP403" t="s">
        <v>75</v>
      </c>
      <c r="AR403">
        <v>5</v>
      </c>
      <c r="AT403">
        <v>5</v>
      </c>
      <c r="AV403">
        <v>130</v>
      </c>
      <c r="AW403" t="s">
        <v>1934</v>
      </c>
      <c r="AX403" t="s">
        <v>77</v>
      </c>
      <c r="AZ403">
        <v>7</v>
      </c>
      <c r="BA403" t="s">
        <v>1935</v>
      </c>
      <c r="BB403" t="s">
        <v>1936</v>
      </c>
      <c r="BD403">
        <v>1</v>
      </c>
    </row>
    <row r="404" spans="1:56" x14ac:dyDescent="0.25">
      <c r="A404">
        <v>402</v>
      </c>
      <c r="B404">
        <v>402</v>
      </c>
      <c r="C404">
        <v>402</v>
      </c>
      <c r="E404" t="s">
        <v>3</v>
      </c>
      <c r="J404" s="1">
        <v>32681</v>
      </c>
      <c r="K404" s="6">
        <f t="shared" ca="1" si="6"/>
        <v>34.386301369863013</v>
      </c>
      <c r="L404">
        <v>7</v>
      </c>
      <c r="M404">
        <v>10</v>
      </c>
      <c r="N404">
        <v>10</v>
      </c>
      <c r="O404">
        <v>15</v>
      </c>
      <c r="P404" t="s">
        <v>123</v>
      </c>
      <c r="Q404">
        <v>1</v>
      </c>
      <c r="V404">
        <v>1</v>
      </c>
      <c r="W404" t="s">
        <v>215</v>
      </c>
      <c r="Y404" t="s">
        <v>113</v>
      </c>
      <c r="AA404" t="s">
        <v>94</v>
      </c>
      <c r="AC404">
        <v>6</v>
      </c>
      <c r="AD404" t="s">
        <v>1937</v>
      </c>
      <c r="AE404" t="s">
        <v>86</v>
      </c>
      <c r="AI404" t="s">
        <v>32</v>
      </c>
      <c r="AP404" t="s">
        <v>62</v>
      </c>
      <c r="AR404">
        <v>4</v>
      </c>
      <c r="AT404">
        <v>4</v>
      </c>
      <c r="AV404">
        <v>10</v>
      </c>
      <c r="AW404" t="s">
        <v>1938</v>
      </c>
      <c r="AX404" t="s">
        <v>77</v>
      </c>
      <c r="AZ404">
        <v>10</v>
      </c>
      <c r="BA404" t="s">
        <v>1939</v>
      </c>
      <c r="BB404" t="s">
        <v>1940</v>
      </c>
      <c r="BD404">
        <v>1</v>
      </c>
    </row>
    <row r="405" spans="1:56" ht="45" x14ac:dyDescent="0.25">
      <c r="A405">
        <v>403</v>
      </c>
      <c r="B405">
        <v>403</v>
      </c>
      <c r="C405">
        <v>403</v>
      </c>
      <c r="D405" t="s">
        <v>2</v>
      </c>
      <c r="E405" t="s">
        <v>3</v>
      </c>
      <c r="H405" t="s">
        <v>6</v>
      </c>
      <c r="J405" s="1">
        <v>31806</v>
      </c>
      <c r="K405" s="6">
        <f t="shared" ca="1" si="6"/>
        <v>36.783561643835618</v>
      </c>
      <c r="L405">
        <v>8</v>
      </c>
      <c r="M405">
        <v>45</v>
      </c>
      <c r="N405">
        <v>12</v>
      </c>
      <c r="O405">
        <v>2</v>
      </c>
      <c r="P405" t="s">
        <v>337</v>
      </c>
      <c r="Q405">
        <v>1</v>
      </c>
      <c r="V405">
        <v>1</v>
      </c>
      <c r="W405" t="s">
        <v>148</v>
      </c>
      <c r="Y405" t="s">
        <v>58</v>
      </c>
      <c r="AA405" t="s">
        <v>158</v>
      </c>
      <c r="AC405">
        <v>2</v>
      </c>
      <c r="AD405" t="s">
        <v>1941</v>
      </c>
      <c r="AE405" t="s">
        <v>61</v>
      </c>
      <c r="AH405" t="s">
        <v>31</v>
      </c>
      <c r="AP405" t="s">
        <v>75</v>
      </c>
      <c r="AR405">
        <v>6</v>
      </c>
      <c r="AT405">
        <v>4</v>
      </c>
      <c r="AV405">
        <v>35</v>
      </c>
      <c r="AW405" s="3" t="s">
        <v>1942</v>
      </c>
      <c r="AX405" t="s">
        <v>77</v>
      </c>
      <c r="AZ405">
        <v>9</v>
      </c>
      <c r="BA405" t="s">
        <v>78</v>
      </c>
      <c r="BB405" t="s">
        <v>1943</v>
      </c>
      <c r="BD405">
        <v>1</v>
      </c>
    </row>
    <row r="406" spans="1:56" x14ac:dyDescent="0.25">
      <c r="A406">
        <v>404</v>
      </c>
      <c r="B406">
        <v>404</v>
      </c>
      <c r="C406">
        <v>404</v>
      </c>
      <c r="D406" t="s">
        <v>2</v>
      </c>
      <c r="F406" t="s">
        <v>4</v>
      </c>
      <c r="G406" t="s">
        <v>5</v>
      </c>
      <c r="H406" t="s">
        <v>6</v>
      </c>
      <c r="J406" s="1">
        <v>33365</v>
      </c>
      <c r="K406" s="6">
        <f t="shared" ca="1" si="6"/>
        <v>32.512328767123286</v>
      </c>
      <c r="L406">
        <v>7</v>
      </c>
      <c r="M406">
        <v>60</v>
      </c>
      <c r="N406">
        <v>8</v>
      </c>
      <c r="O406">
        <v>2</v>
      </c>
      <c r="P406" t="s">
        <v>305</v>
      </c>
      <c r="Q406">
        <v>0</v>
      </c>
      <c r="R406" t="s">
        <v>70</v>
      </c>
      <c r="T406" t="s">
        <v>56</v>
      </c>
      <c r="V406">
        <v>1</v>
      </c>
      <c r="W406" t="s">
        <v>172</v>
      </c>
      <c r="Y406" t="s">
        <v>352</v>
      </c>
      <c r="AA406" t="s">
        <v>495</v>
      </c>
      <c r="AC406">
        <v>2</v>
      </c>
      <c r="AD406" t="s">
        <v>1944</v>
      </c>
      <c r="AE406" t="s">
        <v>61</v>
      </c>
      <c r="AJ406" t="s">
        <v>33</v>
      </c>
      <c r="AP406" t="s">
        <v>87</v>
      </c>
      <c r="AR406">
        <v>5</v>
      </c>
      <c r="AT406">
        <v>3</v>
      </c>
      <c r="AV406">
        <v>10</v>
      </c>
      <c r="AW406" t="s">
        <v>1945</v>
      </c>
      <c r="AX406" t="s">
        <v>77</v>
      </c>
      <c r="AZ406">
        <v>10</v>
      </c>
      <c r="BA406" t="s">
        <v>1946</v>
      </c>
      <c r="BB406" t="s">
        <v>1947</v>
      </c>
      <c r="BC406" t="s">
        <v>1948</v>
      </c>
      <c r="BD406">
        <v>1</v>
      </c>
    </row>
    <row r="407" spans="1:56" x14ac:dyDescent="0.25">
      <c r="A407">
        <v>405</v>
      </c>
      <c r="B407">
        <v>405</v>
      </c>
      <c r="C407">
        <v>405</v>
      </c>
      <c r="G407" t="s">
        <v>5</v>
      </c>
      <c r="H407" t="s">
        <v>6</v>
      </c>
      <c r="J407" s="1">
        <v>35212</v>
      </c>
      <c r="K407" s="6">
        <f t="shared" ca="1" si="6"/>
        <v>27.452054794520549</v>
      </c>
      <c r="L407">
        <v>4</v>
      </c>
      <c r="M407">
        <v>10</v>
      </c>
      <c r="N407">
        <v>10</v>
      </c>
      <c r="O407">
        <v>14</v>
      </c>
      <c r="P407" t="s">
        <v>105</v>
      </c>
      <c r="Q407">
        <v>0</v>
      </c>
      <c r="R407" t="s">
        <v>70</v>
      </c>
      <c r="T407" t="s">
        <v>101</v>
      </c>
      <c r="V407">
        <v>0</v>
      </c>
      <c r="AE407" t="s">
        <v>61</v>
      </c>
      <c r="AI407" t="s">
        <v>32</v>
      </c>
      <c r="AP407" t="s">
        <v>75</v>
      </c>
      <c r="AS407">
        <v>30</v>
      </c>
      <c r="AT407">
        <v>6</v>
      </c>
      <c r="AV407">
        <v>25</v>
      </c>
      <c r="AW407" t="s">
        <v>1949</v>
      </c>
      <c r="AX407" t="s">
        <v>66</v>
      </c>
      <c r="AZ407">
        <v>9</v>
      </c>
      <c r="BA407" t="s">
        <v>1950</v>
      </c>
      <c r="BB407" t="s">
        <v>1951</v>
      </c>
      <c r="BD407">
        <v>1</v>
      </c>
    </row>
    <row r="408" spans="1:56" x14ac:dyDescent="0.25">
      <c r="A408">
        <v>406</v>
      </c>
      <c r="B408">
        <v>406</v>
      </c>
      <c r="C408">
        <v>406</v>
      </c>
      <c r="D408" t="s">
        <v>2</v>
      </c>
      <c r="H408" t="s">
        <v>6</v>
      </c>
      <c r="J408" s="1">
        <v>30925</v>
      </c>
      <c r="K408" s="6">
        <f t="shared" ca="1" si="6"/>
        <v>39.197260273972603</v>
      </c>
      <c r="L408">
        <v>8</v>
      </c>
      <c r="M408">
        <v>60</v>
      </c>
      <c r="N408">
        <v>10</v>
      </c>
      <c r="O408">
        <v>20</v>
      </c>
      <c r="P408" t="s">
        <v>54</v>
      </c>
      <c r="Q408">
        <v>0</v>
      </c>
      <c r="R408" t="s">
        <v>70</v>
      </c>
      <c r="T408" t="s">
        <v>71</v>
      </c>
      <c r="V408">
        <v>1</v>
      </c>
      <c r="W408" t="s">
        <v>72</v>
      </c>
      <c r="Y408" t="s">
        <v>113</v>
      </c>
      <c r="AA408" t="s">
        <v>59</v>
      </c>
      <c r="AC408">
        <v>6</v>
      </c>
      <c r="AD408" t="s">
        <v>1952</v>
      </c>
      <c r="AE408" t="s">
        <v>86</v>
      </c>
      <c r="AK408" t="s">
        <v>34</v>
      </c>
      <c r="AP408" t="s">
        <v>75</v>
      </c>
      <c r="AR408">
        <v>3</v>
      </c>
      <c r="AT408">
        <v>5</v>
      </c>
      <c r="AV408">
        <v>6</v>
      </c>
      <c r="AW408" t="s">
        <v>1953</v>
      </c>
      <c r="AX408" t="s">
        <v>77</v>
      </c>
      <c r="AZ408">
        <v>8</v>
      </c>
      <c r="BA408" t="s">
        <v>1954</v>
      </c>
      <c r="BD408">
        <v>0</v>
      </c>
    </row>
    <row r="409" spans="1:56" x14ac:dyDescent="0.25">
      <c r="A409">
        <v>407</v>
      </c>
      <c r="B409">
        <v>407</v>
      </c>
      <c r="C409">
        <v>407</v>
      </c>
      <c r="E409" t="s">
        <v>3</v>
      </c>
      <c r="H409" t="s">
        <v>6</v>
      </c>
      <c r="J409" s="1">
        <v>33438</v>
      </c>
      <c r="K409" s="6">
        <f t="shared" ca="1" si="6"/>
        <v>32.31232876712329</v>
      </c>
      <c r="L409">
        <v>6</v>
      </c>
      <c r="M409">
        <v>50</v>
      </c>
      <c r="N409">
        <v>12</v>
      </c>
      <c r="O409">
        <v>2</v>
      </c>
      <c r="P409" t="s">
        <v>80</v>
      </c>
      <c r="Q409">
        <v>0</v>
      </c>
      <c r="R409" t="s">
        <v>70</v>
      </c>
      <c r="T409" t="s">
        <v>56</v>
      </c>
      <c r="V409">
        <v>1</v>
      </c>
      <c r="W409" t="s">
        <v>215</v>
      </c>
      <c r="Y409" t="s">
        <v>83</v>
      </c>
      <c r="AA409" t="s">
        <v>650</v>
      </c>
      <c r="AC409">
        <v>3</v>
      </c>
      <c r="AD409" t="s">
        <v>1955</v>
      </c>
      <c r="AE409" t="s">
        <v>61</v>
      </c>
      <c r="AI409" t="s">
        <v>32</v>
      </c>
      <c r="AP409" t="s">
        <v>87</v>
      </c>
      <c r="AR409">
        <v>6</v>
      </c>
      <c r="AT409">
        <v>6</v>
      </c>
      <c r="AV409">
        <v>220</v>
      </c>
      <c r="AW409" t="s">
        <v>1956</v>
      </c>
      <c r="AX409" t="s">
        <v>66</v>
      </c>
      <c r="AZ409">
        <v>10</v>
      </c>
      <c r="BA409" t="s">
        <v>1957</v>
      </c>
      <c r="BB409" t="s">
        <v>1958</v>
      </c>
      <c r="BD409">
        <v>0</v>
      </c>
    </row>
    <row r="410" spans="1:56" x14ac:dyDescent="0.25">
      <c r="A410">
        <v>408</v>
      </c>
      <c r="B410">
        <v>408</v>
      </c>
      <c r="C410">
        <v>408</v>
      </c>
      <c r="F410" t="s">
        <v>4</v>
      </c>
      <c r="G410" t="s">
        <v>5</v>
      </c>
      <c r="H410" t="s">
        <v>6</v>
      </c>
      <c r="J410" s="1">
        <v>32595</v>
      </c>
      <c r="K410" s="6">
        <f t="shared" ca="1" si="6"/>
        <v>34.62191780821918</v>
      </c>
      <c r="L410">
        <v>7</v>
      </c>
      <c r="M410">
        <v>180</v>
      </c>
      <c r="N410">
        <v>8</v>
      </c>
      <c r="O410">
        <v>30</v>
      </c>
      <c r="P410" t="s">
        <v>135</v>
      </c>
      <c r="Q410">
        <v>0</v>
      </c>
      <c r="R410" t="s">
        <v>55</v>
      </c>
      <c r="T410" t="s">
        <v>56</v>
      </c>
      <c r="V410">
        <v>1</v>
      </c>
      <c r="W410" t="s">
        <v>172</v>
      </c>
      <c r="Y410" t="s">
        <v>113</v>
      </c>
      <c r="AA410" t="s">
        <v>421</v>
      </c>
      <c r="AC410">
        <v>2</v>
      </c>
      <c r="AD410" t="s">
        <v>1959</v>
      </c>
      <c r="AE410" t="s">
        <v>86</v>
      </c>
      <c r="AK410" t="s">
        <v>34</v>
      </c>
      <c r="AP410" t="s">
        <v>75</v>
      </c>
      <c r="AR410">
        <v>4</v>
      </c>
      <c r="AT410">
        <v>3</v>
      </c>
      <c r="AV410">
        <v>10</v>
      </c>
      <c r="AW410" t="s">
        <v>1960</v>
      </c>
      <c r="AX410" t="s">
        <v>77</v>
      </c>
      <c r="AZ410">
        <v>9</v>
      </c>
      <c r="BA410" t="s">
        <v>1961</v>
      </c>
      <c r="BB410" t="s">
        <v>1962</v>
      </c>
      <c r="BD410">
        <v>1</v>
      </c>
    </row>
    <row r="411" spans="1:56" x14ac:dyDescent="0.25">
      <c r="A411">
        <v>409</v>
      </c>
      <c r="B411">
        <v>409</v>
      </c>
      <c r="C411">
        <v>409</v>
      </c>
      <c r="H411" t="s">
        <v>6</v>
      </c>
      <c r="K411" s="6">
        <f t="shared" ca="1" si="6"/>
        <v>123.92328767123287</v>
      </c>
      <c r="L411">
        <v>45</v>
      </c>
      <c r="M411">
        <v>180</v>
      </c>
      <c r="N411">
        <v>6</v>
      </c>
      <c r="O411">
        <v>5</v>
      </c>
      <c r="P411" t="s">
        <v>337</v>
      </c>
      <c r="Q411">
        <v>0</v>
      </c>
      <c r="R411" t="s">
        <v>391</v>
      </c>
      <c r="T411" t="s">
        <v>101</v>
      </c>
      <c r="V411">
        <v>1</v>
      </c>
      <c r="W411" t="s">
        <v>157</v>
      </c>
      <c r="Y411" t="s">
        <v>93</v>
      </c>
      <c r="AA411" t="s">
        <v>421</v>
      </c>
      <c r="AC411">
        <v>27</v>
      </c>
      <c r="AD411" t="s">
        <v>1963</v>
      </c>
      <c r="AE411" t="s">
        <v>86</v>
      </c>
      <c r="AI411" t="s">
        <v>32</v>
      </c>
      <c r="AP411" t="s">
        <v>75</v>
      </c>
      <c r="AR411">
        <v>6</v>
      </c>
      <c r="AT411">
        <v>6</v>
      </c>
      <c r="AV411">
        <v>20</v>
      </c>
      <c r="AW411" t="s">
        <v>1964</v>
      </c>
      <c r="AX411" t="s">
        <v>77</v>
      </c>
      <c r="AZ411">
        <v>10</v>
      </c>
      <c r="BA411" t="s">
        <v>1965</v>
      </c>
      <c r="BB411" t="s">
        <v>1966</v>
      </c>
      <c r="BD411">
        <v>0</v>
      </c>
    </row>
    <row r="412" spans="1:56" ht="30" x14ac:dyDescent="0.25">
      <c r="A412">
        <v>410</v>
      </c>
      <c r="B412">
        <v>410</v>
      </c>
      <c r="C412">
        <v>410</v>
      </c>
      <c r="E412" t="s">
        <v>3</v>
      </c>
      <c r="H412" t="s">
        <v>6</v>
      </c>
      <c r="J412" s="1">
        <v>25410</v>
      </c>
      <c r="K412" s="6">
        <f t="shared" ca="1" si="6"/>
        <v>54.30684931506849</v>
      </c>
      <c r="L412">
        <v>7</v>
      </c>
      <c r="M412">
        <v>90</v>
      </c>
      <c r="N412">
        <v>9</v>
      </c>
      <c r="O412">
        <v>5</v>
      </c>
      <c r="P412" t="s">
        <v>91</v>
      </c>
      <c r="Q412">
        <v>1</v>
      </c>
      <c r="V412">
        <v>1</v>
      </c>
      <c r="W412" t="s">
        <v>215</v>
      </c>
      <c r="Y412" t="s">
        <v>83</v>
      </c>
      <c r="AA412" t="s">
        <v>94</v>
      </c>
      <c r="AC412">
        <v>21</v>
      </c>
      <c r="AE412" t="s">
        <v>61</v>
      </c>
      <c r="AK412" t="s">
        <v>34</v>
      </c>
      <c r="AP412" t="s">
        <v>75</v>
      </c>
      <c r="AR412">
        <v>5</v>
      </c>
      <c r="AT412">
        <v>5</v>
      </c>
      <c r="AV412">
        <v>36</v>
      </c>
      <c r="AW412" t="s">
        <v>1967</v>
      </c>
      <c r="AX412" t="s">
        <v>77</v>
      </c>
      <c r="AZ412">
        <v>7</v>
      </c>
      <c r="BA412" s="3" t="s">
        <v>1968</v>
      </c>
      <c r="BB412" t="s">
        <v>1969</v>
      </c>
      <c r="BC412" t="s">
        <v>1970</v>
      </c>
      <c r="BD412">
        <v>0</v>
      </c>
    </row>
    <row r="413" spans="1:56" x14ac:dyDescent="0.25">
      <c r="A413">
        <v>411</v>
      </c>
      <c r="B413">
        <v>411</v>
      </c>
      <c r="C413">
        <v>411</v>
      </c>
      <c r="E413" t="s">
        <v>3</v>
      </c>
      <c r="H413" t="s">
        <v>6</v>
      </c>
      <c r="J413" s="1">
        <v>32166</v>
      </c>
      <c r="K413" s="6">
        <f t="shared" ca="1" si="6"/>
        <v>35.797260273972604</v>
      </c>
      <c r="L413">
        <v>7</v>
      </c>
      <c r="M413">
        <v>40</v>
      </c>
      <c r="N413">
        <v>10</v>
      </c>
      <c r="O413">
        <v>12</v>
      </c>
      <c r="P413" t="s">
        <v>69</v>
      </c>
      <c r="Q413">
        <v>0</v>
      </c>
      <c r="R413" t="s">
        <v>55</v>
      </c>
      <c r="T413" t="s">
        <v>101</v>
      </c>
      <c r="V413">
        <v>1</v>
      </c>
      <c r="W413" t="s">
        <v>157</v>
      </c>
      <c r="Y413" t="s">
        <v>58</v>
      </c>
      <c r="AA413" t="s">
        <v>358</v>
      </c>
      <c r="AC413">
        <v>3</v>
      </c>
      <c r="AD413" t="s">
        <v>1971</v>
      </c>
      <c r="AE413" t="s">
        <v>74</v>
      </c>
      <c r="AJ413" t="s">
        <v>33</v>
      </c>
      <c r="AP413" t="s">
        <v>62</v>
      </c>
      <c r="AR413">
        <v>4</v>
      </c>
      <c r="AT413">
        <v>3</v>
      </c>
      <c r="AV413">
        <v>5</v>
      </c>
      <c r="AW413" t="s">
        <v>1972</v>
      </c>
      <c r="AX413" t="s">
        <v>77</v>
      </c>
      <c r="AZ413">
        <v>10</v>
      </c>
      <c r="BA413" t="s">
        <v>1973</v>
      </c>
      <c r="BB413" t="s">
        <v>1974</v>
      </c>
      <c r="BD413">
        <v>1</v>
      </c>
    </row>
    <row r="414" spans="1:56" x14ac:dyDescent="0.25">
      <c r="A414">
        <v>412</v>
      </c>
      <c r="B414">
        <v>412</v>
      </c>
      <c r="C414">
        <v>412</v>
      </c>
      <c r="E414" t="s">
        <v>3</v>
      </c>
      <c r="J414" s="1">
        <v>33916</v>
      </c>
      <c r="K414" s="6">
        <f t="shared" ca="1" si="6"/>
        <v>31.002739726027396</v>
      </c>
      <c r="L414">
        <v>7</v>
      </c>
      <c r="M414">
        <v>40</v>
      </c>
      <c r="N414">
        <v>10</v>
      </c>
      <c r="O414">
        <v>10</v>
      </c>
      <c r="P414" t="s">
        <v>69</v>
      </c>
      <c r="Q414">
        <v>0</v>
      </c>
      <c r="R414" t="s">
        <v>55</v>
      </c>
      <c r="T414" t="s">
        <v>106</v>
      </c>
      <c r="V414">
        <v>1</v>
      </c>
      <c r="W414" t="s">
        <v>215</v>
      </c>
      <c r="Y414" t="s">
        <v>83</v>
      </c>
      <c r="AA414" t="s">
        <v>94</v>
      </c>
      <c r="AC414">
        <v>3</v>
      </c>
      <c r="AD414" t="s">
        <v>1975</v>
      </c>
      <c r="AE414" t="s">
        <v>61</v>
      </c>
      <c r="AJ414" t="s">
        <v>33</v>
      </c>
      <c r="AP414" t="s">
        <v>75</v>
      </c>
      <c r="AS414">
        <v>8</v>
      </c>
      <c r="AT414">
        <v>3</v>
      </c>
      <c r="AV414">
        <v>12</v>
      </c>
      <c r="AW414" t="s">
        <v>1976</v>
      </c>
      <c r="AX414" t="s">
        <v>77</v>
      </c>
      <c r="AZ414">
        <v>7</v>
      </c>
      <c r="BA414" t="s">
        <v>1977</v>
      </c>
      <c r="BB414" t="s">
        <v>1978</v>
      </c>
      <c r="BC414" t="s">
        <v>141</v>
      </c>
      <c r="BD414">
        <v>1</v>
      </c>
    </row>
    <row r="415" spans="1:56" x14ac:dyDescent="0.25">
      <c r="A415">
        <v>413</v>
      </c>
      <c r="B415">
        <v>413</v>
      </c>
      <c r="C415">
        <v>413</v>
      </c>
      <c r="E415" t="s">
        <v>3</v>
      </c>
      <c r="H415" t="s">
        <v>6</v>
      </c>
      <c r="J415" s="1">
        <v>33630</v>
      </c>
      <c r="K415" s="6">
        <f t="shared" ca="1" si="6"/>
        <v>31.786301369863015</v>
      </c>
      <c r="L415">
        <v>7</v>
      </c>
      <c r="M415">
        <v>30</v>
      </c>
      <c r="N415">
        <v>10</v>
      </c>
      <c r="O415">
        <v>20</v>
      </c>
      <c r="P415" t="s">
        <v>227</v>
      </c>
      <c r="Q415">
        <v>0</v>
      </c>
      <c r="R415" t="s">
        <v>55</v>
      </c>
      <c r="T415" t="s">
        <v>101</v>
      </c>
      <c r="V415">
        <v>1</v>
      </c>
      <c r="W415" t="s">
        <v>215</v>
      </c>
      <c r="Y415" t="s">
        <v>83</v>
      </c>
      <c r="AA415" t="s">
        <v>94</v>
      </c>
      <c r="AC415">
        <v>6</v>
      </c>
      <c r="AD415" t="s">
        <v>1979</v>
      </c>
      <c r="AE415" t="s">
        <v>86</v>
      </c>
      <c r="AK415" t="s">
        <v>34</v>
      </c>
      <c r="AP415" t="s">
        <v>75</v>
      </c>
      <c r="AS415">
        <v>15</v>
      </c>
      <c r="AT415">
        <v>4</v>
      </c>
      <c r="AV415">
        <v>8</v>
      </c>
      <c r="AW415" t="s">
        <v>1980</v>
      </c>
      <c r="AX415" t="s">
        <v>77</v>
      </c>
      <c r="AZ415">
        <v>10</v>
      </c>
      <c r="BA415" t="s">
        <v>1981</v>
      </c>
      <c r="BB415" t="s">
        <v>1982</v>
      </c>
      <c r="BC415" t="s">
        <v>1983</v>
      </c>
      <c r="BD415">
        <v>1</v>
      </c>
    </row>
    <row r="416" spans="1:56" x14ac:dyDescent="0.25">
      <c r="A416">
        <v>414</v>
      </c>
      <c r="B416">
        <v>414</v>
      </c>
      <c r="C416">
        <v>414</v>
      </c>
      <c r="E416" t="s">
        <v>3</v>
      </c>
      <c r="J416" s="1">
        <v>33369</v>
      </c>
      <c r="K416" s="6">
        <f t="shared" ca="1" si="6"/>
        <v>32.5013698630137</v>
      </c>
      <c r="L416">
        <v>7</v>
      </c>
      <c r="M416">
        <v>60</v>
      </c>
      <c r="N416">
        <v>12</v>
      </c>
      <c r="O416">
        <v>10</v>
      </c>
      <c r="P416" t="s">
        <v>69</v>
      </c>
      <c r="Q416">
        <v>0</v>
      </c>
      <c r="R416" t="s">
        <v>55</v>
      </c>
      <c r="T416" t="s">
        <v>56</v>
      </c>
      <c r="V416">
        <v>1</v>
      </c>
      <c r="W416" t="s">
        <v>148</v>
      </c>
      <c r="Y416" t="s">
        <v>83</v>
      </c>
      <c r="AA416" t="s">
        <v>233</v>
      </c>
      <c r="AC416">
        <v>2</v>
      </c>
      <c r="AD416" t="s">
        <v>457</v>
      </c>
      <c r="AE416" t="s">
        <v>86</v>
      </c>
      <c r="AI416" t="s">
        <v>32</v>
      </c>
      <c r="AP416" t="s">
        <v>87</v>
      </c>
      <c r="AR416">
        <v>3</v>
      </c>
      <c r="AT416">
        <v>2</v>
      </c>
      <c r="AV416">
        <v>4</v>
      </c>
      <c r="AW416" t="s">
        <v>1984</v>
      </c>
      <c r="AX416" t="s">
        <v>66</v>
      </c>
      <c r="AZ416">
        <v>9</v>
      </c>
      <c r="BA416" t="s">
        <v>1985</v>
      </c>
      <c r="BB416" t="s">
        <v>1986</v>
      </c>
      <c r="BC416" t="s">
        <v>1987</v>
      </c>
      <c r="BD416">
        <v>0</v>
      </c>
    </row>
    <row r="417" spans="1:56" x14ac:dyDescent="0.25">
      <c r="A417">
        <v>415</v>
      </c>
      <c r="B417">
        <v>415</v>
      </c>
      <c r="C417">
        <v>415</v>
      </c>
      <c r="D417" t="s">
        <v>2</v>
      </c>
      <c r="J417" s="1">
        <v>35421</v>
      </c>
      <c r="K417" s="6">
        <f t="shared" ca="1" si="6"/>
        <v>26.87945205479452</v>
      </c>
      <c r="L417">
        <v>5</v>
      </c>
      <c r="M417">
        <v>60</v>
      </c>
      <c r="N417">
        <v>8</v>
      </c>
      <c r="O417">
        <v>2</v>
      </c>
      <c r="P417" t="s">
        <v>105</v>
      </c>
      <c r="Q417">
        <v>1</v>
      </c>
      <c r="V417">
        <v>0</v>
      </c>
      <c r="AE417" t="s">
        <v>163</v>
      </c>
      <c r="AH417" t="s">
        <v>31</v>
      </c>
      <c r="AP417" t="s">
        <v>62</v>
      </c>
      <c r="AR417">
        <v>5</v>
      </c>
      <c r="AT417">
        <v>6</v>
      </c>
      <c r="AV417">
        <v>72</v>
      </c>
      <c r="AW417" t="s">
        <v>1988</v>
      </c>
      <c r="AX417" t="s">
        <v>77</v>
      </c>
      <c r="AZ417">
        <v>10</v>
      </c>
      <c r="BA417" t="s">
        <v>1989</v>
      </c>
      <c r="BB417" t="s">
        <v>1990</v>
      </c>
      <c r="BC417" t="s">
        <v>1991</v>
      </c>
      <c r="BD417">
        <v>1</v>
      </c>
    </row>
    <row r="418" spans="1:56" x14ac:dyDescent="0.25">
      <c r="A418">
        <v>416</v>
      </c>
      <c r="B418">
        <v>416</v>
      </c>
      <c r="C418">
        <v>416</v>
      </c>
      <c r="D418" t="s">
        <v>2</v>
      </c>
      <c r="E418" t="s">
        <v>3</v>
      </c>
      <c r="H418" t="s">
        <v>6</v>
      </c>
      <c r="J418" s="1">
        <v>31277</v>
      </c>
      <c r="K418" s="6">
        <f t="shared" ca="1" si="6"/>
        <v>38.232876712328768</v>
      </c>
      <c r="L418">
        <v>8</v>
      </c>
      <c r="M418">
        <v>30</v>
      </c>
      <c r="N418">
        <v>8</v>
      </c>
      <c r="O418">
        <v>3</v>
      </c>
      <c r="P418" t="s">
        <v>123</v>
      </c>
      <c r="Q418">
        <v>1</v>
      </c>
      <c r="V418">
        <v>1</v>
      </c>
      <c r="W418" t="s">
        <v>92</v>
      </c>
      <c r="Y418" t="s">
        <v>83</v>
      </c>
      <c r="AA418" t="s">
        <v>94</v>
      </c>
      <c r="AC418">
        <v>7</v>
      </c>
      <c r="AD418" t="s">
        <v>201</v>
      </c>
      <c r="AE418" t="s">
        <v>86</v>
      </c>
      <c r="AJ418" t="s">
        <v>33</v>
      </c>
      <c r="AP418" t="s">
        <v>75</v>
      </c>
      <c r="AR418">
        <v>6</v>
      </c>
      <c r="AT418">
        <v>6</v>
      </c>
      <c r="AV418">
        <v>15</v>
      </c>
      <c r="AW418" t="s">
        <v>1992</v>
      </c>
      <c r="AX418" t="s">
        <v>77</v>
      </c>
      <c r="AZ418">
        <v>10</v>
      </c>
      <c r="BA418" t="s">
        <v>1993</v>
      </c>
      <c r="BB418" t="s">
        <v>1994</v>
      </c>
      <c r="BC418" t="s">
        <v>118</v>
      </c>
      <c r="BD418">
        <v>0</v>
      </c>
    </row>
    <row r="419" spans="1:56" x14ac:dyDescent="0.25">
      <c r="A419">
        <v>417</v>
      </c>
      <c r="B419">
        <v>417</v>
      </c>
      <c r="C419">
        <v>417</v>
      </c>
      <c r="G419" t="s">
        <v>5</v>
      </c>
      <c r="J419" s="1">
        <v>35207</v>
      </c>
      <c r="K419" s="6">
        <f t="shared" ca="1" si="6"/>
        <v>27.465753424657535</v>
      </c>
      <c r="L419">
        <v>5</v>
      </c>
      <c r="M419">
        <v>40</v>
      </c>
      <c r="N419">
        <v>16</v>
      </c>
      <c r="O419">
        <v>12</v>
      </c>
      <c r="P419" t="s">
        <v>227</v>
      </c>
      <c r="Q419">
        <v>1</v>
      </c>
      <c r="V419">
        <v>1</v>
      </c>
      <c r="W419" t="s">
        <v>32</v>
      </c>
      <c r="Y419" t="s">
        <v>352</v>
      </c>
      <c r="AA419" t="s">
        <v>59</v>
      </c>
      <c r="AC419">
        <v>1</v>
      </c>
      <c r="AD419" t="s">
        <v>1020</v>
      </c>
      <c r="AE419" t="s">
        <v>61</v>
      </c>
      <c r="AK419" t="s">
        <v>34</v>
      </c>
      <c r="AP419" t="s">
        <v>87</v>
      </c>
      <c r="AR419">
        <v>5</v>
      </c>
      <c r="AT419">
        <v>4</v>
      </c>
      <c r="AV419">
        <v>3</v>
      </c>
      <c r="AW419" t="s">
        <v>1995</v>
      </c>
      <c r="AX419" t="s">
        <v>77</v>
      </c>
      <c r="AZ419">
        <v>10</v>
      </c>
      <c r="BA419" t="s">
        <v>1996</v>
      </c>
      <c r="BB419" t="s">
        <v>199</v>
      </c>
      <c r="BC419" t="s">
        <v>1997</v>
      </c>
      <c r="BD419">
        <v>1</v>
      </c>
    </row>
    <row r="420" spans="1:56" x14ac:dyDescent="0.25">
      <c r="A420">
        <v>418</v>
      </c>
      <c r="B420">
        <v>418</v>
      </c>
      <c r="C420">
        <v>418</v>
      </c>
      <c r="H420" t="s">
        <v>6</v>
      </c>
      <c r="J420" s="1">
        <v>30898</v>
      </c>
      <c r="K420" s="6">
        <f t="shared" ca="1" si="6"/>
        <v>39.271232876712325</v>
      </c>
      <c r="L420">
        <v>8</v>
      </c>
      <c r="M420">
        <v>180</v>
      </c>
      <c r="N420">
        <v>6</v>
      </c>
      <c r="O420">
        <v>200</v>
      </c>
      <c r="P420" t="s">
        <v>191</v>
      </c>
      <c r="Q420">
        <v>0</v>
      </c>
      <c r="R420" t="s">
        <v>55</v>
      </c>
      <c r="T420" t="s">
        <v>71</v>
      </c>
      <c r="V420">
        <v>1</v>
      </c>
      <c r="W420" t="s">
        <v>215</v>
      </c>
      <c r="Y420" t="s">
        <v>83</v>
      </c>
      <c r="AB420" t="s">
        <v>1167</v>
      </c>
      <c r="AC420">
        <v>9</v>
      </c>
      <c r="AE420" t="s">
        <v>86</v>
      </c>
      <c r="AH420" t="s">
        <v>31</v>
      </c>
      <c r="AP420" t="s">
        <v>75</v>
      </c>
      <c r="AR420">
        <v>4</v>
      </c>
      <c r="AT420">
        <v>2</v>
      </c>
      <c r="AV420">
        <v>800</v>
      </c>
      <c r="AW420" t="s">
        <v>1998</v>
      </c>
      <c r="AX420" t="s">
        <v>77</v>
      </c>
      <c r="AZ420">
        <v>9</v>
      </c>
      <c r="BA420" t="s">
        <v>1578</v>
      </c>
      <c r="BB420" t="s">
        <v>1578</v>
      </c>
      <c r="BD420">
        <v>1</v>
      </c>
    </row>
    <row r="421" spans="1:56" x14ac:dyDescent="0.25">
      <c r="A421">
        <v>419</v>
      </c>
      <c r="B421">
        <v>419</v>
      </c>
      <c r="C421">
        <v>419</v>
      </c>
      <c r="E421" t="s">
        <v>3</v>
      </c>
      <c r="G421" t="s">
        <v>5</v>
      </c>
      <c r="H421" t="s">
        <v>6</v>
      </c>
      <c r="J421" s="1">
        <v>32560</v>
      </c>
      <c r="K421" s="6">
        <f t="shared" ca="1" si="6"/>
        <v>34.717808219178082</v>
      </c>
      <c r="L421">
        <v>7</v>
      </c>
      <c r="M421">
        <v>60</v>
      </c>
      <c r="N421">
        <v>540</v>
      </c>
      <c r="O421">
        <v>12</v>
      </c>
      <c r="P421" t="s">
        <v>123</v>
      </c>
      <c r="Q421">
        <v>0</v>
      </c>
      <c r="R421" t="s">
        <v>100</v>
      </c>
      <c r="T421" t="s">
        <v>71</v>
      </c>
      <c r="V421">
        <v>1</v>
      </c>
      <c r="W421" t="s">
        <v>92</v>
      </c>
      <c r="Y421" t="s">
        <v>83</v>
      </c>
      <c r="AA421" t="s">
        <v>650</v>
      </c>
      <c r="AC421">
        <v>5</v>
      </c>
      <c r="AD421" t="s">
        <v>1999</v>
      </c>
      <c r="AE421" t="s">
        <v>86</v>
      </c>
      <c r="AH421" t="s">
        <v>31</v>
      </c>
      <c r="AJ421" t="s">
        <v>33</v>
      </c>
      <c r="AP421" t="s">
        <v>75</v>
      </c>
      <c r="AS421" t="s">
        <v>618</v>
      </c>
      <c r="AT421">
        <v>6</v>
      </c>
      <c r="AV421">
        <v>400</v>
      </c>
      <c r="AW421" t="s">
        <v>2000</v>
      </c>
      <c r="AX421" t="s">
        <v>77</v>
      </c>
      <c r="AZ421">
        <v>8</v>
      </c>
      <c r="BA421" t="s">
        <v>2001</v>
      </c>
      <c r="BD421">
        <v>1</v>
      </c>
    </row>
    <row r="422" spans="1:56" ht="150" x14ac:dyDescent="0.25">
      <c r="A422">
        <v>420</v>
      </c>
      <c r="B422">
        <v>420</v>
      </c>
      <c r="C422">
        <v>420</v>
      </c>
      <c r="F422" t="s">
        <v>4</v>
      </c>
      <c r="G422" t="s">
        <v>5</v>
      </c>
      <c r="H422" t="s">
        <v>6</v>
      </c>
      <c r="J422" s="1">
        <v>34123</v>
      </c>
      <c r="K422" s="6">
        <f t="shared" ca="1" si="6"/>
        <v>30.435616438356163</v>
      </c>
      <c r="L422">
        <v>7</v>
      </c>
      <c r="M422">
        <v>3</v>
      </c>
      <c r="N422">
        <v>8</v>
      </c>
      <c r="O422">
        <v>6</v>
      </c>
      <c r="P422" t="s">
        <v>135</v>
      </c>
      <c r="Q422">
        <v>1</v>
      </c>
      <c r="V422">
        <v>1</v>
      </c>
      <c r="W422" t="s">
        <v>148</v>
      </c>
      <c r="Y422" t="s">
        <v>83</v>
      </c>
      <c r="AA422" t="s">
        <v>126</v>
      </c>
      <c r="AC422">
        <v>1</v>
      </c>
      <c r="AE422" t="s">
        <v>61</v>
      </c>
      <c r="AJ422" t="s">
        <v>33</v>
      </c>
      <c r="AP422" t="s">
        <v>75</v>
      </c>
      <c r="AR422">
        <v>3</v>
      </c>
      <c r="AU422">
        <v>8</v>
      </c>
      <c r="AV422">
        <v>10</v>
      </c>
      <c r="AW422" s="3" t="s">
        <v>2002</v>
      </c>
      <c r="AX422" t="s">
        <v>66</v>
      </c>
      <c r="AZ422">
        <v>9</v>
      </c>
      <c r="BA422" t="s">
        <v>2003</v>
      </c>
      <c r="BB422" t="s">
        <v>2004</v>
      </c>
      <c r="BC422" t="s">
        <v>2005</v>
      </c>
      <c r="BD422">
        <v>1</v>
      </c>
    </row>
    <row r="423" spans="1:56" x14ac:dyDescent="0.25">
      <c r="A423">
        <v>421</v>
      </c>
      <c r="B423">
        <v>421</v>
      </c>
      <c r="C423">
        <v>421</v>
      </c>
      <c r="D423" t="s">
        <v>2</v>
      </c>
      <c r="E423" t="s">
        <v>3</v>
      </c>
      <c r="F423" t="s">
        <v>4</v>
      </c>
      <c r="H423" t="s">
        <v>6</v>
      </c>
      <c r="J423" s="1">
        <v>34931</v>
      </c>
      <c r="K423" s="6">
        <f t="shared" ca="1" si="6"/>
        <v>28.221917808219178</v>
      </c>
      <c r="L423">
        <v>8</v>
      </c>
      <c r="M423">
        <v>0</v>
      </c>
      <c r="N423">
        <v>10</v>
      </c>
      <c r="O423">
        <v>2</v>
      </c>
      <c r="P423" t="s">
        <v>91</v>
      </c>
      <c r="Q423">
        <v>0</v>
      </c>
      <c r="R423" t="s">
        <v>100</v>
      </c>
      <c r="T423" t="s">
        <v>106</v>
      </c>
      <c r="V423">
        <v>0</v>
      </c>
      <c r="AE423" t="s">
        <v>61</v>
      </c>
      <c r="AI423" t="s">
        <v>32</v>
      </c>
      <c r="AO423" t="s">
        <v>1073</v>
      </c>
      <c r="AP423" t="s">
        <v>75</v>
      </c>
      <c r="AS423">
        <v>25</v>
      </c>
      <c r="AU423">
        <v>10</v>
      </c>
      <c r="AV423">
        <v>12</v>
      </c>
      <c r="AW423" t="s">
        <v>2006</v>
      </c>
      <c r="AX423" t="s">
        <v>77</v>
      </c>
      <c r="AZ423">
        <v>10</v>
      </c>
      <c r="BA423" t="s">
        <v>2007</v>
      </c>
      <c r="BB423" t="s">
        <v>2008</v>
      </c>
      <c r="BC423" t="s">
        <v>2009</v>
      </c>
      <c r="BD423">
        <v>1</v>
      </c>
    </row>
    <row r="424" spans="1:56" x14ac:dyDescent="0.25">
      <c r="A424">
        <v>422</v>
      </c>
      <c r="B424">
        <v>422</v>
      </c>
      <c r="C424">
        <v>422</v>
      </c>
      <c r="E424" t="s">
        <v>3</v>
      </c>
      <c r="H424" t="s">
        <v>6</v>
      </c>
      <c r="J424" s="1">
        <v>33568</v>
      </c>
      <c r="K424" s="6">
        <f t="shared" ca="1" si="6"/>
        <v>31.956164383561642</v>
      </c>
      <c r="L424">
        <v>7</v>
      </c>
      <c r="M424">
        <v>1</v>
      </c>
      <c r="N424">
        <v>10</v>
      </c>
      <c r="O424">
        <v>10</v>
      </c>
      <c r="P424" t="s">
        <v>191</v>
      </c>
      <c r="Q424">
        <v>1</v>
      </c>
      <c r="V424">
        <v>1</v>
      </c>
      <c r="W424" t="s">
        <v>31</v>
      </c>
      <c r="Y424" t="s">
        <v>83</v>
      </c>
      <c r="AA424" t="s">
        <v>94</v>
      </c>
      <c r="AC424">
        <v>3</v>
      </c>
      <c r="AD424" t="s">
        <v>2010</v>
      </c>
      <c r="AE424" t="s">
        <v>61</v>
      </c>
      <c r="AK424" t="s">
        <v>34</v>
      </c>
      <c r="AP424" t="s">
        <v>75</v>
      </c>
      <c r="AS424">
        <v>15</v>
      </c>
      <c r="AT424">
        <v>3</v>
      </c>
      <c r="AV424">
        <v>20</v>
      </c>
      <c r="AW424" t="s">
        <v>2011</v>
      </c>
      <c r="AX424" t="s">
        <v>77</v>
      </c>
      <c r="AZ424">
        <v>10</v>
      </c>
      <c r="BA424" t="s">
        <v>2012</v>
      </c>
      <c r="BB424" t="s">
        <v>2013</v>
      </c>
      <c r="BC424" t="s">
        <v>2014</v>
      </c>
      <c r="BD424">
        <v>0</v>
      </c>
    </row>
    <row r="425" spans="1:56" x14ac:dyDescent="0.25">
      <c r="A425">
        <v>423</v>
      </c>
      <c r="B425">
        <v>423</v>
      </c>
      <c r="C425">
        <v>423</v>
      </c>
      <c r="E425" t="s">
        <v>3</v>
      </c>
      <c r="G425" t="s">
        <v>5</v>
      </c>
      <c r="J425" s="1">
        <v>29795</v>
      </c>
      <c r="K425" s="6">
        <f t="shared" ca="1" si="6"/>
        <v>42.293150684931504</v>
      </c>
      <c r="L425">
        <v>6</v>
      </c>
      <c r="M425">
        <v>60</v>
      </c>
      <c r="N425">
        <v>7</v>
      </c>
      <c r="O425">
        <v>10</v>
      </c>
      <c r="P425" t="s">
        <v>91</v>
      </c>
      <c r="Q425">
        <v>1</v>
      </c>
      <c r="V425">
        <v>1</v>
      </c>
      <c r="W425" t="s">
        <v>215</v>
      </c>
      <c r="Y425" t="s">
        <v>113</v>
      </c>
      <c r="AA425" t="s">
        <v>94</v>
      </c>
      <c r="AC425">
        <v>11</v>
      </c>
      <c r="AD425" t="s">
        <v>2015</v>
      </c>
      <c r="AE425" t="s">
        <v>86</v>
      </c>
      <c r="AJ425" t="s">
        <v>33</v>
      </c>
      <c r="AP425" t="s">
        <v>87</v>
      </c>
      <c r="AR425">
        <v>4</v>
      </c>
      <c r="AT425">
        <v>4</v>
      </c>
      <c r="AV425">
        <v>10</v>
      </c>
      <c r="AW425" t="s">
        <v>2016</v>
      </c>
      <c r="AX425" t="s">
        <v>77</v>
      </c>
      <c r="AZ425">
        <v>10</v>
      </c>
      <c r="BA425" t="s">
        <v>2017</v>
      </c>
      <c r="BB425" t="s">
        <v>2018</v>
      </c>
      <c r="BC425" t="s">
        <v>2019</v>
      </c>
      <c r="BD425">
        <v>1</v>
      </c>
    </row>
    <row r="426" spans="1:56" x14ac:dyDescent="0.25">
      <c r="A426">
        <v>424</v>
      </c>
      <c r="B426">
        <v>424</v>
      </c>
      <c r="C426">
        <v>424</v>
      </c>
      <c r="E426" t="s">
        <v>3</v>
      </c>
      <c r="G426" t="s">
        <v>5</v>
      </c>
      <c r="J426" s="1">
        <v>34095</v>
      </c>
      <c r="K426" s="6">
        <f t="shared" ca="1" si="6"/>
        <v>30.512328767123286</v>
      </c>
      <c r="L426">
        <v>5</v>
      </c>
      <c r="M426">
        <v>240</v>
      </c>
      <c r="N426">
        <v>6</v>
      </c>
      <c r="O426">
        <v>24</v>
      </c>
      <c r="P426" t="s">
        <v>105</v>
      </c>
      <c r="Q426">
        <v>1</v>
      </c>
      <c r="V426">
        <v>1</v>
      </c>
      <c r="W426" t="s">
        <v>215</v>
      </c>
      <c r="Y426" t="s">
        <v>113</v>
      </c>
      <c r="AA426" t="s">
        <v>94</v>
      </c>
      <c r="AC426">
        <v>2</v>
      </c>
      <c r="AD426" t="s">
        <v>2020</v>
      </c>
      <c r="AE426" t="s">
        <v>365</v>
      </c>
      <c r="AK426" t="s">
        <v>34</v>
      </c>
      <c r="AP426" t="s">
        <v>62</v>
      </c>
      <c r="AR426">
        <v>4</v>
      </c>
      <c r="AT426">
        <v>4</v>
      </c>
      <c r="AV426">
        <v>12</v>
      </c>
      <c r="AW426" t="s">
        <v>2021</v>
      </c>
      <c r="AX426" t="s">
        <v>77</v>
      </c>
      <c r="AZ426">
        <v>10</v>
      </c>
      <c r="BA426" t="s">
        <v>2022</v>
      </c>
      <c r="BD426">
        <v>0</v>
      </c>
    </row>
    <row r="427" spans="1:56" x14ac:dyDescent="0.25">
      <c r="A427">
        <v>425</v>
      </c>
      <c r="B427">
        <v>425</v>
      </c>
      <c r="C427">
        <v>425</v>
      </c>
      <c r="D427" t="s">
        <v>2</v>
      </c>
      <c r="J427" s="1">
        <v>22450</v>
      </c>
      <c r="K427" s="6">
        <f t="shared" ca="1" si="6"/>
        <v>62.416438356164385</v>
      </c>
      <c r="L427">
        <v>7</v>
      </c>
      <c r="M427">
        <v>0</v>
      </c>
      <c r="N427">
        <v>8</v>
      </c>
      <c r="O427">
        <v>15</v>
      </c>
      <c r="P427" t="s">
        <v>123</v>
      </c>
      <c r="Q427">
        <v>0</v>
      </c>
      <c r="R427" t="s">
        <v>100</v>
      </c>
      <c r="T427" t="s">
        <v>101</v>
      </c>
      <c r="V427">
        <v>1</v>
      </c>
      <c r="W427" t="s">
        <v>414</v>
      </c>
      <c r="Y427" t="s">
        <v>83</v>
      </c>
      <c r="AA427" t="s">
        <v>94</v>
      </c>
      <c r="AC427">
        <v>30</v>
      </c>
      <c r="AD427" t="s">
        <v>112</v>
      </c>
      <c r="AE427" t="s">
        <v>86</v>
      </c>
      <c r="AI427" t="s">
        <v>32</v>
      </c>
      <c r="AP427" t="s">
        <v>75</v>
      </c>
      <c r="AR427">
        <v>6</v>
      </c>
      <c r="AT427">
        <v>6</v>
      </c>
      <c r="AV427">
        <v>40</v>
      </c>
      <c r="AW427" t="s">
        <v>2023</v>
      </c>
      <c r="AX427" t="s">
        <v>77</v>
      </c>
      <c r="AZ427">
        <v>10</v>
      </c>
      <c r="BA427" t="s">
        <v>2024</v>
      </c>
      <c r="BB427" t="s">
        <v>2025</v>
      </c>
      <c r="BC427" t="s">
        <v>2026</v>
      </c>
      <c r="BD427">
        <v>1</v>
      </c>
    </row>
    <row r="428" spans="1:56" x14ac:dyDescent="0.25">
      <c r="A428">
        <v>426</v>
      </c>
      <c r="B428">
        <v>426</v>
      </c>
      <c r="C428">
        <v>426</v>
      </c>
      <c r="F428" t="s">
        <v>4</v>
      </c>
      <c r="H428" t="s">
        <v>6</v>
      </c>
      <c r="K428" s="6">
        <f t="shared" ca="1" si="6"/>
        <v>123.92328767123287</v>
      </c>
      <c r="L428">
        <v>8</v>
      </c>
      <c r="M428">
        <v>0</v>
      </c>
      <c r="N428">
        <v>8</v>
      </c>
      <c r="O428">
        <v>4</v>
      </c>
      <c r="P428" t="s">
        <v>305</v>
      </c>
      <c r="Q428">
        <v>0</v>
      </c>
      <c r="R428" t="s">
        <v>391</v>
      </c>
      <c r="T428" t="s">
        <v>101</v>
      </c>
      <c r="V428">
        <v>0</v>
      </c>
      <c r="AE428" t="s">
        <v>86</v>
      </c>
      <c r="AJ428" t="s">
        <v>33</v>
      </c>
      <c r="AO428" t="s">
        <v>2027</v>
      </c>
      <c r="AP428" t="s">
        <v>164</v>
      </c>
      <c r="AR428">
        <v>4</v>
      </c>
      <c r="AT428">
        <v>6</v>
      </c>
      <c r="AV428">
        <v>4</v>
      </c>
      <c r="AW428" t="s">
        <v>1744</v>
      </c>
      <c r="AX428" t="s">
        <v>77</v>
      </c>
      <c r="AZ428">
        <v>8</v>
      </c>
      <c r="BD428">
        <v>0</v>
      </c>
    </row>
    <row r="429" spans="1:56" x14ac:dyDescent="0.25">
      <c r="A429">
        <v>427</v>
      </c>
      <c r="B429">
        <v>427</v>
      </c>
      <c r="C429">
        <v>427</v>
      </c>
      <c r="D429" t="s">
        <v>2</v>
      </c>
      <c r="J429" s="1">
        <v>29952</v>
      </c>
      <c r="K429" s="6">
        <f t="shared" ca="1" si="6"/>
        <v>41.863013698630134</v>
      </c>
      <c r="L429">
        <v>7</v>
      </c>
      <c r="M429">
        <v>40</v>
      </c>
      <c r="N429">
        <v>7</v>
      </c>
      <c r="O429">
        <v>36</v>
      </c>
      <c r="P429" t="s">
        <v>69</v>
      </c>
      <c r="Q429">
        <v>0</v>
      </c>
      <c r="R429" t="s">
        <v>70</v>
      </c>
      <c r="T429" t="s">
        <v>106</v>
      </c>
      <c r="V429">
        <v>1</v>
      </c>
      <c r="W429" t="s">
        <v>7</v>
      </c>
      <c r="Y429" t="s">
        <v>113</v>
      </c>
      <c r="AA429" t="s">
        <v>421</v>
      </c>
      <c r="AC429">
        <v>6</v>
      </c>
      <c r="AD429" t="s">
        <v>2028</v>
      </c>
      <c r="AE429" t="s">
        <v>1119</v>
      </c>
      <c r="AI429" t="s">
        <v>32</v>
      </c>
      <c r="AP429" t="s">
        <v>75</v>
      </c>
      <c r="AR429">
        <v>5</v>
      </c>
      <c r="AT429">
        <v>3</v>
      </c>
      <c r="AV429">
        <v>3</v>
      </c>
      <c r="AW429" t="s">
        <v>2029</v>
      </c>
      <c r="AX429" t="s">
        <v>77</v>
      </c>
      <c r="AZ429">
        <v>7</v>
      </c>
      <c r="BA429" t="s">
        <v>2030</v>
      </c>
      <c r="BB429" t="s">
        <v>2031</v>
      </c>
      <c r="BC429" t="s">
        <v>2032</v>
      </c>
      <c r="BD429">
        <v>0</v>
      </c>
    </row>
    <row r="430" spans="1:56" x14ac:dyDescent="0.25">
      <c r="A430">
        <v>428</v>
      </c>
      <c r="B430">
        <v>428</v>
      </c>
      <c r="C430">
        <v>428</v>
      </c>
      <c r="H430" t="s">
        <v>6</v>
      </c>
      <c r="J430" s="1">
        <v>34689</v>
      </c>
      <c r="K430" s="6">
        <f t="shared" ca="1" si="6"/>
        <v>28.884931506849316</v>
      </c>
      <c r="L430">
        <v>7</v>
      </c>
      <c r="M430">
        <v>120</v>
      </c>
      <c r="N430">
        <v>8</v>
      </c>
      <c r="O430">
        <v>8</v>
      </c>
      <c r="P430" t="s">
        <v>105</v>
      </c>
      <c r="Q430">
        <v>1</v>
      </c>
      <c r="R430" t="s">
        <v>55</v>
      </c>
      <c r="T430" t="s">
        <v>101</v>
      </c>
      <c r="V430">
        <v>0</v>
      </c>
      <c r="AE430" t="s">
        <v>365</v>
      </c>
      <c r="AH430" t="s">
        <v>31</v>
      </c>
      <c r="AL430" t="s">
        <v>35</v>
      </c>
      <c r="AP430" t="s">
        <v>75</v>
      </c>
      <c r="AR430">
        <v>6</v>
      </c>
      <c r="AT430">
        <v>6</v>
      </c>
      <c r="AV430">
        <v>10</v>
      </c>
      <c r="AW430" t="s">
        <v>2033</v>
      </c>
      <c r="AX430" t="s">
        <v>77</v>
      </c>
      <c r="AZ430">
        <v>8</v>
      </c>
      <c r="BA430" t="s">
        <v>2034</v>
      </c>
      <c r="BB430" t="s">
        <v>2035</v>
      </c>
      <c r="BC430" t="s">
        <v>2036</v>
      </c>
    </row>
    <row r="431" spans="1:56" ht="135" x14ac:dyDescent="0.25">
      <c r="A431">
        <v>429</v>
      </c>
      <c r="B431">
        <v>429</v>
      </c>
      <c r="C431">
        <v>429</v>
      </c>
      <c r="D431" t="s">
        <v>2</v>
      </c>
      <c r="E431" t="s">
        <v>3</v>
      </c>
      <c r="F431" t="s">
        <v>4</v>
      </c>
      <c r="J431" s="1">
        <v>29960</v>
      </c>
      <c r="K431" s="6">
        <f t="shared" ca="1" si="6"/>
        <v>41.841095890410962</v>
      </c>
      <c r="L431">
        <v>7</v>
      </c>
      <c r="M431">
        <v>20</v>
      </c>
      <c r="N431">
        <v>8</v>
      </c>
      <c r="O431">
        <v>2</v>
      </c>
      <c r="P431" t="s">
        <v>227</v>
      </c>
      <c r="Q431">
        <v>0</v>
      </c>
      <c r="R431" t="s">
        <v>55</v>
      </c>
      <c r="T431" t="s">
        <v>106</v>
      </c>
      <c r="V431">
        <v>0</v>
      </c>
      <c r="AE431" t="s">
        <v>74</v>
      </c>
      <c r="AH431" t="s">
        <v>31</v>
      </c>
      <c r="AP431" t="s">
        <v>75</v>
      </c>
      <c r="AS431">
        <v>10</v>
      </c>
      <c r="AU431">
        <v>10</v>
      </c>
      <c r="AV431">
        <v>30</v>
      </c>
      <c r="AW431" t="s">
        <v>2037</v>
      </c>
      <c r="AX431" t="s">
        <v>77</v>
      </c>
      <c r="AZ431">
        <v>8</v>
      </c>
      <c r="BA431" t="s">
        <v>2038</v>
      </c>
      <c r="BC431" s="3" t="s">
        <v>2039</v>
      </c>
      <c r="BD431">
        <v>0</v>
      </c>
    </row>
    <row r="432" spans="1:56" x14ac:dyDescent="0.25">
      <c r="A432">
        <v>430</v>
      </c>
      <c r="B432">
        <v>430</v>
      </c>
      <c r="C432">
        <v>430</v>
      </c>
      <c r="D432" t="s">
        <v>2</v>
      </c>
      <c r="G432" t="s">
        <v>5</v>
      </c>
      <c r="H432" t="s">
        <v>6</v>
      </c>
      <c r="J432" s="1">
        <v>33591</v>
      </c>
      <c r="K432" s="6">
        <f t="shared" ca="1" si="6"/>
        <v>31.893150684931506</v>
      </c>
      <c r="L432">
        <v>8</v>
      </c>
      <c r="M432">
        <v>15</v>
      </c>
      <c r="N432">
        <v>6</v>
      </c>
      <c r="O432">
        <v>30</v>
      </c>
      <c r="P432" t="s">
        <v>337</v>
      </c>
      <c r="Q432">
        <v>0</v>
      </c>
      <c r="R432" t="s">
        <v>70</v>
      </c>
      <c r="T432" t="s">
        <v>71</v>
      </c>
      <c r="V432">
        <v>1</v>
      </c>
      <c r="W432" t="s">
        <v>215</v>
      </c>
      <c r="Y432" t="s">
        <v>83</v>
      </c>
      <c r="AA432" t="s">
        <v>94</v>
      </c>
      <c r="AC432">
        <v>2</v>
      </c>
      <c r="AD432" t="s">
        <v>2040</v>
      </c>
      <c r="AE432" t="s">
        <v>61</v>
      </c>
      <c r="AI432" t="s">
        <v>32</v>
      </c>
      <c r="AP432" t="s">
        <v>87</v>
      </c>
      <c r="AR432">
        <v>3</v>
      </c>
      <c r="AT432">
        <v>3</v>
      </c>
      <c r="AV432">
        <v>5</v>
      </c>
      <c r="AW432" t="s">
        <v>2041</v>
      </c>
      <c r="AX432" t="s">
        <v>77</v>
      </c>
      <c r="AZ432">
        <v>9</v>
      </c>
      <c r="BA432" t="s">
        <v>2042</v>
      </c>
      <c r="BD432">
        <v>1</v>
      </c>
    </row>
    <row r="433" spans="1:56" x14ac:dyDescent="0.25">
      <c r="A433">
        <v>431</v>
      </c>
      <c r="B433">
        <v>431</v>
      </c>
      <c r="C433">
        <v>431</v>
      </c>
      <c r="D433" t="s">
        <v>2</v>
      </c>
      <c r="F433" t="s">
        <v>4</v>
      </c>
      <c r="H433" t="s">
        <v>6</v>
      </c>
      <c r="J433" s="1">
        <v>33238</v>
      </c>
      <c r="K433" s="6">
        <f t="shared" ca="1" si="6"/>
        <v>32.860273972602741</v>
      </c>
      <c r="L433">
        <v>6</v>
      </c>
      <c r="M433">
        <v>0</v>
      </c>
      <c r="N433">
        <v>4</v>
      </c>
      <c r="O433">
        <v>4</v>
      </c>
      <c r="P433" t="s">
        <v>227</v>
      </c>
      <c r="Q433">
        <v>1</v>
      </c>
      <c r="V433">
        <v>1</v>
      </c>
      <c r="W433" t="s">
        <v>157</v>
      </c>
      <c r="Y433" t="s">
        <v>352</v>
      </c>
      <c r="AA433" t="s">
        <v>158</v>
      </c>
      <c r="AC433">
        <v>0</v>
      </c>
      <c r="AD433" t="s">
        <v>2043</v>
      </c>
      <c r="AE433" t="s">
        <v>61</v>
      </c>
      <c r="AH433" t="s">
        <v>31</v>
      </c>
      <c r="AP433" t="s">
        <v>75</v>
      </c>
      <c r="AS433">
        <v>10</v>
      </c>
      <c r="AT433">
        <v>2</v>
      </c>
      <c r="AV433">
        <v>8</v>
      </c>
      <c r="AW433" t="s">
        <v>2044</v>
      </c>
      <c r="AX433" t="s">
        <v>77</v>
      </c>
      <c r="AZ433">
        <v>10</v>
      </c>
      <c r="BA433" t="s">
        <v>2045</v>
      </c>
      <c r="BB433" t="s">
        <v>2046</v>
      </c>
      <c r="BC433" t="s">
        <v>2047</v>
      </c>
      <c r="BD433">
        <v>1</v>
      </c>
    </row>
    <row r="434" spans="1:56" x14ac:dyDescent="0.25">
      <c r="A434">
        <v>432</v>
      </c>
      <c r="B434">
        <v>432</v>
      </c>
      <c r="C434">
        <v>432</v>
      </c>
      <c r="D434" t="s">
        <v>2</v>
      </c>
      <c r="J434" s="1">
        <v>30585</v>
      </c>
      <c r="K434" s="6">
        <f t="shared" ca="1" si="6"/>
        <v>40.128767123287673</v>
      </c>
      <c r="L434">
        <v>7</v>
      </c>
      <c r="M434">
        <v>40</v>
      </c>
      <c r="N434">
        <v>12</v>
      </c>
      <c r="O434">
        <v>10</v>
      </c>
      <c r="P434" t="s">
        <v>135</v>
      </c>
      <c r="Q434">
        <v>0</v>
      </c>
      <c r="R434" t="s">
        <v>55</v>
      </c>
      <c r="T434" t="s">
        <v>101</v>
      </c>
      <c r="V434">
        <v>1</v>
      </c>
      <c r="W434" t="s">
        <v>82</v>
      </c>
      <c r="Y434" t="s">
        <v>93</v>
      </c>
      <c r="AA434" t="s">
        <v>84</v>
      </c>
      <c r="AC434">
        <v>13</v>
      </c>
      <c r="AD434" t="s">
        <v>2048</v>
      </c>
      <c r="AE434" t="s">
        <v>86</v>
      </c>
      <c r="AI434" t="s">
        <v>32</v>
      </c>
      <c r="AK434" t="s">
        <v>34</v>
      </c>
      <c r="AP434" t="s">
        <v>75</v>
      </c>
      <c r="AR434">
        <v>6</v>
      </c>
      <c r="AT434">
        <v>5</v>
      </c>
      <c r="AV434">
        <v>6</v>
      </c>
      <c r="AW434" t="s">
        <v>2049</v>
      </c>
      <c r="AX434" t="s">
        <v>66</v>
      </c>
      <c r="AZ434">
        <v>8</v>
      </c>
      <c r="BA434" t="s">
        <v>2050</v>
      </c>
      <c r="BB434" t="s">
        <v>2051</v>
      </c>
      <c r="BD434">
        <v>1</v>
      </c>
    </row>
    <row r="435" spans="1:56" x14ac:dyDescent="0.25">
      <c r="A435">
        <v>433</v>
      </c>
      <c r="B435">
        <v>433</v>
      </c>
      <c r="C435">
        <v>433</v>
      </c>
      <c r="D435" t="s">
        <v>2</v>
      </c>
      <c r="E435" t="s">
        <v>3</v>
      </c>
      <c r="J435" s="1">
        <v>31434</v>
      </c>
      <c r="K435" s="6">
        <f t="shared" ca="1" si="6"/>
        <v>37.802739726027397</v>
      </c>
      <c r="L435">
        <v>6</v>
      </c>
      <c r="M435">
        <v>30</v>
      </c>
      <c r="N435">
        <v>12</v>
      </c>
      <c r="O435">
        <v>2</v>
      </c>
      <c r="P435" t="s">
        <v>191</v>
      </c>
      <c r="Q435">
        <v>0</v>
      </c>
      <c r="R435" t="s">
        <v>55</v>
      </c>
      <c r="U435" t="s">
        <v>2052</v>
      </c>
      <c r="V435">
        <v>1</v>
      </c>
      <c r="W435" t="s">
        <v>215</v>
      </c>
      <c r="Z435" t="s">
        <v>2053</v>
      </c>
      <c r="AA435" t="s">
        <v>108</v>
      </c>
      <c r="AC435">
        <v>3</v>
      </c>
      <c r="AD435" t="s">
        <v>2054</v>
      </c>
      <c r="AE435" t="s">
        <v>86</v>
      </c>
      <c r="AH435" t="s">
        <v>31</v>
      </c>
      <c r="AP435" t="s">
        <v>87</v>
      </c>
      <c r="AS435">
        <v>12</v>
      </c>
      <c r="AT435">
        <v>5</v>
      </c>
      <c r="AV435">
        <v>20</v>
      </c>
      <c r="AW435" t="s">
        <v>2055</v>
      </c>
      <c r="AX435" t="s">
        <v>77</v>
      </c>
      <c r="AZ435">
        <v>8</v>
      </c>
      <c r="BA435" t="s">
        <v>2056</v>
      </c>
      <c r="BB435" t="s">
        <v>2057</v>
      </c>
      <c r="BC435" t="s">
        <v>2058</v>
      </c>
      <c r="BD435">
        <v>1</v>
      </c>
    </row>
    <row r="436" spans="1:56" x14ac:dyDescent="0.25">
      <c r="A436">
        <v>434</v>
      </c>
      <c r="B436">
        <v>434</v>
      </c>
      <c r="C436">
        <v>434</v>
      </c>
      <c r="H436" t="s">
        <v>6</v>
      </c>
      <c r="J436" s="1">
        <v>29930</v>
      </c>
      <c r="K436" s="6">
        <f t="shared" ca="1" si="6"/>
        <v>41.923287671232877</v>
      </c>
      <c r="L436">
        <v>4</v>
      </c>
      <c r="M436">
        <v>0</v>
      </c>
      <c r="N436">
        <v>10</v>
      </c>
      <c r="O436">
        <v>120</v>
      </c>
      <c r="P436" t="s">
        <v>69</v>
      </c>
      <c r="Q436">
        <v>0</v>
      </c>
      <c r="R436" t="s">
        <v>100</v>
      </c>
      <c r="T436" t="s">
        <v>101</v>
      </c>
      <c r="V436">
        <v>1</v>
      </c>
      <c r="W436" t="s">
        <v>414</v>
      </c>
      <c r="Y436" t="s">
        <v>113</v>
      </c>
      <c r="AA436" t="s">
        <v>94</v>
      </c>
      <c r="AC436">
        <v>15</v>
      </c>
      <c r="AE436" t="s">
        <v>61</v>
      </c>
      <c r="AI436" t="s">
        <v>32</v>
      </c>
      <c r="AP436" t="s">
        <v>62</v>
      </c>
      <c r="AR436">
        <v>5</v>
      </c>
      <c r="AU436">
        <v>10</v>
      </c>
      <c r="AV436">
        <v>20</v>
      </c>
      <c r="AW436" t="s">
        <v>2059</v>
      </c>
      <c r="AX436" t="s">
        <v>77</v>
      </c>
      <c r="AZ436">
        <v>10</v>
      </c>
      <c r="BA436" t="s">
        <v>2060</v>
      </c>
      <c r="BD436">
        <v>0</v>
      </c>
    </row>
    <row r="437" spans="1:56" x14ac:dyDescent="0.25">
      <c r="A437">
        <v>435</v>
      </c>
      <c r="B437">
        <v>435</v>
      </c>
      <c r="C437">
        <v>435</v>
      </c>
      <c r="D437" t="s">
        <v>2</v>
      </c>
      <c r="G437" t="s">
        <v>5</v>
      </c>
      <c r="H437" t="s">
        <v>6</v>
      </c>
      <c r="J437" s="1">
        <v>31833</v>
      </c>
      <c r="K437" s="6">
        <f t="shared" ca="1" si="6"/>
        <v>36.709589041095889</v>
      </c>
      <c r="L437">
        <v>8</v>
      </c>
      <c r="M437">
        <v>60</v>
      </c>
      <c r="N437">
        <v>12</v>
      </c>
      <c r="O437">
        <v>20</v>
      </c>
      <c r="P437" t="s">
        <v>305</v>
      </c>
      <c r="Q437">
        <v>0</v>
      </c>
      <c r="R437" t="s">
        <v>55</v>
      </c>
      <c r="T437" t="s">
        <v>106</v>
      </c>
      <c r="V437">
        <v>0</v>
      </c>
      <c r="AE437" t="s">
        <v>86</v>
      </c>
      <c r="AH437" t="s">
        <v>31</v>
      </c>
      <c r="AP437" t="s">
        <v>75</v>
      </c>
      <c r="AR437">
        <v>3</v>
      </c>
      <c r="AT437">
        <v>3</v>
      </c>
      <c r="AV437">
        <v>180</v>
      </c>
      <c r="AW437" t="s">
        <v>2061</v>
      </c>
      <c r="AX437" t="s">
        <v>194</v>
      </c>
      <c r="AZ437">
        <v>9</v>
      </c>
      <c r="BA437" t="s">
        <v>2062</v>
      </c>
      <c r="BB437" t="s">
        <v>2063</v>
      </c>
      <c r="BC437" t="s">
        <v>2064</v>
      </c>
      <c r="BD437">
        <v>1</v>
      </c>
    </row>
    <row r="438" spans="1:56" x14ac:dyDescent="0.25">
      <c r="A438">
        <v>436</v>
      </c>
      <c r="B438">
        <v>436</v>
      </c>
      <c r="C438">
        <v>436</v>
      </c>
      <c r="E438" t="s">
        <v>3</v>
      </c>
      <c r="F438" t="s">
        <v>4</v>
      </c>
      <c r="H438" t="s">
        <v>6</v>
      </c>
      <c r="J438" s="1">
        <v>33725</v>
      </c>
      <c r="K438" s="6">
        <f t="shared" ca="1" si="6"/>
        <v>31.526027397260275</v>
      </c>
      <c r="L438">
        <v>8</v>
      </c>
      <c r="M438">
        <v>0</v>
      </c>
      <c r="N438">
        <v>8</v>
      </c>
      <c r="O438">
        <v>15</v>
      </c>
      <c r="P438" t="s">
        <v>99</v>
      </c>
      <c r="Q438">
        <v>1</v>
      </c>
      <c r="V438">
        <v>0</v>
      </c>
      <c r="AE438" t="s">
        <v>86</v>
      </c>
      <c r="AK438" t="s">
        <v>34</v>
      </c>
      <c r="AP438" t="s">
        <v>75</v>
      </c>
      <c r="AR438">
        <v>3</v>
      </c>
      <c r="AT438">
        <v>5</v>
      </c>
      <c r="AV438">
        <v>5</v>
      </c>
      <c r="AW438" t="s">
        <v>2065</v>
      </c>
      <c r="AX438" t="s">
        <v>77</v>
      </c>
      <c r="AZ438">
        <v>8</v>
      </c>
      <c r="BA438" t="s">
        <v>2066</v>
      </c>
      <c r="BB438" t="s">
        <v>2067</v>
      </c>
      <c r="BC438" t="s">
        <v>2068</v>
      </c>
      <c r="BD438">
        <v>0</v>
      </c>
    </row>
    <row r="439" spans="1:56" x14ac:dyDescent="0.25">
      <c r="A439">
        <v>437</v>
      </c>
      <c r="B439">
        <v>437</v>
      </c>
      <c r="C439">
        <v>437</v>
      </c>
      <c r="H439" t="s">
        <v>6</v>
      </c>
      <c r="J439" s="1">
        <v>29313</v>
      </c>
      <c r="K439" s="6">
        <f t="shared" ca="1" si="6"/>
        <v>43.613698630136987</v>
      </c>
      <c r="L439">
        <v>7</v>
      </c>
      <c r="M439">
        <v>50</v>
      </c>
      <c r="N439">
        <v>8</v>
      </c>
      <c r="O439">
        <v>3</v>
      </c>
      <c r="P439" t="s">
        <v>191</v>
      </c>
      <c r="Q439">
        <v>1</v>
      </c>
      <c r="V439">
        <v>1</v>
      </c>
      <c r="W439" t="s">
        <v>215</v>
      </c>
      <c r="Y439" t="s">
        <v>83</v>
      </c>
      <c r="AA439" t="s">
        <v>94</v>
      </c>
      <c r="AC439">
        <v>12</v>
      </c>
      <c r="AE439" t="s">
        <v>86</v>
      </c>
      <c r="AK439" t="s">
        <v>34</v>
      </c>
      <c r="AP439" t="s">
        <v>87</v>
      </c>
      <c r="AR439">
        <v>3</v>
      </c>
      <c r="AT439">
        <v>2</v>
      </c>
      <c r="AV439">
        <v>5</v>
      </c>
      <c r="AW439" t="s">
        <v>2069</v>
      </c>
      <c r="AX439" t="s">
        <v>77</v>
      </c>
      <c r="AZ439">
        <v>7</v>
      </c>
      <c r="BA439" t="s">
        <v>2070</v>
      </c>
      <c r="BD439">
        <v>0</v>
      </c>
    </row>
    <row r="440" spans="1:56" x14ac:dyDescent="0.25">
      <c r="A440">
        <v>438</v>
      </c>
      <c r="B440">
        <v>438</v>
      </c>
      <c r="C440">
        <v>438</v>
      </c>
      <c r="F440" t="s">
        <v>4</v>
      </c>
      <c r="G440" t="s">
        <v>5</v>
      </c>
      <c r="J440" s="1">
        <v>34275</v>
      </c>
      <c r="K440" s="6">
        <f t="shared" ca="1" si="6"/>
        <v>30.019178082191782</v>
      </c>
      <c r="L440">
        <v>7</v>
      </c>
      <c r="M440">
        <v>30</v>
      </c>
      <c r="N440">
        <v>8</v>
      </c>
      <c r="O440">
        <v>5</v>
      </c>
      <c r="P440" t="s">
        <v>227</v>
      </c>
      <c r="Q440">
        <v>1</v>
      </c>
      <c r="V440">
        <v>0</v>
      </c>
      <c r="AE440" t="s">
        <v>61</v>
      </c>
      <c r="AI440" t="s">
        <v>32</v>
      </c>
      <c r="AP440" t="s">
        <v>75</v>
      </c>
      <c r="AR440">
        <v>6</v>
      </c>
      <c r="AT440">
        <v>4</v>
      </c>
      <c r="AV440">
        <v>30</v>
      </c>
      <c r="AW440" t="s">
        <v>2071</v>
      </c>
      <c r="AX440" t="s">
        <v>66</v>
      </c>
      <c r="AZ440">
        <v>9</v>
      </c>
      <c r="BA440" t="s">
        <v>2072</v>
      </c>
      <c r="BB440" t="s">
        <v>2073</v>
      </c>
      <c r="BC440" t="s">
        <v>2074</v>
      </c>
      <c r="BD440">
        <v>0</v>
      </c>
    </row>
    <row r="441" spans="1:56" x14ac:dyDescent="0.25">
      <c r="A441">
        <v>439</v>
      </c>
      <c r="B441">
        <v>439</v>
      </c>
      <c r="C441">
        <v>439</v>
      </c>
      <c r="I441" t="s">
        <v>2075</v>
      </c>
      <c r="J441" s="1">
        <v>25124</v>
      </c>
      <c r="K441" s="6">
        <f t="shared" ca="1" si="6"/>
        <v>55.090410958904108</v>
      </c>
      <c r="L441">
        <v>7</v>
      </c>
      <c r="M441">
        <v>0</v>
      </c>
      <c r="N441">
        <v>8</v>
      </c>
      <c r="O441">
        <v>20</v>
      </c>
      <c r="P441" t="s">
        <v>123</v>
      </c>
      <c r="Q441">
        <v>1</v>
      </c>
      <c r="V441">
        <v>1</v>
      </c>
      <c r="W441" t="s">
        <v>2076</v>
      </c>
      <c r="Y441" t="s">
        <v>144</v>
      </c>
      <c r="AA441" t="s">
        <v>94</v>
      </c>
      <c r="AC441">
        <v>25</v>
      </c>
      <c r="AD441" t="s">
        <v>2077</v>
      </c>
      <c r="AE441" t="s">
        <v>86</v>
      </c>
      <c r="AJ441" t="s">
        <v>33</v>
      </c>
      <c r="AK441" t="s">
        <v>34</v>
      </c>
      <c r="AO441" t="s">
        <v>2078</v>
      </c>
      <c r="AP441" t="s">
        <v>75</v>
      </c>
      <c r="AR441">
        <v>6</v>
      </c>
      <c r="AT441">
        <v>6</v>
      </c>
      <c r="AV441">
        <v>6</v>
      </c>
      <c r="AW441" t="s">
        <v>2079</v>
      </c>
      <c r="AX441" t="s">
        <v>77</v>
      </c>
      <c r="AZ441">
        <v>9</v>
      </c>
      <c r="BA441" t="s">
        <v>2080</v>
      </c>
      <c r="BB441" t="s">
        <v>2081</v>
      </c>
      <c r="BC441" t="s">
        <v>2082</v>
      </c>
      <c r="BD441">
        <v>1</v>
      </c>
    </row>
    <row r="442" spans="1:56" x14ac:dyDescent="0.25">
      <c r="A442">
        <v>440</v>
      </c>
      <c r="B442">
        <v>440</v>
      </c>
      <c r="C442">
        <v>440</v>
      </c>
      <c r="E442" t="s">
        <v>3</v>
      </c>
      <c r="J442" s="1">
        <v>22573</v>
      </c>
      <c r="K442" s="6">
        <f t="shared" ca="1" si="6"/>
        <v>62.079452054794523</v>
      </c>
      <c r="L442">
        <v>7</v>
      </c>
      <c r="M442">
        <v>0</v>
      </c>
      <c r="N442">
        <v>10</v>
      </c>
      <c r="O442">
        <v>10</v>
      </c>
      <c r="P442" t="s">
        <v>135</v>
      </c>
      <c r="Q442">
        <v>1</v>
      </c>
      <c r="V442">
        <v>1</v>
      </c>
      <c r="W442" t="s">
        <v>215</v>
      </c>
      <c r="Z442" t="s">
        <v>2083</v>
      </c>
      <c r="AA442" t="s">
        <v>574</v>
      </c>
      <c r="AC442">
        <v>35</v>
      </c>
      <c r="AD442" t="s">
        <v>2084</v>
      </c>
      <c r="AE442" t="s">
        <v>74</v>
      </c>
      <c r="AK442" t="s">
        <v>34</v>
      </c>
      <c r="AP442" t="s">
        <v>75</v>
      </c>
      <c r="AR442">
        <v>5</v>
      </c>
      <c r="AT442">
        <v>3</v>
      </c>
      <c r="AV442">
        <v>10</v>
      </c>
      <c r="AW442" t="s">
        <v>2085</v>
      </c>
      <c r="AX442" t="s">
        <v>66</v>
      </c>
      <c r="AZ442">
        <v>10</v>
      </c>
      <c r="BA442" t="s">
        <v>2086</v>
      </c>
      <c r="BB442" t="s">
        <v>2087</v>
      </c>
      <c r="BC442" t="s">
        <v>141</v>
      </c>
      <c r="BD442">
        <v>1</v>
      </c>
    </row>
    <row r="443" spans="1:56" x14ac:dyDescent="0.25">
      <c r="A443">
        <v>441</v>
      </c>
      <c r="B443">
        <v>441</v>
      </c>
      <c r="C443">
        <v>441</v>
      </c>
      <c r="D443" t="s">
        <v>2</v>
      </c>
      <c r="G443" t="s">
        <v>5</v>
      </c>
      <c r="H443" t="s">
        <v>6</v>
      </c>
      <c r="J443" s="1">
        <v>29023</v>
      </c>
      <c r="K443" s="6">
        <f t="shared" ca="1" si="6"/>
        <v>44.408219178082192</v>
      </c>
      <c r="L443">
        <v>8</v>
      </c>
      <c r="M443">
        <v>75</v>
      </c>
      <c r="N443">
        <v>14</v>
      </c>
      <c r="O443">
        <v>8</v>
      </c>
      <c r="P443" t="s">
        <v>99</v>
      </c>
      <c r="Q443">
        <v>1</v>
      </c>
      <c r="V443">
        <v>1</v>
      </c>
      <c r="W443" t="s">
        <v>57</v>
      </c>
      <c r="Y443" t="s">
        <v>83</v>
      </c>
      <c r="AA443" t="s">
        <v>299</v>
      </c>
      <c r="AC443">
        <v>13</v>
      </c>
      <c r="AD443" t="s">
        <v>2088</v>
      </c>
      <c r="AE443" t="s">
        <v>61</v>
      </c>
      <c r="AK443" t="s">
        <v>34</v>
      </c>
      <c r="AP443" t="s">
        <v>75</v>
      </c>
      <c r="AS443" t="s">
        <v>2089</v>
      </c>
      <c r="AT443">
        <v>6</v>
      </c>
      <c r="AV443">
        <v>12</v>
      </c>
      <c r="AW443" t="s">
        <v>2090</v>
      </c>
      <c r="AX443" t="s">
        <v>77</v>
      </c>
      <c r="AZ443">
        <v>10</v>
      </c>
      <c r="BA443" t="s">
        <v>2091</v>
      </c>
      <c r="BB443" t="s">
        <v>2092</v>
      </c>
      <c r="BC443" t="s">
        <v>1396</v>
      </c>
      <c r="BD443">
        <v>1</v>
      </c>
    </row>
    <row r="444" spans="1:56" x14ac:dyDescent="0.25">
      <c r="A444">
        <v>442</v>
      </c>
      <c r="B444">
        <v>442</v>
      </c>
      <c r="C444">
        <v>442</v>
      </c>
      <c r="E444" t="s">
        <v>3</v>
      </c>
      <c r="J444" s="1">
        <v>33732</v>
      </c>
      <c r="K444" s="6">
        <f t="shared" ca="1" si="6"/>
        <v>31.506849315068493</v>
      </c>
      <c r="L444">
        <v>7</v>
      </c>
      <c r="M444">
        <v>0</v>
      </c>
      <c r="N444">
        <v>12</v>
      </c>
      <c r="O444">
        <v>20</v>
      </c>
      <c r="P444" t="s">
        <v>191</v>
      </c>
      <c r="Q444">
        <v>1</v>
      </c>
      <c r="V444">
        <v>1</v>
      </c>
      <c r="W444" t="s">
        <v>148</v>
      </c>
      <c r="Y444" t="s">
        <v>83</v>
      </c>
      <c r="AA444" t="s">
        <v>233</v>
      </c>
      <c r="AC444">
        <v>3</v>
      </c>
      <c r="AD444" t="s">
        <v>2093</v>
      </c>
      <c r="AE444" t="s">
        <v>61</v>
      </c>
      <c r="AJ444" t="s">
        <v>33</v>
      </c>
      <c r="AP444" t="s">
        <v>62</v>
      </c>
      <c r="AS444">
        <v>10</v>
      </c>
      <c r="AU444">
        <v>8</v>
      </c>
      <c r="AV444">
        <v>8</v>
      </c>
      <c r="AW444" t="s">
        <v>2094</v>
      </c>
      <c r="AX444" t="s">
        <v>77</v>
      </c>
      <c r="AZ444">
        <v>9</v>
      </c>
      <c r="BA444" t="s">
        <v>2095</v>
      </c>
      <c r="BD444">
        <v>1</v>
      </c>
    </row>
    <row r="445" spans="1:56" x14ac:dyDescent="0.25">
      <c r="A445">
        <v>443</v>
      </c>
      <c r="B445">
        <v>443</v>
      </c>
      <c r="C445">
        <v>443</v>
      </c>
      <c r="D445" t="s">
        <v>2</v>
      </c>
      <c r="E445" t="s">
        <v>3</v>
      </c>
      <c r="F445" t="s">
        <v>4</v>
      </c>
      <c r="H445" t="s">
        <v>6</v>
      </c>
      <c r="J445" s="1">
        <v>32315</v>
      </c>
      <c r="K445" s="6">
        <f t="shared" ca="1" si="6"/>
        <v>35.389041095890413</v>
      </c>
      <c r="L445">
        <v>8</v>
      </c>
      <c r="M445">
        <v>1</v>
      </c>
      <c r="N445">
        <v>8</v>
      </c>
      <c r="O445">
        <v>25</v>
      </c>
      <c r="P445" t="s">
        <v>305</v>
      </c>
      <c r="Q445">
        <v>1</v>
      </c>
      <c r="V445">
        <v>1</v>
      </c>
      <c r="W445" t="s">
        <v>215</v>
      </c>
      <c r="Y445" t="s">
        <v>83</v>
      </c>
      <c r="AA445" t="s">
        <v>94</v>
      </c>
      <c r="AC445">
        <v>1</v>
      </c>
      <c r="AD445" t="s">
        <v>77</v>
      </c>
      <c r="AE445" t="s">
        <v>74</v>
      </c>
      <c r="AH445" t="s">
        <v>31</v>
      </c>
      <c r="AI445" t="s">
        <v>32</v>
      </c>
      <c r="AK445" t="s">
        <v>34</v>
      </c>
      <c r="AP445" t="s">
        <v>87</v>
      </c>
      <c r="AR445">
        <v>1</v>
      </c>
      <c r="AT445">
        <v>1</v>
      </c>
      <c r="AV445">
        <v>30</v>
      </c>
      <c r="AW445" t="s">
        <v>2096</v>
      </c>
      <c r="AX445" t="s">
        <v>77</v>
      </c>
      <c r="AZ445">
        <v>10</v>
      </c>
      <c r="BA445" t="s">
        <v>2097</v>
      </c>
      <c r="BC445" t="s">
        <v>2098</v>
      </c>
      <c r="BD445">
        <v>1</v>
      </c>
    </row>
    <row r="446" spans="1:56" x14ac:dyDescent="0.25">
      <c r="A446">
        <v>444</v>
      </c>
      <c r="B446">
        <v>444</v>
      </c>
      <c r="C446">
        <v>444</v>
      </c>
      <c r="D446" t="s">
        <v>2</v>
      </c>
      <c r="J446" s="1">
        <v>23257</v>
      </c>
      <c r="K446" s="6">
        <f t="shared" ca="1" si="6"/>
        <v>60.205479452054796</v>
      </c>
      <c r="L446">
        <v>7</v>
      </c>
      <c r="M446">
        <v>90</v>
      </c>
      <c r="N446">
        <v>8</v>
      </c>
      <c r="O446">
        <v>10</v>
      </c>
      <c r="P446" t="s">
        <v>80</v>
      </c>
      <c r="Q446">
        <v>0</v>
      </c>
      <c r="R446" t="s">
        <v>70</v>
      </c>
      <c r="T446" t="s">
        <v>106</v>
      </c>
      <c r="V446">
        <v>1</v>
      </c>
      <c r="W446" t="s">
        <v>409</v>
      </c>
      <c r="Y446" t="s">
        <v>83</v>
      </c>
      <c r="AA446" t="s">
        <v>59</v>
      </c>
      <c r="AC446">
        <v>28</v>
      </c>
      <c r="AD446" t="s">
        <v>2099</v>
      </c>
      <c r="AE446" t="s">
        <v>74</v>
      </c>
      <c r="AO446" t="s">
        <v>2100</v>
      </c>
      <c r="AP446" t="s">
        <v>75</v>
      </c>
      <c r="AR446">
        <v>6</v>
      </c>
      <c r="AT446">
        <v>6</v>
      </c>
      <c r="AV446">
        <v>10</v>
      </c>
      <c r="AW446" t="s">
        <v>2101</v>
      </c>
      <c r="AX446" t="s">
        <v>77</v>
      </c>
      <c r="AZ446">
        <v>9</v>
      </c>
      <c r="BA446" t="s">
        <v>2102</v>
      </c>
      <c r="BD446">
        <v>0</v>
      </c>
    </row>
    <row r="447" spans="1:56" x14ac:dyDescent="0.25">
      <c r="A447">
        <v>445</v>
      </c>
      <c r="B447">
        <v>445</v>
      </c>
      <c r="C447">
        <v>445</v>
      </c>
      <c r="E447" t="s">
        <v>3</v>
      </c>
      <c r="G447" t="s">
        <v>5</v>
      </c>
      <c r="H447" t="s">
        <v>6</v>
      </c>
      <c r="J447" s="1">
        <v>32727</v>
      </c>
      <c r="K447" s="6">
        <f t="shared" ca="1" si="6"/>
        <v>34.260273972602739</v>
      </c>
      <c r="L447">
        <v>5</v>
      </c>
      <c r="M447">
        <v>0</v>
      </c>
      <c r="N447">
        <v>16</v>
      </c>
      <c r="O447">
        <v>2</v>
      </c>
      <c r="P447" t="s">
        <v>337</v>
      </c>
      <c r="Q447">
        <v>0</v>
      </c>
      <c r="R447" t="s">
        <v>100</v>
      </c>
      <c r="T447" t="s">
        <v>101</v>
      </c>
      <c r="V447">
        <v>1</v>
      </c>
      <c r="W447" t="s">
        <v>414</v>
      </c>
      <c r="Y447" t="s">
        <v>58</v>
      </c>
      <c r="AA447" t="s">
        <v>94</v>
      </c>
      <c r="AC447">
        <v>5</v>
      </c>
      <c r="AD447" t="s">
        <v>2103</v>
      </c>
      <c r="AE447" t="s">
        <v>61</v>
      </c>
      <c r="AK447" t="s">
        <v>34</v>
      </c>
      <c r="AP447" t="s">
        <v>75</v>
      </c>
      <c r="AR447">
        <v>6</v>
      </c>
      <c r="AT447">
        <v>6</v>
      </c>
      <c r="AV447">
        <v>12</v>
      </c>
      <c r="AW447" t="s">
        <v>2104</v>
      </c>
      <c r="AX447" t="s">
        <v>77</v>
      </c>
      <c r="AZ447">
        <v>10</v>
      </c>
      <c r="BA447" t="s">
        <v>2105</v>
      </c>
      <c r="BB447" t="s">
        <v>2106</v>
      </c>
      <c r="BD447">
        <v>1</v>
      </c>
    </row>
    <row r="448" spans="1:56" ht="60" x14ac:dyDescent="0.25">
      <c r="A448">
        <v>446</v>
      </c>
      <c r="B448">
        <v>446</v>
      </c>
      <c r="C448">
        <v>446</v>
      </c>
      <c r="D448" t="s">
        <v>2</v>
      </c>
      <c r="E448" t="s">
        <v>3</v>
      </c>
      <c r="H448" t="s">
        <v>6</v>
      </c>
      <c r="J448" s="1">
        <v>33114</v>
      </c>
      <c r="K448" s="6">
        <f t="shared" ca="1" si="6"/>
        <v>33.200000000000003</v>
      </c>
      <c r="L448">
        <v>6</v>
      </c>
      <c r="M448">
        <v>180</v>
      </c>
      <c r="N448">
        <v>10</v>
      </c>
      <c r="O448">
        <v>9</v>
      </c>
      <c r="P448" t="s">
        <v>99</v>
      </c>
      <c r="Q448">
        <v>1</v>
      </c>
      <c r="V448">
        <v>1</v>
      </c>
      <c r="W448" t="s">
        <v>157</v>
      </c>
      <c r="Y448" t="s">
        <v>83</v>
      </c>
      <c r="AB448" t="s">
        <v>2107</v>
      </c>
      <c r="AC448">
        <v>1</v>
      </c>
      <c r="AD448" t="s">
        <v>2108</v>
      </c>
      <c r="AE448" t="s">
        <v>86</v>
      </c>
      <c r="AK448" t="s">
        <v>34</v>
      </c>
      <c r="AP448" t="s">
        <v>1080</v>
      </c>
      <c r="AS448">
        <v>10</v>
      </c>
      <c r="AT448">
        <v>6</v>
      </c>
      <c r="AV448">
        <v>6</v>
      </c>
      <c r="AW448" s="3" t="s">
        <v>2109</v>
      </c>
      <c r="AX448" t="s">
        <v>194</v>
      </c>
      <c r="AZ448">
        <v>9</v>
      </c>
      <c r="BA448" s="3" t="s">
        <v>2110</v>
      </c>
      <c r="BB448" t="s">
        <v>2111</v>
      </c>
      <c r="BC448" t="s">
        <v>2112</v>
      </c>
      <c r="BD448">
        <v>1</v>
      </c>
    </row>
    <row r="449" spans="1:56" x14ac:dyDescent="0.25">
      <c r="A449">
        <v>447</v>
      </c>
      <c r="B449">
        <v>447</v>
      </c>
      <c r="C449">
        <v>447</v>
      </c>
      <c r="D449" t="s">
        <v>2</v>
      </c>
      <c r="J449" s="1">
        <v>34025</v>
      </c>
      <c r="K449" s="6">
        <f t="shared" ca="1" si="6"/>
        <v>30.704109589041096</v>
      </c>
      <c r="L449">
        <v>9</v>
      </c>
      <c r="M449">
        <v>1</v>
      </c>
      <c r="N449">
        <v>6</v>
      </c>
      <c r="O449">
        <v>5</v>
      </c>
      <c r="P449" t="s">
        <v>305</v>
      </c>
      <c r="Q449">
        <v>1</v>
      </c>
      <c r="V449">
        <v>1</v>
      </c>
      <c r="W449" t="s">
        <v>215</v>
      </c>
      <c r="Y449" t="s">
        <v>83</v>
      </c>
      <c r="AA449" t="s">
        <v>94</v>
      </c>
      <c r="AC449">
        <v>2</v>
      </c>
      <c r="AD449" t="s">
        <v>2113</v>
      </c>
      <c r="AE449" t="s">
        <v>61</v>
      </c>
      <c r="AI449" t="s">
        <v>32</v>
      </c>
      <c r="AP449" t="s">
        <v>87</v>
      </c>
      <c r="AR449">
        <v>6</v>
      </c>
      <c r="AT449">
        <v>5</v>
      </c>
      <c r="AV449">
        <v>100</v>
      </c>
      <c r="AW449" t="s">
        <v>2114</v>
      </c>
      <c r="AX449" t="s">
        <v>77</v>
      </c>
      <c r="AZ449">
        <v>9</v>
      </c>
      <c r="BA449" t="s">
        <v>2115</v>
      </c>
      <c r="BB449" t="s">
        <v>2116</v>
      </c>
      <c r="BD449">
        <v>1</v>
      </c>
    </row>
    <row r="450" spans="1:56" x14ac:dyDescent="0.25">
      <c r="A450">
        <v>448</v>
      </c>
      <c r="B450">
        <v>448</v>
      </c>
      <c r="C450">
        <v>448</v>
      </c>
      <c r="E450" t="s">
        <v>3</v>
      </c>
      <c r="J450" s="1">
        <v>33077</v>
      </c>
      <c r="K450" s="6">
        <f t="shared" ca="1" si="6"/>
        <v>33.301369863013697</v>
      </c>
      <c r="L450">
        <v>8</v>
      </c>
      <c r="M450">
        <v>6</v>
      </c>
      <c r="N450">
        <v>14</v>
      </c>
      <c r="O450">
        <v>6</v>
      </c>
      <c r="P450" t="s">
        <v>54</v>
      </c>
      <c r="Q450">
        <v>0</v>
      </c>
      <c r="R450" t="s">
        <v>70</v>
      </c>
      <c r="T450" t="s">
        <v>106</v>
      </c>
      <c r="V450">
        <v>1</v>
      </c>
      <c r="W450" t="s">
        <v>215</v>
      </c>
      <c r="Y450" t="s">
        <v>83</v>
      </c>
      <c r="AA450" t="s">
        <v>94</v>
      </c>
      <c r="AC450">
        <v>5</v>
      </c>
      <c r="AD450" t="s">
        <v>2117</v>
      </c>
      <c r="AE450" t="s">
        <v>61</v>
      </c>
      <c r="AI450" t="s">
        <v>32</v>
      </c>
      <c r="AP450" t="s">
        <v>87</v>
      </c>
      <c r="AR450">
        <v>6</v>
      </c>
      <c r="AT450">
        <v>4</v>
      </c>
      <c r="AV450">
        <v>3</v>
      </c>
      <c r="AW450" t="s">
        <v>2118</v>
      </c>
      <c r="AX450" t="s">
        <v>66</v>
      </c>
      <c r="AZ450">
        <v>10</v>
      </c>
      <c r="BA450" t="s">
        <v>2119</v>
      </c>
      <c r="BB450" t="s">
        <v>2120</v>
      </c>
      <c r="BD450">
        <v>0</v>
      </c>
    </row>
    <row r="451" spans="1:56" x14ac:dyDescent="0.25">
      <c r="A451">
        <v>449</v>
      </c>
      <c r="B451">
        <v>449</v>
      </c>
      <c r="C451">
        <v>449</v>
      </c>
      <c r="H451" t="s">
        <v>6</v>
      </c>
      <c r="J451" s="1">
        <v>27948</v>
      </c>
      <c r="K451" s="6">
        <f t="shared" ref="K451:K514" ca="1" si="7">(TODAY()-J451)/365</f>
        <v>47.353424657534248</v>
      </c>
      <c r="L451">
        <v>6</v>
      </c>
      <c r="M451">
        <v>50</v>
      </c>
      <c r="N451">
        <v>8</v>
      </c>
      <c r="O451">
        <v>5</v>
      </c>
      <c r="P451" t="s">
        <v>305</v>
      </c>
      <c r="Q451">
        <v>1</v>
      </c>
      <c r="V451">
        <v>1</v>
      </c>
      <c r="W451" t="s">
        <v>1791</v>
      </c>
      <c r="Y451" t="s">
        <v>58</v>
      </c>
      <c r="AA451" t="s">
        <v>274</v>
      </c>
      <c r="AC451">
        <v>5</v>
      </c>
      <c r="AD451" t="s">
        <v>2121</v>
      </c>
      <c r="AE451" t="s">
        <v>74</v>
      </c>
      <c r="AI451" t="s">
        <v>32</v>
      </c>
      <c r="AL451" t="s">
        <v>35</v>
      </c>
      <c r="AP451" t="s">
        <v>75</v>
      </c>
      <c r="AR451">
        <v>5</v>
      </c>
      <c r="AT451">
        <v>3</v>
      </c>
      <c r="AV451">
        <v>20</v>
      </c>
      <c r="AW451" t="s">
        <v>2122</v>
      </c>
      <c r="AY451" t="s">
        <v>2123</v>
      </c>
      <c r="AZ451">
        <v>9</v>
      </c>
      <c r="BA451" t="s">
        <v>2124</v>
      </c>
      <c r="BB451" t="s">
        <v>1306</v>
      </c>
      <c r="BD451">
        <v>0</v>
      </c>
    </row>
    <row r="452" spans="1:56" x14ac:dyDescent="0.25">
      <c r="A452">
        <v>450</v>
      </c>
      <c r="B452">
        <v>450</v>
      </c>
      <c r="C452">
        <v>450</v>
      </c>
      <c r="D452" t="s">
        <v>2</v>
      </c>
      <c r="H452" t="s">
        <v>6</v>
      </c>
      <c r="J452" s="1">
        <v>29093</v>
      </c>
      <c r="K452" s="6">
        <f t="shared" ca="1" si="7"/>
        <v>44.216438356164382</v>
      </c>
      <c r="L452">
        <v>8</v>
      </c>
      <c r="M452">
        <v>75</v>
      </c>
      <c r="N452">
        <v>9</v>
      </c>
      <c r="O452">
        <v>20</v>
      </c>
      <c r="P452" t="s">
        <v>99</v>
      </c>
      <c r="Q452">
        <v>0</v>
      </c>
      <c r="R452" t="s">
        <v>70</v>
      </c>
      <c r="T452" t="s">
        <v>101</v>
      </c>
      <c r="V452">
        <v>1</v>
      </c>
      <c r="W452" t="s">
        <v>112</v>
      </c>
      <c r="Y452" t="s">
        <v>113</v>
      </c>
      <c r="AA452" t="s">
        <v>94</v>
      </c>
      <c r="AC452">
        <v>14</v>
      </c>
      <c r="AD452" t="s">
        <v>2125</v>
      </c>
      <c r="AE452" t="s">
        <v>86</v>
      </c>
      <c r="AI452" t="s">
        <v>32</v>
      </c>
      <c r="AP452" t="s">
        <v>75</v>
      </c>
      <c r="AR452">
        <v>6</v>
      </c>
      <c r="AU452">
        <v>10</v>
      </c>
      <c r="AV452">
        <v>15</v>
      </c>
      <c r="AW452" t="s">
        <v>2126</v>
      </c>
      <c r="AY452" t="s">
        <v>2127</v>
      </c>
      <c r="AZ452">
        <v>10</v>
      </c>
      <c r="BA452" t="s">
        <v>2128</v>
      </c>
      <c r="BB452" t="s">
        <v>2129</v>
      </c>
      <c r="BC452" t="s">
        <v>118</v>
      </c>
      <c r="BD452">
        <v>1</v>
      </c>
    </row>
    <row r="453" spans="1:56" x14ac:dyDescent="0.25">
      <c r="A453">
        <v>451</v>
      </c>
      <c r="B453">
        <v>451</v>
      </c>
      <c r="C453">
        <v>451</v>
      </c>
      <c r="D453" t="s">
        <v>2</v>
      </c>
      <c r="G453" t="s">
        <v>5</v>
      </c>
      <c r="H453" t="s">
        <v>6</v>
      </c>
      <c r="J453" s="1">
        <v>32527</v>
      </c>
      <c r="K453" s="6">
        <f t="shared" ca="1" si="7"/>
        <v>34.80821917808219</v>
      </c>
      <c r="L453">
        <v>8</v>
      </c>
      <c r="M453">
        <v>0</v>
      </c>
      <c r="N453">
        <v>10</v>
      </c>
      <c r="O453">
        <v>60</v>
      </c>
      <c r="P453" t="s">
        <v>123</v>
      </c>
      <c r="Q453">
        <v>1</v>
      </c>
      <c r="V453">
        <v>1</v>
      </c>
      <c r="W453" t="s">
        <v>172</v>
      </c>
      <c r="Y453" t="s">
        <v>352</v>
      </c>
      <c r="AA453" t="s">
        <v>94</v>
      </c>
      <c r="AC453">
        <v>1</v>
      </c>
      <c r="AD453" t="s">
        <v>2130</v>
      </c>
      <c r="AE453" t="s">
        <v>61</v>
      </c>
      <c r="AI453" t="s">
        <v>32</v>
      </c>
      <c r="AJ453" t="s">
        <v>33</v>
      </c>
      <c r="AP453" t="s">
        <v>62</v>
      </c>
      <c r="AR453">
        <v>5</v>
      </c>
      <c r="AT453">
        <v>2</v>
      </c>
      <c r="AV453">
        <v>6</v>
      </c>
      <c r="AW453" t="s">
        <v>2131</v>
      </c>
      <c r="AX453" t="s">
        <v>77</v>
      </c>
      <c r="AZ453">
        <v>7</v>
      </c>
      <c r="BA453" t="s">
        <v>2132</v>
      </c>
      <c r="BB453" t="s">
        <v>2133</v>
      </c>
      <c r="BC453" t="s">
        <v>2134</v>
      </c>
      <c r="BD453">
        <v>0</v>
      </c>
    </row>
    <row r="454" spans="1:56" x14ac:dyDescent="0.25">
      <c r="A454">
        <v>452</v>
      </c>
      <c r="B454">
        <v>452</v>
      </c>
      <c r="C454">
        <v>452</v>
      </c>
      <c r="D454" t="s">
        <v>2</v>
      </c>
      <c r="J454" s="1">
        <v>27608</v>
      </c>
      <c r="K454" s="6">
        <f t="shared" ca="1" si="7"/>
        <v>48.284931506849318</v>
      </c>
      <c r="L454">
        <v>7</v>
      </c>
      <c r="M454">
        <v>70</v>
      </c>
      <c r="N454">
        <v>8</v>
      </c>
      <c r="O454">
        <v>50</v>
      </c>
      <c r="P454" t="s">
        <v>123</v>
      </c>
      <c r="Q454">
        <v>1</v>
      </c>
      <c r="V454">
        <v>1</v>
      </c>
      <c r="W454" t="s">
        <v>215</v>
      </c>
      <c r="Y454" t="s">
        <v>83</v>
      </c>
      <c r="AA454" t="s">
        <v>312</v>
      </c>
      <c r="AC454">
        <v>15</v>
      </c>
      <c r="AD454" t="s">
        <v>2135</v>
      </c>
      <c r="AE454" t="s">
        <v>86</v>
      </c>
      <c r="AJ454" t="s">
        <v>33</v>
      </c>
      <c r="AP454" t="s">
        <v>75</v>
      </c>
      <c r="AR454">
        <v>6</v>
      </c>
      <c r="AT454">
        <v>4</v>
      </c>
      <c r="AV454">
        <v>25</v>
      </c>
      <c r="AW454" t="s">
        <v>334</v>
      </c>
      <c r="AX454" t="s">
        <v>77</v>
      </c>
      <c r="AZ454">
        <v>7</v>
      </c>
      <c r="BA454" t="s">
        <v>1777</v>
      </c>
      <c r="BD454">
        <v>0</v>
      </c>
    </row>
    <row r="455" spans="1:56" x14ac:dyDescent="0.25">
      <c r="A455">
        <v>453</v>
      </c>
      <c r="B455">
        <v>453</v>
      </c>
      <c r="C455">
        <v>453</v>
      </c>
      <c r="E455" t="s">
        <v>3</v>
      </c>
      <c r="J455" s="1">
        <v>31265</v>
      </c>
      <c r="K455" s="6">
        <f t="shared" ca="1" si="7"/>
        <v>38.265753424657532</v>
      </c>
      <c r="L455">
        <v>7</v>
      </c>
      <c r="M455">
        <v>0</v>
      </c>
      <c r="N455">
        <v>6</v>
      </c>
      <c r="O455">
        <v>20</v>
      </c>
      <c r="P455" t="s">
        <v>69</v>
      </c>
      <c r="Q455">
        <v>0</v>
      </c>
      <c r="R455" t="s">
        <v>55</v>
      </c>
      <c r="T455" t="s">
        <v>56</v>
      </c>
      <c r="V455">
        <v>1</v>
      </c>
      <c r="W455" t="s">
        <v>157</v>
      </c>
      <c r="Y455" t="s">
        <v>83</v>
      </c>
      <c r="AA455" t="s">
        <v>94</v>
      </c>
      <c r="AC455">
        <v>2</v>
      </c>
      <c r="AE455" t="s">
        <v>86</v>
      </c>
      <c r="AK455" t="s">
        <v>34</v>
      </c>
      <c r="AP455" t="s">
        <v>62</v>
      </c>
      <c r="AR455">
        <v>5</v>
      </c>
      <c r="AT455">
        <v>5</v>
      </c>
      <c r="AV455">
        <v>10</v>
      </c>
      <c r="AW455" t="s">
        <v>698</v>
      </c>
      <c r="AX455" t="s">
        <v>66</v>
      </c>
      <c r="AZ455">
        <v>7</v>
      </c>
      <c r="BA455" t="s">
        <v>2136</v>
      </c>
      <c r="BD455">
        <v>0</v>
      </c>
    </row>
    <row r="456" spans="1:56" x14ac:dyDescent="0.25">
      <c r="A456">
        <v>454</v>
      </c>
      <c r="B456">
        <v>454</v>
      </c>
      <c r="C456">
        <v>454</v>
      </c>
      <c r="E456" t="s">
        <v>3</v>
      </c>
      <c r="J456" s="1">
        <v>30445</v>
      </c>
      <c r="K456" s="6">
        <f t="shared" ca="1" si="7"/>
        <v>40.512328767123286</v>
      </c>
      <c r="L456">
        <v>7</v>
      </c>
      <c r="M456">
        <v>30</v>
      </c>
      <c r="N456">
        <v>15</v>
      </c>
      <c r="O456">
        <v>8</v>
      </c>
      <c r="P456" t="s">
        <v>105</v>
      </c>
      <c r="Q456">
        <v>1</v>
      </c>
      <c r="V456">
        <v>1</v>
      </c>
      <c r="W456" t="s">
        <v>215</v>
      </c>
      <c r="Y456" t="s">
        <v>58</v>
      </c>
      <c r="AA456" t="s">
        <v>421</v>
      </c>
      <c r="AC456">
        <v>14</v>
      </c>
      <c r="AD456" t="s">
        <v>2137</v>
      </c>
      <c r="AE456" t="s">
        <v>61</v>
      </c>
      <c r="AK456" t="s">
        <v>34</v>
      </c>
      <c r="AP456" t="s">
        <v>62</v>
      </c>
      <c r="AR456">
        <v>5</v>
      </c>
      <c r="AT456">
        <v>4</v>
      </c>
      <c r="AV456">
        <v>12</v>
      </c>
      <c r="AW456" t="s">
        <v>2138</v>
      </c>
      <c r="AX456" t="s">
        <v>77</v>
      </c>
      <c r="AZ456">
        <v>10</v>
      </c>
      <c r="BA456" t="s">
        <v>2139</v>
      </c>
      <c r="BB456" t="s">
        <v>2140</v>
      </c>
      <c r="BC456" t="s">
        <v>2141</v>
      </c>
      <c r="BD456">
        <v>1</v>
      </c>
    </row>
    <row r="457" spans="1:56" ht="45" x14ac:dyDescent="0.25">
      <c r="A457">
        <v>455</v>
      </c>
      <c r="B457">
        <v>455</v>
      </c>
      <c r="C457">
        <v>455</v>
      </c>
      <c r="D457" t="s">
        <v>2</v>
      </c>
      <c r="H457" t="s">
        <v>6</v>
      </c>
      <c r="J457" s="1">
        <v>32097</v>
      </c>
      <c r="K457" s="6">
        <f t="shared" ca="1" si="7"/>
        <v>35.986301369863014</v>
      </c>
      <c r="L457">
        <v>7</v>
      </c>
      <c r="M457">
        <v>0</v>
      </c>
      <c r="N457">
        <v>8</v>
      </c>
      <c r="O457">
        <v>50</v>
      </c>
      <c r="P457" t="s">
        <v>305</v>
      </c>
      <c r="Q457">
        <v>1</v>
      </c>
      <c r="V457">
        <v>0</v>
      </c>
      <c r="AE457" t="s">
        <v>86</v>
      </c>
      <c r="AF457" t="s">
        <v>29</v>
      </c>
      <c r="AH457" t="s">
        <v>31</v>
      </c>
      <c r="AI457" t="s">
        <v>32</v>
      </c>
      <c r="AP457" t="s">
        <v>75</v>
      </c>
      <c r="AS457">
        <v>20</v>
      </c>
      <c r="AU457">
        <v>10</v>
      </c>
      <c r="AV457">
        <v>5</v>
      </c>
      <c r="AW457" s="3" t="s">
        <v>2142</v>
      </c>
      <c r="AY457" t="s">
        <v>2143</v>
      </c>
      <c r="AZ457">
        <v>9</v>
      </c>
      <c r="BA457" t="s">
        <v>2144</v>
      </c>
      <c r="BB457" t="s">
        <v>2145</v>
      </c>
      <c r="BC457" t="s">
        <v>2146</v>
      </c>
      <c r="BD457">
        <v>1</v>
      </c>
    </row>
    <row r="458" spans="1:56" x14ac:dyDescent="0.25">
      <c r="A458">
        <v>456</v>
      </c>
      <c r="B458">
        <v>456</v>
      </c>
      <c r="C458">
        <v>456</v>
      </c>
      <c r="D458" t="s">
        <v>2</v>
      </c>
      <c r="G458" t="s">
        <v>5</v>
      </c>
      <c r="H458" t="s">
        <v>6</v>
      </c>
      <c r="J458" s="1">
        <v>35411</v>
      </c>
      <c r="K458" s="6">
        <f t="shared" ca="1" si="7"/>
        <v>26.906849315068492</v>
      </c>
      <c r="L458">
        <v>7</v>
      </c>
      <c r="M458">
        <v>50</v>
      </c>
      <c r="N458">
        <v>9</v>
      </c>
      <c r="O458">
        <v>15</v>
      </c>
      <c r="P458" t="s">
        <v>99</v>
      </c>
      <c r="Q458">
        <v>1</v>
      </c>
      <c r="V458">
        <v>0</v>
      </c>
      <c r="AE458" t="s">
        <v>61</v>
      </c>
      <c r="AI458" t="s">
        <v>32</v>
      </c>
      <c r="AP458" t="s">
        <v>75</v>
      </c>
      <c r="AR458">
        <v>5</v>
      </c>
      <c r="AT458">
        <v>6</v>
      </c>
      <c r="AV458">
        <v>14</v>
      </c>
      <c r="AW458" t="s">
        <v>2147</v>
      </c>
      <c r="AX458" t="s">
        <v>66</v>
      </c>
      <c r="AZ458">
        <v>10</v>
      </c>
      <c r="BA458" t="s">
        <v>2148</v>
      </c>
      <c r="BB458" t="s">
        <v>2149</v>
      </c>
      <c r="BC458" t="s">
        <v>2150</v>
      </c>
      <c r="BD458">
        <v>1</v>
      </c>
    </row>
    <row r="459" spans="1:56" x14ac:dyDescent="0.25">
      <c r="A459">
        <v>457</v>
      </c>
      <c r="B459">
        <v>457</v>
      </c>
      <c r="C459">
        <v>457</v>
      </c>
      <c r="H459" t="s">
        <v>6</v>
      </c>
      <c r="J459" s="1">
        <v>28051</v>
      </c>
      <c r="K459" s="6">
        <f t="shared" ca="1" si="7"/>
        <v>47.07123287671233</v>
      </c>
      <c r="L459">
        <v>8</v>
      </c>
      <c r="M459">
        <v>10</v>
      </c>
      <c r="N459">
        <v>14</v>
      </c>
      <c r="O459">
        <v>0</v>
      </c>
      <c r="P459" t="s">
        <v>191</v>
      </c>
      <c r="Q459">
        <v>0</v>
      </c>
      <c r="R459" t="s">
        <v>100</v>
      </c>
      <c r="T459" t="s">
        <v>106</v>
      </c>
      <c r="V459">
        <v>1</v>
      </c>
      <c r="W459" t="s">
        <v>409</v>
      </c>
      <c r="Y459" t="s">
        <v>83</v>
      </c>
      <c r="AA459" t="s">
        <v>94</v>
      </c>
      <c r="AC459">
        <v>10</v>
      </c>
      <c r="AE459" t="s">
        <v>74</v>
      </c>
      <c r="AK459" t="s">
        <v>34</v>
      </c>
      <c r="AP459" t="s">
        <v>75</v>
      </c>
      <c r="AR459">
        <v>5</v>
      </c>
      <c r="AT459">
        <v>4</v>
      </c>
      <c r="AV459">
        <v>12</v>
      </c>
      <c r="AW459" t="s">
        <v>2151</v>
      </c>
      <c r="AX459" t="s">
        <v>66</v>
      </c>
      <c r="AZ459">
        <v>9</v>
      </c>
      <c r="BA459" t="s">
        <v>2152</v>
      </c>
      <c r="BB459" t="s">
        <v>2153</v>
      </c>
      <c r="BC459" t="s">
        <v>2154</v>
      </c>
      <c r="BD459">
        <v>0</v>
      </c>
    </row>
    <row r="460" spans="1:56" x14ac:dyDescent="0.25">
      <c r="A460">
        <v>458</v>
      </c>
      <c r="B460">
        <v>458</v>
      </c>
      <c r="C460">
        <v>458</v>
      </c>
      <c r="D460" t="s">
        <v>2</v>
      </c>
      <c r="F460" t="s">
        <v>4</v>
      </c>
      <c r="G460" t="s">
        <v>5</v>
      </c>
      <c r="H460" t="s">
        <v>6</v>
      </c>
      <c r="J460" s="1">
        <v>35749</v>
      </c>
      <c r="K460" s="6">
        <f t="shared" ca="1" si="7"/>
        <v>25.980821917808218</v>
      </c>
      <c r="L460">
        <v>7</v>
      </c>
      <c r="M460">
        <v>120</v>
      </c>
      <c r="N460">
        <v>15</v>
      </c>
      <c r="O460">
        <v>100</v>
      </c>
      <c r="P460" t="s">
        <v>105</v>
      </c>
      <c r="Q460">
        <v>0</v>
      </c>
      <c r="R460" t="s">
        <v>136</v>
      </c>
      <c r="U460" t="s">
        <v>2155</v>
      </c>
      <c r="V460">
        <v>0</v>
      </c>
      <c r="AE460" t="s">
        <v>61</v>
      </c>
      <c r="AK460" t="s">
        <v>34</v>
      </c>
      <c r="AP460" t="s">
        <v>62</v>
      </c>
      <c r="AR460">
        <v>6</v>
      </c>
      <c r="AT460">
        <v>6</v>
      </c>
      <c r="AV460">
        <v>4</v>
      </c>
      <c r="AW460" t="s">
        <v>2156</v>
      </c>
      <c r="AX460" t="s">
        <v>66</v>
      </c>
      <c r="AZ460">
        <v>9</v>
      </c>
      <c r="BA460" t="s">
        <v>2157</v>
      </c>
      <c r="BB460" t="s">
        <v>2158</v>
      </c>
      <c r="BD460">
        <v>1</v>
      </c>
    </row>
    <row r="461" spans="1:56" x14ac:dyDescent="0.25">
      <c r="A461">
        <v>459</v>
      </c>
      <c r="B461">
        <v>459</v>
      </c>
      <c r="C461">
        <v>459</v>
      </c>
      <c r="D461" t="s">
        <v>2</v>
      </c>
      <c r="E461" t="s">
        <v>3</v>
      </c>
      <c r="J461" s="1">
        <v>26900</v>
      </c>
      <c r="K461" s="6">
        <f t="shared" ca="1" si="7"/>
        <v>50.224657534246575</v>
      </c>
      <c r="L461">
        <v>6</v>
      </c>
      <c r="M461">
        <v>60</v>
      </c>
      <c r="N461">
        <v>16</v>
      </c>
      <c r="O461">
        <v>10</v>
      </c>
      <c r="P461" t="s">
        <v>105</v>
      </c>
      <c r="Q461">
        <v>0</v>
      </c>
      <c r="R461" t="s">
        <v>100</v>
      </c>
      <c r="T461" t="s">
        <v>101</v>
      </c>
      <c r="V461">
        <v>0</v>
      </c>
      <c r="AE461" t="s">
        <v>86</v>
      </c>
      <c r="AH461" t="s">
        <v>31</v>
      </c>
      <c r="AP461" t="s">
        <v>75</v>
      </c>
      <c r="AS461">
        <v>40</v>
      </c>
      <c r="AU461">
        <v>20</v>
      </c>
      <c r="AV461">
        <v>25</v>
      </c>
      <c r="AW461" t="s">
        <v>2159</v>
      </c>
      <c r="AX461" t="s">
        <v>77</v>
      </c>
      <c r="AZ461">
        <v>9</v>
      </c>
      <c r="BA461" t="s">
        <v>2160</v>
      </c>
      <c r="BB461" t="s">
        <v>2161</v>
      </c>
      <c r="BC461" t="s">
        <v>2162</v>
      </c>
      <c r="BD461">
        <v>1</v>
      </c>
    </row>
    <row r="462" spans="1:56" x14ac:dyDescent="0.25">
      <c r="A462">
        <v>460</v>
      </c>
      <c r="B462">
        <v>460</v>
      </c>
      <c r="C462">
        <v>460</v>
      </c>
      <c r="D462" t="s">
        <v>2</v>
      </c>
      <c r="J462" s="1">
        <v>32226</v>
      </c>
      <c r="K462" s="6">
        <f t="shared" ca="1" si="7"/>
        <v>35.632876712328766</v>
      </c>
      <c r="L462">
        <v>6</v>
      </c>
      <c r="M462">
        <v>20</v>
      </c>
      <c r="N462">
        <v>8</v>
      </c>
      <c r="O462">
        <v>3</v>
      </c>
      <c r="P462" t="s">
        <v>305</v>
      </c>
      <c r="Q462">
        <v>1</v>
      </c>
      <c r="V462">
        <v>1</v>
      </c>
      <c r="W462" t="s">
        <v>215</v>
      </c>
      <c r="Y462" t="s">
        <v>113</v>
      </c>
      <c r="AA462" t="s">
        <v>94</v>
      </c>
      <c r="AC462">
        <v>2</v>
      </c>
      <c r="AD462" t="s">
        <v>1700</v>
      </c>
      <c r="AE462" t="s">
        <v>86</v>
      </c>
      <c r="AI462" t="s">
        <v>32</v>
      </c>
      <c r="AQ462" t="s">
        <v>2163</v>
      </c>
      <c r="AR462">
        <v>5</v>
      </c>
      <c r="AT462">
        <v>5</v>
      </c>
      <c r="AV462">
        <v>20</v>
      </c>
      <c r="AW462" t="s">
        <v>2164</v>
      </c>
      <c r="AX462" t="s">
        <v>66</v>
      </c>
      <c r="AZ462">
        <v>10</v>
      </c>
      <c r="BA462" t="s">
        <v>78</v>
      </c>
      <c r="BB462" t="s">
        <v>78</v>
      </c>
      <c r="BC462" t="s">
        <v>292</v>
      </c>
      <c r="BD462">
        <v>0</v>
      </c>
    </row>
    <row r="463" spans="1:56" x14ac:dyDescent="0.25">
      <c r="A463">
        <v>461</v>
      </c>
      <c r="B463">
        <v>461</v>
      </c>
      <c r="C463">
        <v>461</v>
      </c>
      <c r="D463" t="s">
        <v>2</v>
      </c>
      <c r="H463" t="s">
        <v>6</v>
      </c>
      <c r="J463" s="1">
        <v>27921</v>
      </c>
      <c r="K463" s="6">
        <f t="shared" ca="1" si="7"/>
        <v>47.42739726027397</v>
      </c>
      <c r="L463">
        <v>6</v>
      </c>
      <c r="M463">
        <v>0</v>
      </c>
      <c r="N463">
        <v>5</v>
      </c>
      <c r="O463">
        <v>5</v>
      </c>
      <c r="P463" t="s">
        <v>135</v>
      </c>
      <c r="Q463">
        <v>0</v>
      </c>
      <c r="R463" t="s">
        <v>100</v>
      </c>
      <c r="T463" t="s">
        <v>101</v>
      </c>
      <c r="V463">
        <v>1</v>
      </c>
      <c r="W463" t="s">
        <v>112</v>
      </c>
      <c r="Y463" t="s">
        <v>113</v>
      </c>
      <c r="AA463" t="s">
        <v>94</v>
      </c>
      <c r="AC463">
        <v>15</v>
      </c>
      <c r="AE463" t="s">
        <v>86</v>
      </c>
      <c r="AN463" t="s">
        <v>37</v>
      </c>
      <c r="AX463" t="s">
        <v>347</v>
      </c>
      <c r="AZ463">
        <v>8</v>
      </c>
      <c r="BA463" t="s">
        <v>2165</v>
      </c>
      <c r="BB463" t="s">
        <v>2166</v>
      </c>
      <c r="BC463" t="s">
        <v>2167</v>
      </c>
      <c r="BD463">
        <v>0</v>
      </c>
    </row>
    <row r="464" spans="1:56" ht="90" x14ac:dyDescent="0.25">
      <c r="A464">
        <v>462</v>
      </c>
      <c r="B464">
        <v>462</v>
      </c>
      <c r="C464">
        <v>462</v>
      </c>
      <c r="D464" t="s">
        <v>2</v>
      </c>
      <c r="J464" s="1">
        <v>33863</v>
      </c>
      <c r="K464" s="6">
        <f t="shared" ca="1" si="7"/>
        <v>31.147945205479452</v>
      </c>
      <c r="L464">
        <v>7</v>
      </c>
      <c r="M464">
        <v>0</v>
      </c>
      <c r="N464">
        <v>15</v>
      </c>
      <c r="O464">
        <v>5</v>
      </c>
      <c r="P464" t="s">
        <v>123</v>
      </c>
      <c r="Q464">
        <v>0</v>
      </c>
      <c r="R464" t="s">
        <v>55</v>
      </c>
      <c r="T464" t="s">
        <v>101</v>
      </c>
      <c r="V464">
        <v>0</v>
      </c>
      <c r="AE464" t="s">
        <v>86</v>
      </c>
      <c r="AK464" t="s">
        <v>34</v>
      </c>
      <c r="AP464" t="s">
        <v>75</v>
      </c>
      <c r="AR464">
        <v>5</v>
      </c>
      <c r="AT464">
        <v>5</v>
      </c>
      <c r="AV464">
        <v>100</v>
      </c>
      <c r="AW464" s="3" t="s">
        <v>2168</v>
      </c>
      <c r="AX464" t="s">
        <v>77</v>
      </c>
      <c r="AZ464">
        <v>10</v>
      </c>
      <c r="BA464" t="s">
        <v>2169</v>
      </c>
      <c r="BB464" s="3" t="s">
        <v>2170</v>
      </c>
      <c r="BD464">
        <v>1</v>
      </c>
    </row>
    <row r="465" spans="1:56" x14ac:dyDescent="0.25">
      <c r="A465">
        <v>463</v>
      </c>
      <c r="B465">
        <v>463</v>
      </c>
      <c r="C465">
        <v>463</v>
      </c>
      <c r="D465" t="s">
        <v>2</v>
      </c>
      <c r="J465" s="1">
        <v>31904</v>
      </c>
      <c r="K465" s="6">
        <f t="shared" ca="1" si="7"/>
        <v>36.515068493150686</v>
      </c>
      <c r="L465">
        <v>8</v>
      </c>
      <c r="M465">
        <v>0</v>
      </c>
      <c r="N465">
        <v>10</v>
      </c>
      <c r="O465">
        <v>12</v>
      </c>
      <c r="P465" t="s">
        <v>191</v>
      </c>
      <c r="Q465">
        <v>0</v>
      </c>
      <c r="R465" t="s">
        <v>55</v>
      </c>
      <c r="T465" t="s">
        <v>56</v>
      </c>
      <c r="V465">
        <v>0</v>
      </c>
      <c r="AE465" t="s">
        <v>61</v>
      </c>
      <c r="AH465" t="s">
        <v>31</v>
      </c>
      <c r="AP465" t="s">
        <v>75</v>
      </c>
      <c r="AR465">
        <v>5</v>
      </c>
      <c r="AT465">
        <v>5</v>
      </c>
      <c r="AV465">
        <v>5</v>
      </c>
      <c r="AW465" t="s">
        <v>2171</v>
      </c>
      <c r="AX465" t="s">
        <v>77</v>
      </c>
      <c r="AZ465">
        <v>8</v>
      </c>
      <c r="BA465" t="s">
        <v>78</v>
      </c>
      <c r="BB465" t="s">
        <v>2172</v>
      </c>
      <c r="BC465" t="s">
        <v>2173</v>
      </c>
      <c r="BD465">
        <v>1</v>
      </c>
    </row>
    <row r="466" spans="1:56" x14ac:dyDescent="0.25">
      <c r="A466">
        <v>464</v>
      </c>
      <c r="B466">
        <v>464</v>
      </c>
      <c r="C466">
        <v>464</v>
      </c>
      <c r="D466" t="s">
        <v>2</v>
      </c>
      <c r="F466" t="s">
        <v>4</v>
      </c>
      <c r="H466" t="s">
        <v>6</v>
      </c>
      <c r="J466" s="1">
        <v>29535</v>
      </c>
      <c r="K466" s="6">
        <f t="shared" ca="1" si="7"/>
        <v>43.005479452054793</v>
      </c>
      <c r="L466">
        <v>7</v>
      </c>
      <c r="M466">
        <v>0</v>
      </c>
      <c r="N466">
        <v>10</v>
      </c>
      <c r="O466">
        <v>0</v>
      </c>
      <c r="P466" t="s">
        <v>123</v>
      </c>
      <c r="Q466">
        <v>0</v>
      </c>
      <c r="R466" t="s">
        <v>70</v>
      </c>
      <c r="T466" t="s">
        <v>101</v>
      </c>
      <c r="V466">
        <v>1</v>
      </c>
      <c r="W466" t="s">
        <v>157</v>
      </c>
      <c r="Y466" t="s">
        <v>83</v>
      </c>
      <c r="AA466" t="s">
        <v>94</v>
      </c>
      <c r="AC466">
        <v>1</v>
      </c>
      <c r="AD466" t="s">
        <v>2174</v>
      </c>
      <c r="AE466" t="s">
        <v>86</v>
      </c>
      <c r="AH466" t="s">
        <v>31</v>
      </c>
      <c r="AP466" t="s">
        <v>87</v>
      </c>
      <c r="AR466">
        <v>6</v>
      </c>
      <c r="AT466">
        <v>3</v>
      </c>
      <c r="AV466">
        <v>8</v>
      </c>
      <c r="AW466" t="s">
        <v>2175</v>
      </c>
      <c r="AY466" t="s">
        <v>2176</v>
      </c>
      <c r="AZ466">
        <v>6</v>
      </c>
      <c r="BA466" t="s">
        <v>2177</v>
      </c>
      <c r="BB466" t="s">
        <v>2178</v>
      </c>
      <c r="BD466">
        <v>1</v>
      </c>
    </row>
    <row r="467" spans="1:56" ht="90" x14ac:dyDescent="0.25">
      <c r="A467">
        <v>465</v>
      </c>
      <c r="B467">
        <v>465</v>
      </c>
      <c r="C467">
        <v>465</v>
      </c>
      <c r="D467" t="s">
        <v>2</v>
      </c>
      <c r="H467" t="s">
        <v>6</v>
      </c>
      <c r="J467" s="1">
        <v>31458</v>
      </c>
      <c r="K467" s="6">
        <f t="shared" ca="1" si="7"/>
        <v>37.736986301369861</v>
      </c>
      <c r="L467">
        <v>7</v>
      </c>
      <c r="M467">
        <v>90</v>
      </c>
      <c r="N467">
        <v>14</v>
      </c>
      <c r="O467">
        <v>0</v>
      </c>
      <c r="P467" t="s">
        <v>69</v>
      </c>
      <c r="Q467">
        <v>0</v>
      </c>
      <c r="R467" t="s">
        <v>136</v>
      </c>
      <c r="T467" t="s">
        <v>101</v>
      </c>
      <c r="V467">
        <v>1</v>
      </c>
      <c r="X467" t="s">
        <v>2179</v>
      </c>
      <c r="Y467" t="s">
        <v>113</v>
      </c>
      <c r="AA467" t="s">
        <v>59</v>
      </c>
      <c r="AC467">
        <v>1</v>
      </c>
      <c r="AD467" t="s">
        <v>2043</v>
      </c>
      <c r="AE467" t="s">
        <v>61</v>
      </c>
      <c r="AH467" t="s">
        <v>31</v>
      </c>
      <c r="AI467" t="s">
        <v>32</v>
      </c>
      <c r="AJ467" t="s">
        <v>33</v>
      </c>
      <c r="AK467" t="s">
        <v>34</v>
      </c>
      <c r="AL467" t="s">
        <v>35</v>
      </c>
      <c r="AP467" t="s">
        <v>75</v>
      </c>
      <c r="AS467">
        <v>10</v>
      </c>
      <c r="AU467">
        <v>8</v>
      </c>
      <c r="AV467">
        <v>12</v>
      </c>
      <c r="AW467" s="3" t="s">
        <v>2180</v>
      </c>
      <c r="AY467" t="s">
        <v>2181</v>
      </c>
      <c r="AZ467">
        <v>9</v>
      </c>
      <c r="BA467" s="3" t="s">
        <v>2182</v>
      </c>
      <c r="BB467" t="e">
        <f>- Bioinformatics
- Advanced statistics
- Competitive programming</f>
        <v>#NAME?</v>
      </c>
      <c r="BC467" s="3" t="s">
        <v>2183</v>
      </c>
    </row>
    <row r="468" spans="1:56" x14ac:dyDescent="0.25">
      <c r="A468">
        <v>466</v>
      </c>
      <c r="B468">
        <v>466</v>
      </c>
      <c r="C468">
        <v>466</v>
      </c>
      <c r="E468" t="s">
        <v>3</v>
      </c>
      <c r="H468" t="s">
        <v>6</v>
      </c>
      <c r="J468" s="1">
        <v>20026</v>
      </c>
      <c r="K468" s="6">
        <f t="shared" ca="1" si="7"/>
        <v>69.057534246575344</v>
      </c>
      <c r="L468">
        <v>6</v>
      </c>
      <c r="M468">
        <v>48</v>
      </c>
      <c r="N468">
        <v>10</v>
      </c>
      <c r="O468">
        <v>4</v>
      </c>
      <c r="P468" t="s">
        <v>305</v>
      </c>
      <c r="Q468">
        <v>0</v>
      </c>
      <c r="R468" t="s">
        <v>100</v>
      </c>
      <c r="T468" t="s">
        <v>101</v>
      </c>
      <c r="V468">
        <v>1</v>
      </c>
      <c r="W468" t="s">
        <v>414</v>
      </c>
      <c r="Y468" t="s">
        <v>58</v>
      </c>
      <c r="AA468" t="s">
        <v>94</v>
      </c>
      <c r="AC468">
        <v>40</v>
      </c>
      <c r="AD468" t="s">
        <v>2184</v>
      </c>
      <c r="AE468" t="s">
        <v>86</v>
      </c>
      <c r="AI468" t="s">
        <v>32</v>
      </c>
      <c r="AP468" t="s">
        <v>75</v>
      </c>
      <c r="AR468">
        <v>6</v>
      </c>
      <c r="AT468">
        <v>6</v>
      </c>
      <c r="AV468">
        <v>100</v>
      </c>
      <c r="AW468" t="s">
        <v>2185</v>
      </c>
      <c r="AX468" t="s">
        <v>77</v>
      </c>
      <c r="AZ468">
        <v>9</v>
      </c>
      <c r="BA468" t="s">
        <v>2186</v>
      </c>
      <c r="BB468" t="s">
        <v>2187</v>
      </c>
      <c r="BD468">
        <v>1</v>
      </c>
    </row>
    <row r="469" spans="1:56" x14ac:dyDescent="0.25">
      <c r="A469">
        <v>467</v>
      </c>
      <c r="B469">
        <v>467</v>
      </c>
      <c r="C469">
        <v>467</v>
      </c>
      <c r="D469" t="s">
        <v>2</v>
      </c>
      <c r="J469" s="1">
        <v>29644</v>
      </c>
      <c r="K469" s="6">
        <f t="shared" ca="1" si="7"/>
        <v>42.706849315068496</v>
      </c>
      <c r="L469">
        <v>7</v>
      </c>
      <c r="M469">
        <v>0</v>
      </c>
      <c r="N469">
        <v>11</v>
      </c>
      <c r="O469">
        <v>12</v>
      </c>
      <c r="P469" t="s">
        <v>123</v>
      </c>
      <c r="Q469">
        <v>1</v>
      </c>
      <c r="V469">
        <v>1</v>
      </c>
      <c r="W469" t="s">
        <v>137</v>
      </c>
      <c r="Y469" t="s">
        <v>93</v>
      </c>
      <c r="AA469" t="s">
        <v>94</v>
      </c>
      <c r="AC469">
        <v>18</v>
      </c>
      <c r="AD469" t="s">
        <v>2188</v>
      </c>
      <c r="AE469" t="s">
        <v>365</v>
      </c>
      <c r="AK469" t="s">
        <v>34</v>
      </c>
      <c r="AP469" t="s">
        <v>62</v>
      </c>
      <c r="AS469">
        <v>20</v>
      </c>
      <c r="AU469">
        <v>10</v>
      </c>
      <c r="AV469">
        <v>30</v>
      </c>
      <c r="AW469" t="s">
        <v>2189</v>
      </c>
      <c r="AY469" t="s">
        <v>2190</v>
      </c>
      <c r="AZ469">
        <v>10</v>
      </c>
      <c r="BA469" t="s">
        <v>2191</v>
      </c>
      <c r="BB469" t="s">
        <v>2192</v>
      </c>
      <c r="BC469" t="s">
        <v>2193</v>
      </c>
      <c r="BD469">
        <v>0</v>
      </c>
    </row>
    <row r="470" spans="1:56" x14ac:dyDescent="0.25">
      <c r="A470">
        <v>468</v>
      </c>
      <c r="B470">
        <v>468</v>
      </c>
      <c r="C470">
        <v>468</v>
      </c>
      <c r="D470" t="s">
        <v>2</v>
      </c>
      <c r="J470" s="1">
        <v>34587</v>
      </c>
      <c r="K470" s="6">
        <f t="shared" ca="1" si="7"/>
        <v>29.164383561643834</v>
      </c>
      <c r="L470">
        <v>7</v>
      </c>
      <c r="M470">
        <v>0</v>
      </c>
      <c r="N470">
        <v>9</v>
      </c>
      <c r="O470">
        <v>3</v>
      </c>
      <c r="P470" t="s">
        <v>91</v>
      </c>
      <c r="Q470">
        <v>1</v>
      </c>
      <c r="V470">
        <v>1</v>
      </c>
      <c r="W470" t="s">
        <v>32</v>
      </c>
      <c r="Y470" t="s">
        <v>113</v>
      </c>
      <c r="AA470" t="s">
        <v>59</v>
      </c>
      <c r="AC470">
        <v>0</v>
      </c>
      <c r="AD470" t="s">
        <v>60</v>
      </c>
      <c r="AE470" t="s">
        <v>61</v>
      </c>
      <c r="AI470" t="s">
        <v>32</v>
      </c>
      <c r="AP470" t="s">
        <v>62</v>
      </c>
      <c r="AR470">
        <v>6</v>
      </c>
      <c r="AT470">
        <v>6</v>
      </c>
      <c r="AV470">
        <v>10</v>
      </c>
      <c r="AW470" t="s">
        <v>2194</v>
      </c>
      <c r="AX470" t="s">
        <v>77</v>
      </c>
      <c r="AZ470">
        <v>10</v>
      </c>
      <c r="BA470" t="s">
        <v>2195</v>
      </c>
      <c r="BB470" t="s">
        <v>2196</v>
      </c>
      <c r="BC470" t="s">
        <v>2197</v>
      </c>
      <c r="BD470">
        <v>1</v>
      </c>
    </row>
    <row r="471" spans="1:56" x14ac:dyDescent="0.25">
      <c r="A471">
        <v>469</v>
      </c>
      <c r="B471">
        <v>469</v>
      </c>
      <c r="C471">
        <v>469</v>
      </c>
      <c r="D471" t="s">
        <v>2</v>
      </c>
      <c r="E471" t="s">
        <v>3</v>
      </c>
      <c r="H471" t="s">
        <v>6</v>
      </c>
      <c r="J471" s="1">
        <v>28762</v>
      </c>
      <c r="K471" s="6">
        <f t="shared" ca="1" si="7"/>
        <v>45.123287671232873</v>
      </c>
      <c r="L471">
        <v>4</v>
      </c>
      <c r="M471">
        <v>180</v>
      </c>
      <c r="N471">
        <v>12</v>
      </c>
      <c r="O471">
        <v>10</v>
      </c>
      <c r="P471" t="s">
        <v>337</v>
      </c>
      <c r="Q471">
        <v>1</v>
      </c>
      <c r="V471">
        <v>1</v>
      </c>
      <c r="W471" t="s">
        <v>409</v>
      </c>
      <c r="Z471" t="s">
        <v>293</v>
      </c>
      <c r="AA471" t="s">
        <v>94</v>
      </c>
      <c r="AC471">
        <v>14</v>
      </c>
      <c r="AD471" t="s">
        <v>2198</v>
      </c>
      <c r="AE471" t="s">
        <v>74</v>
      </c>
      <c r="AI471" t="s">
        <v>32</v>
      </c>
      <c r="AJ471" t="s">
        <v>33</v>
      </c>
      <c r="AK471" t="s">
        <v>34</v>
      </c>
      <c r="AL471" t="s">
        <v>35</v>
      </c>
      <c r="AP471" t="s">
        <v>62</v>
      </c>
      <c r="AS471">
        <v>30</v>
      </c>
      <c r="AT471">
        <v>6</v>
      </c>
      <c r="AV471">
        <v>60</v>
      </c>
      <c r="AW471" t="s">
        <v>2199</v>
      </c>
      <c r="AX471" t="s">
        <v>66</v>
      </c>
      <c r="AZ471">
        <v>10</v>
      </c>
      <c r="BA471" t="s">
        <v>2200</v>
      </c>
      <c r="BB471" t="s">
        <v>2201</v>
      </c>
      <c r="BC471" t="s">
        <v>2202</v>
      </c>
      <c r="BD471">
        <v>0</v>
      </c>
    </row>
    <row r="472" spans="1:56" x14ac:dyDescent="0.25">
      <c r="A472">
        <v>470</v>
      </c>
      <c r="B472">
        <v>470</v>
      </c>
      <c r="C472">
        <v>470</v>
      </c>
      <c r="H472" t="s">
        <v>6</v>
      </c>
      <c r="J472" s="1">
        <v>30896</v>
      </c>
      <c r="K472" s="6">
        <f t="shared" ca="1" si="7"/>
        <v>39.276712328767125</v>
      </c>
      <c r="L472">
        <v>6</v>
      </c>
      <c r="M472">
        <v>120</v>
      </c>
      <c r="N472">
        <v>12</v>
      </c>
      <c r="O472">
        <v>12</v>
      </c>
      <c r="P472" t="s">
        <v>227</v>
      </c>
      <c r="Q472">
        <v>1</v>
      </c>
      <c r="V472">
        <v>1</v>
      </c>
      <c r="X472" t="s">
        <v>2203</v>
      </c>
      <c r="Y472" t="s">
        <v>58</v>
      </c>
      <c r="AA472" t="s">
        <v>358</v>
      </c>
      <c r="AC472">
        <v>7</v>
      </c>
      <c r="AD472" t="s">
        <v>2204</v>
      </c>
      <c r="AE472" t="s">
        <v>86</v>
      </c>
      <c r="AK472" t="s">
        <v>34</v>
      </c>
      <c r="AP472" t="s">
        <v>75</v>
      </c>
      <c r="AR472">
        <v>4</v>
      </c>
      <c r="AT472">
        <v>4</v>
      </c>
      <c r="AV472">
        <v>4</v>
      </c>
      <c r="AW472" t="s">
        <v>2205</v>
      </c>
      <c r="AX472" t="s">
        <v>77</v>
      </c>
      <c r="AZ472">
        <v>8</v>
      </c>
      <c r="BA472" t="s">
        <v>2206</v>
      </c>
      <c r="BB472" t="s">
        <v>2207</v>
      </c>
      <c r="BC472" t="s">
        <v>2208</v>
      </c>
      <c r="BD472">
        <v>0</v>
      </c>
    </row>
    <row r="473" spans="1:56" x14ac:dyDescent="0.25">
      <c r="A473">
        <v>471</v>
      </c>
      <c r="B473">
        <v>471</v>
      </c>
      <c r="C473">
        <v>471</v>
      </c>
      <c r="E473" t="s">
        <v>3</v>
      </c>
      <c r="J473" s="1">
        <v>32413</v>
      </c>
      <c r="K473" s="6">
        <f t="shared" ca="1" si="7"/>
        <v>35.12054794520548</v>
      </c>
      <c r="L473">
        <v>6</v>
      </c>
      <c r="M473">
        <v>120</v>
      </c>
      <c r="N473">
        <v>14</v>
      </c>
      <c r="O473">
        <v>50</v>
      </c>
      <c r="P473" t="s">
        <v>227</v>
      </c>
      <c r="Q473">
        <v>0</v>
      </c>
      <c r="R473" t="s">
        <v>55</v>
      </c>
      <c r="T473" t="s">
        <v>101</v>
      </c>
      <c r="V473">
        <v>1</v>
      </c>
      <c r="W473" t="s">
        <v>137</v>
      </c>
      <c r="Y473" t="s">
        <v>144</v>
      </c>
      <c r="AA473" t="s">
        <v>94</v>
      </c>
      <c r="AC473">
        <v>1</v>
      </c>
      <c r="AD473" t="s">
        <v>2209</v>
      </c>
      <c r="AE473" t="s">
        <v>365</v>
      </c>
      <c r="AI473" t="s">
        <v>32</v>
      </c>
      <c r="AP473" t="s">
        <v>87</v>
      </c>
      <c r="AS473">
        <v>25</v>
      </c>
      <c r="AU473">
        <v>15</v>
      </c>
      <c r="AV473">
        <v>5</v>
      </c>
      <c r="AW473" t="s">
        <v>250</v>
      </c>
      <c r="AX473" t="s">
        <v>66</v>
      </c>
      <c r="AZ473">
        <v>10</v>
      </c>
      <c r="BA473" t="s">
        <v>2210</v>
      </c>
      <c r="BB473" t="s">
        <v>2211</v>
      </c>
      <c r="BC473" t="s">
        <v>2212</v>
      </c>
      <c r="BD473">
        <v>1</v>
      </c>
    </row>
    <row r="474" spans="1:56" x14ac:dyDescent="0.25">
      <c r="A474">
        <v>472</v>
      </c>
      <c r="B474">
        <v>472</v>
      </c>
      <c r="C474">
        <v>472</v>
      </c>
      <c r="D474" t="s">
        <v>2</v>
      </c>
      <c r="J474" s="1">
        <v>26816</v>
      </c>
      <c r="K474" s="6">
        <f t="shared" ca="1" si="7"/>
        <v>50.454794520547942</v>
      </c>
      <c r="L474">
        <v>7</v>
      </c>
      <c r="M474">
        <v>0</v>
      </c>
      <c r="N474">
        <v>6</v>
      </c>
      <c r="O474">
        <v>10</v>
      </c>
      <c r="P474" t="s">
        <v>80</v>
      </c>
      <c r="Q474">
        <v>1</v>
      </c>
      <c r="V474">
        <v>1</v>
      </c>
      <c r="W474" t="s">
        <v>7</v>
      </c>
      <c r="Z474" t="s">
        <v>2213</v>
      </c>
      <c r="AA474" t="s">
        <v>158</v>
      </c>
      <c r="AC474">
        <v>10</v>
      </c>
      <c r="AD474" t="s">
        <v>2214</v>
      </c>
      <c r="AE474" t="s">
        <v>365</v>
      </c>
      <c r="AK474" t="s">
        <v>34</v>
      </c>
      <c r="AP474" t="s">
        <v>75</v>
      </c>
      <c r="AR474">
        <v>5</v>
      </c>
      <c r="AT474">
        <v>2</v>
      </c>
      <c r="AV474">
        <v>10</v>
      </c>
      <c r="AW474" t="s">
        <v>2215</v>
      </c>
      <c r="AX474" t="s">
        <v>77</v>
      </c>
      <c r="AZ474">
        <v>10</v>
      </c>
      <c r="BA474" t="s">
        <v>2216</v>
      </c>
      <c r="BB474" t="s">
        <v>2217</v>
      </c>
      <c r="BC474" t="s">
        <v>2218</v>
      </c>
      <c r="BD474">
        <v>1</v>
      </c>
    </row>
    <row r="475" spans="1:56" x14ac:dyDescent="0.25">
      <c r="A475">
        <v>473</v>
      </c>
      <c r="B475">
        <v>473</v>
      </c>
      <c r="C475">
        <v>473</v>
      </c>
      <c r="D475" t="s">
        <v>2</v>
      </c>
      <c r="J475" s="1">
        <v>29434</v>
      </c>
      <c r="K475" s="6">
        <f t="shared" ca="1" si="7"/>
        <v>43.282191780821918</v>
      </c>
      <c r="L475">
        <v>7</v>
      </c>
      <c r="M475">
        <v>50</v>
      </c>
      <c r="N475">
        <v>8</v>
      </c>
      <c r="O475">
        <v>4</v>
      </c>
      <c r="P475" t="s">
        <v>123</v>
      </c>
      <c r="Q475">
        <v>1</v>
      </c>
      <c r="V475">
        <v>1</v>
      </c>
      <c r="W475" t="s">
        <v>409</v>
      </c>
      <c r="Y475" t="s">
        <v>83</v>
      </c>
      <c r="AA475" t="s">
        <v>126</v>
      </c>
      <c r="AC475">
        <v>12</v>
      </c>
      <c r="AD475" t="s">
        <v>2219</v>
      </c>
      <c r="AE475" t="s">
        <v>74</v>
      </c>
      <c r="AK475" t="s">
        <v>34</v>
      </c>
      <c r="AP475" t="s">
        <v>75</v>
      </c>
      <c r="AR475">
        <v>3</v>
      </c>
      <c r="AT475">
        <v>4</v>
      </c>
      <c r="AV475">
        <v>7</v>
      </c>
      <c r="AW475" t="s">
        <v>2220</v>
      </c>
      <c r="AX475" t="s">
        <v>66</v>
      </c>
      <c r="AZ475">
        <v>10</v>
      </c>
      <c r="BA475" t="s">
        <v>2221</v>
      </c>
      <c r="BB475" t="s">
        <v>2222</v>
      </c>
      <c r="BC475" t="s">
        <v>2223</v>
      </c>
      <c r="BD475">
        <v>1</v>
      </c>
    </row>
    <row r="476" spans="1:56" x14ac:dyDescent="0.25">
      <c r="A476">
        <v>474</v>
      </c>
      <c r="B476">
        <v>474</v>
      </c>
      <c r="C476">
        <v>474</v>
      </c>
      <c r="H476" t="s">
        <v>6</v>
      </c>
      <c r="J476" s="1">
        <v>30294</v>
      </c>
      <c r="K476" s="6">
        <f t="shared" ca="1" si="7"/>
        <v>40.926027397260277</v>
      </c>
      <c r="L476">
        <v>8</v>
      </c>
      <c r="M476">
        <v>25</v>
      </c>
      <c r="N476">
        <v>10</v>
      </c>
      <c r="O476">
        <v>40</v>
      </c>
      <c r="P476" t="s">
        <v>123</v>
      </c>
      <c r="Q476">
        <v>1</v>
      </c>
      <c r="V476">
        <v>1</v>
      </c>
      <c r="W476" t="s">
        <v>148</v>
      </c>
      <c r="Y476" t="s">
        <v>83</v>
      </c>
      <c r="AA476" t="s">
        <v>158</v>
      </c>
      <c r="AC476">
        <v>5</v>
      </c>
      <c r="AD476" t="s">
        <v>1524</v>
      </c>
      <c r="AE476" t="s">
        <v>74</v>
      </c>
      <c r="AI476" t="s">
        <v>32</v>
      </c>
      <c r="AP476" t="s">
        <v>75</v>
      </c>
      <c r="AR476">
        <v>4</v>
      </c>
      <c r="AT476">
        <v>3</v>
      </c>
      <c r="AV476">
        <v>120</v>
      </c>
      <c r="AW476" t="s">
        <v>2224</v>
      </c>
      <c r="AY476" t="s">
        <v>2127</v>
      </c>
      <c r="AZ476">
        <v>9</v>
      </c>
      <c r="BA476" t="s">
        <v>78</v>
      </c>
      <c r="BB476" t="s">
        <v>2225</v>
      </c>
      <c r="BC476" t="s">
        <v>1674</v>
      </c>
      <c r="BD476">
        <v>0</v>
      </c>
    </row>
    <row r="477" spans="1:56" x14ac:dyDescent="0.25">
      <c r="A477">
        <v>475</v>
      </c>
      <c r="B477">
        <v>475</v>
      </c>
      <c r="C477">
        <v>475</v>
      </c>
      <c r="D477" t="s">
        <v>2</v>
      </c>
      <c r="E477" t="s">
        <v>3</v>
      </c>
      <c r="H477" t="s">
        <v>6</v>
      </c>
      <c r="J477" s="1">
        <v>30738</v>
      </c>
      <c r="K477" s="6">
        <f t="shared" ca="1" si="7"/>
        <v>39.709589041095889</v>
      </c>
      <c r="L477">
        <v>8</v>
      </c>
      <c r="M477">
        <v>60</v>
      </c>
      <c r="N477">
        <v>11</v>
      </c>
      <c r="O477">
        <v>7</v>
      </c>
      <c r="P477" t="s">
        <v>91</v>
      </c>
      <c r="Q477">
        <v>1</v>
      </c>
      <c r="V477">
        <v>1</v>
      </c>
      <c r="W477" t="s">
        <v>215</v>
      </c>
      <c r="Y477" t="s">
        <v>83</v>
      </c>
      <c r="AA477" t="s">
        <v>94</v>
      </c>
      <c r="AC477">
        <v>10</v>
      </c>
      <c r="AE477" t="s">
        <v>86</v>
      </c>
      <c r="AK477" t="s">
        <v>34</v>
      </c>
      <c r="AP477" t="s">
        <v>75</v>
      </c>
      <c r="AR477">
        <v>4</v>
      </c>
      <c r="AU477">
        <v>16</v>
      </c>
      <c r="AV477">
        <v>30</v>
      </c>
      <c r="AW477" t="s">
        <v>2226</v>
      </c>
      <c r="AY477" t="s">
        <v>2227</v>
      </c>
      <c r="AZ477">
        <v>8</v>
      </c>
      <c r="BA477" t="s">
        <v>2228</v>
      </c>
      <c r="BD477">
        <v>0</v>
      </c>
    </row>
    <row r="478" spans="1:56" x14ac:dyDescent="0.25">
      <c r="A478">
        <v>476</v>
      </c>
      <c r="B478">
        <v>476</v>
      </c>
      <c r="C478">
        <v>476</v>
      </c>
      <c r="E478" t="s">
        <v>3</v>
      </c>
      <c r="H478" t="s">
        <v>6</v>
      </c>
      <c r="J478" s="1">
        <v>30659</v>
      </c>
      <c r="K478" s="6">
        <f t="shared" ca="1" si="7"/>
        <v>39.926027397260277</v>
      </c>
      <c r="L478">
        <v>6</v>
      </c>
      <c r="M478">
        <v>30</v>
      </c>
      <c r="N478">
        <v>12</v>
      </c>
      <c r="O478">
        <v>25</v>
      </c>
      <c r="P478" t="s">
        <v>99</v>
      </c>
      <c r="Q478">
        <v>0</v>
      </c>
      <c r="R478" t="s">
        <v>70</v>
      </c>
      <c r="T478" t="s">
        <v>101</v>
      </c>
      <c r="V478">
        <v>1</v>
      </c>
      <c r="W478" t="s">
        <v>157</v>
      </c>
      <c r="Y478" t="s">
        <v>83</v>
      </c>
      <c r="AB478" t="s">
        <v>2229</v>
      </c>
      <c r="AC478">
        <v>5</v>
      </c>
      <c r="AD478" t="s">
        <v>2230</v>
      </c>
      <c r="AE478" t="s">
        <v>86</v>
      </c>
      <c r="AK478" t="s">
        <v>34</v>
      </c>
      <c r="AP478" t="s">
        <v>75</v>
      </c>
      <c r="AS478">
        <v>10</v>
      </c>
      <c r="AT478">
        <v>6</v>
      </c>
      <c r="AV478">
        <v>10</v>
      </c>
      <c r="AW478" t="s">
        <v>2231</v>
      </c>
      <c r="AX478" t="s">
        <v>77</v>
      </c>
      <c r="AZ478">
        <v>10</v>
      </c>
      <c r="BA478" t="s">
        <v>2232</v>
      </c>
      <c r="BB478" t="s">
        <v>2233</v>
      </c>
      <c r="BC478" t="s">
        <v>2234</v>
      </c>
      <c r="BD478">
        <v>0</v>
      </c>
    </row>
    <row r="479" spans="1:56" ht="45" x14ac:dyDescent="0.25">
      <c r="A479">
        <v>477</v>
      </c>
      <c r="B479">
        <v>477</v>
      </c>
      <c r="C479">
        <v>477</v>
      </c>
      <c r="D479" t="s">
        <v>2</v>
      </c>
      <c r="G479" t="s">
        <v>5</v>
      </c>
      <c r="H479" t="s">
        <v>6</v>
      </c>
      <c r="J479" s="1">
        <v>34058</v>
      </c>
      <c r="K479" s="6">
        <f t="shared" ca="1" si="7"/>
        <v>30.613698630136987</v>
      </c>
      <c r="L479">
        <v>9</v>
      </c>
      <c r="M479">
        <v>0</v>
      </c>
      <c r="N479">
        <v>12</v>
      </c>
      <c r="O479">
        <v>6</v>
      </c>
      <c r="P479" t="s">
        <v>227</v>
      </c>
      <c r="Q479">
        <v>1</v>
      </c>
      <c r="V479">
        <v>1</v>
      </c>
      <c r="W479" t="s">
        <v>112</v>
      </c>
      <c r="Y479" t="s">
        <v>83</v>
      </c>
      <c r="AA479" t="s">
        <v>59</v>
      </c>
      <c r="AC479">
        <v>2</v>
      </c>
      <c r="AD479" t="s">
        <v>60</v>
      </c>
      <c r="AE479" t="s">
        <v>61</v>
      </c>
      <c r="AH479" t="s">
        <v>31</v>
      </c>
      <c r="AP479" t="s">
        <v>75</v>
      </c>
      <c r="AS479">
        <v>15</v>
      </c>
      <c r="AU479">
        <v>30</v>
      </c>
      <c r="AV479">
        <v>22</v>
      </c>
      <c r="AW479" s="3" t="s">
        <v>2235</v>
      </c>
      <c r="AY479" t="s">
        <v>2236</v>
      </c>
      <c r="AZ479">
        <v>10</v>
      </c>
      <c r="BA479" t="s">
        <v>2237</v>
      </c>
      <c r="BB479" t="s">
        <v>2233</v>
      </c>
      <c r="BC479" s="3" t="s">
        <v>2238</v>
      </c>
      <c r="BD479">
        <v>1</v>
      </c>
    </row>
    <row r="480" spans="1:56" x14ac:dyDescent="0.25">
      <c r="A480">
        <v>478</v>
      </c>
      <c r="B480">
        <v>478</v>
      </c>
      <c r="C480">
        <v>478</v>
      </c>
      <c r="D480" t="s">
        <v>2</v>
      </c>
      <c r="G480" t="s">
        <v>5</v>
      </c>
      <c r="H480" t="s">
        <v>6</v>
      </c>
      <c r="K480" s="6">
        <f t="shared" ca="1" si="7"/>
        <v>123.92328767123287</v>
      </c>
      <c r="L480">
        <v>6</v>
      </c>
      <c r="M480">
        <v>30</v>
      </c>
      <c r="N480">
        <v>10</v>
      </c>
      <c r="O480">
        <v>15</v>
      </c>
      <c r="P480" t="s">
        <v>99</v>
      </c>
      <c r="Q480">
        <v>0</v>
      </c>
      <c r="R480" t="s">
        <v>70</v>
      </c>
      <c r="T480" t="s">
        <v>101</v>
      </c>
      <c r="V480">
        <v>1</v>
      </c>
      <c r="W480" t="s">
        <v>215</v>
      </c>
      <c r="Y480" t="s">
        <v>83</v>
      </c>
      <c r="AA480" t="s">
        <v>94</v>
      </c>
      <c r="AC480">
        <v>0</v>
      </c>
      <c r="AD480" t="s">
        <v>333</v>
      </c>
      <c r="AE480" t="s">
        <v>61</v>
      </c>
      <c r="AK480" t="s">
        <v>34</v>
      </c>
      <c r="AP480" t="s">
        <v>62</v>
      </c>
      <c r="AR480">
        <v>4</v>
      </c>
      <c r="AT480">
        <v>4</v>
      </c>
      <c r="AV480">
        <v>2</v>
      </c>
      <c r="AW480" t="s">
        <v>2239</v>
      </c>
      <c r="AX480" t="s">
        <v>77</v>
      </c>
      <c r="AZ480">
        <v>10</v>
      </c>
      <c r="BA480" t="s">
        <v>2240</v>
      </c>
      <c r="BD480">
        <v>1</v>
      </c>
    </row>
    <row r="481" spans="1:56" x14ac:dyDescent="0.25">
      <c r="A481">
        <v>479</v>
      </c>
      <c r="B481">
        <v>479</v>
      </c>
      <c r="C481">
        <v>479</v>
      </c>
      <c r="D481" t="s">
        <v>2</v>
      </c>
      <c r="H481" t="s">
        <v>6</v>
      </c>
      <c r="J481" s="1">
        <v>29964</v>
      </c>
      <c r="K481" s="6">
        <f t="shared" ca="1" si="7"/>
        <v>41.830136986301369</v>
      </c>
      <c r="L481">
        <v>7</v>
      </c>
      <c r="M481">
        <v>40</v>
      </c>
      <c r="N481">
        <v>8</v>
      </c>
      <c r="O481">
        <v>15</v>
      </c>
      <c r="P481" t="s">
        <v>91</v>
      </c>
      <c r="Q481">
        <v>1</v>
      </c>
      <c r="V481">
        <v>1</v>
      </c>
      <c r="W481" t="s">
        <v>215</v>
      </c>
      <c r="Z481" t="s">
        <v>2241</v>
      </c>
      <c r="AA481" t="s">
        <v>421</v>
      </c>
      <c r="AC481">
        <v>10</v>
      </c>
      <c r="AD481" t="s">
        <v>2242</v>
      </c>
      <c r="AE481" t="s">
        <v>86</v>
      </c>
      <c r="AI481" t="s">
        <v>32</v>
      </c>
      <c r="AP481" t="s">
        <v>62</v>
      </c>
      <c r="AR481">
        <v>2</v>
      </c>
      <c r="AU481">
        <v>6</v>
      </c>
      <c r="AV481">
        <v>30</v>
      </c>
      <c r="AW481" t="s">
        <v>2243</v>
      </c>
      <c r="AX481" t="s">
        <v>77</v>
      </c>
      <c r="AZ481">
        <v>5</v>
      </c>
      <c r="BA481" t="s">
        <v>2244</v>
      </c>
      <c r="BB481" t="s">
        <v>2245</v>
      </c>
      <c r="BC481" t="s">
        <v>118</v>
      </c>
      <c r="BD481">
        <v>1</v>
      </c>
    </row>
    <row r="482" spans="1:56" x14ac:dyDescent="0.25">
      <c r="A482">
        <v>480</v>
      </c>
      <c r="B482">
        <v>480</v>
      </c>
      <c r="C482">
        <v>480</v>
      </c>
      <c r="D482" t="s">
        <v>2</v>
      </c>
      <c r="H482" t="s">
        <v>6</v>
      </c>
      <c r="J482" s="1">
        <v>31940</v>
      </c>
      <c r="K482" s="6">
        <f t="shared" ca="1" si="7"/>
        <v>36.416438356164385</v>
      </c>
      <c r="L482">
        <v>6</v>
      </c>
      <c r="M482">
        <v>80</v>
      </c>
      <c r="N482">
        <v>4</v>
      </c>
      <c r="O482">
        <v>10</v>
      </c>
      <c r="P482" t="s">
        <v>69</v>
      </c>
      <c r="Q482">
        <v>0</v>
      </c>
      <c r="R482" t="s">
        <v>70</v>
      </c>
      <c r="T482" t="s">
        <v>106</v>
      </c>
      <c r="V482">
        <v>1</v>
      </c>
      <c r="W482" t="s">
        <v>148</v>
      </c>
      <c r="Y482" t="s">
        <v>83</v>
      </c>
      <c r="AB482" t="s">
        <v>2246</v>
      </c>
      <c r="AC482">
        <v>4</v>
      </c>
      <c r="AE482" t="s">
        <v>61</v>
      </c>
      <c r="AH482" t="s">
        <v>31</v>
      </c>
      <c r="AP482" t="s">
        <v>75</v>
      </c>
      <c r="AS482">
        <v>10</v>
      </c>
      <c r="AU482">
        <v>10</v>
      </c>
      <c r="AV482">
        <v>4</v>
      </c>
      <c r="AW482" t="s">
        <v>2247</v>
      </c>
      <c r="AX482" t="s">
        <v>77</v>
      </c>
      <c r="AZ482">
        <v>8</v>
      </c>
      <c r="BA482" t="s">
        <v>2248</v>
      </c>
      <c r="BD482">
        <v>1</v>
      </c>
    </row>
    <row r="483" spans="1:56" x14ac:dyDescent="0.25">
      <c r="A483">
        <v>481</v>
      </c>
      <c r="B483">
        <v>481</v>
      </c>
      <c r="C483">
        <v>481</v>
      </c>
      <c r="G483" t="s">
        <v>5</v>
      </c>
      <c r="J483" s="1">
        <v>31478</v>
      </c>
      <c r="K483" s="6">
        <f t="shared" ca="1" si="7"/>
        <v>37.682191780821917</v>
      </c>
      <c r="L483">
        <v>7</v>
      </c>
      <c r="M483">
        <v>0</v>
      </c>
      <c r="N483">
        <v>10</v>
      </c>
      <c r="O483">
        <v>3</v>
      </c>
      <c r="P483" t="s">
        <v>69</v>
      </c>
      <c r="Q483">
        <v>1</v>
      </c>
      <c r="V483">
        <v>1</v>
      </c>
      <c r="W483" t="s">
        <v>215</v>
      </c>
      <c r="Y483" t="s">
        <v>83</v>
      </c>
      <c r="AA483" t="s">
        <v>94</v>
      </c>
      <c r="AC483">
        <v>12</v>
      </c>
      <c r="AD483" t="s">
        <v>2249</v>
      </c>
      <c r="AE483" t="s">
        <v>61</v>
      </c>
      <c r="AK483" t="s">
        <v>34</v>
      </c>
      <c r="AP483" t="s">
        <v>164</v>
      </c>
      <c r="AR483">
        <v>6</v>
      </c>
      <c r="AT483">
        <v>2</v>
      </c>
      <c r="AV483">
        <v>48</v>
      </c>
      <c r="AW483" t="s">
        <v>2250</v>
      </c>
      <c r="AX483" t="s">
        <v>77</v>
      </c>
      <c r="AZ483">
        <v>10</v>
      </c>
      <c r="BA483" t="s">
        <v>2251</v>
      </c>
      <c r="BB483" t="s">
        <v>199</v>
      </c>
      <c r="BC483" t="s">
        <v>2252</v>
      </c>
      <c r="BD483">
        <v>1</v>
      </c>
    </row>
    <row r="484" spans="1:56" x14ac:dyDescent="0.25">
      <c r="A484">
        <v>482</v>
      </c>
      <c r="B484">
        <v>482</v>
      </c>
      <c r="C484">
        <v>482</v>
      </c>
      <c r="D484" t="s">
        <v>2</v>
      </c>
      <c r="J484" s="1">
        <v>31912</v>
      </c>
      <c r="K484" s="6">
        <f t="shared" ca="1" si="7"/>
        <v>36.493150684931507</v>
      </c>
      <c r="L484">
        <v>8</v>
      </c>
      <c r="M484">
        <v>30</v>
      </c>
      <c r="N484">
        <v>12</v>
      </c>
      <c r="O484">
        <v>5</v>
      </c>
      <c r="P484" t="s">
        <v>123</v>
      </c>
      <c r="Q484">
        <v>0</v>
      </c>
      <c r="R484" t="s">
        <v>55</v>
      </c>
      <c r="T484" t="s">
        <v>56</v>
      </c>
      <c r="V484">
        <v>1</v>
      </c>
      <c r="W484" t="s">
        <v>31</v>
      </c>
      <c r="Y484" t="s">
        <v>58</v>
      </c>
      <c r="AA484" t="s">
        <v>114</v>
      </c>
      <c r="AC484">
        <v>7</v>
      </c>
      <c r="AD484" t="s">
        <v>262</v>
      </c>
      <c r="AE484" t="s">
        <v>86</v>
      </c>
      <c r="AH484" t="s">
        <v>31</v>
      </c>
      <c r="AI484" t="s">
        <v>32</v>
      </c>
      <c r="AK484" t="s">
        <v>34</v>
      </c>
      <c r="AP484" t="s">
        <v>75</v>
      </c>
      <c r="AR484">
        <v>4</v>
      </c>
      <c r="AT484">
        <v>6</v>
      </c>
      <c r="AV484">
        <v>20</v>
      </c>
      <c r="AW484" t="s">
        <v>2253</v>
      </c>
      <c r="AX484" t="s">
        <v>77</v>
      </c>
      <c r="AZ484">
        <v>9</v>
      </c>
      <c r="BA484" t="s">
        <v>2254</v>
      </c>
      <c r="BB484" t="s">
        <v>2255</v>
      </c>
      <c r="BD484">
        <v>1</v>
      </c>
    </row>
    <row r="485" spans="1:56" ht="120" x14ac:dyDescent="0.25">
      <c r="A485">
        <v>483</v>
      </c>
      <c r="B485">
        <v>483</v>
      </c>
      <c r="C485">
        <v>483</v>
      </c>
      <c r="H485" t="s">
        <v>6</v>
      </c>
      <c r="J485" s="1">
        <v>30050</v>
      </c>
      <c r="K485" s="6">
        <f t="shared" ca="1" si="7"/>
        <v>41.594520547945208</v>
      </c>
      <c r="L485">
        <v>6</v>
      </c>
      <c r="M485">
        <v>100</v>
      </c>
      <c r="N485">
        <v>10</v>
      </c>
      <c r="O485">
        <v>8</v>
      </c>
      <c r="P485" t="s">
        <v>123</v>
      </c>
      <c r="Q485">
        <v>1</v>
      </c>
      <c r="V485">
        <v>1</v>
      </c>
      <c r="W485" t="s">
        <v>215</v>
      </c>
      <c r="Y485" t="s">
        <v>83</v>
      </c>
      <c r="AA485" t="s">
        <v>94</v>
      </c>
      <c r="AC485">
        <v>6</v>
      </c>
      <c r="AD485" t="s">
        <v>2256</v>
      </c>
      <c r="AE485" t="s">
        <v>86</v>
      </c>
      <c r="AK485" t="s">
        <v>34</v>
      </c>
      <c r="AP485" t="s">
        <v>75</v>
      </c>
      <c r="AR485">
        <v>1</v>
      </c>
      <c r="AT485">
        <v>4</v>
      </c>
      <c r="AV485">
        <v>12</v>
      </c>
      <c r="AW485" t="s">
        <v>2257</v>
      </c>
      <c r="AX485" t="s">
        <v>66</v>
      </c>
      <c r="AZ485">
        <v>10</v>
      </c>
      <c r="BA485" t="s">
        <v>2258</v>
      </c>
      <c r="BB485" s="3" t="s">
        <v>2259</v>
      </c>
      <c r="BD485">
        <v>0</v>
      </c>
    </row>
    <row r="486" spans="1:56" x14ac:dyDescent="0.25">
      <c r="A486">
        <v>484</v>
      </c>
      <c r="B486">
        <v>484</v>
      </c>
      <c r="C486">
        <v>484</v>
      </c>
      <c r="D486" t="s">
        <v>2</v>
      </c>
      <c r="J486" s="1">
        <v>26115</v>
      </c>
      <c r="K486" s="6">
        <f t="shared" ca="1" si="7"/>
        <v>52.375342465753427</v>
      </c>
      <c r="L486">
        <v>6</v>
      </c>
      <c r="M486">
        <v>30</v>
      </c>
      <c r="N486">
        <v>8</v>
      </c>
      <c r="O486">
        <v>30</v>
      </c>
      <c r="P486" t="s">
        <v>135</v>
      </c>
      <c r="Q486">
        <v>1</v>
      </c>
      <c r="V486">
        <v>1</v>
      </c>
      <c r="W486" t="s">
        <v>82</v>
      </c>
      <c r="Y486" t="s">
        <v>93</v>
      </c>
      <c r="AB486" t="s">
        <v>2260</v>
      </c>
      <c r="AC486">
        <v>15</v>
      </c>
      <c r="AD486" t="s">
        <v>2261</v>
      </c>
      <c r="AE486" t="s">
        <v>61</v>
      </c>
      <c r="AK486" t="s">
        <v>34</v>
      </c>
      <c r="AP486" t="s">
        <v>62</v>
      </c>
      <c r="AR486">
        <v>6</v>
      </c>
      <c r="AT486">
        <v>5</v>
      </c>
      <c r="AV486">
        <v>400</v>
      </c>
      <c r="AW486" t="s">
        <v>2262</v>
      </c>
      <c r="AX486" t="s">
        <v>77</v>
      </c>
      <c r="AZ486">
        <v>10</v>
      </c>
      <c r="BA486" t="s">
        <v>2263</v>
      </c>
      <c r="BB486" t="s">
        <v>2264</v>
      </c>
      <c r="BD486">
        <v>1</v>
      </c>
    </row>
    <row r="487" spans="1:56" x14ac:dyDescent="0.25">
      <c r="A487">
        <v>485</v>
      </c>
      <c r="B487">
        <v>485</v>
      </c>
      <c r="C487">
        <v>485</v>
      </c>
      <c r="D487" t="s">
        <v>2</v>
      </c>
      <c r="G487" t="s">
        <v>5</v>
      </c>
      <c r="H487" t="s">
        <v>6</v>
      </c>
      <c r="J487" s="1">
        <v>30433</v>
      </c>
      <c r="K487" s="6">
        <f t="shared" ca="1" si="7"/>
        <v>40.545205479452058</v>
      </c>
      <c r="L487">
        <v>7</v>
      </c>
      <c r="M487">
        <v>0</v>
      </c>
      <c r="N487">
        <v>8</v>
      </c>
      <c r="O487">
        <v>2</v>
      </c>
      <c r="P487" t="s">
        <v>69</v>
      </c>
      <c r="Q487">
        <v>1</v>
      </c>
      <c r="V487">
        <v>1</v>
      </c>
      <c r="W487" t="s">
        <v>521</v>
      </c>
      <c r="Z487" t="s">
        <v>2265</v>
      </c>
      <c r="AA487" t="s">
        <v>59</v>
      </c>
      <c r="AC487">
        <v>1</v>
      </c>
      <c r="AD487" t="s">
        <v>60</v>
      </c>
      <c r="AE487" t="s">
        <v>61</v>
      </c>
      <c r="AF487" t="s">
        <v>29</v>
      </c>
      <c r="AH487" t="s">
        <v>31</v>
      </c>
      <c r="AK487" t="s">
        <v>34</v>
      </c>
      <c r="AP487" t="s">
        <v>75</v>
      </c>
      <c r="AR487">
        <v>6</v>
      </c>
      <c r="AT487">
        <v>6</v>
      </c>
      <c r="AV487">
        <v>6</v>
      </c>
      <c r="AW487" t="s">
        <v>2266</v>
      </c>
      <c r="AX487" t="s">
        <v>77</v>
      </c>
      <c r="AZ487">
        <v>10</v>
      </c>
      <c r="BA487" t="s">
        <v>2267</v>
      </c>
      <c r="BB487" t="s">
        <v>2268</v>
      </c>
      <c r="BC487" t="s">
        <v>2269</v>
      </c>
      <c r="BD487">
        <v>0</v>
      </c>
    </row>
    <row r="488" spans="1:56" x14ac:dyDescent="0.25">
      <c r="A488">
        <v>486</v>
      </c>
      <c r="B488">
        <v>486</v>
      </c>
      <c r="C488">
        <v>486</v>
      </c>
      <c r="D488" t="s">
        <v>2</v>
      </c>
      <c r="J488" s="1">
        <v>31192</v>
      </c>
      <c r="K488" s="6">
        <f t="shared" ca="1" si="7"/>
        <v>38.465753424657535</v>
      </c>
      <c r="L488">
        <v>6</v>
      </c>
      <c r="M488">
        <v>60</v>
      </c>
      <c r="N488">
        <v>14</v>
      </c>
      <c r="O488">
        <v>6</v>
      </c>
      <c r="P488" t="s">
        <v>105</v>
      </c>
      <c r="Q488">
        <v>1</v>
      </c>
      <c r="V488">
        <v>1</v>
      </c>
      <c r="W488" t="s">
        <v>215</v>
      </c>
      <c r="Y488" t="s">
        <v>83</v>
      </c>
      <c r="AB488" t="s">
        <v>2270</v>
      </c>
      <c r="AC488">
        <v>10</v>
      </c>
      <c r="AD488" t="s">
        <v>2271</v>
      </c>
      <c r="AE488" t="s">
        <v>61</v>
      </c>
      <c r="AI488" t="s">
        <v>32</v>
      </c>
      <c r="AK488" t="s">
        <v>34</v>
      </c>
      <c r="AP488" t="s">
        <v>62</v>
      </c>
      <c r="AS488">
        <v>10</v>
      </c>
      <c r="AU488">
        <v>26</v>
      </c>
      <c r="AV488">
        <v>22</v>
      </c>
      <c r="AW488" t="s">
        <v>2272</v>
      </c>
      <c r="AX488" t="s">
        <v>66</v>
      </c>
      <c r="AZ488">
        <v>10</v>
      </c>
      <c r="BA488" t="s">
        <v>2273</v>
      </c>
      <c r="BB488" t="s">
        <v>133</v>
      </c>
      <c r="BD488">
        <v>0</v>
      </c>
    </row>
    <row r="489" spans="1:56" ht="45" x14ac:dyDescent="0.25">
      <c r="A489">
        <v>487</v>
      </c>
      <c r="B489">
        <v>487</v>
      </c>
      <c r="C489">
        <v>487</v>
      </c>
      <c r="D489" t="s">
        <v>2</v>
      </c>
      <c r="J489" s="1">
        <v>21582</v>
      </c>
      <c r="K489" s="6">
        <f t="shared" ca="1" si="7"/>
        <v>64.794520547945211</v>
      </c>
      <c r="L489">
        <v>8</v>
      </c>
      <c r="M489">
        <v>0</v>
      </c>
      <c r="N489">
        <v>8</v>
      </c>
      <c r="O489">
        <v>10</v>
      </c>
      <c r="P489" t="s">
        <v>305</v>
      </c>
      <c r="Q489">
        <v>0</v>
      </c>
      <c r="S489" t="s">
        <v>2274</v>
      </c>
      <c r="U489" t="s">
        <v>2275</v>
      </c>
      <c r="V489">
        <v>0</v>
      </c>
      <c r="AE489" t="s">
        <v>86</v>
      </c>
      <c r="AI489" t="s">
        <v>32</v>
      </c>
      <c r="AP489" t="s">
        <v>87</v>
      </c>
      <c r="AS489">
        <v>14</v>
      </c>
      <c r="AT489">
        <v>6</v>
      </c>
      <c r="AV489">
        <v>20</v>
      </c>
      <c r="AW489" t="s">
        <v>2276</v>
      </c>
      <c r="AX489" t="s">
        <v>66</v>
      </c>
      <c r="AZ489">
        <v>9</v>
      </c>
      <c r="BA489" t="s">
        <v>2277</v>
      </c>
      <c r="BB489" t="s">
        <v>2278</v>
      </c>
      <c r="BC489" s="3" t="s">
        <v>2279</v>
      </c>
      <c r="BD489">
        <v>1</v>
      </c>
    </row>
    <row r="490" spans="1:56" ht="105" x14ac:dyDescent="0.25">
      <c r="A490">
        <v>488</v>
      </c>
      <c r="B490">
        <v>488</v>
      </c>
      <c r="C490">
        <v>488</v>
      </c>
      <c r="D490" t="s">
        <v>2</v>
      </c>
      <c r="E490" t="s">
        <v>3</v>
      </c>
      <c r="H490" t="s">
        <v>6</v>
      </c>
      <c r="J490" s="1">
        <v>30169</v>
      </c>
      <c r="K490" s="6">
        <f t="shared" ca="1" si="7"/>
        <v>41.268493150684932</v>
      </c>
      <c r="L490">
        <v>6</v>
      </c>
      <c r="M490">
        <v>0</v>
      </c>
      <c r="N490">
        <v>12</v>
      </c>
      <c r="O490">
        <v>12</v>
      </c>
      <c r="P490" t="s">
        <v>191</v>
      </c>
      <c r="Q490">
        <v>0</v>
      </c>
      <c r="R490" t="s">
        <v>55</v>
      </c>
      <c r="T490" t="s">
        <v>71</v>
      </c>
      <c r="V490">
        <v>1</v>
      </c>
      <c r="W490" t="s">
        <v>112</v>
      </c>
      <c r="Y490" t="s">
        <v>83</v>
      </c>
      <c r="AA490" t="s">
        <v>94</v>
      </c>
      <c r="AC490">
        <v>10</v>
      </c>
      <c r="AD490" t="s">
        <v>2280</v>
      </c>
      <c r="AE490" t="s">
        <v>61</v>
      </c>
      <c r="AK490" t="s">
        <v>34</v>
      </c>
      <c r="AP490" t="s">
        <v>75</v>
      </c>
      <c r="AS490">
        <v>15</v>
      </c>
      <c r="AT490">
        <v>5</v>
      </c>
      <c r="AV490">
        <v>10</v>
      </c>
      <c r="AW490" s="3" t="s">
        <v>2281</v>
      </c>
      <c r="AX490" t="s">
        <v>77</v>
      </c>
      <c r="AZ490">
        <v>10</v>
      </c>
      <c r="BA490" t="s">
        <v>2282</v>
      </c>
      <c r="BB490" t="s">
        <v>2283</v>
      </c>
      <c r="BC490" t="s">
        <v>2284</v>
      </c>
      <c r="BD490">
        <v>1</v>
      </c>
    </row>
    <row r="491" spans="1:56" ht="45" x14ac:dyDescent="0.25">
      <c r="A491">
        <v>489</v>
      </c>
      <c r="B491">
        <v>489</v>
      </c>
      <c r="C491">
        <v>489</v>
      </c>
      <c r="E491" t="s">
        <v>3</v>
      </c>
      <c r="H491" t="s">
        <v>6</v>
      </c>
      <c r="J491" s="1">
        <v>30185</v>
      </c>
      <c r="K491" s="6">
        <f t="shared" ca="1" si="7"/>
        <v>41.224657534246575</v>
      </c>
      <c r="L491">
        <v>7</v>
      </c>
      <c r="M491">
        <v>45</v>
      </c>
      <c r="N491">
        <v>16</v>
      </c>
      <c r="O491">
        <v>6</v>
      </c>
      <c r="P491" t="s">
        <v>135</v>
      </c>
      <c r="Q491">
        <v>1</v>
      </c>
      <c r="V491">
        <v>1</v>
      </c>
      <c r="W491" t="s">
        <v>215</v>
      </c>
      <c r="Y491" t="s">
        <v>83</v>
      </c>
      <c r="AA491" t="s">
        <v>94</v>
      </c>
      <c r="AC491">
        <v>13</v>
      </c>
      <c r="AD491" t="s">
        <v>2285</v>
      </c>
      <c r="AE491" t="s">
        <v>86</v>
      </c>
      <c r="AK491" t="s">
        <v>34</v>
      </c>
      <c r="AP491" t="s">
        <v>62</v>
      </c>
      <c r="AR491">
        <v>3</v>
      </c>
      <c r="AT491">
        <v>6</v>
      </c>
      <c r="AV491">
        <v>6</v>
      </c>
      <c r="AW491" t="s">
        <v>2286</v>
      </c>
      <c r="AX491" t="s">
        <v>77</v>
      </c>
      <c r="AZ491">
        <v>7</v>
      </c>
      <c r="BA491" t="s">
        <v>2287</v>
      </c>
      <c r="BC491" s="3" t="s">
        <v>2288</v>
      </c>
      <c r="BD491">
        <v>1</v>
      </c>
    </row>
    <row r="492" spans="1:56" ht="75" x14ac:dyDescent="0.25">
      <c r="A492">
        <v>490</v>
      </c>
      <c r="B492">
        <v>490</v>
      </c>
      <c r="C492">
        <v>490</v>
      </c>
      <c r="D492" t="s">
        <v>2</v>
      </c>
      <c r="E492" t="s">
        <v>3</v>
      </c>
      <c r="F492" t="s">
        <v>4</v>
      </c>
      <c r="G492" t="s">
        <v>5</v>
      </c>
      <c r="H492" t="s">
        <v>6</v>
      </c>
      <c r="J492" s="1">
        <v>32976</v>
      </c>
      <c r="K492" s="6">
        <f t="shared" ca="1" si="7"/>
        <v>33.578082191780823</v>
      </c>
      <c r="L492">
        <v>7</v>
      </c>
      <c r="M492">
        <v>80</v>
      </c>
      <c r="N492">
        <v>8</v>
      </c>
      <c r="O492">
        <v>8</v>
      </c>
      <c r="P492" t="s">
        <v>337</v>
      </c>
      <c r="Q492">
        <v>1</v>
      </c>
      <c r="V492">
        <v>1</v>
      </c>
      <c r="W492" t="s">
        <v>409</v>
      </c>
      <c r="Y492" t="s">
        <v>83</v>
      </c>
      <c r="AB492" t="s">
        <v>2289</v>
      </c>
      <c r="AC492">
        <v>5</v>
      </c>
      <c r="AD492" t="s">
        <v>2290</v>
      </c>
      <c r="AE492" t="s">
        <v>86</v>
      </c>
      <c r="AJ492" t="s">
        <v>33</v>
      </c>
      <c r="AP492" t="s">
        <v>75</v>
      </c>
      <c r="AR492">
        <v>4</v>
      </c>
      <c r="AT492">
        <v>6</v>
      </c>
      <c r="AV492">
        <v>66</v>
      </c>
      <c r="AW492" s="3" t="s">
        <v>2291</v>
      </c>
      <c r="AX492" t="s">
        <v>77</v>
      </c>
      <c r="AZ492">
        <v>9</v>
      </c>
      <c r="BA492" t="s">
        <v>2292</v>
      </c>
      <c r="BB492" t="s">
        <v>2293</v>
      </c>
      <c r="BC492" s="3" t="s">
        <v>2294</v>
      </c>
      <c r="BD492">
        <v>1</v>
      </c>
    </row>
    <row r="493" spans="1:56" x14ac:dyDescent="0.25">
      <c r="A493">
        <v>491</v>
      </c>
      <c r="B493">
        <v>491</v>
      </c>
      <c r="C493">
        <v>491</v>
      </c>
      <c r="D493" t="s">
        <v>2</v>
      </c>
      <c r="E493" t="s">
        <v>3</v>
      </c>
      <c r="H493" t="s">
        <v>6</v>
      </c>
      <c r="J493" s="1">
        <v>19547</v>
      </c>
      <c r="K493" s="6">
        <f t="shared" ca="1" si="7"/>
        <v>70.369863013698634</v>
      </c>
      <c r="L493">
        <v>5</v>
      </c>
      <c r="M493">
        <v>60</v>
      </c>
      <c r="N493">
        <v>8</v>
      </c>
      <c r="O493">
        <v>4</v>
      </c>
      <c r="P493" t="s">
        <v>135</v>
      </c>
      <c r="Q493">
        <v>0</v>
      </c>
      <c r="R493" t="s">
        <v>81</v>
      </c>
      <c r="T493" t="s">
        <v>106</v>
      </c>
      <c r="V493">
        <v>1</v>
      </c>
      <c r="W493" t="s">
        <v>32</v>
      </c>
      <c r="Y493" t="s">
        <v>83</v>
      </c>
      <c r="AA493" t="s">
        <v>650</v>
      </c>
      <c r="AC493">
        <v>6</v>
      </c>
      <c r="AD493" t="s">
        <v>2295</v>
      </c>
      <c r="AE493" t="s">
        <v>86</v>
      </c>
      <c r="AI493" t="s">
        <v>32</v>
      </c>
      <c r="AP493" t="s">
        <v>555</v>
      </c>
      <c r="AR493">
        <v>4</v>
      </c>
      <c r="AU493">
        <v>30</v>
      </c>
      <c r="AV493">
        <v>60</v>
      </c>
      <c r="AW493" t="s">
        <v>2296</v>
      </c>
      <c r="AY493" t="s">
        <v>2297</v>
      </c>
      <c r="AZ493">
        <v>8</v>
      </c>
      <c r="BA493" t="s">
        <v>2298</v>
      </c>
      <c r="BB493" t="s">
        <v>2299</v>
      </c>
      <c r="BC493" t="s">
        <v>141</v>
      </c>
      <c r="BD493">
        <v>1</v>
      </c>
    </row>
    <row r="494" spans="1:56" x14ac:dyDescent="0.25">
      <c r="A494">
        <v>492</v>
      </c>
      <c r="B494">
        <v>492</v>
      </c>
      <c r="C494">
        <v>492</v>
      </c>
      <c r="D494" t="s">
        <v>2</v>
      </c>
      <c r="J494" s="1">
        <v>28928</v>
      </c>
      <c r="K494" s="6">
        <f t="shared" ca="1" si="7"/>
        <v>44.668493150684931</v>
      </c>
      <c r="L494">
        <v>8</v>
      </c>
      <c r="M494">
        <v>35</v>
      </c>
      <c r="N494">
        <v>9</v>
      </c>
      <c r="O494">
        <v>10</v>
      </c>
      <c r="P494" t="s">
        <v>123</v>
      </c>
      <c r="Q494">
        <v>1</v>
      </c>
      <c r="V494">
        <v>1</v>
      </c>
      <c r="W494" t="s">
        <v>7</v>
      </c>
      <c r="Y494" t="s">
        <v>93</v>
      </c>
      <c r="AA494" t="s">
        <v>94</v>
      </c>
      <c r="AC494">
        <v>23</v>
      </c>
      <c r="AD494" t="s">
        <v>2300</v>
      </c>
      <c r="AE494" t="s">
        <v>61</v>
      </c>
      <c r="AK494" t="s">
        <v>34</v>
      </c>
      <c r="AP494" t="s">
        <v>62</v>
      </c>
      <c r="AS494">
        <v>10</v>
      </c>
      <c r="AT494">
        <v>2</v>
      </c>
      <c r="AV494">
        <v>8</v>
      </c>
      <c r="AW494" t="s">
        <v>2301</v>
      </c>
      <c r="AX494" t="s">
        <v>66</v>
      </c>
      <c r="AZ494">
        <v>8</v>
      </c>
      <c r="BA494" t="s">
        <v>2302</v>
      </c>
      <c r="BB494" t="s">
        <v>2303</v>
      </c>
      <c r="BC494" t="s">
        <v>2304</v>
      </c>
      <c r="BD494">
        <v>1</v>
      </c>
    </row>
    <row r="495" spans="1:56" x14ac:dyDescent="0.25">
      <c r="A495">
        <v>493</v>
      </c>
      <c r="B495">
        <v>493</v>
      </c>
      <c r="C495">
        <v>493</v>
      </c>
      <c r="H495" t="s">
        <v>6</v>
      </c>
      <c r="J495" s="1">
        <v>25883</v>
      </c>
      <c r="K495" s="6">
        <f t="shared" ca="1" si="7"/>
        <v>53.010958904109586</v>
      </c>
      <c r="L495">
        <v>7</v>
      </c>
      <c r="M495">
        <v>0</v>
      </c>
      <c r="N495">
        <v>10</v>
      </c>
      <c r="O495">
        <v>30</v>
      </c>
      <c r="P495" t="s">
        <v>337</v>
      </c>
      <c r="Q495">
        <v>1</v>
      </c>
      <c r="V495">
        <v>1</v>
      </c>
      <c r="W495" t="s">
        <v>137</v>
      </c>
      <c r="Y495" t="s">
        <v>144</v>
      </c>
      <c r="AA495" t="s">
        <v>108</v>
      </c>
      <c r="AC495">
        <v>20</v>
      </c>
      <c r="AD495" t="s">
        <v>2305</v>
      </c>
      <c r="AE495" t="s">
        <v>163</v>
      </c>
      <c r="AH495" t="s">
        <v>31</v>
      </c>
      <c r="AP495" t="s">
        <v>87</v>
      </c>
      <c r="AR495">
        <v>6</v>
      </c>
      <c r="AT495">
        <v>2</v>
      </c>
      <c r="AV495">
        <v>16</v>
      </c>
      <c r="AW495" t="s">
        <v>2306</v>
      </c>
      <c r="AX495" t="s">
        <v>77</v>
      </c>
      <c r="AZ495">
        <v>9</v>
      </c>
      <c r="BA495" t="s">
        <v>2307</v>
      </c>
      <c r="BB495" t="s">
        <v>2308</v>
      </c>
      <c r="BC495" t="s">
        <v>2309</v>
      </c>
      <c r="BD495">
        <v>0</v>
      </c>
    </row>
    <row r="496" spans="1:56" x14ac:dyDescent="0.25">
      <c r="A496">
        <v>494</v>
      </c>
      <c r="B496">
        <v>494</v>
      </c>
      <c r="C496">
        <v>494</v>
      </c>
      <c r="D496" t="s">
        <v>2</v>
      </c>
      <c r="J496" s="1">
        <v>32718</v>
      </c>
      <c r="K496" s="6">
        <f t="shared" ca="1" si="7"/>
        <v>34.284931506849318</v>
      </c>
      <c r="L496">
        <v>7</v>
      </c>
      <c r="M496">
        <v>0</v>
      </c>
      <c r="N496">
        <v>13</v>
      </c>
      <c r="O496">
        <v>6</v>
      </c>
      <c r="P496" t="s">
        <v>191</v>
      </c>
      <c r="Q496">
        <v>0</v>
      </c>
      <c r="R496" t="s">
        <v>124</v>
      </c>
      <c r="T496" t="s">
        <v>71</v>
      </c>
      <c r="V496">
        <v>0</v>
      </c>
      <c r="AE496" t="s">
        <v>61</v>
      </c>
      <c r="AI496" t="s">
        <v>32</v>
      </c>
      <c r="AP496" t="s">
        <v>87</v>
      </c>
      <c r="AR496">
        <v>5</v>
      </c>
      <c r="AT496">
        <v>2</v>
      </c>
      <c r="AV496">
        <v>6</v>
      </c>
      <c r="AW496" t="s">
        <v>2310</v>
      </c>
      <c r="AX496" t="s">
        <v>66</v>
      </c>
      <c r="AZ496">
        <v>6</v>
      </c>
      <c r="BA496" t="s">
        <v>2311</v>
      </c>
      <c r="BB496" t="s">
        <v>2312</v>
      </c>
      <c r="BC496" t="s">
        <v>2313</v>
      </c>
      <c r="BD496">
        <v>1</v>
      </c>
    </row>
    <row r="497" spans="1:56" x14ac:dyDescent="0.25">
      <c r="A497">
        <v>495</v>
      </c>
      <c r="B497">
        <v>495</v>
      </c>
      <c r="C497">
        <v>495</v>
      </c>
      <c r="D497" t="s">
        <v>2</v>
      </c>
      <c r="E497" t="s">
        <v>3</v>
      </c>
      <c r="G497" t="s">
        <v>5</v>
      </c>
      <c r="J497" s="1">
        <v>30053</v>
      </c>
      <c r="K497" s="6">
        <f t="shared" ca="1" si="7"/>
        <v>41.586301369863016</v>
      </c>
      <c r="L497">
        <v>6</v>
      </c>
      <c r="M497">
        <v>30</v>
      </c>
      <c r="N497">
        <v>10</v>
      </c>
      <c r="O497">
        <v>20</v>
      </c>
      <c r="P497" t="s">
        <v>123</v>
      </c>
      <c r="Q497">
        <v>1</v>
      </c>
      <c r="V497">
        <v>1</v>
      </c>
      <c r="W497" t="s">
        <v>7</v>
      </c>
      <c r="Y497" t="s">
        <v>113</v>
      </c>
      <c r="AA497" t="s">
        <v>158</v>
      </c>
      <c r="AC497">
        <v>5</v>
      </c>
      <c r="AD497" t="s">
        <v>2314</v>
      </c>
      <c r="AE497" t="s">
        <v>61</v>
      </c>
      <c r="AH497" t="s">
        <v>31</v>
      </c>
      <c r="AP497" t="s">
        <v>75</v>
      </c>
      <c r="AS497" s="2">
        <v>45214</v>
      </c>
      <c r="AU497" s="2">
        <v>45214</v>
      </c>
      <c r="AV497">
        <v>500</v>
      </c>
      <c r="AW497" t="s">
        <v>2315</v>
      </c>
      <c r="AX497" t="s">
        <v>66</v>
      </c>
      <c r="AZ497">
        <v>8</v>
      </c>
      <c r="BA497" t="s">
        <v>2316</v>
      </c>
      <c r="BB497" t="s">
        <v>2317</v>
      </c>
      <c r="BC497" t="s">
        <v>2318</v>
      </c>
      <c r="BD497">
        <v>1</v>
      </c>
    </row>
    <row r="498" spans="1:56" x14ac:dyDescent="0.25">
      <c r="A498">
        <v>496</v>
      </c>
      <c r="B498">
        <v>496</v>
      </c>
      <c r="C498">
        <v>496</v>
      </c>
      <c r="D498" t="s">
        <v>2</v>
      </c>
      <c r="J498" s="1">
        <v>22816</v>
      </c>
      <c r="K498" s="6">
        <f t="shared" ca="1" si="7"/>
        <v>61.413698630136984</v>
      </c>
      <c r="L498">
        <v>8</v>
      </c>
      <c r="M498">
        <v>60</v>
      </c>
      <c r="N498">
        <v>8</v>
      </c>
      <c r="O498">
        <v>5</v>
      </c>
      <c r="P498" t="s">
        <v>123</v>
      </c>
      <c r="Q498">
        <v>1</v>
      </c>
      <c r="V498">
        <v>1</v>
      </c>
      <c r="W498" t="s">
        <v>148</v>
      </c>
      <c r="Y498" t="s">
        <v>58</v>
      </c>
      <c r="AA498" t="s">
        <v>94</v>
      </c>
      <c r="AC498">
        <v>25</v>
      </c>
      <c r="AD498" t="s">
        <v>2319</v>
      </c>
      <c r="AE498" t="s">
        <v>86</v>
      </c>
      <c r="AI498" t="s">
        <v>32</v>
      </c>
      <c r="AP498" t="s">
        <v>75</v>
      </c>
      <c r="AS498">
        <v>21</v>
      </c>
      <c r="AV498">
        <v>8</v>
      </c>
      <c r="AW498" t="s">
        <v>2320</v>
      </c>
      <c r="AX498" t="s">
        <v>77</v>
      </c>
      <c r="AZ498">
        <v>10</v>
      </c>
      <c r="BA498" t="s">
        <v>2321</v>
      </c>
      <c r="BB498" t="s">
        <v>2322</v>
      </c>
      <c r="BC498" t="s">
        <v>2323</v>
      </c>
      <c r="BD498">
        <v>1</v>
      </c>
    </row>
    <row r="499" spans="1:56" x14ac:dyDescent="0.25">
      <c r="A499">
        <v>497</v>
      </c>
      <c r="B499">
        <v>497</v>
      </c>
      <c r="C499">
        <v>497</v>
      </c>
      <c r="H499" t="s">
        <v>6</v>
      </c>
      <c r="J499" s="1">
        <v>31540</v>
      </c>
      <c r="K499" s="6">
        <f t="shared" ca="1" si="7"/>
        <v>37.512328767123286</v>
      </c>
      <c r="L499">
        <v>5</v>
      </c>
      <c r="M499">
        <v>20</v>
      </c>
      <c r="N499">
        <v>12</v>
      </c>
      <c r="O499">
        <v>20</v>
      </c>
      <c r="P499" t="s">
        <v>91</v>
      </c>
      <c r="Q499">
        <v>0</v>
      </c>
      <c r="S499" t="s">
        <v>2324</v>
      </c>
      <c r="T499" t="s">
        <v>56</v>
      </c>
      <c r="V499">
        <v>1</v>
      </c>
      <c r="W499" t="s">
        <v>215</v>
      </c>
      <c r="Z499" t="s">
        <v>2325</v>
      </c>
      <c r="AA499" t="s">
        <v>358</v>
      </c>
      <c r="AC499">
        <v>6</v>
      </c>
      <c r="AD499" t="s">
        <v>2326</v>
      </c>
      <c r="AE499" t="s">
        <v>86</v>
      </c>
      <c r="AF499" t="s">
        <v>29</v>
      </c>
      <c r="AI499" t="s">
        <v>32</v>
      </c>
      <c r="AP499" t="s">
        <v>62</v>
      </c>
      <c r="AS499">
        <v>10</v>
      </c>
      <c r="AT499">
        <v>2</v>
      </c>
      <c r="AV499">
        <v>10</v>
      </c>
      <c r="AW499" t="s">
        <v>2327</v>
      </c>
      <c r="AX499" t="s">
        <v>77</v>
      </c>
      <c r="AZ499">
        <v>10</v>
      </c>
      <c r="BA499" t="s">
        <v>2328</v>
      </c>
      <c r="BB499" t="s">
        <v>2329</v>
      </c>
      <c r="BC499" t="s">
        <v>2330</v>
      </c>
    </row>
    <row r="500" spans="1:56" x14ac:dyDescent="0.25">
      <c r="A500">
        <v>498</v>
      </c>
      <c r="B500">
        <v>498</v>
      </c>
      <c r="C500">
        <v>498</v>
      </c>
      <c r="D500" t="s">
        <v>2</v>
      </c>
      <c r="J500" s="1">
        <v>30081</v>
      </c>
      <c r="K500" s="6">
        <f t="shared" ca="1" si="7"/>
        <v>41.509589041095893</v>
      </c>
      <c r="L500">
        <v>9</v>
      </c>
      <c r="M500">
        <v>15</v>
      </c>
      <c r="N500">
        <v>8</v>
      </c>
      <c r="O500">
        <v>20</v>
      </c>
      <c r="P500" t="s">
        <v>227</v>
      </c>
      <c r="Q500">
        <v>1</v>
      </c>
      <c r="V500">
        <v>1</v>
      </c>
      <c r="W500" t="s">
        <v>7</v>
      </c>
      <c r="Y500" t="s">
        <v>83</v>
      </c>
      <c r="AB500" t="s">
        <v>294</v>
      </c>
      <c r="AC500">
        <v>7</v>
      </c>
      <c r="AD500" t="s">
        <v>2331</v>
      </c>
      <c r="AE500" t="s">
        <v>86</v>
      </c>
      <c r="AI500" t="s">
        <v>32</v>
      </c>
      <c r="AP500" t="s">
        <v>87</v>
      </c>
      <c r="AR500">
        <v>6</v>
      </c>
      <c r="AT500">
        <v>6</v>
      </c>
      <c r="AV500">
        <v>20</v>
      </c>
      <c r="AW500" t="s">
        <v>2332</v>
      </c>
      <c r="AX500" t="s">
        <v>66</v>
      </c>
      <c r="AZ500">
        <v>10</v>
      </c>
      <c r="BA500" t="s">
        <v>2333</v>
      </c>
      <c r="BB500" t="s">
        <v>408</v>
      </c>
      <c r="BC500" t="s">
        <v>2334</v>
      </c>
      <c r="BD500">
        <v>0</v>
      </c>
    </row>
    <row r="501" spans="1:56" x14ac:dyDescent="0.25">
      <c r="A501">
        <v>499</v>
      </c>
      <c r="B501">
        <v>499</v>
      </c>
      <c r="C501">
        <v>499</v>
      </c>
      <c r="H501" t="s">
        <v>6</v>
      </c>
      <c r="J501" s="1">
        <v>32850</v>
      </c>
      <c r="K501" s="6">
        <f t="shared" ca="1" si="7"/>
        <v>33.923287671232877</v>
      </c>
      <c r="L501">
        <v>7</v>
      </c>
      <c r="M501">
        <v>50</v>
      </c>
      <c r="N501">
        <v>10</v>
      </c>
      <c r="O501">
        <v>5</v>
      </c>
      <c r="P501" t="s">
        <v>54</v>
      </c>
      <c r="Q501">
        <v>1</v>
      </c>
      <c r="V501">
        <v>1</v>
      </c>
      <c r="W501" t="s">
        <v>157</v>
      </c>
      <c r="Y501" t="s">
        <v>58</v>
      </c>
      <c r="AA501" t="s">
        <v>94</v>
      </c>
      <c r="AC501">
        <v>5</v>
      </c>
      <c r="AD501" t="s">
        <v>2335</v>
      </c>
      <c r="AE501" t="s">
        <v>61</v>
      </c>
      <c r="AK501" t="s">
        <v>34</v>
      </c>
      <c r="AP501" t="s">
        <v>75</v>
      </c>
      <c r="AR501">
        <v>6</v>
      </c>
      <c r="AT501">
        <v>6</v>
      </c>
      <c r="AV501">
        <v>7</v>
      </c>
      <c r="AW501" t="s">
        <v>2336</v>
      </c>
      <c r="AX501" t="s">
        <v>347</v>
      </c>
      <c r="AZ501">
        <v>10</v>
      </c>
      <c r="BA501" t="s">
        <v>2337</v>
      </c>
      <c r="BB501" t="s">
        <v>2338</v>
      </c>
      <c r="BC501" t="s">
        <v>118</v>
      </c>
      <c r="BD501">
        <v>1</v>
      </c>
    </row>
    <row r="502" spans="1:56" x14ac:dyDescent="0.25">
      <c r="A502">
        <v>500</v>
      </c>
      <c r="B502">
        <v>500</v>
      </c>
      <c r="C502">
        <v>500</v>
      </c>
      <c r="D502" t="s">
        <v>2</v>
      </c>
      <c r="E502" t="s">
        <v>3</v>
      </c>
      <c r="H502" t="s">
        <v>6</v>
      </c>
      <c r="J502" s="1">
        <v>32964</v>
      </c>
      <c r="K502" s="6">
        <f t="shared" ca="1" si="7"/>
        <v>33.610958904109587</v>
      </c>
      <c r="L502">
        <v>6</v>
      </c>
      <c r="M502">
        <v>15</v>
      </c>
      <c r="N502">
        <v>8</v>
      </c>
      <c r="O502">
        <v>1</v>
      </c>
      <c r="P502" t="s">
        <v>123</v>
      </c>
      <c r="Q502">
        <v>0</v>
      </c>
      <c r="R502" t="s">
        <v>124</v>
      </c>
      <c r="T502" t="s">
        <v>101</v>
      </c>
      <c r="V502">
        <v>1</v>
      </c>
      <c r="W502" t="s">
        <v>157</v>
      </c>
      <c r="Y502" t="s">
        <v>83</v>
      </c>
      <c r="AA502" t="s">
        <v>158</v>
      </c>
      <c r="AC502">
        <v>0</v>
      </c>
      <c r="AD502" t="s">
        <v>201</v>
      </c>
      <c r="AE502" t="s">
        <v>61</v>
      </c>
      <c r="AI502" t="s">
        <v>32</v>
      </c>
      <c r="AO502" t="s">
        <v>2339</v>
      </c>
      <c r="AP502" t="s">
        <v>75</v>
      </c>
      <c r="AR502">
        <v>4</v>
      </c>
      <c r="AT502">
        <v>6</v>
      </c>
      <c r="AV502">
        <v>60</v>
      </c>
      <c r="AW502" t="s">
        <v>2340</v>
      </c>
      <c r="AX502" t="s">
        <v>77</v>
      </c>
      <c r="AZ502">
        <v>10</v>
      </c>
      <c r="BA502" t="s">
        <v>2341</v>
      </c>
      <c r="BD502">
        <v>1</v>
      </c>
    </row>
    <row r="503" spans="1:56" x14ac:dyDescent="0.25">
      <c r="A503">
        <v>501</v>
      </c>
      <c r="B503">
        <v>501</v>
      </c>
      <c r="C503">
        <v>501</v>
      </c>
      <c r="E503" t="s">
        <v>3</v>
      </c>
      <c r="H503" t="s">
        <v>6</v>
      </c>
      <c r="J503" s="1">
        <v>25965</v>
      </c>
      <c r="K503" s="6">
        <f t="shared" ca="1" si="7"/>
        <v>52.786301369863011</v>
      </c>
      <c r="L503">
        <v>8</v>
      </c>
      <c r="M503">
        <v>30</v>
      </c>
      <c r="N503">
        <v>9</v>
      </c>
      <c r="O503">
        <v>4</v>
      </c>
      <c r="P503" t="s">
        <v>91</v>
      </c>
      <c r="Q503">
        <v>1</v>
      </c>
      <c r="V503">
        <v>1</v>
      </c>
      <c r="W503" t="s">
        <v>414</v>
      </c>
      <c r="Y503" t="s">
        <v>58</v>
      </c>
      <c r="AA503" t="s">
        <v>274</v>
      </c>
      <c r="AC503">
        <v>23</v>
      </c>
      <c r="AD503" t="s">
        <v>2342</v>
      </c>
      <c r="AE503" t="s">
        <v>163</v>
      </c>
      <c r="AK503" t="s">
        <v>34</v>
      </c>
      <c r="AP503" t="s">
        <v>62</v>
      </c>
      <c r="AS503">
        <v>23</v>
      </c>
      <c r="AT503">
        <v>2</v>
      </c>
      <c r="AV503">
        <v>15</v>
      </c>
      <c r="AW503" t="s">
        <v>2343</v>
      </c>
      <c r="AX503" t="s">
        <v>66</v>
      </c>
      <c r="AZ503">
        <v>8</v>
      </c>
      <c r="BA503" t="s">
        <v>2344</v>
      </c>
      <c r="BB503" t="s">
        <v>2345</v>
      </c>
      <c r="BC503" t="s">
        <v>2346</v>
      </c>
      <c r="BD503">
        <v>0</v>
      </c>
    </row>
    <row r="504" spans="1:56" x14ac:dyDescent="0.25">
      <c r="A504">
        <v>502</v>
      </c>
      <c r="B504">
        <v>502</v>
      </c>
      <c r="C504">
        <v>502</v>
      </c>
      <c r="E504" t="s">
        <v>3</v>
      </c>
      <c r="J504" s="1">
        <v>30672</v>
      </c>
      <c r="K504" s="6">
        <f t="shared" ca="1" si="7"/>
        <v>39.890410958904113</v>
      </c>
      <c r="L504">
        <v>7</v>
      </c>
      <c r="M504">
        <v>20</v>
      </c>
      <c r="N504">
        <v>10</v>
      </c>
      <c r="O504">
        <v>24</v>
      </c>
      <c r="P504" t="s">
        <v>105</v>
      </c>
      <c r="Q504">
        <v>1</v>
      </c>
      <c r="V504">
        <v>1</v>
      </c>
      <c r="W504" t="s">
        <v>215</v>
      </c>
      <c r="Y504" t="s">
        <v>83</v>
      </c>
      <c r="AA504" t="s">
        <v>358</v>
      </c>
      <c r="AC504">
        <v>10</v>
      </c>
      <c r="AD504" t="s">
        <v>2347</v>
      </c>
      <c r="AE504" t="s">
        <v>86</v>
      </c>
      <c r="AI504" t="s">
        <v>32</v>
      </c>
      <c r="AP504" t="s">
        <v>75</v>
      </c>
      <c r="AR504">
        <v>5</v>
      </c>
      <c r="AT504">
        <v>1</v>
      </c>
      <c r="AV504">
        <v>6</v>
      </c>
      <c r="AW504" t="s">
        <v>2348</v>
      </c>
      <c r="AX504" t="s">
        <v>77</v>
      </c>
      <c r="AZ504">
        <v>10</v>
      </c>
      <c r="BA504" t="s">
        <v>2349</v>
      </c>
      <c r="BB504" t="s">
        <v>2350</v>
      </c>
      <c r="BC504" t="s">
        <v>141</v>
      </c>
      <c r="BD504">
        <v>1</v>
      </c>
    </row>
    <row r="505" spans="1:56" x14ac:dyDescent="0.25">
      <c r="A505">
        <v>503</v>
      </c>
      <c r="B505">
        <v>503</v>
      </c>
      <c r="C505">
        <v>503</v>
      </c>
      <c r="H505" t="s">
        <v>6</v>
      </c>
      <c r="J505" s="1">
        <v>28203</v>
      </c>
      <c r="K505" s="6">
        <f t="shared" ca="1" si="7"/>
        <v>46.654794520547945</v>
      </c>
      <c r="L505">
        <v>6</v>
      </c>
      <c r="M505">
        <v>30</v>
      </c>
      <c r="N505">
        <v>7</v>
      </c>
      <c r="O505">
        <v>6</v>
      </c>
      <c r="P505" t="s">
        <v>69</v>
      </c>
      <c r="Q505">
        <v>0</v>
      </c>
      <c r="R505" t="s">
        <v>136</v>
      </c>
      <c r="T505" t="s">
        <v>106</v>
      </c>
      <c r="V505">
        <v>1</v>
      </c>
      <c r="W505" t="s">
        <v>82</v>
      </c>
      <c r="Y505" t="s">
        <v>58</v>
      </c>
      <c r="AB505" t="s">
        <v>2351</v>
      </c>
      <c r="AC505">
        <v>20</v>
      </c>
      <c r="AD505" t="s">
        <v>2352</v>
      </c>
      <c r="AE505" t="s">
        <v>365</v>
      </c>
      <c r="AI505" t="s">
        <v>32</v>
      </c>
      <c r="AP505" t="s">
        <v>164</v>
      </c>
      <c r="AR505">
        <v>6</v>
      </c>
      <c r="AT505">
        <v>5</v>
      </c>
      <c r="AV505">
        <v>100</v>
      </c>
      <c r="AW505" t="s">
        <v>2353</v>
      </c>
      <c r="AX505" t="s">
        <v>77</v>
      </c>
      <c r="AZ505">
        <v>9</v>
      </c>
      <c r="BA505" t="s">
        <v>2354</v>
      </c>
      <c r="BB505" t="s">
        <v>490</v>
      </c>
      <c r="BC505" t="s">
        <v>141</v>
      </c>
      <c r="BD505">
        <v>0</v>
      </c>
    </row>
    <row r="506" spans="1:56" x14ac:dyDescent="0.25">
      <c r="A506">
        <v>504</v>
      </c>
      <c r="B506">
        <v>504</v>
      </c>
      <c r="C506">
        <v>504</v>
      </c>
      <c r="D506" t="s">
        <v>2</v>
      </c>
      <c r="H506" t="s">
        <v>6</v>
      </c>
      <c r="J506" s="1">
        <v>31758</v>
      </c>
      <c r="K506" s="6">
        <f t="shared" ca="1" si="7"/>
        <v>36.915068493150685</v>
      </c>
      <c r="L506">
        <v>6</v>
      </c>
      <c r="M506">
        <v>60</v>
      </c>
      <c r="N506">
        <v>10</v>
      </c>
      <c r="O506">
        <v>6</v>
      </c>
      <c r="P506" t="s">
        <v>191</v>
      </c>
      <c r="Q506">
        <v>1</v>
      </c>
      <c r="V506">
        <v>1</v>
      </c>
      <c r="W506" t="s">
        <v>215</v>
      </c>
      <c r="Y506" t="s">
        <v>83</v>
      </c>
      <c r="AA506" t="s">
        <v>94</v>
      </c>
      <c r="AC506">
        <v>9</v>
      </c>
      <c r="AD506" t="s">
        <v>2355</v>
      </c>
      <c r="AE506" t="s">
        <v>61</v>
      </c>
      <c r="AK506" t="s">
        <v>34</v>
      </c>
      <c r="AP506" t="s">
        <v>75</v>
      </c>
      <c r="AR506">
        <v>5</v>
      </c>
      <c r="AT506">
        <v>5</v>
      </c>
      <c r="AV506">
        <v>5</v>
      </c>
      <c r="AW506" t="s">
        <v>2356</v>
      </c>
      <c r="AX506" t="s">
        <v>77</v>
      </c>
      <c r="AZ506">
        <v>10</v>
      </c>
      <c r="BA506" t="s">
        <v>2357</v>
      </c>
      <c r="BB506" t="s">
        <v>2358</v>
      </c>
      <c r="BC506" t="s">
        <v>2359</v>
      </c>
      <c r="BD506">
        <v>1</v>
      </c>
    </row>
    <row r="507" spans="1:56" x14ac:dyDescent="0.25">
      <c r="A507">
        <v>505</v>
      </c>
      <c r="B507">
        <v>505</v>
      </c>
      <c r="C507">
        <v>505</v>
      </c>
      <c r="D507" t="s">
        <v>2</v>
      </c>
      <c r="J507" s="1">
        <v>32136</v>
      </c>
      <c r="K507" s="6">
        <f t="shared" ca="1" si="7"/>
        <v>35.87945205479452</v>
      </c>
      <c r="L507">
        <v>6</v>
      </c>
      <c r="M507">
        <v>2</v>
      </c>
      <c r="N507">
        <v>10</v>
      </c>
      <c r="O507">
        <v>10</v>
      </c>
      <c r="P507" t="s">
        <v>105</v>
      </c>
      <c r="Q507">
        <v>1</v>
      </c>
      <c r="V507">
        <v>1</v>
      </c>
      <c r="W507" t="s">
        <v>143</v>
      </c>
      <c r="Y507" t="s">
        <v>83</v>
      </c>
      <c r="AA507" t="s">
        <v>94</v>
      </c>
      <c r="AC507">
        <v>1</v>
      </c>
      <c r="AD507" t="s">
        <v>457</v>
      </c>
      <c r="AE507" t="s">
        <v>86</v>
      </c>
      <c r="AK507" t="s">
        <v>34</v>
      </c>
      <c r="AP507" t="s">
        <v>62</v>
      </c>
      <c r="AS507">
        <v>10</v>
      </c>
      <c r="AT507">
        <v>3</v>
      </c>
      <c r="AV507">
        <v>6</v>
      </c>
      <c r="AW507" t="s">
        <v>2360</v>
      </c>
      <c r="AX507" t="s">
        <v>77</v>
      </c>
      <c r="AZ507">
        <v>8</v>
      </c>
      <c r="BA507" t="s">
        <v>2361</v>
      </c>
      <c r="BB507" t="s">
        <v>2362</v>
      </c>
      <c r="BD507">
        <v>0</v>
      </c>
    </row>
    <row r="508" spans="1:56" x14ac:dyDescent="0.25">
      <c r="A508">
        <v>506</v>
      </c>
      <c r="B508">
        <v>506</v>
      </c>
      <c r="C508">
        <v>506</v>
      </c>
      <c r="D508" t="s">
        <v>2</v>
      </c>
      <c r="J508" s="1">
        <v>32478</v>
      </c>
      <c r="K508" s="6">
        <f t="shared" ca="1" si="7"/>
        <v>34.942465753424656</v>
      </c>
      <c r="L508">
        <v>8</v>
      </c>
      <c r="M508">
        <v>0</v>
      </c>
      <c r="N508">
        <v>8</v>
      </c>
      <c r="O508">
        <v>4</v>
      </c>
      <c r="P508" t="s">
        <v>69</v>
      </c>
      <c r="Q508">
        <v>1</v>
      </c>
      <c r="R508" t="s">
        <v>55</v>
      </c>
      <c r="T508" t="s">
        <v>106</v>
      </c>
      <c r="V508">
        <v>0</v>
      </c>
      <c r="AE508" t="s">
        <v>365</v>
      </c>
      <c r="AF508" t="s">
        <v>29</v>
      </c>
      <c r="AH508" t="s">
        <v>31</v>
      </c>
      <c r="AP508" t="s">
        <v>87</v>
      </c>
      <c r="AS508">
        <v>35</v>
      </c>
      <c r="AU508">
        <v>56</v>
      </c>
      <c r="AV508">
        <v>112</v>
      </c>
      <c r="AW508" t="s">
        <v>2363</v>
      </c>
      <c r="AX508" t="s">
        <v>77</v>
      </c>
      <c r="AZ508">
        <v>10</v>
      </c>
      <c r="BA508" t="s">
        <v>2364</v>
      </c>
      <c r="BB508" t="s">
        <v>2365</v>
      </c>
      <c r="BC508" t="s">
        <v>2366</v>
      </c>
    </row>
    <row r="509" spans="1:56" x14ac:dyDescent="0.25">
      <c r="A509">
        <v>507</v>
      </c>
      <c r="B509">
        <v>507</v>
      </c>
      <c r="C509">
        <v>507</v>
      </c>
      <c r="D509" t="s">
        <v>2</v>
      </c>
      <c r="J509" s="1">
        <v>29313</v>
      </c>
      <c r="K509" s="6">
        <f t="shared" ca="1" si="7"/>
        <v>43.613698630136987</v>
      </c>
      <c r="L509">
        <v>7</v>
      </c>
      <c r="M509">
        <v>0</v>
      </c>
      <c r="N509">
        <v>5</v>
      </c>
      <c r="O509">
        <v>8</v>
      </c>
      <c r="P509" t="s">
        <v>135</v>
      </c>
      <c r="Q509">
        <v>0</v>
      </c>
      <c r="R509" t="s">
        <v>136</v>
      </c>
      <c r="U509" t="s">
        <v>2367</v>
      </c>
      <c r="V509">
        <v>0</v>
      </c>
      <c r="AE509" t="s">
        <v>86</v>
      </c>
      <c r="AJ509" t="s">
        <v>33</v>
      </c>
      <c r="AK509" t="s">
        <v>34</v>
      </c>
      <c r="AP509" t="s">
        <v>75</v>
      </c>
      <c r="AS509">
        <v>8</v>
      </c>
      <c r="AU509">
        <v>16</v>
      </c>
      <c r="AV509">
        <v>8</v>
      </c>
      <c r="AW509" t="s">
        <v>2368</v>
      </c>
      <c r="AX509" t="s">
        <v>77</v>
      </c>
      <c r="AZ509">
        <v>9</v>
      </c>
      <c r="BA509" t="s">
        <v>2369</v>
      </c>
      <c r="BB509" t="s">
        <v>2370</v>
      </c>
      <c r="BC509" t="s">
        <v>2371</v>
      </c>
      <c r="BD509">
        <v>1</v>
      </c>
    </row>
    <row r="510" spans="1:56" x14ac:dyDescent="0.25">
      <c r="A510">
        <v>508</v>
      </c>
      <c r="B510">
        <v>508</v>
      </c>
      <c r="C510">
        <v>508</v>
      </c>
      <c r="D510" t="s">
        <v>2</v>
      </c>
      <c r="J510" s="1">
        <v>33993</v>
      </c>
      <c r="K510" s="6">
        <f t="shared" ca="1" si="7"/>
        <v>30.791780821917808</v>
      </c>
      <c r="L510">
        <v>7</v>
      </c>
      <c r="M510">
        <v>20</v>
      </c>
      <c r="N510">
        <v>5</v>
      </c>
      <c r="O510">
        <v>36</v>
      </c>
      <c r="P510" t="s">
        <v>337</v>
      </c>
      <c r="Q510">
        <v>0</v>
      </c>
      <c r="R510" t="s">
        <v>81</v>
      </c>
      <c r="T510" t="s">
        <v>56</v>
      </c>
      <c r="V510">
        <v>1</v>
      </c>
      <c r="W510" t="s">
        <v>7</v>
      </c>
      <c r="Y510" t="s">
        <v>113</v>
      </c>
      <c r="AA510" t="s">
        <v>108</v>
      </c>
      <c r="AC510">
        <v>1</v>
      </c>
      <c r="AD510" t="s">
        <v>2372</v>
      </c>
      <c r="AE510" t="s">
        <v>61</v>
      </c>
      <c r="AG510" t="s">
        <v>30</v>
      </c>
      <c r="AO510" t="s">
        <v>2373</v>
      </c>
      <c r="AP510" t="s">
        <v>75</v>
      </c>
      <c r="AS510">
        <v>15</v>
      </c>
      <c r="AU510">
        <v>15</v>
      </c>
      <c r="AV510">
        <v>160</v>
      </c>
      <c r="AW510" t="s">
        <v>2374</v>
      </c>
      <c r="AX510" t="s">
        <v>66</v>
      </c>
      <c r="AZ510">
        <v>9</v>
      </c>
      <c r="BA510" t="s">
        <v>874</v>
      </c>
      <c r="BB510" t="s">
        <v>874</v>
      </c>
      <c r="BC510" t="s">
        <v>2375</v>
      </c>
      <c r="BD510">
        <v>1</v>
      </c>
    </row>
    <row r="511" spans="1:56" x14ac:dyDescent="0.25">
      <c r="A511">
        <v>509</v>
      </c>
      <c r="B511">
        <v>509</v>
      </c>
      <c r="C511">
        <v>509</v>
      </c>
      <c r="E511" t="s">
        <v>3</v>
      </c>
      <c r="J511" s="1">
        <v>29614</v>
      </c>
      <c r="K511" s="6">
        <f t="shared" ca="1" si="7"/>
        <v>42.789041095890411</v>
      </c>
      <c r="L511">
        <v>7</v>
      </c>
      <c r="M511">
        <v>200</v>
      </c>
      <c r="N511">
        <v>12</v>
      </c>
      <c r="O511">
        <v>10</v>
      </c>
      <c r="P511" t="s">
        <v>337</v>
      </c>
      <c r="Q511">
        <v>1</v>
      </c>
      <c r="V511">
        <v>1</v>
      </c>
      <c r="W511" t="s">
        <v>157</v>
      </c>
      <c r="Y511" t="s">
        <v>113</v>
      </c>
      <c r="AA511" t="s">
        <v>274</v>
      </c>
      <c r="AC511">
        <v>5</v>
      </c>
      <c r="AD511" t="s">
        <v>2376</v>
      </c>
      <c r="AE511" t="s">
        <v>74</v>
      </c>
      <c r="AN511" t="s">
        <v>37</v>
      </c>
      <c r="AX511" t="s">
        <v>77</v>
      </c>
      <c r="AZ511">
        <v>10</v>
      </c>
      <c r="BA511" t="s">
        <v>2377</v>
      </c>
      <c r="BB511" t="s">
        <v>2378</v>
      </c>
      <c r="BC511" t="s">
        <v>2379</v>
      </c>
      <c r="BD511">
        <v>1</v>
      </c>
    </row>
    <row r="512" spans="1:56" x14ac:dyDescent="0.25">
      <c r="A512">
        <v>510</v>
      </c>
      <c r="B512">
        <v>510</v>
      </c>
      <c r="C512">
        <v>510</v>
      </c>
      <c r="E512" t="s">
        <v>3</v>
      </c>
      <c r="J512" s="1">
        <v>23189</v>
      </c>
      <c r="K512" s="6">
        <f t="shared" ca="1" si="7"/>
        <v>60.391780821917806</v>
      </c>
      <c r="L512">
        <v>7</v>
      </c>
      <c r="M512">
        <v>45</v>
      </c>
      <c r="N512">
        <v>13</v>
      </c>
      <c r="O512">
        <v>1</v>
      </c>
      <c r="P512" t="s">
        <v>54</v>
      </c>
      <c r="Q512">
        <v>0</v>
      </c>
      <c r="R512" t="s">
        <v>81</v>
      </c>
      <c r="T512" t="s">
        <v>106</v>
      </c>
      <c r="V512">
        <v>0</v>
      </c>
      <c r="AE512" t="s">
        <v>86</v>
      </c>
      <c r="AG512" t="s">
        <v>30</v>
      </c>
      <c r="AP512" t="s">
        <v>75</v>
      </c>
      <c r="AR512">
        <v>6</v>
      </c>
      <c r="AT512">
        <v>6</v>
      </c>
      <c r="AV512">
        <v>5</v>
      </c>
      <c r="AW512" t="s">
        <v>2380</v>
      </c>
      <c r="AX512" t="s">
        <v>77</v>
      </c>
      <c r="AZ512">
        <v>10</v>
      </c>
      <c r="BA512" t="s">
        <v>2381</v>
      </c>
      <c r="BC512" t="s">
        <v>2382</v>
      </c>
      <c r="BD512">
        <v>0</v>
      </c>
    </row>
    <row r="513" spans="1:56" x14ac:dyDescent="0.25">
      <c r="A513">
        <v>511</v>
      </c>
      <c r="B513">
        <v>511</v>
      </c>
      <c r="C513">
        <v>511</v>
      </c>
      <c r="I513" t="s">
        <v>2383</v>
      </c>
      <c r="J513" s="1">
        <v>32916</v>
      </c>
      <c r="K513" s="6">
        <f t="shared" ca="1" si="7"/>
        <v>33.742465753424661</v>
      </c>
      <c r="L513">
        <v>6</v>
      </c>
      <c r="M513">
        <v>25</v>
      </c>
      <c r="N513">
        <v>15</v>
      </c>
      <c r="O513">
        <v>5</v>
      </c>
      <c r="P513" t="s">
        <v>69</v>
      </c>
      <c r="Q513">
        <v>1</v>
      </c>
      <c r="V513">
        <v>1</v>
      </c>
      <c r="W513" t="s">
        <v>157</v>
      </c>
      <c r="Y513" t="s">
        <v>83</v>
      </c>
      <c r="AA513" t="s">
        <v>94</v>
      </c>
      <c r="AC513">
        <v>1</v>
      </c>
      <c r="AD513" t="s">
        <v>2384</v>
      </c>
      <c r="AE513" t="s">
        <v>86</v>
      </c>
      <c r="AN513" t="s">
        <v>37</v>
      </c>
      <c r="AX513" t="s">
        <v>77</v>
      </c>
      <c r="AZ513">
        <v>10</v>
      </c>
      <c r="BA513" t="s">
        <v>2385</v>
      </c>
      <c r="BB513" t="s">
        <v>430</v>
      </c>
      <c r="BD513">
        <v>1</v>
      </c>
    </row>
    <row r="514" spans="1:56" x14ac:dyDescent="0.25">
      <c r="A514">
        <v>512</v>
      </c>
      <c r="B514">
        <v>512</v>
      </c>
      <c r="C514">
        <v>512</v>
      </c>
      <c r="D514" t="s">
        <v>2</v>
      </c>
      <c r="E514" t="s">
        <v>3</v>
      </c>
      <c r="J514" s="1">
        <v>34931</v>
      </c>
      <c r="K514" s="6">
        <f t="shared" ca="1" si="7"/>
        <v>28.221917808219178</v>
      </c>
      <c r="L514">
        <v>7</v>
      </c>
      <c r="M514">
        <v>70</v>
      </c>
      <c r="N514">
        <v>6</v>
      </c>
      <c r="O514">
        <v>6</v>
      </c>
      <c r="P514" t="s">
        <v>135</v>
      </c>
      <c r="Q514">
        <v>1</v>
      </c>
      <c r="V514">
        <v>1</v>
      </c>
      <c r="W514" t="s">
        <v>467</v>
      </c>
      <c r="Y514" t="s">
        <v>352</v>
      </c>
      <c r="AB514" t="s">
        <v>900</v>
      </c>
      <c r="AC514">
        <v>3</v>
      </c>
      <c r="AD514" t="s">
        <v>2386</v>
      </c>
      <c r="AE514" t="s">
        <v>61</v>
      </c>
      <c r="AN514" t="s">
        <v>37</v>
      </c>
      <c r="AX514" t="s">
        <v>347</v>
      </c>
      <c r="AZ514">
        <v>10</v>
      </c>
      <c r="BA514" t="s">
        <v>2387</v>
      </c>
      <c r="BB514" t="s">
        <v>2388</v>
      </c>
      <c r="BC514" t="s">
        <v>2389</v>
      </c>
      <c r="BD514">
        <v>1</v>
      </c>
    </row>
    <row r="515" spans="1:56" x14ac:dyDescent="0.25">
      <c r="A515">
        <v>513</v>
      </c>
      <c r="B515">
        <v>513</v>
      </c>
      <c r="C515">
        <v>513</v>
      </c>
      <c r="D515" t="s">
        <v>2</v>
      </c>
      <c r="J515" s="1">
        <v>30351</v>
      </c>
      <c r="K515" s="6">
        <f t="shared" ref="K515:K578" ca="1" si="8">(TODAY()-J515)/365</f>
        <v>40.769863013698632</v>
      </c>
      <c r="L515">
        <v>8</v>
      </c>
      <c r="M515">
        <v>0</v>
      </c>
      <c r="N515">
        <v>8</v>
      </c>
      <c r="O515">
        <v>4</v>
      </c>
      <c r="P515" t="s">
        <v>337</v>
      </c>
      <c r="Q515">
        <v>0</v>
      </c>
      <c r="R515" t="s">
        <v>81</v>
      </c>
      <c r="T515" t="s">
        <v>101</v>
      </c>
      <c r="V515">
        <v>0</v>
      </c>
      <c r="AE515" t="s">
        <v>86</v>
      </c>
      <c r="AH515" t="s">
        <v>31</v>
      </c>
      <c r="AI515" t="s">
        <v>32</v>
      </c>
      <c r="AP515" t="s">
        <v>75</v>
      </c>
      <c r="AS515">
        <v>30</v>
      </c>
      <c r="AU515">
        <v>20</v>
      </c>
      <c r="AV515">
        <v>80</v>
      </c>
      <c r="AW515" t="s">
        <v>2390</v>
      </c>
      <c r="AY515" t="s">
        <v>2391</v>
      </c>
      <c r="AZ515">
        <v>10</v>
      </c>
      <c r="BA515" t="s">
        <v>2392</v>
      </c>
      <c r="BD515">
        <v>0</v>
      </c>
    </row>
    <row r="516" spans="1:56" x14ac:dyDescent="0.25">
      <c r="A516">
        <v>514</v>
      </c>
      <c r="B516">
        <v>514</v>
      </c>
      <c r="C516">
        <v>514</v>
      </c>
      <c r="G516" t="s">
        <v>5</v>
      </c>
      <c r="J516" s="1">
        <v>34335</v>
      </c>
      <c r="K516" s="6">
        <f t="shared" ca="1" si="8"/>
        <v>29.854794520547944</v>
      </c>
      <c r="L516">
        <v>6</v>
      </c>
      <c r="M516">
        <v>2</v>
      </c>
      <c r="N516">
        <v>17</v>
      </c>
      <c r="O516">
        <v>50</v>
      </c>
      <c r="P516" t="s">
        <v>105</v>
      </c>
      <c r="Q516">
        <v>1</v>
      </c>
      <c r="V516">
        <v>0</v>
      </c>
      <c r="AE516" t="s">
        <v>86</v>
      </c>
      <c r="AH516" t="s">
        <v>31</v>
      </c>
      <c r="AP516" t="s">
        <v>62</v>
      </c>
      <c r="AR516">
        <v>5</v>
      </c>
      <c r="AU516">
        <v>10</v>
      </c>
      <c r="AV516">
        <v>50</v>
      </c>
      <c r="AW516" t="s">
        <v>2393</v>
      </c>
      <c r="AX516" t="s">
        <v>66</v>
      </c>
      <c r="AZ516">
        <v>10</v>
      </c>
      <c r="BA516" t="s">
        <v>2394</v>
      </c>
      <c r="BB516" t="s">
        <v>2395</v>
      </c>
      <c r="BD516">
        <v>1</v>
      </c>
    </row>
    <row r="517" spans="1:56" x14ac:dyDescent="0.25">
      <c r="A517">
        <v>515</v>
      </c>
      <c r="B517">
        <v>515</v>
      </c>
      <c r="C517">
        <v>515</v>
      </c>
      <c r="D517" t="s">
        <v>2</v>
      </c>
      <c r="J517" s="1">
        <v>31403</v>
      </c>
      <c r="K517" s="6">
        <f t="shared" ca="1" si="8"/>
        <v>37.887671232876713</v>
      </c>
      <c r="L517">
        <v>7</v>
      </c>
      <c r="M517">
        <v>60</v>
      </c>
      <c r="N517">
        <v>9</v>
      </c>
      <c r="O517">
        <v>3</v>
      </c>
      <c r="P517" t="s">
        <v>99</v>
      </c>
      <c r="Q517">
        <v>0</v>
      </c>
      <c r="R517" t="s">
        <v>136</v>
      </c>
      <c r="T517" t="s">
        <v>101</v>
      </c>
      <c r="V517">
        <v>0</v>
      </c>
      <c r="AE517" t="s">
        <v>86</v>
      </c>
      <c r="AI517" t="s">
        <v>32</v>
      </c>
      <c r="AP517" t="s">
        <v>87</v>
      </c>
      <c r="AR517">
        <v>6</v>
      </c>
      <c r="AT517">
        <v>6</v>
      </c>
      <c r="AV517">
        <v>20</v>
      </c>
      <c r="AW517" t="s">
        <v>2396</v>
      </c>
      <c r="AX517" t="s">
        <v>77</v>
      </c>
      <c r="AZ517">
        <v>8</v>
      </c>
      <c r="BA517" t="s">
        <v>2397</v>
      </c>
      <c r="BB517" t="s">
        <v>2398</v>
      </c>
      <c r="BC517" t="s">
        <v>2399</v>
      </c>
      <c r="BD517">
        <v>1</v>
      </c>
    </row>
    <row r="518" spans="1:56" x14ac:dyDescent="0.25">
      <c r="A518">
        <v>516</v>
      </c>
      <c r="B518">
        <v>516</v>
      </c>
      <c r="C518">
        <v>516</v>
      </c>
      <c r="H518" t="s">
        <v>6</v>
      </c>
      <c r="J518" s="1">
        <v>31452</v>
      </c>
      <c r="K518" s="6">
        <f t="shared" ca="1" si="8"/>
        <v>37.753424657534246</v>
      </c>
      <c r="L518">
        <v>6</v>
      </c>
      <c r="M518">
        <v>45</v>
      </c>
      <c r="N518">
        <v>12</v>
      </c>
      <c r="O518">
        <v>5</v>
      </c>
      <c r="P518" t="s">
        <v>135</v>
      </c>
      <c r="Q518">
        <v>1</v>
      </c>
      <c r="V518">
        <v>1</v>
      </c>
      <c r="W518" t="s">
        <v>215</v>
      </c>
      <c r="Y518" t="s">
        <v>83</v>
      </c>
      <c r="AB518" t="s">
        <v>1167</v>
      </c>
      <c r="AC518">
        <v>15</v>
      </c>
      <c r="AD518" t="s">
        <v>2400</v>
      </c>
      <c r="AE518" t="s">
        <v>163</v>
      </c>
      <c r="AN518" t="s">
        <v>37</v>
      </c>
      <c r="AX518" t="s">
        <v>77</v>
      </c>
      <c r="AZ518">
        <v>10</v>
      </c>
      <c r="BA518" t="s">
        <v>2401</v>
      </c>
      <c r="BB518" t="s">
        <v>1127</v>
      </c>
      <c r="BC518" t="s">
        <v>2402</v>
      </c>
      <c r="BD518">
        <v>1</v>
      </c>
    </row>
    <row r="519" spans="1:56" x14ac:dyDescent="0.25">
      <c r="A519">
        <v>517</v>
      </c>
      <c r="B519">
        <v>517</v>
      </c>
      <c r="C519">
        <v>517</v>
      </c>
      <c r="D519" t="s">
        <v>2</v>
      </c>
      <c r="E519" t="s">
        <v>3</v>
      </c>
      <c r="H519" t="s">
        <v>6</v>
      </c>
      <c r="J519" s="1">
        <v>31800</v>
      </c>
      <c r="K519" s="6">
        <f t="shared" ca="1" si="8"/>
        <v>36.799999999999997</v>
      </c>
      <c r="L519">
        <v>6</v>
      </c>
      <c r="M519">
        <v>250</v>
      </c>
      <c r="N519">
        <v>14</v>
      </c>
      <c r="O519">
        <v>1</v>
      </c>
      <c r="P519" t="s">
        <v>305</v>
      </c>
      <c r="Q519">
        <v>1</v>
      </c>
      <c r="V519">
        <v>1</v>
      </c>
      <c r="W519" t="s">
        <v>215</v>
      </c>
      <c r="Y519" t="s">
        <v>83</v>
      </c>
      <c r="AA519" t="s">
        <v>108</v>
      </c>
      <c r="AC519">
        <v>10</v>
      </c>
      <c r="AD519" t="s">
        <v>2403</v>
      </c>
      <c r="AE519" t="s">
        <v>1119</v>
      </c>
      <c r="AJ519" t="s">
        <v>33</v>
      </c>
      <c r="AP519" t="s">
        <v>62</v>
      </c>
      <c r="AR519">
        <v>3</v>
      </c>
      <c r="AT519">
        <v>5</v>
      </c>
      <c r="AV519">
        <v>14</v>
      </c>
      <c r="AW519" t="s">
        <v>2404</v>
      </c>
      <c r="AY519" t="s">
        <v>2405</v>
      </c>
      <c r="AZ519">
        <v>10</v>
      </c>
      <c r="BA519" t="s">
        <v>2406</v>
      </c>
      <c r="BD519">
        <v>1</v>
      </c>
    </row>
    <row r="520" spans="1:56" x14ac:dyDescent="0.25">
      <c r="A520">
        <v>518</v>
      </c>
      <c r="B520">
        <v>518</v>
      </c>
      <c r="C520">
        <v>518</v>
      </c>
      <c r="D520" t="s">
        <v>2</v>
      </c>
      <c r="H520" t="s">
        <v>6</v>
      </c>
      <c r="J520" s="1">
        <v>30018</v>
      </c>
      <c r="K520" s="6">
        <f t="shared" ca="1" si="8"/>
        <v>41.682191780821917</v>
      </c>
      <c r="L520">
        <v>7</v>
      </c>
      <c r="M520">
        <v>30</v>
      </c>
      <c r="N520">
        <v>12</v>
      </c>
      <c r="O520">
        <v>5</v>
      </c>
      <c r="P520" t="s">
        <v>69</v>
      </c>
      <c r="Q520">
        <v>1</v>
      </c>
      <c r="V520">
        <v>1</v>
      </c>
      <c r="W520" t="s">
        <v>7</v>
      </c>
      <c r="Y520" t="s">
        <v>83</v>
      </c>
      <c r="AA520" t="s">
        <v>650</v>
      </c>
      <c r="AC520">
        <v>9</v>
      </c>
      <c r="AD520" t="s">
        <v>2407</v>
      </c>
      <c r="AE520" t="s">
        <v>86</v>
      </c>
      <c r="AJ520" t="s">
        <v>33</v>
      </c>
      <c r="AP520" t="s">
        <v>75</v>
      </c>
      <c r="AR520">
        <v>4</v>
      </c>
      <c r="AT520">
        <v>1</v>
      </c>
      <c r="AV520">
        <v>6</v>
      </c>
      <c r="AW520" t="s">
        <v>2408</v>
      </c>
      <c r="AX520" t="s">
        <v>77</v>
      </c>
      <c r="AZ520">
        <v>6</v>
      </c>
      <c r="BA520" t="s">
        <v>2409</v>
      </c>
      <c r="BD520">
        <v>1</v>
      </c>
    </row>
    <row r="521" spans="1:56" x14ac:dyDescent="0.25">
      <c r="A521">
        <v>519</v>
      </c>
      <c r="B521">
        <v>519</v>
      </c>
      <c r="C521">
        <v>519</v>
      </c>
      <c r="E521" t="s">
        <v>3</v>
      </c>
      <c r="H521" t="s">
        <v>6</v>
      </c>
      <c r="J521" s="1">
        <v>31014</v>
      </c>
      <c r="K521" s="6">
        <f t="shared" ca="1" si="8"/>
        <v>38.953424657534249</v>
      </c>
      <c r="L521">
        <v>6</v>
      </c>
      <c r="M521">
        <v>50</v>
      </c>
      <c r="N521">
        <v>6</v>
      </c>
      <c r="O521">
        <v>4</v>
      </c>
      <c r="P521" t="s">
        <v>227</v>
      </c>
      <c r="Q521">
        <v>0</v>
      </c>
      <c r="R521" t="s">
        <v>391</v>
      </c>
      <c r="T521" t="s">
        <v>71</v>
      </c>
      <c r="V521">
        <v>1</v>
      </c>
      <c r="W521" t="s">
        <v>157</v>
      </c>
      <c r="Y521" t="s">
        <v>93</v>
      </c>
      <c r="AA521" t="s">
        <v>158</v>
      </c>
      <c r="AC521">
        <v>5</v>
      </c>
      <c r="AD521" t="s">
        <v>2410</v>
      </c>
      <c r="AE521" t="s">
        <v>74</v>
      </c>
      <c r="AK521" t="s">
        <v>34</v>
      </c>
      <c r="AP521" t="s">
        <v>62</v>
      </c>
      <c r="AR521">
        <v>2</v>
      </c>
      <c r="AT521">
        <v>2</v>
      </c>
      <c r="AV521">
        <v>2</v>
      </c>
      <c r="AW521" t="s">
        <v>2411</v>
      </c>
      <c r="AX521" t="s">
        <v>77</v>
      </c>
      <c r="AZ521">
        <v>8</v>
      </c>
      <c r="BA521" t="s">
        <v>2412</v>
      </c>
      <c r="BB521" t="s">
        <v>2413</v>
      </c>
      <c r="BC521" t="s">
        <v>2414</v>
      </c>
      <c r="BD521">
        <v>0</v>
      </c>
    </row>
    <row r="522" spans="1:56" x14ac:dyDescent="0.25">
      <c r="A522">
        <v>520</v>
      </c>
      <c r="B522">
        <v>520</v>
      </c>
      <c r="C522">
        <v>520</v>
      </c>
      <c r="E522" t="s">
        <v>3</v>
      </c>
      <c r="H522" t="s">
        <v>6</v>
      </c>
      <c r="J522" s="1">
        <v>26198</v>
      </c>
      <c r="K522" s="6">
        <f t="shared" ca="1" si="8"/>
        <v>52.147945205479452</v>
      </c>
      <c r="L522">
        <v>8</v>
      </c>
      <c r="M522">
        <v>130</v>
      </c>
      <c r="N522">
        <v>6</v>
      </c>
      <c r="O522">
        <v>20</v>
      </c>
      <c r="P522" t="s">
        <v>91</v>
      </c>
      <c r="Q522">
        <v>0</v>
      </c>
      <c r="R522" t="s">
        <v>81</v>
      </c>
      <c r="T522" t="s">
        <v>101</v>
      </c>
      <c r="V522">
        <v>1</v>
      </c>
      <c r="W522" t="s">
        <v>414</v>
      </c>
      <c r="Y522" t="s">
        <v>93</v>
      </c>
      <c r="AA522" t="s">
        <v>650</v>
      </c>
      <c r="AC522">
        <v>23</v>
      </c>
      <c r="AD522" t="s">
        <v>2415</v>
      </c>
      <c r="AE522" t="s">
        <v>86</v>
      </c>
      <c r="AK522" t="s">
        <v>34</v>
      </c>
      <c r="AP522" t="s">
        <v>62</v>
      </c>
      <c r="AR522">
        <v>3</v>
      </c>
      <c r="AT522">
        <v>6</v>
      </c>
      <c r="AV522">
        <v>10</v>
      </c>
      <c r="AW522" t="s">
        <v>2416</v>
      </c>
      <c r="AX522" t="s">
        <v>77</v>
      </c>
      <c r="AZ522">
        <v>8</v>
      </c>
      <c r="BA522" t="s">
        <v>2417</v>
      </c>
      <c r="BD522">
        <v>0</v>
      </c>
    </row>
    <row r="523" spans="1:56" x14ac:dyDescent="0.25">
      <c r="A523">
        <v>521</v>
      </c>
      <c r="B523">
        <v>521</v>
      </c>
      <c r="C523">
        <v>521</v>
      </c>
      <c r="D523" t="s">
        <v>2</v>
      </c>
      <c r="J523" s="1">
        <v>30945</v>
      </c>
      <c r="K523" s="6">
        <f t="shared" ca="1" si="8"/>
        <v>39.142465753424659</v>
      </c>
      <c r="L523">
        <v>7</v>
      </c>
      <c r="M523">
        <v>30</v>
      </c>
      <c r="N523">
        <v>1</v>
      </c>
      <c r="O523">
        <v>15</v>
      </c>
      <c r="P523" t="s">
        <v>123</v>
      </c>
      <c r="Q523">
        <v>1</v>
      </c>
      <c r="V523">
        <v>1</v>
      </c>
      <c r="W523" t="s">
        <v>82</v>
      </c>
      <c r="Y523" t="s">
        <v>58</v>
      </c>
      <c r="AA523" t="s">
        <v>94</v>
      </c>
      <c r="AC523">
        <v>7</v>
      </c>
      <c r="AD523" t="s">
        <v>2418</v>
      </c>
      <c r="AE523" t="s">
        <v>74</v>
      </c>
      <c r="AK523" t="s">
        <v>34</v>
      </c>
      <c r="AO523" t="s">
        <v>1051</v>
      </c>
      <c r="AP523" t="s">
        <v>62</v>
      </c>
      <c r="AR523">
        <v>3</v>
      </c>
      <c r="AT523">
        <v>4</v>
      </c>
      <c r="AV523">
        <v>10</v>
      </c>
      <c r="AW523" t="s">
        <v>2419</v>
      </c>
      <c r="AX523" t="s">
        <v>77</v>
      </c>
      <c r="AZ523">
        <v>9</v>
      </c>
      <c r="BA523" t="s">
        <v>2420</v>
      </c>
      <c r="BB523" t="s">
        <v>2421</v>
      </c>
      <c r="BC523" t="s">
        <v>2422</v>
      </c>
      <c r="BD523">
        <v>1</v>
      </c>
    </row>
    <row r="524" spans="1:56" x14ac:dyDescent="0.25">
      <c r="A524">
        <v>522</v>
      </c>
      <c r="B524">
        <v>522</v>
      </c>
      <c r="C524">
        <v>522</v>
      </c>
      <c r="D524" t="s">
        <v>2</v>
      </c>
      <c r="J524" s="1">
        <v>32220</v>
      </c>
      <c r="K524" s="6">
        <f t="shared" ca="1" si="8"/>
        <v>35.649315068493152</v>
      </c>
      <c r="L524">
        <v>4</v>
      </c>
      <c r="M524">
        <v>5</v>
      </c>
      <c r="N524">
        <v>12</v>
      </c>
      <c r="O524">
        <v>1</v>
      </c>
      <c r="P524" t="s">
        <v>337</v>
      </c>
      <c r="Q524">
        <v>0</v>
      </c>
      <c r="R524" t="s">
        <v>70</v>
      </c>
      <c r="T524" t="s">
        <v>101</v>
      </c>
      <c r="V524">
        <v>0</v>
      </c>
      <c r="AE524" t="s">
        <v>365</v>
      </c>
      <c r="AI524" t="s">
        <v>32</v>
      </c>
      <c r="AP524" t="s">
        <v>87</v>
      </c>
      <c r="AS524">
        <v>10</v>
      </c>
      <c r="AT524">
        <v>3</v>
      </c>
      <c r="AV524">
        <v>100</v>
      </c>
      <c r="AW524" t="s">
        <v>2423</v>
      </c>
      <c r="AY524" t="s">
        <v>2424</v>
      </c>
      <c r="AZ524">
        <v>0</v>
      </c>
      <c r="BA524" t="s">
        <v>2425</v>
      </c>
      <c r="BB524" t="s">
        <v>2426</v>
      </c>
      <c r="BD524">
        <v>0</v>
      </c>
    </row>
    <row r="525" spans="1:56" x14ac:dyDescent="0.25">
      <c r="A525">
        <v>523</v>
      </c>
      <c r="B525">
        <v>523</v>
      </c>
      <c r="C525">
        <v>523</v>
      </c>
      <c r="D525" t="s">
        <v>2</v>
      </c>
      <c r="H525" t="s">
        <v>6</v>
      </c>
      <c r="J525" s="1">
        <v>31081</v>
      </c>
      <c r="K525" s="6">
        <f t="shared" ca="1" si="8"/>
        <v>38.769863013698632</v>
      </c>
      <c r="L525">
        <v>6</v>
      </c>
      <c r="M525">
        <v>0</v>
      </c>
      <c r="N525">
        <v>2</v>
      </c>
      <c r="O525">
        <v>15</v>
      </c>
      <c r="P525" t="s">
        <v>227</v>
      </c>
      <c r="Q525">
        <v>0</v>
      </c>
      <c r="R525" t="s">
        <v>81</v>
      </c>
      <c r="T525" t="s">
        <v>106</v>
      </c>
      <c r="V525">
        <v>1</v>
      </c>
      <c r="W525" t="s">
        <v>148</v>
      </c>
      <c r="Y525" t="s">
        <v>58</v>
      </c>
      <c r="AA525" t="s">
        <v>222</v>
      </c>
      <c r="AC525">
        <v>10</v>
      </c>
      <c r="AD525" t="s">
        <v>2427</v>
      </c>
      <c r="AE525" t="s">
        <v>61</v>
      </c>
      <c r="AI525" t="s">
        <v>32</v>
      </c>
      <c r="AL525" t="s">
        <v>35</v>
      </c>
      <c r="AP525" t="s">
        <v>75</v>
      </c>
      <c r="AR525">
        <v>5</v>
      </c>
      <c r="AU525">
        <v>20</v>
      </c>
      <c r="AV525">
        <v>20</v>
      </c>
      <c r="AW525" t="s">
        <v>2428</v>
      </c>
      <c r="AX525" t="s">
        <v>66</v>
      </c>
      <c r="AZ525">
        <v>9</v>
      </c>
      <c r="BA525" t="s">
        <v>2429</v>
      </c>
      <c r="BC525" t="s">
        <v>2430</v>
      </c>
      <c r="BD525">
        <v>1</v>
      </c>
    </row>
    <row r="526" spans="1:56" x14ac:dyDescent="0.25">
      <c r="A526">
        <v>524</v>
      </c>
      <c r="B526">
        <v>524</v>
      </c>
      <c r="C526">
        <v>524</v>
      </c>
      <c r="H526" t="s">
        <v>6</v>
      </c>
      <c r="J526" s="1">
        <v>29924</v>
      </c>
      <c r="K526" s="6">
        <f t="shared" ca="1" si="8"/>
        <v>41.939726027397263</v>
      </c>
      <c r="L526">
        <v>6</v>
      </c>
      <c r="M526">
        <v>0</v>
      </c>
      <c r="N526">
        <v>12</v>
      </c>
      <c r="O526">
        <v>10</v>
      </c>
      <c r="P526" t="s">
        <v>99</v>
      </c>
      <c r="Q526">
        <v>0</v>
      </c>
      <c r="R526" t="s">
        <v>100</v>
      </c>
      <c r="T526" t="s">
        <v>106</v>
      </c>
      <c r="V526">
        <v>1</v>
      </c>
      <c r="W526" t="s">
        <v>92</v>
      </c>
      <c r="Y526" t="s">
        <v>83</v>
      </c>
      <c r="AA526" t="s">
        <v>233</v>
      </c>
      <c r="AC526">
        <v>12</v>
      </c>
      <c r="AD526" t="s">
        <v>2431</v>
      </c>
      <c r="AE526" t="s">
        <v>86</v>
      </c>
      <c r="AH526" t="s">
        <v>31</v>
      </c>
      <c r="AI526" t="s">
        <v>32</v>
      </c>
      <c r="AP526" t="s">
        <v>87</v>
      </c>
      <c r="AR526">
        <v>2</v>
      </c>
      <c r="AT526">
        <v>6</v>
      </c>
      <c r="AV526">
        <v>80</v>
      </c>
      <c r="AW526" t="s">
        <v>2432</v>
      </c>
      <c r="AX526" t="s">
        <v>77</v>
      </c>
      <c r="AZ526">
        <v>10</v>
      </c>
      <c r="BA526" t="s">
        <v>2433</v>
      </c>
      <c r="BB526" t="s">
        <v>2434</v>
      </c>
      <c r="BD526">
        <v>0</v>
      </c>
    </row>
    <row r="527" spans="1:56" x14ac:dyDescent="0.25">
      <c r="A527">
        <v>525</v>
      </c>
      <c r="B527">
        <v>525</v>
      </c>
      <c r="C527">
        <v>525</v>
      </c>
      <c r="D527" t="s">
        <v>2</v>
      </c>
      <c r="H527" t="s">
        <v>6</v>
      </c>
      <c r="J527" s="1">
        <v>29448</v>
      </c>
      <c r="K527" s="6">
        <f t="shared" ca="1" si="8"/>
        <v>43.243835616438353</v>
      </c>
      <c r="L527">
        <v>7</v>
      </c>
      <c r="M527">
        <v>45</v>
      </c>
      <c r="N527">
        <v>5</v>
      </c>
      <c r="O527">
        <v>6</v>
      </c>
      <c r="P527" t="s">
        <v>337</v>
      </c>
      <c r="Q527">
        <v>0</v>
      </c>
      <c r="R527" t="s">
        <v>55</v>
      </c>
      <c r="T527" t="s">
        <v>106</v>
      </c>
      <c r="V527">
        <v>1</v>
      </c>
      <c r="W527" t="s">
        <v>7</v>
      </c>
      <c r="Y527" t="s">
        <v>83</v>
      </c>
      <c r="AA527" t="s">
        <v>59</v>
      </c>
      <c r="AC527">
        <v>8</v>
      </c>
      <c r="AD527" t="s">
        <v>2435</v>
      </c>
      <c r="AE527" t="s">
        <v>86</v>
      </c>
      <c r="AK527" t="s">
        <v>34</v>
      </c>
      <c r="AP527" t="s">
        <v>75</v>
      </c>
      <c r="AR527">
        <v>6</v>
      </c>
      <c r="AT527">
        <v>2</v>
      </c>
      <c r="AV527">
        <v>80</v>
      </c>
      <c r="AW527" t="s">
        <v>2436</v>
      </c>
      <c r="AX527" t="s">
        <v>379</v>
      </c>
      <c r="AZ527">
        <v>10</v>
      </c>
      <c r="BA527" t="s">
        <v>2437</v>
      </c>
      <c r="BB527" t="s">
        <v>2438</v>
      </c>
      <c r="BD527">
        <v>1</v>
      </c>
    </row>
    <row r="528" spans="1:56" x14ac:dyDescent="0.25">
      <c r="A528">
        <v>526</v>
      </c>
      <c r="B528">
        <v>526</v>
      </c>
      <c r="C528">
        <v>526</v>
      </c>
      <c r="D528" t="s">
        <v>2</v>
      </c>
      <c r="K528" s="6">
        <f t="shared" ca="1" si="8"/>
        <v>123.92328767123287</v>
      </c>
      <c r="L528">
        <v>7</v>
      </c>
      <c r="M528">
        <v>13</v>
      </c>
      <c r="N528">
        <v>10</v>
      </c>
      <c r="O528">
        <v>2</v>
      </c>
      <c r="P528" t="s">
        <v>227</v>
      </c>
      <c r="Q528">
        <v>1</v>
      </c>
      <c r="V528">
        <v>1</v>
      </c>
      <c r="W528" t="s">
        <v>32</v>
      </c>
      <c r="Y528" t="s">
        <v>83</v>
      </c>
      <c r="AA528" t="s">
        <v>94</v>
      </c>
      <c r="AC528">
        <v>2</v>
      </c>
      <c r="AD528" t="s">
        <v>2439</v>
      </c>
      <c r="AE528" t="s">
        <v>61</v>
      </c>
      <c r="AI528" t="s">
        <v>32</v>
      </c>
      <c r="AP528" t="s">
        <v>87</v>
      </c>
      <c r="AS528">
        <v>10</v>
      </c>
      <c r="AU528">
        <v>15</v>
      </c>
      <c r="AV528">
        <v>35</v>
      </c>
      <c r="AW528" t="s">
        <v>2440</v>
      </c>
      <c r="AX528" t="s">
        <v>77</v>
      </c>
      <c r="AZ528">
        <v>10</v>
      </c>
      <c r="BA528" t="s">
        <v>2441</v>
      </c>
      <c r="BD528">
        <v>0</v>
      </c>
    </row>
    <row r="529" spans="1:56" x14ac:dyDescent="0.25">
      <c r="A529">
        <v>527</v>
      </c>
      <c r="B529">
        <v>527</v>
      </c>
      <c r="C529">
        <v>527</v>
      </c>
      <c r="D529" t="s">
        <v>2</v>
      </c>
      <c r="E529" t="s">
        <v>3</v>
      </c>
      <c r="H529" t="s">
        <v>6</v>
      </c>
      <c r="J529" s="1">
        <v>28843</v>
      </c>
      <c r="K529" s="6">
        <f t="shared" ca="1" si="8"/>
        <v>44.901369863013699</v>
      </c>
      <c r="L529">
        <v>7</v>
      </c>
      <c r="M529">
        <v>0</v>
      </c>
      <c r="N529">
        <v>8</v>
      </c>
      <c r="O529">
        <v>2</v>
      </c>
      <c r="P529" t="s">
        <v>80</v>
      </c>
      <c r="Q529">
        <v>1</v>
      </c>
      <c r="V529">
        <v>1</v>
      </c>
      <c r="W529" t="s">
        <v>143</v>
      </c>
      <c r="Y529" t="s">
        <v>83</v>
      </c>
      <c r="AA529" t="s">
        <v>158</v>
      </c>
      <c r="AC529">
        <v>15</v>
      </c>
      <c r="AD529" t="s">
        <v>2442</v>
      </c>
      <c r="AE529" t="s">
        <v>365</v>
      </c>
      <c r="AI529" t="s">
        <v>32</v>
      </c>
      <c r="AK529" t="s">
        <v>34</v>
      </c>
      <c r="AP529" t="s">
        <v>75</v>
      </c>
      <c r="AR529">
        <v>4</v>
      </c>
      <c r="AT529">
        <v>4</v>
      </c>
      <c r="AV529">
        <v>24</v>
      </c>
      <c r="AW529" t="s">
        <v>2443</v>
      </c>
      <c r="AX529" t="s">
        <v>77</v>
      </c>
      <c r="AZ529">
        <v>10</v>
      </c>
      <c r="BA529" t="s">
        <v>2444</v>
      </c>
      <c r="BB529" t="s">
        <v>2445</v>
      </c>
      <c r="BC529" t="s">
        <v>2446</v>
      </c>
      <c r="BD529">
        <v>1</v>
      </c>
    </row>
    <row r="530" spans="1:56" x14ac:dyDescent="0.25">
      <c r="A530">
        <v>528</v>
      </c>
      <c r="B530">
        <v>528</v>
      </c>
      <c r="C530">
        <v>528</v>
      </c>
      <c r="D530" t="s">
        <v>2</v>
      </c>
      <c r="J530" s="1">
        <v>35090</v>
      </c>
      <c r="K530" s="6">
        <f t="shared" ca="1" si="8"/>
        <v>27.786301369863015</v>
      </c>
      <c r="L530">
        <v>7</v>
      </c>
      <c r="M530">
        <v>30</v>
      </c>
      <c r="N530">
        <v>9</v>
      </c>
      <c r="O530">
        <v>2</v>
      </c>
      <c r="P530" t="s">
        <v>305</v>
      </c>
      <c r="Q530">
        <v>0</v>
      </c>
      <c r="R530" t="s">
        <v>142</v>
      </c>
      <c r="T530" t="s">
        <v>106</v>
      </c>
      <c r="V530">
        <v>1</v>
      </c>
      <c r="W530" t="s">
        <v>215</v>
      </c>
      <c r="Y530" t="s">
        <v>352</v>
      </c>
      <c r="AA530" t="s">
        <v>94</v>
      </c>
      <c r="AC530">
        <v>1</v>
      </c>
      <c r="AD530" t="s">
        <v>2447</v>
      </c>
      <c r="AE530" t="s">
        <v>163</v>
      </c>
      <c r="AK530" t="s">
        <v>34</v>
      </c>
      <c r="AM530" t="s">
        <v>36</v>
      </c>
      <c r="AO530" t="s">
        <v>2448</v>
      </c>
      <c r="AP530" t="s">
        <v>75</v>
      </c>
      <c r="AS530">
        <v>15</v>
      </c>
      <c r="AT530">
        <v>6</v>
      </c>
      <c r="AV530">
        <v>12</v>
      </c>
      <c r="AW530" t="s">
        <v>2449</v>
      </c>
      <c r="AX530" t="s">
        <v>77</v>
      </c>
      <c r="AZ530">
        <v>5</v>
      </c>
      <c r="BA530" t="s">
        <v>2450</v>
      </c>
      <c r="BB530" t="s">
        <v>2451</v>
      </c>
      <c r="BD530">
        <v>1</v>
      </c>
    </row>
    <row r="531" spans="1:56" x14ac:dyDescent="0.25">
      <c r="A531">
        <v>529</v>
      </c>
      <c r="B531">
        <v>529</v>
      </c>
      <c r="C531">
        <v>529</v>
      </c>
      <c r="D531" t="s">
        <v>2</v>
      </c>
      <c r="H531" t="s">
        <v>6</v>
      </c>
      <c r="J531" s="1">
        <v>31698</v>
      </c>
      <c r="K531" s="6">
        <f t="shared" ca="1" si="8"/>
        <v>37.079452054794523</v>
      </c>
      <c r="L531">
        <v>7</v>
      </c>
      <c r="M531">
        <v>60</v>
      </c>
      <c r="N531">
        <v>12</v>
      </c>
      <c r="O531">
        <v>5</v>
      </c>
      <c r="P531" t="s">
        <v>69</v>
      </c>
      <c r="Q531">
        <v>0</v>
      </c>
      <c r="R531" t="s">
        <v>70</v>
      </c>
      <c r="T531" t="s">
        <v>101</v>
      </c>
      <c r="V531">
        <v>1</v>
      </c>
      <c r="W531" t="s">
        <v>414</v>
      </c>
      <c r="Y531" t="s">
        <v>58</v>
      </c>
      <c r="AA531" t="s">
        <v>126</v>
      </c>
      <c r="AC531">
        <v>7</v>
      </c>
      <c r="AD531" t="s">
        <v>2452</v>
      </c>
      <c r="AE531" t="s">
        <v>86</v>
      </c>
      <c r="AN531" t="s">
        <v>37</v>
      </c>
      <c r="AX531" t="s">
        <v>77</v>
      </c>
      <c r="AZ531">
        <v>10</v>
      </c>
      <c r="BA531" t="s">
        <v>2453</v>
      </c>
      <c r="BB531" t="s">
        <v>2454</v>
      </c>
      <c r="BD531">
        <v>1</v>
      </c>
    </row>
    <row r="532" spans="1:56" x14ac:dyDescent="0.25">
      <c r="A532">
        <v>530</v>
      </c>
      <c r="B532">
        <v>530</v>
      </c>
      <c r="C532">
        <v>530</v>
      </c>
      <c r="E532" t="s">
        <v>3</v>
      </c>
      <c r="H532" t="s">
        <v>6</v>
      </c>
      <c r="J532" s="1">
        <v>35502</v>
      </c>
      <c r="K532" s="6">
        <f t="shared" ca="1" si="8"/>
        <v>26.657534246575342</v>
      </c>
      <c r="L532">
        <v>7</v>
      </c>
      <c r="M532">
        <v>0</v>
      </c>
      <c r="N532">
        <v>8</v>
      </c>
      <c r="O532">
        <v>25</v>
      </c>
      <c r="P532" t="s">
        <v>80</v>
      </c>
      <c r="Q532">
        <v>1</v>
      </c>
      <c r="V532">
        <v>1</v>
      </c>
      <c r="W532" t="s">
        <v>112</v>
      </c>
      <c r="Y532" t="s">
        <v>83</v>
      </c>
      <c r="AA532" t="s">
        <v>94</v>
      </c>
      <c r="AC532">
        <v>2</v>
      </c>
      <c r="AD532" t="s">
        <v>2455</v>
      </c>
      <c r="AE532" t="s">
        <v>163</v>
      </c>
      <c r="AO532" t="s">
        <v>2456</v>
      </c>
      <c r="AP532" t="s">
        <v>87</v>
      </c>
      <c r="AR532">
        <v>6</v>
      </c>
      <c r="AT532">
        <v>2</v>
      </c>
      <c r="AV532">
        <v>20</v>
      </c>
      <c r="AW532" t="s">
        <v>2457</v>
      </c>
      <c r="AX532" t="s">
        <v>66</v>
      </c>
      <c r="AZ532">
        <v>9</v>
      </c>
      <c r="BA532" t="s">
        <v>2458</v>
      </c>
      <c r="BB532" t="s">
        <v>2459</v>
      </c>
      <c r="BC532" t="s">
        <v>2460</v>
      </c>
      <c r="BD532">
        <v>1</v>
      </c>
    </row>
    <row r="533" spans="1:56" x14ac:dyDescent="0.25">
      <c r="A533">
        <v>531</v>
      </c>
      <c r="B533">
        <v>531</v>
      </c>
      <c r="C533">
        <v>531</v>
      </c>
      <c r="D533" t="s">
        <v>2</v>
      </c>
      <c r="E533" t="s">
        <v>3</v>
      </c>
      <c r="H533" t="s">
        <v>6</v>
      </c>
      <c r="J533" s="1">
        <v>31751</v>
      </c>
      <c r="K533" s="6">
        <f t="shared" ca="1" si="8"/>
        <v>36.934246575342463</v>
      </c>
      <c r="L533">
        <v>7</v>
      </c>
      <c r="M533">
        <v>60</v>
      </c>
      <c r="N533">
        <v>6</v>
      </c>
      <c r="O533">
        <v>4</v>
      </c>
      <c r="P533" t="s">
        <v>99</v>
      </c>
      <c r="Q533">
        <v>0</v>
      </c>
      <c r="R533" t="s">
        <v>100</v>
      </c>
      <c r="T533" t="s">
        <v>106</v>
      </c>
      <c r="V533">
        <v>1</v>
      </c>
      <c r="W533" t="s">
        <v>467</v>
      </c>
      <c r="Y533" t="s">
        <v>58</v>
      </c>
      <c r="AA533" t="s">
        <v>84</v>
      </c>
      <c r="AC533">
        <v>5</v>
      </c>
      <c r="AD533" t="s">
        <v>2461</v>
      </c>
      <c r="AE533" t="s">
        <v>86</v>
      </c>
      <c r="AH533" t="s">
        <v>31</v>
      </c>
      <c r="AP533" t="s">
        <v>75</v>
      </c>
      <c r="AS533">
        <v>14</v>
      </c>
      <c r="AT533">
        <v>2</v>
      </c>
      <c r="AV533">
        <v>32</v>
      </c>
      <c r="AW533" t="s">
        <v>2462</v>
      </c>
      <c r="AX533" t="s">
        <v>77</v>
      </c>
      <c r="AZ533">
        <v>8</v>
      </c>
      <c r="BA533" t="s">
        <v>2463</v>
      </c>
      <c r="BB533" t="s">
        <v>2464</v>
      </c>
      <c r="BC533" t="s">
        <v>2465</v>
      </c>
      <c r="BD533">
        <v>1</v>
      </c>
    </row>
    <row r="534" spans="1:56" x14ac:dyDescent="0.25">
      <c r="A534">
        <v>532</v>
      </c>
      <c r="B534">
        <v>532</v>
      </c>
      <c r="C534">
        <v>532</v>
      </c>
      <c r="E534" t="s">
        <v>3</v>
      </c>
      <c r="H534" t="s">
        <v>6</v>
      </c>
      <c r="J534" s="1">
        <v>28108</v>
      </c>
      <c r="K534" s="6">
        <f t="shared" ca="1" si="8"/>
        <v>46.915068493150685</v>
      </c>
      <c r="L534">
        <v>7</v>
      </c>
      <c r="M534">
        <v>10</v>
      </c>
      <c r="N534">
        <v>6</v>
      </c>
      <c r="O534">
        <v>15</v>
      </c>
      <c r="P534" t="s">
        <v>227</v>
      </c>
      <c r="Q534">
        <v>0</v>
      </c>
      <c r="R534" t="s">
        <v>100</v>
      </c>
      <c r="T534" t="s">
        <v>101</v>
      </c>
      <c r="V534">
        <v>1</v>
      </c>
      <c r="W534" t="s">
        <v>414</v>
      </c>
      <c r="Y534" t="s">
        <v>385</v>
      </c>
      <c r="AA534" t="s">
        <v>94</v>
      </c>
      <c r="AC534">
        <v>17</v>
      </c>
      <c r="AD534" t="s">
        <v>2466</v>
      </c>
      <c r="AE534" t="s">
        <v>86</v>
      </c>
      <c r="AJ534" t="s">
        <v>33</v>
      </c>
      <c r="AP534" t="s">
        <v>75</v>
      </c>
      <c r="AR534">
        <v>5</v>
      </c>
      <c r="AT534">
        <v>5</v>
      </c>
      <c r="AV534">
        <v>15</v>
      </c>
      <c r="AW534" t="s">
        <v>2467</v>
      </c>
      <c r="AY534" t="s">
        <v>2468</v>
      </c>
      <c r="AZ534">
        <v>7</v>
      </c>
      <c r="BA534" t="s">
        <v>2469</v>
      </c>
      <c r="BB534" t="s">
        <v>2470</v>
      </c>
      <c r="BC534" t="s">
        <v>2471</v>
      </c>
      <c r="BD534">
        <v>1</v>
      </c>
    </row>
    <row r="535" spans="1:56" x14ac:dyDescent="0.25">
      <c r="A535">
        <v>533</v>
      </c>
      <c r="B535">
        <v>533</v>
      </c>
      <c r="C535">
        <v>533</v>
      </c>
      <c r="E535" t="s">
        <v>3</v>
      </c>
      <c r="H535" t="s">
        <v>6</v>
      </c>
      <c r="J535" s="1">
        <v>25840</v>
      </c>
      <c r="K535" s="6">
        <f t="shared" ca="1" si="8"/>
        <v>53.128767123287673</v>
      </c>
      <c r="L535">
        <v>8</v>
      </c>
      <c r="M535">
        <v>120</v>
      </c>
      <c r="N535">
        <v>10</v>
      </c>
      <c r="O535">
        <v>0</v>
      </c>
      <c r="P535" t="s">
        <v>91</v>
      </c>
      <c r="Q535">
        <v>0</v>
      </c>
      <c r="R535" t="s">
        <v>70</v>
      </c>
      <c r="T535" t="s">
        <v>101</v>
      </c>
      <c r="V535">
        <v>1</v>
      </c>
      <c r="W535" t="s">
        <v>7</v>
      </c>
      <c r="Y535" t="s">
        <v>58</v>
      </c>
      <c r="AA535" t="s">
        <v>59</v>
      </c>
      <c r="AC535">
        <v>8</v>
      </c>
      <c r="AD535" t="s">
        <v>2472</v>
      </c>
      <c r="AE535" t="s">
        <v>74</v>
      </c>
      <c r="AH535" t="s">
        <v>31</v>
      </c>
      <c r="AP535" t="s">
        <v>87</v>
      </c>
      <c r="AR535">
        <v>5</v>
      </c>
      <c r="AT535">
        <v>5</v>
      </c>
      <c r="AV535">
        <v>40</v>
      </c>
      <c r="AW535" t="s">
        <v>2473</v>
      </c>
      <c r="AX535" t="s">
        <v>77</v>
      </c>
      <c r="AZ535">
        <v>10</v>
      </c>
      <c r="BA535" t="s">
        <v>2474</v>
      </c>
      <c r="BB535" t="s">
        <v>2475</v>
      </c>
      <c r="BD535">
        <v>1</v>
      </c>
    </row>
    <row r="536" spans="1:56" ht="60" x14ac:dyDescent="0.25">
      <c r="A536">
        <v>534</v>
      </c>
      <c r="B536">
        <v>534</v>
      </c>
      <c r="C536">
        <v>534</v>
      </c>
      <c r="D536" t="s">
        <v>2</v>
      </c>
      <c r="F536" t="s">
        <v>4</v>
      </c>
      <c r="H536" t="s">
        <v>6</v>
      </c>
      <c r="J536" s="1">
        <v>29476</v>
      </c>
      <c r="K536" s="6">
        <f t="shared" ca="1" si="8"/>
        <v>43.167123287671231</v>
      </c>
      <c r="L536">
        <v>7</v>
      </c>
      <c r="M536">
        <v>40</v>
      </c>
      <c r="N536">
        <v>12</v>
      </c>
      <c r="O536">
        <v>10</v>
      </c>
      <c r="P536" t="s">
        <v>135</v>
      </c>
      <c r="Q536">
        <v>0</v>
      </c>
      <c r="R536" t="s">
        <v>55</v>
      </c>
      <c r="T536" t="s">
        <v>101</v>
      </c>
      <c r="V536">
        <v>1</v>
      </c>
      <c r="W536" t="s">
        <v>409</v>
      </c>
      <c r="Y536" t="s">
        <v>113</v>
      </c>
      <c r="AA536" t="s">
        <v>59</v>
      </c>
      <c r="AC536">
        <v>8</v>
      </c>
      <c r="AD536" t="s">
        <v>2476</v>
      </c>
      <c r="AE536" t="s">
        <v>74</v>
      </c>
      <c r="AI536" t="s">
        <v>32</v>
      </c>
      <c r="AP536" t="s">
        <v>75</v>
      </c>
      <c r="AR536">
        <v>6</v>
      </c>
      <c r="AT536">
        <v>5</v>
      </c>
      <c r="AV536">
        <v>10</v>
      </c>
      <c r="AW536" t="s">
        <v>2477</v>
      </c>
      <c r="AX536" t="s">
        <v>77</v>
      </c>
      <c r="AZ536">
        <v>4</v>
      </c>
      <c r="BA536" t="s">
        <v>2478</v>
      </c>
      <c r="BB536" t="s">
        <v>2479</v>
      </c>
      <c r="BC536" s="3" t="s">
        <v>2480</v>
      </c>
      <c r="BD536">
        <v>0</v>
      </c>
    </row>
    <row r="537" spans="1:56" x14ac:dyDescent="0.25">
      <c r="A537">
        <v>535</v>
      </c>
      <c r="B537">
        <v>535</v>
      </c>
      <c r="C537">
        <v>535</v>
      </c>
      <c r="D537" t="s">
        <v>2</v>
      </c>
      <c r="J537" s="1">
        <v>31956</v>
      </c>
      <c r="K537" s="6">
        <f t="shared" ca="1" si="8"/>
        <v>36.372602739726027</v>
      </c>
      <c r="L537">
        <v>7</v>
      </c>
      <c r="M537">
        <v>90</v>
      </c>
      <c r="N537">
        <v>9</v>
      </c>
      <c r="O537">
        <v>5</v>
      </c>
      <c r="P537" t="s">
        <v>123</v>
      </c>
      <c r="Q537">
        <v>0</v>
      </c>
      <c r="R537" t="s">
        <v>55</v>
      </c>
      <c r="T537" t="s">
        <v>56</v>
      </c>
      <c r="V537">
        <v>1</v>
      </c>
      <c r="W537" t="s">
        <v>157</v>
      </c>
      <c r="Y537" t="s">
        <v>352</v>
      </c>
      <c r="AA537" t="s">
        <v>222</v>
      </c>
      <c r="AC537">
        <v>10</v>
      </c>
      <c r="AD537" t="s">
        <v>2481</v>
      </c>
      <c r="AE537" t="s">
        <v>86</v>
      </c>
      <c r="AN537" t="s">
        <v>37</v>
      </c>
      <c r="AX537" t="s">
        <v>77</v>
      </c>
      <c r="AZ537">
        <v>10</v>
      </c>
      <c r="BA537" t="s">
        <v>2482</v>
      </c>
      <c r="BB537" t="s">
        <v>2483</v>
      </c>
      <c r="BD537">
        <v>0</v>
      </c>
    </row>
    <row r="538" spans="1:56" x14ac:dyDescent="0.25">
      <c r="A538">
        <v>536</v>
      </c>
      <c r="B538">
        <v>536</v>
      </c>
      <c r="C538">
        <v>536</v>
      </c>
      <c r="D538" t="s">
        <v>2</v>
      </c>
      <c r="E538" t="s">
        <v>3</v>
      </c>
      <c r="H538" t="s">
        <v>6</v>
      </c>
      <c r="J538" s="1">
        <v>28333</v>
      </c>
      <c r="K538" s="6">
        <f t="shared" ca="1" si="8"/>
        <v>46.298630136986304</v>
      </c>
      <c r="L538">
        <v>6</v>
      </c>
      <c r="M538">
        <v>120</v>
      </c>
      <c r="N538">
        <v>9</v>
      </c>
      <c r="O538">
        <v>7</v>
      </c>
      <c r="P538" t="s">
        <v>123</v>
      </c>
      <c r="Q538">
        <v>1</v>
      </c>
      <c r="V538">
        <v>1</v>
      </c>
      <c r="W538" t="s">
        <v>467</v>
      </c>
      <c r="Y538" t="s">
        <v>144</v>
      </c>
      <c r="AB538" t="s">
        <v>2246</v>
      </c>
      <c r="AC538">
        <v>10</v>
      </c>
      <c r="AE538" t="s">
        <v>86</v>
      </c>
      <c r="AI538" t="s">
        <v>32</v>
      </c>
      <c r="AP538" t="s">
        <v>75</v>
      </c>
      <c r="AR538">
        <v>6</v>
      </c>
      <c r="AT538">
        <v>5</v>
      </c>
      <c r="AV538">
        <v>15</v>
      </c>
      <c r="AW538" t="s">
        <v>2484</v>
      </c>
      <c r="AX538" t="s">
        <v>77</v>
      </c>
      <c r="AZ538">
        <v>9</v>
      </c>
      <c r="BA538" t="s">
        <v>2485</v>
      </c>
      <c r="BB538" t="s">
        <v>2486</v>
      </c>
      <c r="BC538" t="s">
        <v>2487</v>
      </c>
      <c r="BD538">
        <v>1</v>
      </c>
    </row>
    <row r="539" spans="1:56" x14ac:dyDescent="0.25">
      <c r="A539">
        <v>537</v>
      </c>
      <c r="B539">
        <v>537</v>
      </c>
      <c r="C539">
        <v>537</v>
      </c>
      <c r="D539" t="s">
        <v>2</v>
      </c>
      <c r="J539" s="1">
        <v>29407</v>
      </c>
      <c r="K539" s="6">
        <f t="shared" ca="1" si="8"/>
        <v>43.356164383561641</v>
      </c>
      <c r="L539">
        <v>7</v>
      </c>
      <c r="M539">
        <v>60</v>
      </c>
      <c r="N539">
        <v>7</v>
      </c>
      <c r="O539">
        <v>0</v>
      </c>
      <c r="P539" t="s">
        <v>91</v>
      </c>
      <c r="Q539">
        <v>1</v>
      </c>
      <c r="V539">
        <v>1</v>
      </c>
      <c r="W539" t="s">
        <v>148</v>
      </c>
      <c r="Y539" t="s">
        <v>83</v>
      </c>
      <c r="AA539" t="s">
        <v>222</v>
      </c>
      <c r="AC539">
        <v>1</v>
      </c>
      <c r="AD539" t="s">
        <v>2488</v>
      </c>
      <c r="AE539" t="s">
        <v>74</v>
      </c>
      <c r="AH539" t="s">
        <v>31</v>
      </c>
      <c r="AP539" t="s">
        <v>164</v>
      </c>
      <c r="AR539">
        <v>3</v>
      </c>
      <c r="AT539">
        <v>5</v>
      </c>
      <c r="AV539">
        <v>15</v>
      </c>
      <c r="AW539" t="s">
        <v>2489</v>
      </c>
      <c r="AX539" t="s">
        <v>66</v>
      </c>
      <c r="AZ539">
        <v>9</v>
      </c>
      <c r="BA539" t="s">
        <v>2490</v>
      </c>
      <c r="BB539" t="s">
        <v>2491</v>
      </c>
      <c r="BC539" t="s">
        <v>2492</v>
      </c>
      <c r="BD539">
        <v>1</v>
      </c>
    </row>
    <row r="540" spans="1:56" x14ac:dyDescent="0.25">
      <c r="A540">
        <v>538</v>
      </c>
      <c r="B540">
        <v>538</v>
      </c>
      <c r="C540">
        <v>538</v>
      </c>
      <c r="E540" t="s">
        <v>3</v>
      </c>
      <c r="G540" t="s">
        <v>5</v>
      </c>
      <c r="H540" t="s">
        <v>6</v>
      </c>
      <c r="J540" s="1">
        <v>29622</v>
      </c>
      <c r="K540" s="6">
        <f t="shared" ca="1" si="8"/>
        <v>42.767123287671232</v>
      </c>
      <c r="L540">
        <v>7</v>
      </c>
      <c r="M540">
        <v>0</v>
      </c>
      <c r="N540">
        <v>10</v>
      </c>
      <c r="O540">
        <v>5</v>
      </c>
      <c r="P540" t="s">
        <v>54</v>
      </c>
      <c r="Q540">
        <v>0</v>
      </c>
      <c r="R540" t="s">
        <v>70</v>
      </c>
      <c r="T540" t="s">
        <v>56</v>
      </c>
      <c r="V540">
        <v>0</v>
      </c>
      <c r="AE540" t="s">
        <v>86</v>
      </c>
      <c r="AK540" t="s">
        <v>34</v>
      </c>
      <c r="AP540" t="s">
        <v>75</v>
      </c>
      <c r="AR540">
        <v>6</v>
      </c>
      <c r="AT540">
        <v>6</v>
      </c>
      <c r="AV540">
        <v>15</v>
      </c>
      <c r="AW540" t="s">
        <v>2493</v>
      </c>
      <c r="AX540" t="s">
        <v>2494</v>
      </c>
      <c r="AZ540">
        <v>10</v>
      </c>
      <c r="BA540" t="s">
        <v>2495</v>
      </c>
      <c r="BB540" t="s">
        <v>1585</v>
      </c>
      <c r="BD540">
        <v>0</v>
      </c>
    </row>
    <row r="541" spans="1:56" x14ac:dyDescent="0.25">
      <c r="A541">
        <v>539</v>
      </c>
      <c r="B541">
        <v>539</v>
      </c>
      <c r="C541">
        <v>539</v>
      </c>
      <c r="D541" t="s">
        <v>2</v>
      </c>
      <c r="J541" s="1">
        <v>34278</v>
      </c>
      <c r="K541" s="6">
        <f t="shared" ca="1" si="8"/>
        <v>30.010958904109589</v>
      </c>
      <c r="L541">
        <v>8</v>
      </c>
      <c r="M541">
        <v>0</v>
      </c>
      <c r="N541">
        <v>15</v>
      </c>
      <c r="O541">
        <v>100</v>
      </c>
      <c r="P541" t="s">
        <v>99</v>
      </c>
      <c r="Q541">
        <v>1</v>
      </c>
      <c r="V541">
        <v>1</v>
      </c>
      <c r="W541" t="s">
        <v>521</v>
      </c>
      <c r="Y541" t="s">
        <v>83</v>
      </c>
      <c r="AA541" t="s">
        <v>59</v>
      </c>
      <c r="AC541">
        <v>1</v>
      </c>
      <c r="AD541" t="s">
        <v>60</v>
      </c>
      <c r="AE541" t="s">
        <v>61</v>
      </c>
      <c r="AF541" t="s">
        <v>29</v>
      </c>
      <c r="AH541" t="s">
        <v>31</v>
      </c>
      <c r="AI541" t="s">
        <v>32</v>
      </c>
      <c r="AJ541" t="s">
        <v>33</v>
      </c>
      <c r="AK541" t="s">
        <v>34</v>
      </c>
      <c r="AM541" t="s">
        <v>36</v>
      </c>
      <c r="AP541" t="s">
        <v>62</v>
      </c>
      <c r="AS541">
        <v>25</v>
      </c>
      <c r="AU541">
        <v>10</v>
      </c>
      <c r="AV541">
        <v>4</v>
      </c>
      <c r="AW541" t="s">
        <v>159</v>
      </c>
      <c r="AX541" t="s">
        <v>77</v>
      </c>
      <c r="AZ541">
        <v>10</v>
      </c>
      <c r="BA541" t="s">
        <v>2496</v>
      </c>
      <c r="BB541" t="s">
        <v>2497</v>
      </c>
      <c r="BC541" t="s">
        <v>2498</v>
      </c>
      <c r="BD541">
        <v>1</v>
      </c>
    </row>
    <row r="542" spans="1:56" x14ac:dyDescent="0.25">
      <c r="A542">
        <v>540</v>
      </c>
      <c r="B542">
        <v>540</v>
      </c>
      <c r="C542">
        <v>540</v>
      </c>
      <c r="D542" t="s">
        <v>2</v>
      </c>
      <c r="J542" s="1">
        <v>30548</v>
      </c>
      <c r="K542" s="6">
        <f t="shared" ca="1" si="8"/>
        <v>40.230136986301368</v>
      </c>
      <c r="L542">
        <v>7</v>
      </c>
      <c r="M542">
        <v>0</v>
      </c>
      <c r="N542">
        <v>10</v>
      </c>
      <c r="O542">
        <v>1</v>
      </c>
      <c r="P542" t="s">
        <v>337</v>
      </c>
      <c r="Q542">
        <v>1</v>
      </c>
      <c r="V542">
        <v>1</v>
      </c>
      <c r="W542" t="s">
        <v>82</v>
      </c>
      <c r="Z542" t="s">
        <v>2499</v>
      </c>
      <c r="AA542" t="s">
        <v>84</v>
      </c>
      <c r="AC542">
        <v>5</v>
      </c>
      <c r="AD542" t="s">
        <v>2125</v>
      </c>
      <c r="AE542" t="s">
        <v>86</v>
      </c>
      <c r="AJ542" t="s">
        <v>33</v>
      </c>
      <c r="AP542" t="s">
        <v>87</v>
      </c>
      <c r="AR542">
        <v>4</v>
      </c>
      <c r="AU542">
        <v>10</v>
      </c>
      <c r="AV542">
        <v>18</v>
      </c>
      <c r="AW542" t="s">
        <v>2500</v>
      </c>
      <c r="AX542" t="s">
        <v>347</v>
      </c>
      <c r="AZ542">
        <v>10</v>
      </c>
      <c r="BA542" t="s">
        <v>2501</v>
      </c>
      <c r="BB542" t="s">
        <v>2502</v>
      </c>
      <c r="BC542" t="s">
        <v>2503</v>
      </c>
      <c r="BD542">
        <v>1</v>
      </c>
    </row>
    <row r="543" spans="1:56" x14ac:dyDescent="0.25">
      <c r="A543">
        <v>541</v>
      </c>
      <c r="B543">
        <v>541</v>
      </c>
      <c r="C543">
        <v>541</v>
      </c>
      <c r="D543" t="s">
        <v>2</v>
      </c>
      <c r="J543" s="1">
        <v>33569</v>
      </c>
      <c r="K543" s="6">
        <f t="shared" ca="1" si="8"/>
        <v>31.953424657534246</v>
      </c>
      <c r="L543">
        <v>8</v>
      </c>
      <c r="M543">
        <v>15</v>
      </c>
      <c r="N543">
        <v>6</v>
      </c>
      <c r="O543">
        <v>10</v>
      </c>
      <c r="P543" t="s">
        <v>105</v>
      </c>
      <c r="Q543">
        <v>0</v>
      </c>
      <c r="R543" t="s">
        <v>81</v>
      </c>
      <c r="T543" t="s">
        <v>106</v>
      </c>
      <c r="V543">
        <v>1</v>
      </c>
      <c r="W543" t="s">
        <v>157</v>
      </c>
      <c r="Y543" t="s">
        <v>83</v>
      </c>
      <c r="AA543" t="s">
        <v>233</v>
      </c>
      <c r="AC543">
        <v>1</v>
      </c>
      <c r="AD543" t="s">
        <v>2504</v>
      </c>
      <c r="AE543" t="s">
        <v>61</v>
      </c>
      <c r="AI543" t="s">
        <v>32</v>
      </c>
      <c r="AK543" t="s">
        <v>34</v>
      </c>
      <c r="AL543" t="s">
        <v>35</v>
      </c>
      <c r="AP543" t="s">
        <v>62</v>
      </c>
      <c r="AR543">
        <v>6</v>
      </c>
      <c r="AU543">
        <v>20</v>
      </c>
      <c r="AV543">
        <v>15</v>
      </c>
      <c r="AW543" t="s">
        <v>2505</v>
      </c>
      <c r="AX543" t="s">
        <v>66</v>
      </c>
      <c r="AZ543">
        <v>10</v>
      </c>
      <c r="BA543" t="s">
        <v>2506</v>
      </c>
      <c r="BB543" t="s">
        <v>2507</v>
      </c>
      <c r="BC543" t="s">
        <v>532</v>
      </c>
      <c r="BD543">
        <v>1</v>
      </c>
    </row>
    <row r="544" spans="1:56" x14ac:dyDescent="0.25">
      <c r="A544">
        <v>542</v>
      </c>
      <c r="B544">
        <v>542</v>
      </c>
      <c r="C544">
        <v>542</v>
      </c>
      <c r="E544" t="s">
        <v>3</v>
      </c>
      <c r="J544" s="1">
        <v>32046</v>
      </c>
      <c r="K544" s="6">
        <f t="shared" ca="1" si="8"/>
        <v>36.126027397260273</v>
      </c>
      <c r="L544">
        <v>7</v>
      </c>
      <c r="M544">
        <v>10</v>
      </c>
      <c r="N544">
        <v>8</v>
      </c>
      <c r="O544">
        <v>24</v>
      </c>
      <c r="P544" t="s">
        <v>69</v>
      </c>
      <c r="Q544">
        <v>1</v>
      </c>
      <c r="V544">
        <v>1</v>
      </c>
      <c r="W544" t="s">
        <v>7</v>
      </c>
      <c r="Y544" t="s">
        <v>83</v>
      </c>
      <c r="AB544" t="s">
        <v>2508</v>
      </c>
      <c r="AC544">
        <v>5</v>
      </c>
      <c r="AD544" t="s">
        <v>2509</v>
      </c>
      <c r="AE544" t="s">
        <v>61</v>
      </c>
      <c r="AK544" t="s">
        <v>34</v>
      </c>
      <c r="AP544" t="s">
        <v>75</v>
      </c>
      <c r="AR544">
        <v>1</v>
      </c>
      <c r="AT544">
        <v>1</v>
      </c>
      <c r="AV544">
        <v>10</v>
      </c>
      <c r="AW544" t="s">
        <v>2510</v>
      </c>
      <c r="AX544" t="s">
        <v>77</v>
      </c>
      <c r="AZ544">
        <v>8</v>
      </c>
      <c r="BA544" t="s">
        <v>2511</v>
      </c>
      <c r="BB544" t="s">
        <v>2512</v>
      </c>
      <c r="BC544" t="s">
        <v>2513</v>
      </c>
      <c r="BD544">
        <v>1</v>
      </c>
    </row>
    <row r="545" spans="1:56" x14ac:dyDescent="0.25">
      <c r="A545">
        <v>543</v>
      </c>
      <c r="B545">
        <v>543</v>
      </c>
      <c r="C545">
        <v>543</v>
      </c>
      <c r="D545" t="s">
        <v>2</v>
      </c>
      <c r="H545" t="s">
        <v>6</v>
      </c>
      <c r="J545" s="1">
        <v>31463</v>
      </c>
      <c r="K545" s="6">
        <f t="shared" ca="1" si="8"/>
        <v>37.723287671232875</v>
      </c>
      <c r="L545">
        <v>7</v>
      </c>
      <c r="M545">
        <v>0</v>
      </c>
      <c r="N545">
        <v>8</v>
      </c>
      <c r="O545">
        <v>1</v>
      </c>
      <c r="P545" t="s">
        <v>99</v>
      </c>
      <c r="Q545">
        <v>1</v>
      </c>
      <c r="V545">
        <v>1</v>
      </c>
      <c r="W545" t="s">
        <v>409</v>
      </c>
      <c r="Y545" t="s">
        <v>113</v>
      </c>
      <c r="AB545" t="s">
        <v>900</v>
      </c>
      <c r="AC545">
        <v>5</v>
      </c>
      <c r="AE545" t="s">
        <v>86</v>
      </c>
      <c r="AI545" t="s">
        <v>32</v>
      </c>
      <c r="AK545" t="s">
        <v>34</v>
      </c>
      <c r="AP545" t="s">
        <v>75</v>
      </c>
      <c r="AR545">
        <v>2</v>
      </c>
      <c r="AT545">
        <v>3</v>
      </c>
      <c r="AV545">
        <v>10</v>
      </c>
      <c r="AW545" t="s">
        <v>2514</v>
      </c>
      <c r="AX545" t="s">
        <v>77</v>
      </c>
      <c r="AZ545">
        <v>9</v>
      </c>
      <c r="BA545" t="s">
        <v>2515</v>
      </c>
      <c r="BB545" t="s">
        <v>2516</v>
      </c>
      <c r="BC545" t="s">
        <v>2517</v>
      </c>
      <c r="BD545">
        <v>0</v>
      </c>
    </row>
    <row r="546" spans="1:56" ht="30" x14ac:dyDescent="0.25">
      <c r="A546">
        <v>544</v>
      </c>
      <c r="B546">
        <v>544</v>
      </c>
      <c r="C546">
        <v>544</v>
      </c>
      <c r="E546" t="s">
        <v>3</v>
      </c>
      <c r="G546" t="s">
        <v>5</v>
      </c>
      <c r="H546" t="s">
        <v>6</v>
      </c>
      <c r="J546" s="1">
        <v>32088</v>
      </c>
      <c r="K546" s="6">
        <f t="shared" ca="1" si="8"/>
        <v>36.010958904109586</v>
      </c>
      <c r="L546">
        <v>7</v>
      </c>
      <c r="M546">
        <v>45</v>
      </c>
      <c r="N546">
        <v>7</v>
      </c>
      <c r="O546">
        <v>6</v>
      </c>
      <c r="P546" t="s">
        <v>80</v>
      </c>
      <c r="Q546">
        <v>0</v>
      </c>
      <c r="R546" t="s">
        <v>100</v>
      </c>
      <c r="T546" t="s">
        <v>101</v>
      </c>
      <c r="V546">
        <v>1</v>
      </c>
      <c r="W546" t="s">
        <v>215</v>
      </c>
      <c r="Y546" t="s">
        <v>58</v>
      </c>
      <c r="AB546" t="s">
        <v>2518</v>
      </c>
      <c r="AC546">
        <v>8</v>
      </c>
      <c r="AD546" t="s">
        <v>2519</v>
      </c>
      <c r="AE546" t="s">
        <v>86</v>
      </c>
      <c r="AI546" t="s">
        <v>32</v>
      </c>
      <c r="AP546" t="s">
        <v>75</v>
      </c>
      <c r="AR546">
        <v>3</v>
      </c>
      <c r="AT546">
        <v>2</v>
      </c>
      <c r="AV546">
        <v>40</v>
      </c>
      <c r="AW546" t="s">
        <v>2520</v>
      </c>
      <c r="AX546" t="s">
        <v>77</v>
      </c>
      <c r="AZ546">
        <v>10</v>
      </c>
      <c r="BA546" s="3" t="s">
        <v>2521</v>
      </c>
      <c r="BD546">
        <v>0</v>
      </c>
    </row>
    <row r="547" spans="1:56" x14ac:dyDescent="0.25">
      <c r="A547">
        <v>545</v>
      </c>
      <c r="B547">
        <v>545</v>
      </c>
      <c r="C547">
        <v>545</v>
      </c>
      <c r="D547" t="s">
        <v>2</v>
      </c>
      <c r="J547" s="1">
        <v>22447</v>
      </c>
      <c r="K547" s="6">
        <f t="shared" ca="1" si="8"/>
        <v>62.424657534246577</v>
      </c>
      <c r="L547">
        <v>8</v>
      </c>
      <c r="M547">
        <v>120</v>
      </c>
      <c r="N547">
        <v>2</v>
      </c>
      <c r="O547">
        <v>25</v>
      </c>
      <c r="P547" t="s">
        <v>305</v>
      </c>
      <c r="Q547">
        <v>1</v>
      </c>
      <c r="V547">
        <v>1</v>
      </c>
      <c r="W547" t="s">
        <v>215</v>
      </c>
      <c r="Y547" t="s">
        <v>58</v>
      </c>
      <c r="AA547" t="s">
        <v>358</v>
      </c>
      <c r="AC547">
        <v>25</v>
      </c>
      <c r="AD547" t="s">
        <v>2522</v>
      </c>
      <c r="AE547" t="s">
        <v>86</v>
      </c>
      <c r="AF547" t="s">
        <v>29</v>
      </c>
      <c r="AH547" t="s">
        <v>31</v>
      </c>
      <c r="AM547" t="s">
        <v>36</v>
      </c>
      <c r="AP547" t="s">
        <v>87</v>
      </c>
      <c r="AS547">
        <v>20</v>
      </c>
      <c r="AT547">
        <v>5</v>
      </c>
      <c r="AV547">
        <v>15</v>
      </c>
      <c r="AW547" t="s">
        <v>2523</v>
      </c>
      <c r="AY547" t="s">
        <v>2524</v>
      </c>
      <c r="AZ547">
        <v>10</v>
      </c>
      <c r="BA547" t="s">
        <v>78</v>
      </c>
      <c r="BB547" t="s">
        <v>2525</v>
      </c>
      <c r="BC547" t="s">
        <v>118</v>
      </c>
      <c r="BD547">
        <v>1</v>
      </c>
    </row>
    <row r="548" spans="1:56" x14ac:dyDescent="0.25">
      <c r="A548">
        <v>546</v>
      </c>
      <c r="B548">
        <v>546</v>
      </c>
      <c r="C548">
        <v>546</v>
      </c>
      <c r="D548" t="s">
        <v>2</v>
      </c>
      <c r="H548" t="s">
        <v>6</v>
      </c>
      <c r="J548" s="1">
        <v>29693</v>
      </c>
      <c r="K548" s="6">
        <f t="shared" ca="1" si="8"/>
        <v>42.57260273972603</v>
      </c>
      <c r="L548">
        <v>6</v>
      </c>
      <c r="M548">
        <v>15</v>
      </c>
      <c r="N548">
        <v>10</v>
      </c>
      <c r="O548">
        <v>3</v>
      </c>
      <c r="P548" t="s">
        <v>99</v>
      </c>
      <c r="Q548">
        <v>1</v>
      </c>
      <c r="V548">
        <v>1</v>
      </c>
      <c r="W548" t="s">
        <v>215</v>
      </c>
      <c r="Y548" t="s">
        <v>83</v>
      </c>
      <c r="AB548" t="s">
        <v>2526</v>
      </c>
      <c r="AC548">
        <v>10</v>
      </c>
      <c r="AD548" t="s">
        <v>2527</v>
      </c>
      <c r="AE548" t="s">
        <v>163</v>
      </c>
      <c r="AN548" t="s">
        <v>37</v>
      </c>
      <c r="AX548" t="s">
        <v>347</v>
      </c>
      <c r="AZ548">
        <v>9</v>
      </c>
      <c r="BA548" t="s">
        <v>2528</v>
      </c>
      <c r="BB548" t="s">
        <v>2529</v>
      </c>
      <c r="BC548" t="s">
        <v>1617</v>
      </c>
      <c r="BD548">
        <v>0</v>
      </c>
    </row>
    <row r="549" spans="1:56" x14ac:dyDescent="0.25">
      <c r="A549">
        <v>547</v>
      </c>
      <c r="B549">
        <v>547</v>
      </c>
      <c r="C549">
        <v>547</v>
      </c>
      <c r="D549" t="s">
        <v>2</v>
      </c>
      <c r="F549" t="s">
        <v>4</v>
      </c>
      <c r="I549" t="s">
        <v>2530</v>
      </c>
      <c r="J549" s="1">
        <v>33012</v>
      </c>
      <c r="K549" s="6">
        <f t="shared" ca="1" si="8"/>
        <v>33.479452054794521</v>
      </c>
      <c r="L549">
        <v>6</v>
      </c>
      <c r="M549">
        <v>0</v>
      </c>
      <c r="N549">
        <v>10</v>
      </c>
      <c r="O549">
        <v>300</v>
      </c>
      <c r="P549" t="s">
        <v>91</v>
      </c>
      <c r="Q549">
        <v>1</v>
      </c>
      <c r="V549">
        <v>1</v>
      </c>
      <c r="W549" t="s">
        <v>215</v>
      </c>
      <c r="Z549" t="s">
        <v>2531</v>
      </c>
      <c r="AA549" t="s">
        <v>274</v>
      </c>
      <c r="AC549">
        <v>1</v>
      </c>
      <c r="AD549" t="s">
        <v>2532</v>
      </c>
      <c r="AE549" t="s">
        <v>86</v>
      </c>
      <c r="AH549" t="s">
        <v>31</v>
      </c>
      <c r="AI549" t="s">
        <v>32</v>
      </c>
      <c r="AP549" t="s">
        <v>75</v>
      </c>
      <c r="AS549">
        <v>12</v>
      </c>
      <c r="AU549">
        <v>10</v>
      </c>
      <c r="AV549">
        <v>3</v>
      </c>
      <c r="AW549" t="s">
        <v>2533</v>
      </c>
      <c r="AX549" t="s">
        <v>77</v>
      </c>
      <c r="AZ549">
        <v>10</v>
      </c>
      <c r="BA549" t="s">
        <v>2534</v>
      </c>
      <c r="BB549" t="s">
        <v>2535</v>
      </c>
      <c r="BC549" t="s">
        <v>2536</v>
      </c>
      <c r="BD549">
        <v>1</v>
      </c>
    </row>
    <row r="550" spans="1:56" ht="165" x14ac:dyDescent="0.25">
      <c r="A550">
        <v>548</v>
      </c>
      <c r="B550">
        <v>548</v>
      </c>
      <c r="C550">
        <v>548</v>
      </c>
      <c r="D550" t="s">
        <v>2</v>
      </c>
      <c r="E550" t="s">
        <v>3</v>
      </c>
      <c r="G550" t="s">
        <v>5</v>
      </c>
      <c r="J550" s="1">
        <v>32295</v>
      </c>
      <c r="K550" s="6">
        <f t="shared" ca="1" si="8"/>
        <v>35.443835616438356</v>
      </c>
      <c r="L550">
        <v>7</v>
      </c>
      <c r="M550">
        <v>20</v>
      </c>
      <c r="N550">
        <v>10</v>
      </c>
      <c r="O550">
        <v>30</v>
      </c>
      <c r="P550" t="s">
        <v>191</v>
      </c>
      <c r="Q550">
        <v>1</v>
      </c>
      <c r="V550">
        <v>1</v>
      </c>
      <c r="W550" t="s">
        <v>215</v>
      </c>
      <c r="Y550" t="s">
        <v>83</v>
      </c>
      <c r="AA550" t="s">
        <v>94</v>
      </c>
      <c r="AC550">
        <v>2</v>
      </c>
      <c r="AD550" t="s">
        <v>2537</v>
      </c>
      <c r="AE550" t="s">
        <v>61</v>
      </c>
      <c r="AN550" t="s">
        <v>37</v>
      </c>
      <c r="AX550" t="s">
        <v>77</v>
      </c>
      <c r="AZ550">
        <v>5</v>
      </c>
      <c r="BA550" s="3" t="s">
        <v>2538</v>
      </c>
      <c r="BB550" s="3" t="s">
        <v>2539</v>
      </c>
      <c r="BC550" t="s">
        <v>2540</v>
      </c>
      <c r="BD550">
        <v>0</v>
      </c>
    </row>
    <row r="551" spans="1:56" x14ac:dyDescent="0.25">
      <c r="A551">
        <v>549</v>
      </c>
      <c r="B551">
        <v>549</v>
      </c>
      <c r="C551">
        <v>549</v>
      </c>
      <c r="E551" t="s">
        <v>3</v>
      </c>
      <c r="J551" s="1">
        <v>33183</v>
      </c>
      <c r="K551" s="6">
        <f t="shared" ca="1" si="8"/>
        <v>33.010958904109586</v>
      </c>
      <c r="L551">
        <v>6</v>
      </c>
      <c r="M551">
        <v>10</v>
      </c>
      <c r="N551">
        <v>6</v>
      </c>
      <c r="O551">
        <v>4</v>
      </c>
      <c r="P551" t="s">
        <v>105</v>
      </c>
      <c r="Q551">
        <v>1</v>
      </c>
      <c r="V551">
        <v>1</v>
      </c>
      <c r="W551" t="s">
        <v>215</v>
      </c>
      <c r="Y551" t="s">
        <v>93</v>
      </c>
      <c r="AA551" t="s">
        <v>94</v>
      </c>
      <c r="AC551">
        <v>10</v>
      </c>
      <c r="AD551" t="s">
        <v>2541</v>
      </c>
      <c r="AE551" t="s">
        <v>61</v>
      </c>
      <c r="AK551" t="s">
        <v>34</v>
      </c>
      <c r="AP551" t="s">
        <v>87</v>
      </c>
      <c r="AR551">
        <v>2</v>
      </c>
      <c r="AT551">
        <v>3</v>
      </c>
      <c r="AV551">
        <v>4</v>
      </c>
      <c r="AW551" t="s">
        <v>2542</v>
      </c>
      <c r="AX551" t="s">
        <v>77</v>
      </c>
      <c r="AZ551">
        <v>9</v>
      </c>
      <c r="BA551" t="s">
        <v>2543</v>
      </c>
      <c r="BB551" t="s">
        <v>2544</v>
      </c>
      <c r="BC551" t="s">
        <v>118</v>
      </c>
      <c r="BD551">
        <v>1</v>
      </c>
    </row>
    <row r="552" spans="1:56" ht="45" x14ac:dyDescent="0.25">
      <c r="A552">
        <v>550</v>
      </c>
      <c r="B552">
        <v>550</v>
      </c>
      <c r="C552">
        <v>550</v>
      </c>
      <c r="E552" t="s">
        <v>3</v>
      </c>
      <c r="G552" t="s">
        <v>5</v>
      </c>
      <c r="J552" s="1">
        <v>30539</v>
      </c>
      <c r="K552" s="6">
        <f t="shared" ca="1" si="8"/>
        <v>40.254794520547946</v>
      </c>
      <c r="L552">
        <v>7</v>
      </c>
      <c r="M552">
        <v>30</v>
      </c>
      <c r="N552">
        <v>8</v>
      </c>
      <c r="O552">
        <v>4</v>
      </c>
      <c r="P552" t="s">
        <v>305</v>
      </c>
      <c r="Q552">
        <v>0</v>
      </c>
      <c r="R552" t="s">
        <v>70</v>
      </c>
      <c r="T552" t="s">
        <v>71</v>
      </c>
      <c r="V552">
        <v>1</v>
      </c>
      <c r="W552" t="s">
        <v>215</v>
      </c>
      <c r="Y552" t="s">
        <v>83</v>
      </c>
      <c r="AA552" t="s">
        <v>94</v>
      </c>
      <c r="AC552">
        <v>7</v>
      </c>
      <c r="AD552" t="s">
        <v>201</v>
      </c>
      <c r="AE552" t="s">
        <v>86</v>
      </c>
      <c r="AI552" t="s">
        <v>32</v>
      </c>
      <c r="AK552" t="s">
        <v>34</v>
      </c>
      <c r="AP552" t="s">
        <v>62</v>
      </c>
      <c r="AR552">
        <v>3</v>
      </c>
      <c r="AT552">
        <v>2</v>
      </c>
      <c r="AV552">
        <v>8</v>
      </c>
      <c r="AW552" t="s">
        <v>2545</v>
      </c>
      <c r="AY552" t="s">
        <v>2546</v>
      </c>
      <c r="AZ552">
        <v>9</v>
      </c>
      <c r="BA552" s="3" t="s">
        <v>2547</v>
      </c>
      <c r="BB552" t="s">
        <v>2548</v>
      </c>
      <c r="BD552">
        <v>0</v>
      </c>
    </row>
    <row r="553" spans="1:56" ht="30" x14ac:dyDescent="0.25">
      <c r="A553">
        <v>551</v>
      </c>
      <c r="B553">
        <v>551</v>
      </c>
      <c r="C553">
        <v>551</v>
      </c>
      <c r="E553" t="s">
        <v>3</v>
      </c>
      <c r="H553" t="s">
        <v>6</v>
      </c>
      <c r="J553" s="1">
        <v>32693</v>
      </c>
      <c r="K553" s="6">
        <f t="shared" ca="1" si="8"/>
        <v>34.353424657534248</v>
      </c>
      <c r="L553">
        <v>6</v>
      </c>
      <c r="M553">
        <v>60</v>
      </c>
      <c r="N553">
        <v>5</v>
      </c>
      <c r="O553">
        <v>30</v>
      </c>
      <c r="P553" t="s">
        <v>91</v>
      </c>
      <c r="Q553">
        <v>1</v>
      </c>
      <c r="V553">
        <v>1</v>
      </c>
      <c r="W553" t="s">
        <v>215</v>
      </c>
      <c r="Y553" t="s">
        <v>58</v>
      </c>
      <c r="AA553" t="s">
        <v>94</v>
      </c>
      <c r="AC553">
        <v>8</v>
      </c>
      <c r="AD553" t="s">
        <v>2549</v>
      </c>
      <c r="AE553" t="s">
        <v>61</v>
      </c>
      <c r="AN553" t="s">
        <v>37</v>
      </c>
      <c r="AX553" t="s">
        <v>77</v>
      </c>
      <c r="AZ553">
        <v>8</v>
      </c>
      <c r="BA553" s="3" t="s">
        <v>2550</v>
      </c>
      <c r="BB553" t="s">
        <v>2551</v>
      </c>
      <c r="BC553" s="3" t="s">
        <v>2552</v>
      </c>
      <c r="BD553">
        <v>1</v>
      </c>
    </row>
    <row r="554" spans="1:56" x14ac:dyDescent="0.25">
      <c r="A554">
        <v>552</v>
      </c>
      <c r="B554">
        <v>552</v>
      </c>
      <c r="C554">
        <v>552</v>
      </c>
      <c r="D554" t="s">
        <v>2</v>
      </c>
      <c r="H554" t="s">
        <v>6</v>
      </c>
      <c r="J554" s="1">
        <v>28956</v>
      </c>
      <c r="K554" s="6">
        <f t="shared" ca="1" si="8"/>
        <v>44.591780821917808</v>
      </c>
      <c r="L554">
        <v>6</v>
      </c>
      <c r="M554">
        <v>40</v>
      </c>
      <c r="N554">
        <v>12</v>
      </c>
      <c r="O554">
        <v>2</v>
      </c>
      <c r="P554" t="s">
        <v>123</v>
      </c>
      <c r="Q554">
        <v>0</v>
      </c>
      <c r="R554" t="s">
        <v>100</v>
      </c>
      <c r="T554" t="s">
        <v>101</v>
      </c>
      <c r="V554">
        <v>1</v>
      </c>
      <c r="W554" t="s">
        <v>215</v>
      </c>
      <c r="Y554" t="s">
        <v>58</v>
      </c>
      <c r="AA554" t="s">
        <v>94</v>
      </c>
      <c r="AC554">
        <v>15</v>
      </c>
      <c r="AD554" t="s">
        <v>2553</v>
      </c>
      <c r="AE554" t="s">
        <v>74</v>
      </c>
      <c r="AH554" t="s">
        <v>31</v>
      </c>
      <c r="AP554" t="s">
        <v>75</v>
      </c>
      <c r="AR554">
        <v>4</v>
      </c>
      <c r="AT554">
        <v>4</v>
      </c>
      <c r="AV554">
        <v>5</v>
      </c>
      <c r="AW554" t="s">
        <v>2554</v>
      </c>
      <c r="AX554" t="s">
        <v>77</v>
      </c>
      <c r="AZ554">
        <v>10</v>
      </c>
      <c r="BA554" t="s">
        <v>2555</v>
      </c>
      <c r="BB554" t="s">
        <v>2556</v>
      </c>
      <c r="BC554" t="s">
        <v>2557</v>
      </c>
      <c r="BD554">
        <v>0</v>
      </c>
    </row>
    <row r="555" spans="1:56" x14ac:dyDescent="0.25">
      <c r="A555">
        <v>553</v>
      </c>
      <c r="B555">
        <v>553</v>
      </c>
      <c r="C555">
        <v>553</v>
      </c>
      <c r="E555" t="s">
        <v>3</v>
      </c>
      <c r="G555" t="s">
        <v>5</v>
      </c>
      <c r="H555" t="s">
        <v>6</v>
      </c>
      <c r="J555" s="1">
        <v>30258</v>
      </c>
      <c r="K555" s="6">
        <f t="shared" ca="1" si="8"/>
        <v>41.024657534246572</v>
      </c>
      <c r="L555">
        <v>6</v>
      </c>
      <c r="M555">
        <v>70</v>
      </c>
      <c r="N555">
        <v>10</v>
      </c>
      <c r="O555">
        <v>12</v>
      </c>
      <c r="P555" t="s">
        <v>123</v>
      </c>
      <c r="Q555">
        <v>0</v>
      </c>
      <c r="R555" t="s">
        <v>100</v>
      </c>
      <c r="T555" t="s">
        <v>106</v>
      </c>
      <c r="V555">
        <v>1</v>
      </c>
      <c r="W555" t="s">
        <v>215</v>
      </c>
      <c r="Y555" t="s">
        <v>83</v>
      </c>
      <c r="AA555" t="s">
        <v>94</v>
      </c>
      <c r="AC555">
        <v>10</v>
      </c>
      <c r="AD555" t="s">
        <v>2558</v>
      </c>
      <c r="AE555" t="s">
        <v>61</v>
      </c>
      <c r="AI555" t="s">
        <v>32</v>
      </c>
      <c r="AO555" t="s">
        <v>1073</v>
      </c>
      <c r="AP555" t="s">
        <v>75</v>
      </c>
      <c r="AR555">
        <v>6</v>
      </c>
      <c r="AT555">
        <v>4</v>
      </c>
      <c r="AV555">
        <v>20</v>
      </c>
      <c r="AW555" t="s">
        <v>2559</v>
      </c>
      <c r="AY555" t="s">
        <v>2560</v>
      </c>
      <c r="AZ555">
        <v>10</v>
      </c>
      <c r="BA555" t="s">
        <v>2561</v>
      </c>
      <c r="BB555" t="s">
        <v>2562</v>
      </c>
      <c r="BC555" t="s">
        <v>2563</v>
      </c>
      <c r="BD555">
        <v>1</v>
      </c>
    </row>
    <row r="556" spans="1:56" x14ac:dyDescent="0.25">
      <c r="A556">
        <v>554</v>
      </c>
      <c r="B556">
        <v>554</v>
      </c>
      <c r="C556">
        <v>554</v>
      </c>
      <c r="E556" t="s">
        <v>3</v>
      </c>
      <c r="J556" s="1">
        <v>33056</v>
      </c>
      <c r="K556" s="6">
        <f t="shared" ca="1" si="8"/>
        <v>33.358904109589041</v>
      </c>
      <c r="L556">
        <v>8</v>
      </c>
      <c r="M556">
        <v>0</v>
      </c>
      <c r="N556">
        <v>12</v>
      </c>
      <c r="O556">
        <v>15</v>
      </c>
      <c r="P556" t="s">
        <v>54</v>
      </c>
      <c r="Q556">
        <v>0</v>
      </c>
      <c r="R556" t="s">
        <v>70</v>
      </c>
      <c r="T556" t="s">
        <v>101</v>
      </c>
      <c r="V556">
        <v>1</v>
      </c>
      <c r="W556" t="s">
        <v>157</v>
      </c>
      <c r="Y556" t="s">
        <v>93</v>
      </c>
      <c r="AA556" t="s">
        <v>307</v>
      </c>
      <c r="AC556">
        <v>5</v>
      </c>
      <c r="AD556" t="s">
        <v>2564</v>
      </c>
      <c r="AE556" t="s">
        <v>86</v>
      </c>
      <c r="AJ556" t="s">
        <v>33</v>
      </c>
      <c r="AP556" t="s">
        <v>164</v>
      </c>
      <c r="AR556">
        <v>4</v>
      </c>
      <c r="AT556">
        <v>2</v>
      </c>
      <c r="AV556">
        <v>5</v>
      </c>
      <c r="AW556" t="s">
        <v>2565</v>
      </c>
      <c r="AX556" t="s">
        <v>77</v>
      </c>
      <c r="AZ556">
        <v>10</v>
      </c>
      <c r="BA556" t="s">
        <v>2566</v>
      </c>
      <c r="BB556" t="s">
        <v>2567</v>
      </c>
      <c r="BC556" t="s">
        <v>2568</v>
      </c>
      <c r="BD556">
        <v>0</v>
      </c>
    </row>
    <row r="557" spans="1:56" x14ac:dyDescent="0.25">
      <c r="A557">
        <v>555</v>
      </c>
      <c r="B557">
        <v>555</v>
      </c>
      <c r="C557">
        <v>555</v>
      </c>
      <c r="D557" t="s">
        <v>2</v>
      </c>
      <c r="J557" s="1">
        <v>23508</v>
      </c>
      <c r="K557" s="6">
        <f t="shared" ca="1" si="8"/>
        <v>59.517808219178079</v>
      </c>
      <c r="L557">
        <v>6</v>
      </c>
      <c r="M557">
        <v>95</v>
      </c>
      <c r="N557">
        <v>8</v>
      </c>
      <c r="O557">
        <v>25</v>
      </c>
      <c r="P557" t="s">
        <v>191</v>
      </c>
      <c r="Q557">
        <v>1</v>
      </c>
      <c r="V557">
        <v>1</v>
      </c>
      <c r="W557" t="s">
        <v>157</v>
      </c>
      <c r="Y557" t="s">
        <v>83</v>
      </c>
      <c r="AA557" t="s">
        <v>158</v>
      </c>
      <c r="AC557">
        <v>10</v>
      </c>
      <c r="AD557" t="s">
        <v>2569</v>
      </c>
      <c r="AE557" t="s">
        <v>86</v>
      </c>
      <c r="AH557" t="s">
        <v>31</v>
      </c>
      <c r="AP557" t="s">
        <v>164</v>
      </c>
      <c r="AR557">
        <v>3</v>
      </c>
      <c r="AT557">
        <v>6</v>
      </c>
      <c r="AV557">
        <v>25</v>
      </c>
      <c r="AW557" t="s">
        <v>2570</v>
      </c>
      <c r="AX557" t="s">
        <v>66</v>
      </c>
      <c r="AZ557">
        <v>9</v>
      </c>
      <c r="BA557" t="s">
        <v>2571</v>
      </c>
      <c r="BB557" t="s">
        <v>677</v>
      </c>
      <c r="BC557" t="s">
        <v>2572</v>
      </c>
      <c r="BD557">
        <v>0</v>
      </c>
    </row>
    <row r="558" spans="1:56" x14ac:dyDescent="0.25">
      <c r="A558">
        <v>556</v>
      </c>
      <c r="B558">
        <v>556</v>
      </c>
      <c r="C558">
        <v>556</v>
      </c>
      <c r="D558" t="s">
        <v>2</v>
      </c>
      <c r="F558" t="s">
        <v>4</v>
      </c>
      <c r="H558" t="s">
        <v>6</v>
      </c>
      <c r="J558" s="1">
        <v>29547</v>
      </c>
      <c r="K558" s="6">
        <f t="shared" ca="1" si="8"/>
        <v>42.972602739726028</v>
      </c>
      <c r="L558">
        <v>6</v>
      </c>
      <c r="M558">
        <v>30</v>
      </c>
      <c r="N558">
        <v>10</v>
      </c>
      <c r="O558">
        <v>10</v>
      </c>
      <c r="P558" t="s">
        <v>105</v>
      </c>
      <c r="Q558">
        <v>0</v>
      </c>
      <c r="R558" t="s">
        <v>81</v>
      </c>
      <c r="T558" t="s">
        <v>106</v>
      </c>
      <c r="V558">
        <v>1</v>
      </c>
      <c r="W558" t="s">
        <v>137</v>
      </c>
      <c r="Y558" t="s">
        <v>144</v>
      </c>
      <c r="AA558" t="s">
        <v>158</v>
      </c>
      <c r="AC558">
        <v>12</v>
      </c>
      <c r="AD558" t="s">
        <v>2573</v>
      </c>
      <c r="AE558" t="s">
        <v>74</v>
      </c>
      <c r="AI558" t="s">
        <v>32</v>
      </c>
      <c r="AP558" t="s">
        <v>75</v>
      </c>
      <c r="AR558">
        <v>6</v>
      </c>
      <c r="AT558">
        <v>6</v>
      </c>
      <c r="AV558">
        <v>3</v>
      </c>
      <c r="AW558" t="s">
        <v>2574</v>
      </c>
      <c r="AX558" t="s">
        <v>77</v>
      </c>
      <c r="AZ558">
        <v>10</v>
      </c>
      <c r="BA558" t="s">
        <v>2575</v>
      </c>
      <c r="BB558" t="s">
        <v>430</v>
      </c>
      <c r="BC558" t="s">
        <v>2576</v>
      </c>
      <c r="BD558">
        <v>1</v>
      </c>
    </row>
    <row r="559" spans="1:56" x14ac:dyDescent="0.25">
      <c r="A559">
        <v>557</v>
      </c>
      <c r="B559">
        <v>557</v>
      </c>
      <c r="C559">
        <v>557</v>
      </c>
      <c r="D559" t="s">
        <v>2</v>
      </c>
      <c r="G559" t="s">
        <v>5</v>
      </c>
      <c r="H559" t="s">
        <v>6</v>
      </c>
      <c r="J559" s="1">
        <v>30965</v>
      </c>
      <c r="K559" s="6">
        <f t="shared" ca="1" si="8"/>
        <v>39.087671232876716</v>
      </c>
      <c r="L559">
        <v>8</v>
      </c>
      <c r="M559">
        <v>0</v>
      </c>
      <c r="N559">
        <v>14</v>
      </c>
      <c r="O559">
        <v>20</v>
      </c>
      <c r="P559" t="s">
        <v>54</v>
      </c>
      <c r="Q559">
        <v>1</v>
      </c>
      <c r="V559">
        <v>0</v>
      </c>
      <c r="AE559" t="s">
        <v>163</v>
      </c>
      <c r="AI559" t="s">
        <v>32</v>
      </c>
      <c r="AP559" t="s">
        <v>75</v>
      </c>
      <c r="AR559">
        <v>6</v>
      </c>
      <c r="AU559">
        <v>10</v>
      </c>
      <c r="AV559">
        <v>12</v>
      </c>
      <c r="AW559" t="s">
        <v>2577</v>
      </c>
      <c r="AX559" t="s">
        <v>66</v>
      </c>
      <c r="AZ559">
        <v>9</v>
      </c>
      <c r="BA559" t="s">
        <v>2578</v>
      </c>
      <c r="BB559" t="s">
        <v>2579</v>
      </c>
      <c r="BC559" t="s">
        <v>2580</v>
      </c>
      <c r="BD559">
        <v>1</v>
      </c>
    </row>
    <row r="560" spans="1:56" x14ac:dyDescent="0.25">
      <c r="A560">
        <v>558</v>
      </c>
      <c r="B560">
        <v>558</v>
      </c>
      <c r="C560">
        <v>558</v>
      </c>
      <c r="E560" t="s">
        <v>3</v>
      </c>
      <c r="J560" s="1">
        <v>29954</v>
      </c>
      <c r="K560" s="6">
        <f t="shared" ca="1" si="8"/>
        <v>41.857534246575341</v>
      </c>
      <c r="L560">
        <v>8</v>
      </c>
      <c r="M560">
        <v>8</v>
      </c>
      <c r="N560">
        <v>1</v>
      </c>
      <c r="O560">
        <v>5</v>
      </c>
      <c r="P560" t="s">
        <v>123</v>
      </c>
      <c r="Q560">
        <v>1</v>
      </c>
      <c r="V560">
        <v>1</v>
      </c>
      <c r="W560" t="s">
        <v>32</v>
      </c>
      <c r="Y560" t="s">
        <v>113</v>
      </c>
      <c r="AA560" t="s">
        <v>94</v>
      </c>
      <c r="AC560">
        <v>15</v>
      </c>
      <c r="AD560" t="s">
        <v>2581</v>
      </c>
      <c r="AE560" t="s">
        <v>74</v>
      </c>
      <c r="AI560" t="s">
        <v>32</v>
      </c>
      <c r="AP560" t="s">
        <v>75</v>
      </c>
      <c r="AR560">
        <v>6</v>
      </c>
      <c r="AT560">
        <v>3</v>
      </c>
      <c r="AV560">
        <v>40</v>
      </c>
      <c r="AW560" t="s">
        <v>2582</v>
      </c>
      <c r="AX560" t="s">
        <v>77</v>
      </c>
      <c r="AZ560">
        <v>10</v>
      </c>
      <c r="BA560" t="s">
        <v>2583</v>
      </c>
      <c r="BB560" t="s">
        <v>2584</v>
      </c>
      <c r="BC560" t="s">
        <v>320</v>
      </c>
      <c r="BD560">
        <v>1</v>
      </c>
    </row>
    <row r="561" spans="1:56" ht="120" x14ac:dyDescent="0.25">
      <c r="A561">
        <v>559</v>
      </c>
      <c r="B561">
        <v>559</v>
      </c>
      <c r="C561">
        <v>559</v>
      </c>
      <c r="D561" t="s">
        <v>2</v>
      </c>
      <c r="E561" t="s">
        <v>3</v>
      </c>
      <c r="H561" t="s">
        <v>6</v>
      </c>
      <c r="J561" s="1">
        <v>34041</v>
      </c>
      <c r="K561" s="6">
        <f t="shared" ca="1" si="8"/>
        <v>30.660273972602738</v>
      </c>
      <c r="L561">
        <v>7</v>
      </c>
      <c r="M561">
        <v>20</v>
      </c>
      <c r="N561">
        <v>14</v>
      </c>
      <c r="O561">
        <v>10</v>
      </c>
      <c r="P561" t="s">
        <v>54</v>
      </c>
      <c r="Q561">
        <v>1</v>
      </c>
      <c r="V561">
        <v>1</v>
      </c>
      <c r="W561" t="s">
        <v>215</v>
      </c>
      <c r="Y561" t="s">
        <v>83</v>
      </c>
      <c r="AA561" t="s">
        <v>274</v>
      </c>
      <c r="AC561">
        <v>2</v>
      </c>
      <c r="AD561" t="s">
        <v>2585</v>
      </c>
      <c r="AE561" t="s">
        <v>61</v>
      </c>
      <c r="AI561" t="s">
        <v>32</v>
      </c>
      <c r="AP561" t="s">
        <v>75</v>
      </c>
      <c r="AS561">
        <v>30</v>
      </c>
      <c r="AU561">
        <v>10</v>
      </c>
      <c r="AV561">
        <v>20</v>
      </c>
      <c r="AW561" t="s">
        <v>2586</v>
      </c>
      <c r="AX561" t="s">
        <v>77</v>
      </c>
      <c r="AZ561">
        <v>5</v>
      </c>
      <c r="BA561" s="3" t="s">
        <v>2587</v>
      </c>
      <c r="BB561" t="s">
        <v>177</v>
      </c>
      <c r="BC561" t="s">
        <v>2588</v>
      </c>
      <c r="BD561">
        <v>1</v>
      </c>
    </row>
    <row r="562" spans="1:56" ht="30" x14ac:dyDescent="0.25">
      <c r="A562">
        <v>560</v>
      </c>
      <c r="B562">
        <v>560</v>
      </c>
      <c r="C562">
        <v>560</v>
      </c>
      <c r="D562" t="s">
        <v>2</v>
      </c>
      <c r="J562" s="1">
        <v>34098</v>
      </c>
      <c r="K562" s="6">
        <f t="shared" ca="1" si="8"/>
        <v>30.504109589041096</v>
      </c>
      <c r="L562">
        <v>8</v>
      </c>
      <c r="M562">
        <v>60</v>
      </c>
      <c r="N562">
        <v>12</v>
      </c>
      <c r="O562">
        <v>3</v>
      </c>
      <c r="P562" t="s">
        <v>305</v>
      </c>
      <c r="Q562">
        <v>1</v>
      </c>
      <c r="V562">
        <v>1</v>
      </c>
      <c r="W562" t="s">
        <v>143</v>
      </c>
      <c r="Y562" t="s">
        <v>83</v>
      </c>
      <c r="AA562" t="s">
        <v>233</v>
      </c>
      <c r="AC562">
        <v>1</v>
      </c>
      <c r="AD562" t="s">
        <v>2589</v>
      </c>
      <c r="AE562" t="s">
        <v>61</v>
      </c>
      <c r="AI562" t="s">
        <v>32</v>
      </c>
      <c r="AP562" t="s">
        <v>62</v>
      </c>
      <c r="AR562">
        <v>6</v>
      </c>
      <c r="AT562">
        <v>6</v>
      </c>
      <c r="AV562">
        <v>15</v>
      </c>
      <c r="AW562" s="3" t="s">
        <v>2590</v>
      </c>
      <c r="AX562" t="s">
        <v>77</v>
      </c>
      <c r="AZ562">
        <v>10</v>
      </c>
      <c r="BA562" t="s">
        <v>2591</v>
      </c>
      <c r="BB562" t="s">
        <v>2592</v>
      </c>
      <c r="BC562" t="s">
        <v>2593</v>
      </c>
      <c r="BD562">
        <v>0</v>
      </c>
    </row>
    <row r="563" spans="1:56" x14ac:dyDescent="0.25">
      <c r="A563">
        <v>561</v>
      </c>
      <c r="B563">
        <v>561</v>
      </c>
      <c r="C563">
        <v>561</v>
      </c>
      <c r="H563" t="s">
        <v>6</v>
      </c>
      <c r="J563" s="1">
        <v>33946</v>
      </c>
      <c r="K563" s="6">
        <f t="shared" ca="1" si="8"/>
        <v>30.920547945205481</v>
      </c>
      <c r="L563">
        <v>8</v>
      </c>
      <c r="M563">
        <v>20</v>
      </c>
      <c r="N563">
        <v>8</v>
      </c>
      <c r="O563">
        <v>24</v>
      </c>
      <c r="P563" t="s">
        <v>135</v>
      </c>
      <c r="Q563">
        <v>0</v>
      </c>
      <c r="R563" t="s">
        <v>70</v>
      </c>
      <c r="T563" t="s">
        <v>56</v>
      </c>
      <c r="V563">
        <v>0</v>
      </c>
      <c r="AE563" t="s">
        <v>86</v>
      </c>
      <c r="AI563" t="s">
        <v>32</v>
      </c>
      <c r="AP563" t="s">
        <v>75</v>
      </c>
      <c r="AR563">
        <v>4</v>
      </c>
      <c r="AT563">
        <v>4</v>
      </c>
      <c r="AV563">
        <v>120</v>
      </c>
      <c r="AW563" t="s">
        <v>2594</v>
      </c>
      <c r="AX563" t="s">
        <v>77</v>
      </c>
      <c r="AZ563">
        <v>5</v>
      </c>
      <c r="BA563" t="s">
        <v>2595</v>
      </c>
      <c r="BB563" t="s">
        <v>2596</v>
      </c>
      <c r="BD563">
        <v>0</v>
      </c>
    </row>
    <row r="564" spans="1:56" x14ac:dyDescent="0.25">
      <c r="A564">
        <v>562</v>
      </c>
      <c r="B564">
        <v>562</v>
      </c>
      <c r="C564">
        <v>562</v>
      </c>
      <c r="D564" t="s">
        <v>2</v>
      </c>
      <c r="G564" t="s">
        <v>5</v>
      </c>
      <c r="H564" t="s">
        <v>6</v>
      </c>
      <c r="J564" s="1">
        <v>35356</v>
      </c>
      <c r="K564" s="6">
        <f t="shared" ca="1" si="8"/>
        <v>27.057534246575344</v>
      </c>
      <c r="L564">
        <v>8</v>
      </c>
      <c r="M564">
        <v>40</v>
      </c>
      <c r="N564">
        <v>12</v>
      </c>
      <c r="O564">
        <v>0</v>
      </c>
      <c r="P564" t="s">
        <v>337</v>
      </c>
      <c r="Q564">
        <v>1</v>
      </c>
      <c r="V564">
        <v>0</v>
      </c>
      <c r="AE564" t="s">
        <v>1119</v>
      </c>
      <c r="AK564" t="s">
        <v>34</v>
      </c>
      <c r="AP564" t="s">
        <v>62</v>
      </c>
      <c r="AR564">
        <v>3</v>
      </c>
      <c r="AT564">
        <v>3</v>
      </c>
      <c r="AV564">
        <v>5</v>
      </c>
      <c r="AW564" t="s">
        <v>2597</v>
      </c>
      <c r="AY564" t="s">
        <v>1429</v>
      </c>
      <c r="AZ564">
        <v>9</v>
      </c>
      <c r="BA564" t="s">
        <v>2598</v>
      </c>
      <c r="BB564" t="s">
        <v>2599</v>
      </c>
      <c r="BC564" t="s">
        <v>2600</v>
      </c>
      <c r="BD564">
        <v>0</v>
      </c>
    </row>
    <row r="565" spans="1:56" x14ac:dyDescent="0.25">
      <c r="A565">
        <v>563</v>
      </c>
      <c r="B565">
        <v>563</v>
      </c>
      <c r="C565">
        <v>563</v>
      </c>
      <c r="D565" t="s">
        <v>2</v>
      </c>
      <c r="E565" t="s">
        <v>3</v>
      </c>
      <c r="J565" s="1">
        <v>42950</v>
      </c>
      <c r="K565" s="6">
        <f t="shared" ca="1" si="8"/>
        <v>6.2520547945205482</v>
      </c>
      <c r="L565">
        <v>7</v>
      </c>
      <c r="M565">
        <v>90</v>
      </c>
      <c r="N565">
        <v>11</v>
      </c>
      <c r="O565">
        <v>12</v>
      </c>
      <c r="P565" t="s">
        <v>337</v>
      </c>
      <c r="Q565">
        <v>0</v>
      </c>
      <c r="R565" t="s">
        <v>81</v>
      </c>
      <c r="T565" t="s">
        <v>101</v>
      </c>
      <c r="V565">
        <v>1</v>
      </c>
      <c r="W565" t="s">
        <v>148</v>
      </c>
      <c r="Y565" t="s">
        <v>83</v>
      </c>
      <c r="AB565" t="s">
        <v>2601</v>
      </c>
      <c r="AC565">
        <v>3</v>
      </c>
      <c r="AD565" t="s">
        <v>2602</v>
      </c>
      <c r="AE565" t="s">
        <v>74</v>
      </c>
      <c r="AI565" t="s">
        <v>32</v>
      </c>
      <c r="AP565" t="s">
        <v>75</v>
      </c>
      <c r="AS565">
        <v>16</v>
      </c>
      <c r="AT565">
        <v>6</v>
      </c>
      <c r="AV565">
        <v>50</v>
      </c>
      <c r="AW565" t="s">
        <v>2603</v>
      </c>
      <c r="AX565" t="s">
        <v>77</v>
      </c>
      <c r="AZ565">
        <v>7</v>
      </c>
      <c r="BA565" t="s">
        <v>2604</v>
      </c>
      <c r="BB565" t="s">
        <v>2605</v>
      </c>
      <c r="BD565">
        <v>1</v>
      </c>
    </row>
    <row r="566" spans="1:56" x14ac:dyDescent="0.25">
      <c r="A566">
        <v>564</v>
      </c>
      <c r="B566">
        <v>564</v>
      </c>
      <c r="C566">
        <v>564</v>
      </c>
      <c r="D566" t="s">
        <v>2</v>
      </c>
      <c r="H566" t="s">
        <v>6</v>
      </c>
      <c r="J566" s="1">
        <v>28831</v>
      </c>
      <c r="K566" s="6">
        <f t="shared" ca="1" si="8"/>
        <v>44.934246575342463</v>
      </c>
      <c r="L566">
        <v>7</v>
      </c>
      <c r="M566">
        <v>0</v>
      </c>
      <c r="N566">
        <v>10</v>
      </c>
      <c r="O566">
        <v>5</v>
      </c>
      <c r="P566" t="s">
        <v>69</v>
      </c>
      <c r="Q566">
        <v>0</v>
      </c>
      <c r="R566" t="s">
        <v>70</v>
      </c>
      <c r="T566" t="s">
        <v>101</v>
      </c>
      <c r="V566">
        <v>0</v>
      </c>
      <c r="AE566" t="s">
        <v>365</v>
      </c>
      <c r="AI566" t="s">
        <v>32</v>
      </c>
      <c r="AP566" t="s">
        <v>62</v>
      </c>
      <c r="AR566">
        <v>6</v>
      </c>
      <c r="AT566">
        <v>6</v>
      </c>
      <c r="AV566">
        <v>7</v>
      </c>
      <c r="AW566" t="s">
        <v>2606</v>
      </c>
      <c r="AX566" t="s">
        <v>77</v>
      </c>
      <c r="AZ566">
        <v>10</v>
      </c>
      <c r="BA566" t="s">
        <v>2607</v>
      </c>
      <c r="BB566" t="s">
        <v>2608</v>
      </c>
      <c r="BD566">
        <v>1</v>
      </c>
    </row>
    <row r="567" spans="1:56" x14ac:dyDescent="0.25">
      <c r="A567">
        <v>565</v>
      </c>
      <c r="B567">
        <v>565</v>
      </c>
      <c r="C567">
        <v>565</v>
      </c>
      <c r="E567" t="s">
        <v>3</v>
      </c>
      <c r="G567" t="s">
        <v>5</v>
      </c>
      <c r="J567" s="1">
        <v>32599</v>
      </c>
      <c r="K567" s="6">
        <f t="shared" ca="1" si="8"/>
        <v>34.610958904109587</v>
      </c>
      <c r="L567">
        <v>7</v>
      </c>
      <c r="M567">
        <v>10</v>
      </c>
      <c r="N567">
        <v>8</v>
      </c>
      <c r="O567">
        <v>5</v>
      </c>
      <c r="P567" t="s">
        <v>99</v>
      </c>
      <c r="Q567">
        <v>1</v>
      </c>
      <c r="V567">
        <v>1</v>
      </c>
      <c r="W567" t="s">
        <v>92</v>
      </c>
      <c r="Y567" t="s">
        <v>83</v>
      </c>
      <c r="AA567" t="s">
        <v>94</v>
      </c>
      <c r="AC567">
        <v>3</v>
      </c>
      <c r="AD567" t="s">
        <v>869</v>
      </c>
      <c r="AE567" t="s">
        <v>86</v>
      </c>
      <c r="AK567" t="s">
        <v>34</v>
      </c>
      <c r="AP567" t="s">
        <v>87</v>
      </c>
      <c r="AR567">
        <v>5</v>
      </c>
      <c r="AT567">
        <v>3</v>
      </c>
      <c r="AV567">
        <v>150</v>
      </c>
      <c r="AW567" t="s">
        <v>2609</v>
      </c>
      <c r="AX567" t="s">
        <v>77</v>
      </c>
      <c r="AZ567">
        <v>8</v>
      </c>
      <c r="BA567" t="s">
        <v>2610</v>
      </c>
      <c r="BB567" t="s">
        <v>2611</v>
      </c>
      <c r="BC567" t="s">
        <v>2612</v>
      </c>
      <c r="BD567">
        <v>1</v>
      </c>
    </row>
    <row r="568" spans="1:56" x14ac:dyDescent="0.25">
      <c r="A568">
        <v>566</v>
      </c>
      <c r="B568">
        <v>566</v>
      </c>
      <c r="C568">
        <v>566</v>
      </c>
      <c r="D568" t="s">
        <v>2</v>
      </c>
      <c r="H568" t="s">
        <v>6</v>
      </c>
      <c r="J568" s="1">
        <v>33518</v>
      </c>
      <c r="K568" s="6">
        <f t="shared" ca="1" si="8"/>
        <v>32.093150684931508</v>
      </c>
      <c r="L568">
        <v>8</v>
      </c>
      <c r="M568">
        <v>30</v>
      </c>
      <c r="N568">
        <v>10</v>
      </c>
      <c r="O568">
        <v>10</v>
      </c>
      <c r="P568" t="s">
        <v>227</v>
      </c>
      <c r="Q568">
        <v>1</v>
      </c>
      <c r="V568">
        <v>1</v>
      </c>
      <c r="W568" t="s">
        <v>148</v>
      </c>
      <c r="Y568" t="s">
        <v>83</v>
      </c>
      <c r="AA568" t="s">
        <v>108</v>
      </c>
      <c r="AC568">
        <v>1</v>
      </c>
      <c r="AD568" t="s">
        <v>2613</v>
      </c>
      <c r="AE568" t="s">
        <v>61</v>
      </c>
      <c r="AH568" t="s">
        <v>31</v>
      </c>
      <c r="AO568" t="s">
        <v>2614</v>
      </c>
      <c r="AP568" t="s">
        <v>87</v>
      </c>
      <c r="AS568" t="s">
        <v>2615</v>
      </c>
      <c r="AU568" t="s">
        <v>618</v>
      </c>
      <c r="AV568">
        <v>20</v>
      </c>
      <c r="AW568" t="s">
        <v>2616</v>
      </c>
      <c r="AX568" t="s">
        <v>77</v>
      </c>
      <c r="AZ568">
        <v>10</v>
      </c>
      <c r="BA568" t="s">
        <v>2617</v>
      </c>
      <c r="BB568" t="s">
        <v>2618</v>
      </c>
      <c r="BD568">
        <v>1</v>
      </c>
    </row>
    <row r="569" spans="1:56" x14ac:dyDescent="0.25">
      <c r="A569">
        <v>567</v>
      </c>
      <c r="B569">
        <v>567</v>
      </c>
      <c r="C569">
        <v>567</v>
      </c>
      <c r="D569" t="s">
        <v>2</v>
      </c>
      <c r="J569" s="1">
        <v>28195</v>
      </c>
      <c r="K569" s="6">
        <f t="shared" ca="1" si="8"/>
        <v>46.676712328767124</v>
      </c>
      <c r="L569">
        <v>7</v>
      </c>
      <c r="M569">
        <v>40</v>
      </c>
      <c r="N569">
        <v>10</v>
      </c>
      <c r="O569">
        <v>1</v>
      </c>
      <c r="P569" t="s">
        <v>305</v>
      </c>
      <c r="Q569">
        <v>0</v>
      </c>
      <c r="R569" t="s">
        <v>81</v>
      </c>
      <c r="T569" t="s">
        <v>106</v>
      </c>
      <c r="V569">
        <v>1</v>
      </c>
      <c r="W569" t="s">
        <v>92</v>
      </c>
      <c r="Y569" t="s">
        <v>83</v>
      </c>
      <c r="AA569" t="s">
        <v>574</v>
      </c>
      <c r="AC569">
        <v>1</v>
      </c>
      <c r="AD569" t="s">
        <v>2619</v>
      </c>
      <c r="AE569" t="s">
        <v>86</v>
      </c>
      <c r="AI569" t="s">
        <v>32</v>
      </c>
      <c r="AP569" t="s">
        <v>75</v>
      </c>
      <c r="AS569">
        <v>20</v>
      </c>
      <c r="AU569">
        <v>20</v>
      </c>
      <c r="AV569">
        <v>20</v>
      </c>
      <c r="AW569" t="s">
        <v>2620</v>
      </c>
      <c r="AX569" t="s">
        <v>66</v>
      </c>
      <c r="AZ569">
        <v>8</v>
      </c>
      <c r="BA569" t="s">
        <v>2621</v>
      </c>
      <c r="BD569">
        <v>1</v>
      </c>
    </row>
    <row r="570" spans="1:56" ht="409.5" x14ac:dyDescent="0.25">
      <c r="A570">
        <v>568</v>
      </c>
      <c r="B570">
        <v>568</v>
      </c>
      <c r="C570">
        <v>568</v>
      </c>
      <c r="D570" t="s">
        <v>2</v>
      </c>
      <c r="E570" t="s">
        <v>3</v>
      </c>
      <c r="H570" t="s">
        <v>6</v>
      </c>
      <c r="J570" s="1">
        <v>29192</v>
      </c>
      <c r="K570" s="6">
        <f t="shared" ca="1" si="8"/>
        <v>43.945205479452056</v>
      </c>
      <c r="L570">
        <v>7</v>
      </c>
      <c r="M570">
        <v>30</v>
      </c>
      <c r="N570">
        <v>4</v>
      </c>
      <c r="O570">
        <v>12</v>
      </c>
      <c r="P570" t="s">
        <v>69</v>
      </c>
      <c r="Q570">
        <v>0</v>
      </c>
      <c r="R570" t="s">
        <v>100</v>
      </c>
      <c r="T570" t="s">
        <v>71</v>
      </c>
      <c r="V570">
        <v>1</v>
      </c>
      <c r="W570" t="s">
        <v>467</v>
      </c>
      <c r="Y570" t="s">
        <v>144</v>
      </c>
      <c r="AB570" t="s">
        <v>2622</v>
      </c>
      <c r="AC570">
        <v>14</v>
      </c>
      <c r="AD570" t="s">
        <v>2623</v>
      </c>
      <c r="AE570" t="s">
        <v>61</v>
      </c>
      <c r="AO570" t="s">
        <v>2624</v>
      </c>
      <c r="AP570" t="s">
        <v>555</v>
      </c>
      <c r="AR570">
        <v>4</v>
      </c>
      <c r="AU570" t="s">
        <v>2625</v>
      </c>
      <c r="AV570">
        <v>10</v>
      </c>
      <c r="AW570" t="s">
        <v>2626</v>
      </c>
      <c r="AY570" t="s">
        <v>2627</v>
      </c>
      <c r="AZ570">
        <v>10</v>
      </c>
      <c r="BA570" s="3" t="s">
        <v>2628</v>
      </c>
      <c r="BB570" s="3" t="s">
        <v>2629</v>
      </c>
      <c r="BC570" s="3" t="s">
        <v>2630</v>
      </c>
      <c r="BD570">
        <v>1</v>
      </c>
    </row>
    <row r="571" spans="1:56" x14ac:dyDescent="0.25">
      <c r="A571">
        <v>569</v>
      </c>
      <c r="B571">
        <v>569</v>
      </c>
      <c r="C571">
        <v>569</v>
      </c>
      <c r="D571" t="s">
        <v>2</v>
      </c>
      <c r="H571" t="s">
        <v>6</v>
      </c>
      <c r="J571" s="1">
        <v>29683</v>
      </c>
      <c r="K571" s="6">
        <f t="shared" ca="1" si="8"/>
        <v>42.6</v>
      </c>
      <c r="L571">
        <v>6</v>
      </c>
      <c r="M571">
        <v>180</v>
      </c>
      <c r="N571">
        <v>12</v>
      </c>
      <c r="O571">
        <v>14</v>
      </c>
      <c r="P571" t="s">
        <v>69</v>
      </c>
      <c r="Q571">
        <v>1</v>
      </c>
      <c r="V571">
        <v>1</v>
      </c>
      <c r="W571" t="s">
        <v>215</v>
      </c>
      <c r="Y571" t="s">
        <v>58</v>
      </c>
      <c r="AB571" t="s">
        <v>736</v>
      </c>
      <c r="AC571">
        <v>12</v>
      </c>
      <c r="AD571" t="s">
        <v>2631</v>
      </c>
      <c r="AE571" t="s">
        <v>86</v>
      </c>
      <c r="AI571" t="s">
        <v>32</v>
      </c>
      <c r="AP571" t="s">
        <v>75</v>
      </c>
      <c r="AR571">
        <v>6</v>
      </c>
      <c r="AU571">
        <v>12</v>
      </c>
      <c r="AV571">
        <v>24</v>
      </c>
      <c r="AW571" t="s">
        <v>2632</v>
      </c>
      <c r="AX571" t="s">
        <v>77</v>
      </c>
      <c r="AZ571">
        <v>7</v>
      </c>
      <c r="BA571" t="s">
        <v>2633</v>
      </c>
      <c r="BB571" t="s">
        <v>2634</v>
      </c>
      <c r="BD571">
        <v>0</v>
      </c>
    </row>
    <row r="572" spans="1:56" x14ac:dyDescent="0.25">
      <c r="A572">
        <v>570</v>
      </c>
      <c r="B572">
        <v>570</v>
      </c>
      <c r="C572">
        <v>570</v>
      </c>
      <c r="E572" t="s">
        <v>3</v>
      </c>
      <c r="J572" s="1">
        <v>31735</v>
      </c>
      <c r="K572" s="6">
        <f t="shared" ca="1" si="8"/>
        <v>36.978082191780821</v>
      </c>
      <c r="L572">
        <v>8</v>
      </c>
      <c r="M572">
        <v>60</v>
      </c>
      <c r="N572">
        <v>6</v>
      </c>
      <c r="O572">
        <v>10</v>
      </c>
      <c r="P572" t="s">
        <v>123</v>
      </c>
      <c r="Q572">
        <v>0</v>
      </c>
      <c r="R572" t="s">
        <v>70</v>
      </c>
      <c r="T572" t="s">
        <v>71</v>
      </c>
      <c r="V572">
        <v>1</v>
      </c>
      <c r="W572" t="s">
        <v>143</v>
      </c>
      <c r="Y572" t="s">
        <v>83</v>
      </c>
      <c r="AA572" t="s">
        <v>94</v>
      </c>
      <c r="AC572">
        <v>5</v>
      </c>
      <c r="AD572" t="s">
        <v>2635</v>
      </c>
      <c r="AE572" t="s">
        <v>61</v>
      </c>
      <c r="AK572" t="s">
        <v>34</v>
      </c>
      <c r="AP572" t="s">
        <v>62</v>
      </c>
      <c r="AR572">
        <v>4</v>
      </c>
      <c r="AT572">
        <v>5</v>
      </c>
      <c r="AV572">
        <v>8</v>
      </c>
      <c r="AW572" t="s">
        <v>2636</v>
      </c>
      <c r="AX572" t="s">
        <v>77</v>
      </c>
      <c r="AZ572">
        <v>7</v>
      </c>
      <c r="BA572" t="s">
        <v>2637</v>
      </c>
      <c r="BD572">
        <v>1</v>
      </c>
    </row>
    <row r="573" spans="1:56" x14ac:dyDescent="0.25">
      <c r="A573">
        <v>571</v>
      </c>
      <c r="B573">
        <v>571</v>
      </c>
      <c r="C573">
        <v>571</v>
      </c>
      <c r="D573" t="s">
        <v>2</v>
      </c>
      <c r="E573" t="s">
        <v>3</v>
      </c>
      <c r="J573" s="1">
        <v>30653</v>
      </c>
      <c r="K573" s="6">
        <f t="shared" ca="1" si="8"/>
        <v>39.942465753424656</v>
      </c>
      <c r="L573">
        <v>7</v>
      </c>
      <c r="M573">
        <v>60</v>
      </c>
      <c r="N573">
        <v>7</v>
      </c>
      <c r="O573">
        <v>15</v>
      </c>
      <c r="P573" t="s">
        <v>105</v>
      </c>
      <c r="Q573">
        <v>0</v>
      </c>
      <c r="R573" t="s">
        <v>55</v>
      </c>
      <c r="T573" t="s">
        <v>106</v>
      </c>
      <c r="V573">
        <v>1</v>
      </c>
      <c r="W573" t="s">
        <v>157</v>
      </c>
      <c r="Y573" t="s">
        <v>83</v>
      </c>
      <c r="AA573" t="s">
        <v>94</v>
      </c>
      <c r="AC573">
        <v>8</v>
      </c>
      <c r="AD573" t="s">
        <v>1700</v>
      </c>
      <c r="AE573" t="s">
        <v>61</v>
      </c>
      <c r="AH573" t="s">
        <v>31</v>
      </c>
      <c r="AP573" t="s">
        <v>75</v>
      </c>
      <c r="AR573">
        <v>5</v>
      </c>
      <c r="AT573">
        <v>5</v>
      </c>
      <c r="AV573">
        <v>20</v>
      </c>
      <c r="AW573" t="s">
        <v>2638</v>
      </c>
      <c r="AX573" t="s">
        <v>66</v>
      </c>
      <c r="AZ573">
        <v>9</v>
      </c>
      <c r="BA573" t="s">
        <v>2639</v>
      </c>
      <c r="BB573" t="s">
        <v>2640</v>
      </c>
      <c r="BD573">
        <v>0</v>
      </c>
    </row>
    <row r="574" spans="1:56" x14ac:dyDescent="0.25">
      <c r="A574">
        <v>572</v>
      </c>
      <c r="B574">
        <v>572</v>
      </c>
      <c r="C574">
        <v>572</v>
      </c>
      <c r="D574" t="s">
        <v>2</v>
      </c>
      <c r="J574" s="1">
        <v>43004</v>
      </c>
      <c r="K574" s="6">
        <f t="shared" ca="1" si="8"/>
        <v>6.1041095890410961</v>
      </c>
      <c r="L574">
        <v>6</v>
      </c>
      <c r="M574">
        <v>20</v>
      </c>
      <c r="N574">
        <v>6</v>
      </c>
      <c r="O574">
        <v>4</v>
      </c>
      <c r="P574" t="s">
        <v>91</v>
      </c>
      <c r="Q574">
        <v>0</v>
      </c>
      <c r="R574" t="s">
        <v>136</v>
      </c>
      <c r="T574" t="s">
        <v>101</v>
      </c>
      <c r="V574">
        <v>1</v>
      </c>
      <c r="X574" t="s">
        <v>917</v>
      </c>
      <c r="Y574" t="s">
        <v>83</v>
      </c>
      <c r="AA574" t="s">
        <v>650</v>
      </c>
      <c r="AC574">
        <v>6</v>
      </c>
      <c r="AD574" t="s">
        <v>2641</v>
      </c>
      <c r="AE574" t="s">
        <v>86</v>
      </c>
      <c r="AI574" t="s">
        <v>32</v>
      </c>
      <c r="AP574" t="s">
        <v>75</v>
      </c>
      <c r="AR574">
        <v>5</v>
      </c>
      <c r="AT574">
        <v>1</v>
      </c>
      <c r="AV574">
        <v>489</v>
      </c>
      <c r="AW574" t="s">
        <v>2642</v>
      </c>
      <c r="AX574" t="s">
        <v>77</v>
      </c>
      <c r="AZ574">
        <v>8</v>
      </c>
      <c r="BA574" t="s">
        <v>2643</v>
      </c>
      <c r="BB574" t="s">
        <v>2644</v>
      </c>
      <c r="BC574" t="s">
        <v>2645</v>
      </c>
      <c r="BD574">
        <v>0</v>
      </c>
    </row>
    <row r="575" spans="1:56" x14ac:dyDescent="0.25">
      <c r="A575">
        <v>573</v>
      </c>
      <c r="B575">
        <v>573</v>
      </c>
      <c r="C575">
        <v>573</v>
      </c>
      <c r="D575" t="s">
        <v>2</v>
      </c>
      <c r="E575" t="s">
        <v>3</v>
      </c>
      <c r="G575" t="s">
        <v>5</v>
      </c>
      <c r="H575" t="s">
        <v>6</v>
      </c>
      <c r="J575" s="1">
        <v>33186</v>
      </c>
      <c r="K575" s="6">
        <f t="shared" ca="1" si="8"/>
        <v>33.0027397260274</v>
      </c>
      <c r="L575">
        <v>7</v>
      </c>
      <c r="M575">
        <v>80</v>
      </c>
      <c r="N575">
        <v>14</v>
      </c>
      <c r="O575">
        <v>6</v>
      </c>
      <c r="P575" t="s">
        <v>91</v>
      </c>
      <c r="Q575">
        <v>1</v>
      </c>
      <c r="V575">
        <v>1</v>
      </c>
      <c r="W575" t="s">
        <v>215</v>
      </c>
      <c r="Y575" t="s">
        <v>83</v>
      </c>
      <c r="AA575" t="s">
        <v>94</v>
      </c>
      <c r="AC575">
        <v>1</v>
      </c>
      <c r="AD575" t="s">
        <v>2646</v>
      </c>
      <c r="AE575" t="s">
        <v>86</v>
      </c>
      <c r="AK575" t="s">
        <v>34</v>
      </c>
      <c r="AP575" t="s">
        <v>75</v>
      </c>
      <c r="AR575">
        <v>4</v>
      </c>
      <c r="AT575">
        <v>3</v>
      </c>
      <c r="AV575">
        <v>30</v>
      </c>
      <c r="AW575" t="s">
        <v>2647</v>
      </c>
      <c r="AX575" t="s">
        <v>77</v>
      </c>
      <c r="AZ575">
        <v>9</v>
      </c>
      <c r="BA575" t="s">
        <v>2648</v>
      </c>
      <c r="BB575" t="s">
        <v>2649</v>
      </c>
      <c r="BC575" t="s">
        <v>2650</v>
      </c>
      <c r="BD575">
        <v>1</v>
      </c>
    </row>
    <row r="576" spans="1:56" x14ac:dyDescent="0.25">
      <c r="A576">
        <v>574</v>
      </c>
      <c r="B576">
        <v>574</v>
      </c>
      <c r="C576">
        <v>574</v>
      </c>
      <c r="D576" t="s">
        <v>2</v>
      </c>
      <c r="H576" t="s">
        <v>6</v>
      </c>
      <c r="J576" s="1">
        <v>28465</v>
      </c>
      <c r="K576" s="6">
        <f t="shared" ca="1" si="8"/>
        <v>45.936986301369863</v>
      </c>
      <c r="L576">
        <v>4</v>
      </c>
      <c r="M576">
        <v>120</v>
      </c>
      <c r="N576">
        <v>12</v>
      </c>
      <c r="O576">
        <v>25</v>
      </c>
      <c r="P576" t="s">
        <v>54</v>
      </c>
      <c r="Q576">
        <v>1</v>
      </c>
      <c r="V576">
        <v>1</v>
      </c>
      <c r="X576" t="s">
        <v>2651</v>
      </c>
      <c r="Y576" t="s">
        <v>113</v>
      </c>
      <c r="AA576" t="s">
        <v>158</v>
      </c>
      <c r="AC576">
        <v>30</v>
      </c>
      <c r="AD576" t="s">
        <v>2652</v>
      </c>
      <c r="AE576" t="s">
        <v>365</v>
      </c>
      <c r="AJ576" t="s">
        <v>33</v>
      </c>
      <c r="AK576" t="s">
        <v>34</v>
      </c>
      <c r="AP576" t="s">
        <v>62</v>
      </c>
      <c r="AR576">
        <v>4</v>
      </c>
      <c r="AT576">
        <v>4</v>
      </c>
      <c r="AV576">
        <v>6</v>
      </c>
      <c r="AW576" t="s">
        <v>2653</v>
      </c>
      <c r="AY576" t="s">
        <v>2654</v>
      </c>
      <c r="AZ576">
        <v>10</v>
      </c>
      <c r="BA576" t="s">
        <v>2655</v>
      </c>
      <c r="BD576">
        <v>1</v>
      </c>
    </row>
    <row r="577" spans="1:56" x14ac:dyDescent="0.25">
      <c r="A577">
        <v>575</v>
      </c>
      <c r="B577">
        <v>575</v>
      </c>
      <c r="C577">
        <v>575</v>
      </c>
      <c r="E577" t="s">
        <v>3</v>
      </c>
      <c r="J577" s="1">
        <v>29603</v>
      </c>
      <c r="K577" s="6">
        <f t="shared" ca="1" si="8"/>
        <v>42.819178082191783</v>
      </c>
      <c r="L577">
        <v>8</v>
      </c>
      <c r="M577">
        <v>80</v>
      </c>
      <c r="N577">
        <v>12</v>
      </c>
      <c r="O577">
        <v>20</v>
      </c>
      <c r="P577" t="s">
        <v>99</v>
      </c>
      <c r="Q577">
        <v>1</v>
      </c>
      <c r="V577">
        <v>1</v>
      </c>
      <c r="W577" t="s">
        <v>157</v>
      </c>
      <c r="Y577" t="s">
        <v>58</v>
      </c>
      <c r="AA577" t="s">
        <v>222</v>
      </c>
      <c r="AC577">
        <v>14</v>
      </c>
      <c r="AD577" t="s">
        <v>2656</v>
      </c>
      <c r="AE577" t="s">
        <v>74</v>
      </c>
      <c r="AH577" t="s">
        <v>31</v>
      </c>
      <c r="AP577" t="s">
        <v>87</v>
      </c>
      <c r="AS577">
        <v>12</v>
      </c>
      <c r="AU577">
        <v>12</v>
      </c>
      <c r="AV577">
        <v>300</v>
      </c>
      <c r="AW577" t="s">
        <v>2657</v>
      </c>
      <c r="AX577" t="s">
        <v>77</v>
      </c>
      <c r="AZ577">
        <v>9</v>
      </c>
      <c r="BA577" t="s">
        <v>2658</v>
      </c>
      <c r="BB577" t="s">
        <v>2659</v>
      </c>
      <c r="BC577" t="s">
        <v>2660</v>
      </c>
      <c r="BD577">
        <v>1</v>
      </c>
    </row>
    <row r="578" spans="1:56" x14ac:dyDescent="0.25">
      <c r="A578">
        <v>576</v>
      </c>
      <c r="B578">
        <v>576</v>
      </c>
      <c r="C578">
        <v>576</v>
      </c>
      <c r="E578" t="s">
        <v>3</v>
      </c>
      <c r="J578" s="1">
        <v>32539</v>
      </c>
      <c r="K578" s="6">
        <f t="shared" ca="1" si="8"/>
        <v>34.775342465753425</v>
      </c>
      <c r="L578">
        <v>7</v>
      </c>
      <c r="M578">
        <v>80</v>
      </c>
      <c r="N578">
        <v>7</v>
      </c>
      <c r="O578">
        <v>20</v>
      </c>
      <c r="P578" t="s">
        <v>135</v>
      </c>
      <c r="Q578">
        <v>1</v>
      </c>
      <c r="V578">
        <v>1</v>
      </c>
      <c r="W578" t="s">
        <v>409</v>
      </c>
      <c r="Y578" t="s">
        <v>83</v>
      </c>
      <c r="AA578" t="s">
        <v>421</v>
      </c>
      <c r="AC578">
        <v>5</v>
      </c>
      <c r="AD578" t="s">
        <v>2661</v>
      </c>
      <c r="AE578" t="s">
        <v>61</v>
      </c>
      <c r="AK578" t="s">
        <v>34</v>
      </c>
      <c r="AP578" t="s">
        <v>62</v>
      </c>
      <c r="AR578">
        <v>6</v>
      </c>
      <c r="AT578">
        <v>6</v>
      </c>
      <c r="AV578">
        <v>20</v>
      </c>
      <c r="AW578" t="s">
        <v>2662</v>
      </c>
      <c r="AX578" t="s">
        <v>77</v>
      </c>
      <c r="AZ578">
        <v>10</v>
      </c>
      <c r="BA578" t="s">
        <v>78</v>
      </c>
      <c r="BB578" t="s">
        <v>2663</v>
      </c>
      <c r="BD578">
        <v>0</v>
      </c>
    </row>
    <row r="579" spans="1:56" x14ac:dyDescent="0.25">
      <c r="A579">
        <v>577</v>
      </c>
      <c r="B579">
        <v>577</v>
      </c>
      <c r="C579">
        <v>577</v>
      </c>
      <c r="E579" t="s">
        <v>3</v>
      </c>
      <c r="F579" t="s">
        <v>4</v>
      </c>
      <c r="J579" s="1">
        <v>34776</v>
      </c>
      <c r="K579" s="6">
        <f t="shared" ref="K579:K642" ca="1" si="9">(TODAY()-J579)/365</f>
        <v>28.646575342465752</v>
      </c>
      <c r="L579">
        <v>6</v>
      </c>
      <c r="M579">
        <v>30</v>
      </c>
      <c r="N579">
        <v>12</v>
      </c>
      <c r="O579">
        <v>3</v>
      </c>
      <c r="P579" t="s">
        <v>337</v>
      </c>
      <c r="Q579">
        <v>0</v>
      </c>
      <c r="R579" t="s">
        <v>70</v>
      </c>
      <c r="T579" t="s">
        <v>101</v>
      </c>
      <c r="V579">
        <v>0</v>
      </c>
      <c r="AE579" t="s">
        <v>86</v>
      </c>
      <c r="AK579" t="s">
        <v>34</v>
      </c>
      <c r="AP579" t="s">
        <v>87</v>
      </c>
      <c r="AR579">
        <v>6</v>
      </c>
      <c r="AT579">
        <v>4</v>
      </c>
      <c r="AV579">
        <v>20</v>
      </c>
      <c r="AW579" t="s">
        <v>698</v>
      </c>
      <c r="AX579" t="s">
        <v>77</v>
      </c>
      <c r="AZ579">
        <v>10</v>
      </c>
      <c r="BA579" t="s">
        <v>37</v>
      </c>
      <c r="BB579" t="s">
        <v>2664</v>
      </c>
      <c r="BC579" t="s">
        <v>37</v>
      </c>
      <c r="BD579">
        <v>1</v>
      </c>
    </row>
    <row r="580" spans="1:56" x14ac:dyDescent="0.25">
      <c r="A580">
        <v>578</v>
      </c>
      <c r="B580">
        <v>578</v>
      </c>
      <c r="C580">
        <v>578</v>
      </c>
      <c r="D580" t="s">
        <v>2</v>
      </c>
      <c r="J580" s="1">
        <v>29840</v>
      </c>
      <c r="K580" s="6">
        <f t="shared" ca="1" si="9"/>
        <v>42.169863013698631</v>
      </c>
      <c r="L580">
        <v>7</v>
      </c>
      <c r="M580">
        <v>60</v>
      </c>
      <c r="N580">
        <v>8</v>
      </c>
      <c r="O580">
        <v>12</v>
      </c>
      <c r="P580" t="s">
        <v>305</v>
      </c>
      <c r="Q580">
        <v>0</v>
      </c>
      <c r="R580" t="s">
        <v>100</v>
      </c>
      <c r="T580" t="s">
        <v>56</v>
      </c>
      <c r="V580">
        <v>0</v>
      </c>
      <c r="AE580" t="s">
        <v>61</v>
      </c>
      <c r="AI580" t="s">
        <v>32</v>
      </c>
      <c r="AP580" t="s">
        <v>75</v>
      </c>
      <c r="AR580">
        <v>6</v>
      </c>
      <c r="AT580">
        <v>6</v>
      </c>
      <c r="AV580">
        <v>18</v>
      </c>
      <c r="AW580" t="s">
        <v>2665</v>
      </c>
      <c r="AX580" t="s">
        <v>77</v>
      </c>
      <c r="AZ580">
        <v>9</v>
      </c>
      <c r="BA580" t="s">
        <v>1127</v>
      </c>
      <c r="BB580" t="s">
        <v>2666</v>
      </c>
      <c r="BC580" t="s">
        <v>141</v>
      </c>
      <c r="BD580">
        <v>0</v>
      </c>
    </row>
    <row r="581" spans="1:56" x14ac:dyDescent="0.25">
      <c r="A581">
        <v>579</v>
      </c>
      <c r="B581">
        <v>579</v>
      </c>
      <c r="C581">
        <v>579</v>
      </c>
      <c r="D581" t="s">
        <v>2</v>
      </c>
      <c r="J581" s="1">
        <v>33589</v>
      </c>
      <c r="K581" s="6">
        <f t="shared" ca="1" si="9"/>
        <v>31.898630136986302</v>
      </c>
      <c r="L581">
        <v>6</v>
      </c>
      <c r="M581">
        <v>5</v>
      </c>
      <c r="N581">
        <v>4</v>
      </c>
      <c r="O581">
        <v>50</v>
      </c>
      <c r="P581" t="s">
        <v>191</v>
      </c>
      <c r="Q581">
        <v>1</v>
      </c>
      <c r="V581">
        <v>1</v>
      </c>
      <c r="W581" t="s">
        <v>82</v>
      </c>
      <c r="Y581" t="s">
        <v>93</v>
      </c>
      <c r="AA581" t="s">
        <v>94</v>
      </c>
      <c r="AC581">
        <v>3</v>
      </c>
      <c r="AD581" t="s">
        <v>2667</v>
      </c>
      <c r="AE581" t="s">
        <v>61</v>
      </c>
      <c r="AH581" t="s">
        <v>31</v>
      </c>
      <c r="AP581" t="s">
        <v>62</v>
      </c>
      <c r="AR581">
        <v>6</v>
      </c>
      <c r="AT581">
        <v>6</v>
      </c>
      <c r="AV581">
        <v>10</v>
      </c>
      <c r="AW581" t="s">
        <v>2668</v>
      </c>
      <c r="AX581" t="s">
        <v>77</v>
      </c>
      <c r="AZ581">
        <v>8</v>
      </c>
      <c r="BA581" t="s">
        <v>2669</v>
      </c>
      <c r="BB581" t="s">
        <v>2670</v>
      </c>
      <c r="BC581" t="s">
        <v>2671</v>
      </c>
      <c r="BD581">
        <v>0</v>
      </c>
    </row>
    <row r="582" spans="1:56" x14ac:dyDescent="0.25">
      <c r="A582">
        <v>580</v>
      </c>
      <c r="B582">
        <v>580</v>
      </c>
      <c r="C582">
        <v>580</v>
      </c>
      <c r="D582" t="s">
        <v>2</v>
      </c>
      <c r="J582" s="1">
        <v>32743</v>
      </c>
      <c r="K582" s="6">
        <f t="shared" ca="1" si="9"/>
        <v>34.216438356164382</v>
      </c>
      <c r="L582">
        <v>7</v>
      </c>
      <c r="M582">
        <v>20</v>
      </c>
      <c r="N582">
        <v>12</v>
      </c>
      <c r="O582">
        <v>4</v>
      </c>
      <c r="P582" t="s">
        <v>105</v>
      </c>
      <c r="Q582">
        <v>1</v>
      </c>
      <c r="V582">
        <v>1</v>
      </c>
      <c r="W582" t="s">
        <v>215</v>
      </c>
      <c r="Y582" t="s">
        <v>83</v>
      </c>
      <c r="AA582" t="s">
        <v>126</v>
      </c>
      <c r="AC582">
        <v>3</v>
      </c>
      <c r="AD582" t="s">
        <v>2672</v>
      </c>
      <c r="AE582" t="s">
        <v>86</v>
      </c>
      <c r="AH582" t="s">
        <v>31</v>
      </c>
      <c r="AP582" t="s">
        <v>75</v>
      </c>
      <c r="AR582">
        <v>5</v>
      </c>
      <c r="AU582">
        <v>7</v>
      </c>
      <c r="AV582">
        <v>12</v>
      </c>
      <c r="AW582" t="s">
        <v>2673</v>
      </c>
      <c r="AX582" t="s">
        <v>77</v>
      </c>
      <c r="AZ582">
        <v>8</v>
      </c>
      <c r="BA582" t="s">
        <v>2674</v>
      </c>
      <c r="BB582" t="s">
        <v>2675</v>
      </c>
      <c r="BC582" t="s">
        <v>2676</v>
      </c>
      <c r="BD582">
        <v>1</v>
      </c>
    </row>
    <row r="583" spans="1:56" x14ac:dyDescent="0.25">
      <c r="A583">
        <v>581</v>
      </c>
      <c r="B583">
        <v>581</v>
      </c>
      <c r="C583">
        <v>581</v>
      </c>
      <c r="D583" t="s">
        <v>2</v>
      </c>
      <c r="H583" t="s">
        <v>6</v>
      </c>
      <c r="J583" s="1">
        <v>31651</v>
      </c>
      <c r="K583" s="6">
        <f t="shared" ca="1" si="9"/>
        <v>37.208219178082189</v>
      </c>
      <c r="L583">
        <v>7</v>
      </c>
      <c r="M583">
        <v>60</v>
      </c>
      <c r="N583">
        <v>7</v>
      </c>
      <c r="O583">
        <v>24</v>
      </c>
      <c r="P583" t="s">
        <v>80</v>
      </c>
      <c r="Q583">
        <v>1</v>
      </c>
      <c r="V583">
        <v>0</v>
      </c>
      <c r="AE583" t="s">
        <v>61</v>
      </c>
      <c r="AF583" t="s">
        <v>29</v>
      </c>
      <c r="AK583" t="s">
        <v>34</v>
      </c>
      <c r="AP583" t="s">
        <v>75</v>
      </c>
      <c r="AR583">
        <v>6</v>
      </c>
      <c r="AT583">
        <v>3</v>
      </c>
      <c r="AV583">
        <v>5</v>
      </c>
      <c r="AW583" t="s">
        <v>2677</v>
      </c>
      <c r="AX583" t="s">
        <v>77</v>
      </c>
      <c r="AZ583">
        <v>7</v>
      </c>
      <c r="BA583" t="s">
        <v>2678</v>
      </c>
      <c r="BB583" t="s">
        <v>2679</v>
      </c>
      <c r="BC583" t="s">
        <v>2680</v>
      </c>
      <c r="BD583">
        <v>1</v>
      </c>
    </row>
    <row r="584" spans="1:56" x14ac:dyDescent="0.25">
      <c r="A584">
        <v>582</v>
      </c>
      <c r="B584">
        <v>582</v>
      </c>
      <c r="C584">
        <v>582</v>
      </c>
      <c r="H584" t="s">
        <v>6</v>
      </c>
      <c r="J584" s="1">
        <v>29704</v>
      </c>
      <c r="K584" s="6">
        <f t="shared" ca="1" si="9"/>
        <v>42.542465753424658</v>
      </c>
      <c r="L584">
        <v>6</v>
      </c>
      <c r="M584">
        <v>0</v>
      </c>
      <c r="N584">
        <v>17</v>
      </c>
      <c r="O584">
        <v>100</v>
      </c>
      <c r="P584" t="s">
        <v>91</v>
      </c>
      <c r="Q584">
        <v>0</v>
      </c>
      <c r="R584" t="s">
        <v>55</v>
      </c>
      <c r="T584" t="s">
        <v>106</v>
      </c>
      <c r="V584">
        <v>1</v>
      </c>
      <c r="X584" t="s">
        <v>2681</v>
      </c>
      <c r="Y584" t="s">
        <v>83</v>
      </c>
      <c r="AB584" t="s">
        <v>2682</v>
      </c>
      <c r="AC584">
        <v>10</v>
      </c>
      <c r="AD584" t="s">
        <v>2683</v>
      </c>
      <c r="AE584" t="s">
        <v>61</v>
      </c>
      <c r="AJ584" t="s">
        <v>33</v>
      </c>
      <c r="AP584" t="s">
        <v>75</v>
      </c>
      <c r="AS584">
        <v>32</v>
      </c>
      <c r="AU584">
        <v>8</v>
      </c>
      <c r="AV584">
        <v>480</v>
      </c>
      <c r="AW584" t="s">
        <v>2684</v>
      </c>
      <c r="AX584" t="s">
        <v>66</v>
      </c>
      <c r="AZ584">
        <v>10</v>
      </c>
      <c r="BA584" t="s">
        <v>2685</v>
      </c>
      <c r="BB584" t="s">
        <v>2686</v>
      </c>
      <c r="BD584">
        <v>1</v>
      </c>
    </row>
    <row r="585" spans="1:56" x14ac:dyDescent="0.25">
      <c r="A585">
        <v>583</v>
      </c>
      <c r="B585">
        <v>583</v>
      </c>
      <c r="C585">
        <v>583</v>
      </c>
      <c r="D585" t="s">
        <v>2</v>
      </c>
      <c r="H585" t="s">
        <v>6</v>
      </c>
      <c r="J585" s="1">
        <v>30039</v>
      </c>
      <c r="K585" s="6">
        <f t="shared" ca="1" si="9"/>
        <v>41.624657534246573</v>
      </c>
      <c r="L585">
        <v>6</v>
      </c>
      <c r="M585">
        <v>40</v>
      </c>
      <c r="N585">
        <v>14</v>
      </c>
      <c r="O585">
        <v>1</v>
      </c>
      <c r="P585" t="s">
        <v>54</v>
      </c>
      <c r="Q585">
        <v>1</v>
      </c>
      <c r="V585">
        <v>0</v>
      </c>
      <c r="AE585" t="s">
        <v>86</v>
      </c>
      <c r="AH585" t="s">
        <v>31</v>
      </c>
      <c r="AP585" t="s">
        <v>87</v>
      </c>
      <c r="AR585">
        <v>5</v>
      </c>
      <c r="AT585">
        <v>4</v>
      </c>
      <c r="AV585">
        <v>4</v>
      </c>
      <c r="AW585" t="s">
        <v>2687</v>
      </c>
      <c r="AY585" t="s">
        <v>2688</v>
      </c>
      <c r="AZ585">
        <v>10</v>
      </c>
      <c r="BA585" t="s">
        <v>2689</v>
      </c>
      <c r="BB585" t="s">
        <v>2690</v>
      </c>
      <c r="BD585">
        <v>0</v>
      </c>
    </row>
    <row r="586" spans="1:56" x14ac:dyDescent="0.25">
      <c r="A586">
        <v>584</v>
      </c>
      <c r="B586">
        <v>584</v>
      </c>
      <c r="C586">
        <v>584</v>
      </c>
      <c r="H586" t="s">
        <v>6</v>
      </c>
      <c r="J586" s="1">
        <v>33955</v>
      </c>
      <c r="K586" s="6">
        <f t="shared" ca="1" si="9"/>
        <v>30.895890410958906</v>
      </c>
      <c r="L586">
        <v>8</v>
      </c>
      <c r="M586">
        <v>120</v>
      </c>
      <c r="N586">
        <v>8</v>
      </c>
      <c r="O586">
        <v>10</v>
      </c>
      <c r="P586" t="s">
        <v>305</v>
      </c>
      <c r="Q586">
        <v>0</v>
      </c>
      <c r="R586" t="s">
        <v>55</v>
      </c>
      <c r="T586" t="s">
        <v>71</v>
      </c>
      <c r="V586">
        <v>1</v>
      </c>
      <c r="W586" t="s">
        <v>215</v>
      </c>
      <c r="Y586" t="s">
        <v>83</v>
      </c>
      <c r="AA586" t="s">
        <v>84</v>
      </c>
      <c r="AC586">
        <v>1</v>
      </c>
      <c r="AE586" t="s">
        <v>61</v>
      </c>
      <c r="AN586" t="s">
        <v>37</v>
      </c>
      <c r="AX586" t="s">
        <v>66</v>
      </c>
      <c r="AZ586">
        <v>9</v>
      </c>
      <c r="BA586" t="s">
        <v>2691</v>
      </c>
      <c r="BD586">
        <v>0</v>
      </c>
    </row>
    <row r="587" spans="1:56" x14ac:dyDescent="0.25">
      <c r="A587">
        <v>585</v>
      </c>
      <c r="B587">
        <v>585</v>
      </c>
      <c r="C587">
        <v>585</v>
      </c>
      <c r="D587" t="s">
        <v>2</v>
      </c>
      <c r="J587" s="1">
        <v>33254</v>
      </c>
      <c r="K587" s="6">
        <f t="shared" ca="1" si="9"/>
        <v>32.816438356164383</v>
      </c>
      <c r="L587">
        <v>8</v>
      </c>
      <c r="M587">
        <v>15</v>
      </c>
      <c r="N587">
        <v>10</v>
      </c>
      <c r="O587">
        <v>12</v>
      </c>
      <c r="P587" t="s">
        <v>305</v>
      </c>
      <c r="Q587">
        <v>1</v>
      </c>
      <c r="V587">
        <v>1</v>
      </c>
      <c r="W587" t="s">
        <v>31</v>
      </c>
      <c r="Y587" t="s">
        <v>352</v>
      </c>
      <c r="AA587" t="s">
        <v>222</v>
      </c>
      <c r="AC587">
        <v>1</v>
      </c>
      <c r="AD587" t="s">
        <v>2692</v>
      </c>
      <c r="AE587" t="s">
        <v>86</v>
      </c>
      <c r="AI587" t="s">
        <v>32</v>
      </c>
      <c r="AP587" t="s">
        <v>87</v>
      </c>
      <c r="AR587">
        <v>6</v>
      </c>
      <c r="AT587">
        <v>6</v>
      </c>
      <c r="AV587">
        <v>6</v>
      </c>
      <c r="AW587" t="s">
        <v>2693</v>
      </c>
      <c r="AX587" t="s">
        <v>77</v>
      </c>
      <c r="AZ587">
        <v>10</v>
      </c>
      <c r="BA587" t="s">
        <v>2694</v>
      </c>
      <c r="BB587" t="s">
        <v>232</v>
      </c>
      <c r="BC587" t="s">
        <v>2695</v>
      </c>
      <c r="BD587">
        <v>1</v>
      </c>
    </row>
    <row r="588" spans="1:56" x14ac:dyDescent="0.25">
      <c r="A588">
        <v>586</v>
      </c>
      <c r="B588">
        <v>586</v>
      </c>
      <c r="C588">
        <v>586</v>
      </c>
      <c r="D588" t="s">
        <v>2</v>
      </c>
      <c r="E588" t="s">
        <v>3</v>
      </c>
      <c r="G588" t="s">
        <v>5</v>
      </c>
      <c r="H588" t="s">
        <v>6</v>
      </c>
      <c r="K588" s="6">
        <f t="shared" ca="1" si="9"/>
        <v>123.92328767123287</v>
      </c>
      <c r="L588">
        <v>8</v>
      </c>
      <c r="M588">
        <v>0</v>
      </c>
      <c r="N588">
        <v>10</v>
      </c>
      <c r="O588">
        <v>15</v>
      </c>
      <c r="P588" t="s">
        <v>54</v>
      </c>
      <c r="Q588">
        <v>0</v>
      </c>
      <c r="R588" t="s">
        <v>81</v>
      </c>
      <c r="U588" t="s">
        <v>2696</v>
      </c>
      <c r="V588">
        <v>1</v>
      </c>
      <c r="W588" t="s">
        <v>521</v>
      </c>
      <c r="Y588" t="s">
        <v>83</v>
      </c>
      <c r="AA588" t="s">
        <v>94</v>
      </c>
      <c r="AC588">
        <v>2</v>
      </c>
      <c r="AE588" t="s">
        <v>61</v>
      </c>
      <c r="AI588" t="s">
        <v>32</v>
      </c>
      <c r="AP588" t="s">
        <v>75</v>
      </c>
      <c r="AR588">
        <v>5</v>
      </c>
      <c r="AT588">
        <v>5</v>
      </c>
      <c r="AV588">
        <v>20</v>
      </c>
      <c r="AW588" t="s">
        <v>2697</v>
      </c>
      <c r="AX588" t="s">
        <v>77</v>
      </c>
      <c r="AZ588">
        <v>10</v>
      </c>
      <c r="BA588" t="s">
        <v>2698</v>
      </c>
      <c r="BB588" t="s">
        <v>2699</v>
      </c>
      <c r="BD588">
        <v>0</v>
      </c>
    </row>
    <row r="589" spans="1:56" x14ac:dyDescent="0.25">
      <c r="A589">
        <v>587</v>
      </c>
      <c r="B589">
        <v>587</v>
      </c>
      <c r="C589">
        <v>587</v>
      </c>
      <c r="D589" t="s">
        <v>2</v>
      </c>
      <c r="J589" s="1">
        <v>23682</v>
      </c>
      <c r="K589" s="6">
        <f t="shared" ca="1" si="9"/>
        <v>59.041095890410958</v>
      </c>
      <c r="L589">
        <v>7</v>
      </c>
      <c r="M589">
        <v>90</v>
      </c>
      <c r="N589">
        <v>9</v>
      </c>
      <c r="O589">
        <v>4</v>
      </c>
      <c r="P589" t="s">
        <v>191</v>
      </c>
      <c r="Q589">
        <v>1</v>
      </c>
      <c r="V589">
        <v>1</v>
      </c>
      <c r="W589" t="s">
        <v>1124</v>
      </c>
      <c r="Y589" t="s">
        <v>83</v>
      </c>
      <c r="AA589" t="s">
        <v>1302</v>
      </c>
      <c r="AC589">
        <v>2</v>
      </c>
      <c r="AD589" t="s">
        <v>2700</v>
      </c>
      <c r="AE589" t="s">
        <v>61</v>
      </c>
      <c r="AJ589" t="s">
        <v>33</v>
      </c>
      <c r="AP589" t="s">
        <v>62</v>
      </c>
      <c r="AS589">
        <v>14</v>
      </c>
      <c r="AU589">
        <v>14</v>
      </c>
      <c r="AV589">
        <v>10</v>
      </c>
      <c r="AW589" t="s">
        <v>2701</v>
      </c>
      <c r="AX589" t="s">
        <v>77</v>
      </c>
      <c r="AZ589">
        <v>10</v>
      </c>
      <c r="BA589" t="s">
        <v>2702</v>
      </c>
      <c r="BB589" t="s">
        <v>2703</v>
      </c>
      <c r="BC589" t="s">
        <v>2704</v>
      </c>
      <c r="BD589">
        <v>1</v>
      </c>
    </row>
    <row r="590" spans="1:56" x14ac:dyDescent="0.25">
      <c r="A590">
        <v>588</v>
      </c>
      <c r="B590">
        <v>588</v>
      </c>
      <c r="C590">
        <v>588</v>
      </c>
      <c r="D590" t="s">
        <v>2</v>
      </c>
      <c r="J590" s="1">
        <v>24696</v>
      </c>
      <c r="K590" s="6">
        <f t="shared" ca="1" si="9"/>
        <v>56.263013698630139</v>
      </c>
      <c r="L590">
        <v>4</v>
      </c>
      <c r="M590">
        <v>60</v>
      </c>
      <c r="N590">
        <v>10</v>
      </c>
      <c r="O590">
        <v>15</v>
      </c>
      <c r="P590" t="s">
        <v>123</v>
      </c>
      <c r="Q590">
        <v>0</v>
      </c>
      <c r="R590" t="s">
        <v>100</v>
      </c>
      <c r="T590" t="s">
        <v>71</v>
      </c>
      <c r="V590">
        <v>1</v>
      </c>
      <c r="W590" t="s">
        <v>215</v>
      </c>
      <c r="Y590" t="s">
        <v>58</v>
      </c>
      <c r="AA590" t="s">
        <v>312</v>
      </c>
      <c r="AC590">
        <v>27</v>
      </c>
      <c r="AD590" t="s">
        <v>2705</v>
      </c>
      <c r="AE590" t="s">
        <v>61</v>
      </c>
      <c r="AI590" t="s">
        <v>32</v>
      </c>
      <c r="AP590" t="s">
        <v>75</v>
      </c>
      <c r="AS590">
        <v>20</v>
      </c>
      <c r="AU590">
        <v>10</v>
      </c>
      <c r="AV590">
        <v>1000</v>
      </c>
      <c r="AW590" t="s">
        <v>2706</v>
      </c>
      <c r="AY590" t="s">
        <v>2707</v>
      </c>
      <c r="AZ590">
        <v>8</v>
      </c>
      <c r="BA590" t="s">
        <v>2708</v>
      </c>
      <c r="BB590" t="s">
        <v>2709</v>
      </c>
      <c r="BC590" t="s">
        <v>2710</v>
      </c>
      <c r="BD590">
        <v>1</v>
      </c>
    </row>
    <row r="591" spans="1:56" ht="409.5" x14ac:dyDescent="0.25">
      <c r="A591">
        <v>589</v>
      </c>
      <c r="B591">
        <v>589</v>
      </c>
      <c r="C591">
        <v>589</v>
      </c>
      <c r="D591" t="s">
        <v>2</v>
      </c>
      <c r="G591" t="s">
        <v>5</v>
      </c>
      <c r="H591" t="s">
        <v>6</v>
      </c>
      <c r="J591" s="1">
        <v>32979</v>
      </c>
      <c r="K591" s="6">
        <f t="shared" ca="1" si="9"/>
        <v>33.56986301369863</v>
      </c>
      <c r="L591">
        <v>8</v>
      </c>
      <c r="M591">
        <v>90</v>
      </c>
      <c r="N591">
        <v>11</v>
      </c>
      <c r="O591">
        <v>20</v>
      </c>
      <c r="P591" t="s">
        <v>54</v>
      </c>
      <c r="Q591">
        <v>1</v>
      </c>
      <c r="V591">
        <v>1</v>
      </c>
      <c r="W591" t="s">
        <v>215</v>
      </c>
      <c r="Y591" t="s">
        <v>83</v>
      </c>
      <c r="AA591" t="s">
        <v>94</v>
      </c>
      <c r="AC591">
        <v>2</v>
      </c>
      <c r="AD591" t="s">
        <v>2711</v>
      </c>
      <c r="AE591" t="s">
        <v>86</v>
      </c>
      <c r="AN591" t="s">
        <v>37</v>
      </c>
      <c r="AX591" t="s">
        <v>347</v>
      </c>
      <c r="AZ591">
        <v>10</v>
      </c>
      <c r="BA591" t="s">
        <v>2712</v>
      </c>
      <c r="BB591" s="3" t="s">
        <v>2713</v>
      </c>
      <c r="BC591" t="s">
        <v>2714</v>
      </c>
      <c r="BD591">
        <v>1</v>
      </c>
    </row>
    <row r="592" spans="1:56" x14ac:dyDescent="0.25">
      <c r="A592">
        <v>590</v>
      </c>
      <c r="B592">
        <v>590</v>
      </c>
      <c r="C592">
        <v>590</v>
      </c>
      <c r="E592" t="s">
        <v>3</v>
      </c>
      <c r="J592" s="1">
        <v>25775</v>
      </c>
      <c r="K592" s="6">
        <f t="shared" ca="1" si="9"/>
        <v>53.30684931506849</v>
      </c>
      <c r="L592">
        <v>6</v>
      </c>
      <c r="M592">
        <v>21</v>
      </c>
      <c r="N592">
        <v>12</v>
      </c>
      <c r="O592">
        <v>20</v>
      </c>
      <c r="P592" t="s">
        <v>99</v>
      </c>
      <c r="Q592">
        <v>0</v>
      </c>
      <c r="R592" t="s">
        <v>55</v>
      </c>
      <c r="T592" t="s">
        <v>101</v>
      </c>
      <c r="V592">
        <v>1</v>
      </c>
      <c r="W592" t="s">
        <v>92</v>
      </c>
      <c r="Y592" t="s">
        <v>83</v>
      </c>
      <c r="AA592" t="s">
        <v>650</v>
      </c>
      <c r="AC592">
        <v>15</v>
      </c>
      <c r="AD592" t="s">
        <v>2715</v>
      </c>
      <c r="AE592" t="s">
        <v>61</v>
      </c>
      <c r="AI592" t="s">
        <v>32</v>
      </c>
      <c r="AP592" t="s">
        <v>75</v>
      </c>
      <c r="AR592">
        <v>3</v>
      </c>
      <c r="AU592">
        <v>10</v>
      </c>
      <c r="AV592">
        <v>10</v>
      </c>
      <c r="AW592" t="s">
        <v>2716</v>
      </c>
      <c r="AX592" t="s">
        <v>77</v>
      </c>
      <c r="AZ592">
        <v>9</v>
      </c>
      <c r="BA592" t="s">
        <v>2717</v>
      </c>
      <c r="BB592" t="s">
        <v>2718</v>
      </c>
      <c r="BC592" t="s">
        <v>2719</v>
      </c>
      <c r="BD592">
        <v>0</v>
      </c>
    </row>
    <row r="593" spans="1:56" x14ac:dyDescent="0.25">
      <c r="A593">
        <v>591</v>
      </c>
      <c r="B593">
        <v>591</v>
      </c>
      <c r="C593">
        <v>591</v>
      </c>
      <c r="D593" t="s">
        <v>2</v>
      </c>
      <c r="H593" t="s">
        <v>6</v>
      </c>
      <c r="J593" s="1">
        <v>26909</v>
      </c>
      <c r="K593" s="6">
        <f t="shared" ca="1" si="9"/>
        <v>50.2</v>
      </c>
      <c r="L593">
        <v>8</v>
      </c>
      <c r="M593">
        <v>20</v>
      </c>
      <c r="N593">
        <v>14</v>
      </c>
      <c r="O593">
        <v>1</v>
      </c>
      <c r="P593" t="s">
        <v>191</v>
      </c>
      <c r="Q593">
        <v>1</v>
      </c>
      <c r="V593">
        <v>1</v>
      </c>
      <c r="W593" t="s">
        <v>215</v>
      </c>
      <c r="Y593" t="s">
        <v>83</v>
      </c>
      <c r="AA593" t="s">
        <v>650</v>
      </c>
      <c r="AC593">
        <v>20</v>
      </c>
      <c r="AD593" t="s">
        <v>2720</v>
      </c>
      <c r="AE593" t="s">
        <v>86</v>
      </c>
      <c r="AK593" t="s">
        <v>34</v>
      </c>
      <c r="AP593" t="s">
        <v>62</v>
      </c>
      <c r="AR593">
        <v>2</v>
      </c>
      <c r="AT593">
        <v>6</v>
      </c>
      <c r="AV593">
        <v>40</v>
      </c>
      <c r="AW593" t="s">
        <v>2721</v>
      </c>
      <c r="AX593" t="s">
        <v>77</v>
      </c>
      <c r="AZ593">
        <v>8</v>
      </c>
      <c r="BA593" t="s">
        <v>2722</v>
      </c>
      <c r="BB593" t="s">
        <v>2723</v>
      </c>
      <c r="BD593">
        <v>1</v>
      </c>
    </row>
    <row r="594" spans="1:56" x14ac:dyDescent="0.25">
      <c r="A594">
        <v>592</v>
      </c>
      <c r="B594">
        <v>592</v>
      </c>
      <c r="C594">
        <v>592</v>
      </c>
      <c r="D594" t="s">
        <v>2</v>
      </c>
      <c r="E594" t="s">
        <v>3</v>
      </c>
      <c r="J594" s="1">
        <v>31594</v>
      </c>
      <c r="K594" s="6">
        <f t="shared" ca="1" si="9"/>
        <v>37.364383561643834</v>
      </c>
      <c r="L594">
        <v>7</v>
      </c>
      <c r="M594">
        <v>60</v>
      </c>
      <c r="N594">
        <v>10</v>
      </c>
      <c r="O594">
        <v>40</v>
      </c>
      <c r="P594" t="s">
        <v>227</v>
      </c>
      <c r="Q594">
        <v>1</v>
      </c>
      <c r="V594">
        <v>1</v>
      </c>
      <c r="W594" t="s">
        <v>215</v>
      </c>
      <c r="Y594" t="s">
        <v>58</v>
      </c>
      <c r="AA594" t="s">
        <v>94</v>
      </c>
      <c r="AC594">
        <v>6</v>
      </c>
      <c r="AD594" t="s">
        <v>2724</v>
      </c>
      <c r="AE594" t="s">
        <v>86</v>
      </c>
      <c r="AK594" t="s">
        <v>34</v>
      </c>
      <c r="AP594" t="s">
        <v>75</v>
      </c>
      <c r="AR594">
        <v>6</v>
      </c>
      <c r="AT594">
        <v>6</v>
      </c>
      <c r="AV594">
        <v>6</v>
      </c>
      <c r="AW594" t="s">
        <v>2725</v>
      </c>
      <c r="AX594" t="s">
        <v>77</v>
      </c>
      <c r="AZ594">
        <v>10</v>
      </c>
      <c r="BA594" t="s">
        <v>2726</v>
      </c>
      <c r="BB594" t="s">
        <v>2727</v>
      </c>
      <c r="BC594" t="s">
        <v>2728</v>
      </c>
      <c r="BD594">
        <v>1</v>
      </c>
    </row>
    <row r="595" spans="1:56" x14ac:dyDescent="0.25">
      <c r="A595">
        <v>593</v>
      </c>
      <c r="B595">
        <v>593</v>
      </c>
      <c r="C595">
        <v>593</v>
      </c>
      <c r="E595" t="s">
        <v>3</v>
      </c>
      <c r="J595" s="1">
        <v>25187</v>
      </c>
      <c r="K595" s="6">
        <f t="shared" ca="1" si="9"/>
        <v>54.917808219178085</v>
      </c>
      <c r="L595">
        <v>6</v>
      </c>
      <c r="M595">
        <v>240</v>
      </c>
      <c r="N595">
        <v>8</v>
      </c>
      <c r="O595">
        <v>12</v>
      </c>
      <c r="P595" t="s">
        <v>105</v>
      </c>
      <c r="Q595">
        <v>1</v>
      </c>
      <c r="V595">
        <v>1</v>
      </c>
      <c r="W595" t="s">
        <v>215</v>
      </c>
      <c r="Y595" t="s">
        <v>58</v>
      </c>
      <c r="AB595" t="s">
        <v>2729</v>
      </c>
      <c r="AC595">
        <v>20</v>
      </c>
      <c r="AD595" t="s">
        <v>2730</v>
      </c>
      <c r="AE595" t="s">
        <v>365</v>
      </c>
      <c r="AK595" t="s">
        <v>34</v>
      </c>
      <c r="AO595" t="s">
        <v>2731</v>
      </c>
      <c r="AP595" t="s">
        <v>62</v>
      </c>
      <c r="AS595">
        <v>10</v>
      </c>
      <c r="AU595">
        <v>30</v>
      </c>
      <c r="AV595">
        <v>20</v>
      </c>
      <c r="AW595" t="s">
        <v>2732</v>
      </c>
      <c r="AX595" t="s">
        <v>77</v>
      </c>
      <c r="AZ595">
        <v>10</v>
      </c>
      <c r="BA595" t="s">
        <v>2733</v>
      </c>
      <c r="BB595" t="s">
        <v>2734</v>
      </c>
      <c r="BC595" t="s">
        <v>2735</v>
      </c>
      <c r="BD595">
        <v>1</v>
      </c>
    </row>
    <row r="596" spans="1:56" x14ac:dyDescent="0.25">
      <c r="A596">
        <v>594</v>
      </c>
      <c r="B596">
        <v>594</v>
      </c>
      <c r="C596">
        <v>594</v>
      </c>
      <c r="H596" t="s">
        <v>6</v>
      </c>
      <c r="J596" s="1">
        <v>30504</v>
      </c>
      <c r="K596" s="6">
        <f t="shared" ca="1" si="9"/>
        <v>40.350684931506848</v>
      </c>
      <c r="L596">
        <v>8</v>
      </c>
      <c r="M596">
        <v>30</v>
      </c>
      <c r="N596">
        <v>10</v>
      </c>
      <c r="O596">
        <v>30</v>
      </c>
      <c r="P596" t="s">
        <v>337</v>
      </c>
      <c r="Q596">
        <v>1</v>
      </c>
      <c r="V596">
        <v>1</v>
      </c>
      <c r="W596" t="s">
        <v>215</v>
      </c>
      <c r="Y596" t="s">
        <v>113</v>
      </c>
      <c r="AA596" t="s">
        <v>94</v>
      </c>
      <c r="AC596">
        <v>12</v>
      </c>
      <c r="AD596" t="s">
        <v>2736</v>
      </c>
      <c r="AE596" t="s">
        <v>86</v>
      </c>
      <c r="AK596" t="s">
        <v>34</v>
      </c>
      <c r="AQ596" t="s">
        <v>2737</v>
      </c>
      <c r="AR596">
        <v>3</v>
      </c>
      <c r="AT596">
        <v>3</v>
      </c>
      <c r="AV596">
        <v>6</v>
      </c>
      <c r="AW596" t="s">
        <v>2738</v>
      </c>
      <c r="AX596" t="s">
        <v>77</v>
      </c>
      <c r="AZ596">
        <v>8</v>
      </c>
      <c r="BA596" t="s">
        <v>2739</v>
      </c>
      <c r="BB596" t="s">
        <v>2740</v>
      </c>
      <c r="BC596" t="s">
        <v>609</v>
      </c>
      <c r="BD596">
        <v>1</v>
      </c>
    </row>
    <row r="597" spans="1:56" x14ac:dyDescent="0.25">
      <c r="A597">
        <v>595</v>
      </c>
      <c r="B597">
        <v>595</v>
      </c>
      <c r="C597">
        <v>595</v>
      </c>
      <c r="D597" t="s">
        <v>2</v>
      </c>
      <c r="F597" t="s">
        <v>4</v>
      </c>
      <c r="J597" s="1">
        <v>34781</v>
      </c>
      <c r="K597" s="6">
        <f t="shared" ca="1" si="9"/>
        <v>28.632876712328766</v>
      </c>
      <c r="L597">
        <v>6</v>
      </c>
      <c r="M597">
        <v>40</v>
      </c>
      <c r="N597">
        <v>8</v>
      </c>
      <c r="O597">
        <v>2</v>
      </c>
      <c r="P597" t="s">
        <v>135</v>
      </c>
      <c r="Q597">
        <v>0</v>
      </c>
      <c r="R597" t="s">
        <v>55</v>
      </c>
      <c r="T597" t="s">
        <v>101</v>
      </c>
      <c r="V597">
        <v>1</v>
      </c>
      <c r="W597" t="s">
        <v>31</v>
      </c>
      <c r="Y597" t="s">
        <v>113</v>
      </c>
      <c r="AA597" t="s">
        <v>94</v>
      </c>
      <c r="AC597">
        <v>1</v>
      </c>
      <c r="AD597" t="s">
        <v>2741</v>
      </c>
      <c r="AE597" t="s">
        <v>61</v>
      </c>
      <c r="AG597" t="s">
        <v>30</v>
      </c>
      <c r="AP597" t="s">
        <v>75</v>
      </c>
      <c r="AS597">
        <v>30</v>
      </c>
      <c r="AU597">
        <v>15</v>
      </c>
      <c r="AV597">
        <v>10</v>
      </c>
      <c r="AW597" t="s">
        <v>2742</v>
      </c>
      <c r="AX597" t="s">
        <v>77</v>
      </c>
      <c r="AZ597">
        <v>10</v>
      </c>
      <c r="BA597" t="s">
        <v>2743</v>
      </c>
      <c r="BB597" t="s">
        <v>2744</v>
      </c>
      <c r="BC597" t="s">
        <v>2745</v>
      </c>
      <c r="BD597">
        <v>1</v>
      </c>
    </row>
    <row r="598" spans="1:56" x14ac:dyDescent="0.25">
      <c r="A598">
        <v>596</v>
      </c>
      <c r="B598">
        <v>596</v>
      </c>
      <c r="C598">
        <v>596</v>
      </c>
      <c r="D598" t="s">
        <v>2</v>
      </c>
      <c r="G598" t="s">
        <v>5</v>
      </c>
      <c r="H598" t="s">
        <v>6</v>
      </c>
      <c r="J598" s="1">
        <v>34481</v>
      </c>
      <c r="K598" s="6">
        <f t="shared" ca="1" si="9"/>
        <v>29.454794520547946</v>
      </c>
      <c r="L598">
        <v>9</v>
      </c>
      <c r="M598">
        <v>30</v>
      </c>
      <c r="N598">
        <v>13</v>
      </c>
      <c r="O598">
        <v>25</v>
      </c>
      <c r="P598" t="s">
        <v>69</v>
      </c>
      <c r="Q598">
        <v>1</v>
      </c>
      <c r="V598">
        <v>0</v>
      </c>
      <c r="AE598" t="s">
        <v>163</v>
      </c>
      <c r="AI598" t="s">
        <v>32</v>
      </c>
      <c r="AP598" t="s">
        <v>87</v>
      </c>
      <c r="AR598">
        <v>6</v>
      </c>
      <c r="AT598">
        <v>3</v>
      </c>
      <c r="AV598">
        <v>4</v>
      </c>
      <c r="AW598" t="s">
        <v>2746</v>
      </c>
      <c r="AX598" t="s">
        <v>77</v>
      </c>
      <c r="AZ598">
        <v>9</v>
      </c>
      <c r="BA598" t="s">
        <v>2747</v>
      </c>
      <c r="BB598" t="s">
        <v>430</v>
      </c>
      <c r="BC598" t="s">
        <v>320</v>
      </c>
      <c r="BD598">
        <v>1</v>
      </c>
    </row>
    <row r="599" spans="1:56" x14ac:dyDescent="0.25">
      <c r="A599">
        <v>597</v>
      </c>
      <c r="B599">
        <v>597</v>
      </c>
      <c r="C599">
        <v>597</v>
      </c>
      <c r="D599" t="s">
        <v>2</v>
      </c>
      <c r="J599" s="1">
        <v>33759</v>
      </c>
      <c r="K599" s="6">
        <f t="shared" ca="1" si="9"/>
        <v>31.432876712328767</v>
      </c>
      <c r="L599">
        <v>7</v>
      </c>
      <c r="M599">
        <v>15</v>
      </c>
      <c r="N599">
        <v>6</v>
      </c>
      <c r="O599">
        <v>24</v>
      </c>
      <c r="P599" t="s">
        <v>105</v>
      </c>
      <c r="Q599">
        <v>1</v>
      </c>
      <c r="V599">
        <v>1</v>
      </c>
      <c r="W599" t="s">
        <v>148</v>
      </c>
      <c r="Y599" t="s">
        <v>93</v>
      </c>
      <c r="AA599" t="s">
        <v>84</v>
      </c>
      <c r="AC599">
        <v>1</v>
      </c>
      <c r="AD599" t="s">
        <v>2748</v>
      </c>
      <c r="AE599" t="s">
        <v>61</v>
      </c>
      <c r="AK599" t="s">
        <v>34</v>
      </c>
      <c r="AP599" t="s">
        <v>62</v>
      </c>
      <c r="AR599">
        <v>3</v>
      </c>
      <c r="AT599">
        <v>4</v>
      </c>
      <c r="AV599">
        <v>5</v>
      </c>
      <c r="AW599" t="s">
        <v>2749</v>
      </c>
      <c r="AX599" t="s">
        <v>77</v>
      </c>
      <c r="AZ599">
        <v>8</v>
      </c>
      <c r="BA599" t="s">
        <v>2750</v>
      </c>
      <c r="BB599" t="s">
        <v>2751</v>
      </c>
      <c r="BC599" t="s">
        <v>2752</v>
      </c>
      <c r="BD599">
        <v>1</v>
      </c>
    </row>
    <row r="600" spans="1:56" x14ac:dyDescent="0.25">
      <c r="A600">
        <v>598</v>
      </c>
      <c r="B600">
        <v>598</v>
      </c>
      <c r="C600">
        <v>598</v>
      </c>
      <c r="E600" t="s">
        <v>3</v>
      </c>
      <c r="G600" t="s">
        <v>5</v>
      </c>
      <c r="H600" t="s">
        <v>6</v>
      </c>
      <c r="J600" s="1">
        <v>30698</v>
      </c>
      <c r="K600" s="6">
        <f t="shared" ca="1" si="9"/>
        <v>39.819178082191783</v>
      </c>
      <c r="L600">
        <v>6</v>
      </c>
      <c r="M600">
        <v>2</v>
      </c>
      <c r="N600">
        <v>11</v>
      </c>
      <c r="O600">
        <v>10</v>
      </c>
      <c r="P600" t="s">
        <v>80</v>
      </c>
      <c r="Q600">
        <v>1</v>
      </c>
      <c r="V600">
        <v>1</v>
      </c>
      <c r="W600" t="s">
        <v>467</v>
      </c>
      <c r="Y600" t="s">
        <v>83</v>
      </c>
      <c r="AB600" t="s">
        <v>2753</v>
      </c>
      <c r="AC600">
        <v>10</v>
      </c>
      <c r="AD600" t="s">
        <v>2754</v>
      </c>
      <c r="AE600" t="s">
        <v>86</v>
      </c>
      <c r="AH600" t="s">
        <v>31</v>
      </c>
      <c r="AI600" t="s">
        <v>32</v>
      </c>
      <c r="AP600" t="s">
        <v>75</v>
      </c>
      <c r="AR600">
        <v>4</v>
      </c>
      <c r="AU600" s="4">
        <v>0.27083333333333331</v>
      </c>
      <c r="AV600">
        <v>60</v>
      </c>
      <c r="AW600" t="s">
        <v>2755</v>
      </c>
      <c r="AX600" t="s">
        <v>77</v>
      </c>
      <c r="AZ600">
        <v>10</v>
      </c>
      <c r="BA600" t="s">
        <v>2756</v>
      </c>
      <c r="BB600" t="s">
        <v>2757</v>
      </c>
      <c r="BC600" t="s">
        <v>141</v>
      </c>
      <c r="BD600">
        <v>1</v>
      </c>
    </row>
    <row r="601" spans="1:56" x14ac:dyDescent="0.25">
      <c r="A601">
        <v>599</v>
      </c>
      <c r="B601">
        <v>599</v>
      </c>
      <c r="C601">
        <v>599</v>
      </c>
      <c r="D601" t="s">
        <v>2</v>
      </c>
      <c r="E601" t="s">
        <v>3</v>
      </c>
      <c r="H601" t="s">
        <v>6</v>
      </c>
      <c r="J601" s="1">
        <v>33204</v>
      </c>
      <c r="K601" s="6">
        <f t="shared" ca="1" si="9"/>
        <v>32.953424657534249</v>
      </c>
      <c r="L601">
        <v>6</v>
      </c>
      <c r="M601">
        <v>150</v>
      </c>
      <c r="N601">
        <v>800</v>
      </c>
      <c r="O601">
        <v>20</v>
      </c>
      <c r="P601" t="s">
        <v>305</v>
      </c>
      <c r="Q601">
        <v>1</v>
      </c>
      <c r="V601">
        <v>1</v>
      </c>
      <c r="W601" t="s">
        <v>31</v>
      </c>
      <c r="Y601" t="s">
        <v>83</v>
      </c>
      <c r="AA601" t="s">
        <v>312</v>
      </c>
      <c r="AC601">
        <v>2</v>
      </c>
      <c r="AE601" t="s">
        <v>86</v>
      </c>
      <c r="AK601" t="s">
        <v>34</v>
      </c>
      <c r="AP601" t="s">
        <v>62</v>
      </c>
      <c r="AR601">
        <v>6</v>
      </c>
      <c r="AT601">
        <v>5</v>
      </c>
      <c r="AV601">
        <v>5</v>
      </c>
      <c r="AW601" t="s">
        <v>2758</v>
      </c>
      <c r="AX601" t="s">
        <v>66</v>
      </c>
      <c r="AZ601">
        <v>10</v>
      </c>
      <c r="BA601" t="s">
        <v>2759</v>
      </c>
      <c r="BB601" t="s">
        <v>2760</v>
      </c>
      <c r="BD601">
        <v>0</v>
      </c>
    </row>
    <row r="602" spans="1:56" x14ac:dyDescent="0.25">
      <c r="A602">
        <v>600</v>
      </c>
      <c r="B602">
        <v>600</v>
      </c>
      <c r="C602">
        <v>600</v>
      </c>
      <c r="D602" t="s">
        <v>2</v>
      </c>
      <c r="G602" t="s">
        <v>5</v>
      </c>
      <c r="H602" t="s">
        <v>6</v>
      </c>
      <c r="J602" s="1">
        <v>31758</v>
      </c>
      <c r="K602" s="6">
        <f t="shared" ca="1" si="9"/>
        <v>36.915068493150685</v>
      </c>
      <c r="L602">
        <v>6</v>
      </c>
      <c r="M602">
        <v>2</v>
      </c>
      <c r="N602">
        <v>10</v>
      </c>
      <c r="O602">
        <v>8</v>
      </c>
      <c r="P602" t="s">
        <v>191</v>
      </c>
      <c r="Q602">
        <v>1</v>
      </c>
      <c r="V602">
        <v>1</v>
      </c>
      <c r="W602" t="s">
        <v>82</v>
      </c>
      <c r="Y602" t="s">
        <v>58</v>
      </c>
      <c r="AA602" t="s">
        <v>233</v>
      </c>
      <c r="AC602">
        <v>10</v>
      </c>
      <c r="AD602" t="s">
        <v>2761</v>
      </c>
      <c r="AE602" t="s">
        <v>86</v>
      </c>
      <c r="AN602" t="s">
        <v>37</v>
      </c>
      <c r="AX602" t="s">
        <v>379</v>
      </c>
      <c r="AZ602">
        <v>10</v>
      </c>
      <c r="BA602" t="s">
        <v>2762</v>
      </c>
      <c r="BB602" t="s">
        <v>36</v>
      </c>
      <c r="BC602" t="s">
        <v>292</v>
      </c>
      <c r="BD602">
        <v>1</v>
      </c>
    </row>
    <row r="603" spans="1:56" x14ac:dyDescent="0.25">
      <c r="A603">
        <v>601</v>
      </c>
      <c r="B603">
        <v>601</v>
      </c>
      <c r="C603">
        <v>601</v>
      </c>
      <c r="F603" t="s">
        <v>4</v>
      </c>
      <c r="J603" s="1">
        <v>34732</v>
      </c>
      <c r="K603" s="6">
        <f t="shared" ca="1" si="9"/>
        <v>28.767123287671232</v>
      </c>
      <c r="L603">
        <v>7</v>
      </c>
      <c r="M603">
        <v>40</v>
      </c>
      <c r="N603">
        <v>5</v>
      </c>
      <c r="O603">
        <v>4</v>
      </c>
      <c r="P603" t="s">
        <v>99</v>
      </c>
      <c r="Q603">
        <v>1</v>
      </c>
      <c r="V603">
        <v>0</v>
      </c>
      <c r="AE603" t="s">
        <v>61</v>
      </c>
      <c r="AI603" t="s">
        <v>32</v>
      </c>
      <c r="AP603" t="s">
        <v>75</v>
      </c>
      <c r="AR603">
        <v>5</v>
      </c>
      <c r="AT603">
        <v>4</v>
      </c>
      <c r="AV603">
        <v>15</v>
      </c>
      <c r="AW603" t="s">
        <v>2763</v>
      </c>
      <c r="AX603" t="s">
        <v>77</v>
      </c>
      <c r="AZ603">
        <v>9</v>
      </c>
      <c r="BA603" t="s">
        <v>2764</v>
      </c>
      <c r="BB603" t="s">
        <v>2765</v>
      </c>
      <c r="BD603">
        <v>1</v>
      </c>
    </row>
    <row r="604" spans="1:56" x14ac:dyDescent="0.25">
      <c r="A604">
        <v>602</v>
      </c>
      <c r="B604">
        <v>602</v>
      </c>
      <c r="C604">
        <v>602</v>
      </c>
      <c r="D604" t="s">
        <v>2</v>
      </c>
      <c r="G604" t="s">
        <v>5</v>
      </c>
      <c r="H604" t="s">
        <v>6</v>
      </c>
      <c r="J604" s="1">
        <v>27791</v>
      </c>
      <c r="K604" s="6">
        <f t="shared" ca="1" si="9"/>
        <v>47.783561643835618</v>
      </c>
      <c r="L604">
        <v>5</v>
      </c>
      <c r="M604">
        <v>90</v>
      </c>
      <c r="N604">
        <v>16</v>
      </c>
      <c r="O604">
        <v>2</v>
      </c>
      <c r="P604" t="s">
        <v>105</v>
      </c>
      <c r="Q604">
        <v>0</v>
      </c>
      <c r="R604" t="s">
        <v>70</v>
      </c>
      <c r="U604" t="s">
        <v>2766</v>
      </c>
      <c r="V604">
        <v>1</v>
      </c>
      <c r="W604" t="s">
        <v>215</v>
      </c>
      <c r="Y604" t="s">
        <v>58</v>
      </c>
      <c r="AA604" t="s">
        <v>108</v>
      </c>
      <c r="AC604">
        <v>5</v>
      </c>
      <c r="AD604" t="s">
        <v>2767</v>
      </c>
      <c r="AE604" t="s">
        <v>61</v>
      </c>
      <c r="AK604" t="s">
        <v>34</v>
      </c>
      <c r="AP604" t="s">
        <v>62</v>
      </c>
      <c r="AR604">
        <v>4</v>
      </c>
      <c r="AT604">
        <v>6</v>
      </c>
      <c r="AV604">
        <v>12</v>
      </c>
      <c r="AW604" t="s">
        <v>2768</v>
      </c>
      <c r="AX604" t="s">
        <v>77</v>
      </c>
      <c r="AZ604">
        <v>8</v>
      </c>
      <c r="BA604" t="s">
        <v>2769</v>
      </c>
      <c r="BB604" t="s">
        <v>199</v>
      </c>
      <c r="BC604" t="s">
        <v>2770</v>
      </c>
      <c r="BD604">
        <v>0</v>
      </c>
    </row>
    <row r="605" spans="1:56" x14ac:dyDescent="0.25">
      <c r="A605">
        <v>603</v>
      </c>
      <c r="B605">
        <v>603</v>
      </c>
      <c r="C605">
        <v>603</v>
      </c>
      <c r="D605" t="s">
        <v>2</v>
      </c>
      <c r="E605" t="s">
        <v>3</v>
      </c>
      <c r="G605" t="s">
        <v>5</v>
      </c>
      <c r="H605" t="s">
        <v>6</v>
      </c>
      <c r="K605" s="6">
        <f t="shared" ca="1" si="9"/>
        <v>123.92328767123287</v>
      </c>
      <c r="L605">
        <v>6</v>
      </c>
      <c r="M605">
        <v>20</v>
      </c>
      <c r="N605">
        <v>13</v>
      </c>
      <c r="O605">
        <v>3</v>
      </c>
      <c r="P605" t="s">
        <v>99</v>
      </c>
      <c r="Q605">
        <v>0</v>
      </c>
      <c r="R605" t="s">
        <v>70</v>
      </c>
      <c r="T605" t="s">
        <v>56</v>
      </c>
      <c r="V605">
        <v>1</v>
      </c>
      <c r="W605" t="s">
        <v>215</v>
      </c>
      <c r="Z605" t="s">
        <v>2771</v>
      </c>
      <c r="AA605" t="s">
        <v>421</v>
      </c>
      <c r="AC605">
        <v>13</v>
      </c>
      <c r="AD605" t="s">
        <v>2772</v>
      </c>
      <c r="AE605" t="s">
        <v>61</v>
      </c>
      <c r="AK605" t="s">
        <v>34</v>
      </c>
      <c r="AP605" t="s">
        <v>62</v>
      </c>
      <c r="AR605">
        <v>2</v>
      </c>
      <c r="AT605">
        <v>3</v>
      </c>
      <c r="AV605">
        <v>4</v>
      </c>
      <c r="AW605" t="s">
        <v>2773</v>
      </c>
      <c r="AX605" t="s">
        <v>77</v>
      </c>
      <c r="AZ605">
        <v>10</v>
      </c>
      <c r="BA605" t="s">
        <v>1127</v>
      </c>
      <c r="BD605">
        <v>0</v>
      </c>
    </row>
    <row r="606" spans="1:56" x14ac:dyDescent="0.25">
      <c r="A606">
        <v>604</v>
      </c>
      <c r="B606">
        <v>604</v>
      </c>
      <c r="C606">
        <v>604</v>
      </c>
      <c r="E606" t="s">
        <v>3</v>
      </c>
      <c r="J606" s="1">
        <v>33554</v>
      </c>
      <c r="K606" s="6">
        <f t="shared" ca="1" si="9"/>
        <v>31.994520547945207</v>
      </c>
      <c r="L606">
        <v>7</v>
      </c>
      <c r="M606">
        <v>0</v>
      </c>
      <c r="N606">
        <v>6</v>
      </c>
      <c r="O606">
        <v>5</v>
      </c>
      <c r="P606" t="s">
        <v>54</v>
      </c>
      <c r="Q606">
        <v>1</v>
      </c>
      <c r="V606">
        <v>0</v>
      </c>
      <c r="AE606" t="s">
        <v>86</v>
      </c>
      <c r="AH606" t="s">
        <v>31</v>
      </c>
      <c r="AP606" t="s">
        <v>75</v>
      </c>
      <c r="AR606">
        <v>5</v>
      </c>
      <c r="AT606">
        <v>4</v>
      </c>
      <c r="AV606">
        <v>12</v>
      </c>
      <c r="AW606" t="s">
        <v>2774</v>
      </c>
      <c r="AX606" t="s">
        <v>66</v>
      </c>
      <c r="AZ606">
        <v>8</v>
      </c>
      <c r="BA606" t="s">
        <v>2775</v>
      </c>
      <c r="BD606">
        <v>0</v>
      </c>
    </row>
    <row r="607" spans="1:56" x14ac:dyDescent="0.25">
      <c r="A607">
        <v>605</v>
      </c>
      <c r="B607">
        <v>605</v>
      </c>
      <c r="C607">
        <v>605</v>
      </c>
      <c r="D607" t="s">
        <v>2</v>
      </c>
      <c r="E607" t="s">
        <v>3</v>
      </c>
      <c r="H607" t="s">
        <v>6</v>
      </c>
      <c r="J607" s="1">
        <v>30376</v>
      </c>
      <c r="K607" s="6">
        <f t="shared" ca="1" si="9"/>
        <v>40.701369863013696</v>
      </c>
      <c r="L607">
        <v>7</v>
      </c>
      <c r="M607">
        <v>0</v>
      </c>
      <c r="N607">
        <v>7</v>
      </c>
      <c r="O607">
        <v>12</v>
      </c>
      <c r="P607" t="s">
        <v>105</v>
      </c>
      <c r="Q607">
        <v>1</v>
      </c>
      <c r="V607">
        <v>0</v>
      </c>
      <c r="AE607" t="s">
        <v>86</v>
      </c>
      <c r="AI607" t="s">
        <v>32</v>
      </c>
      <c r="AP607" t="s">
        <v>555</v>
      </c>
      <c r="AR607">
        <v>6</v>
      </c>
      <c r="AT607">
        <v>6</v>
      </c>
      <c r="AV607">
        <v>100</v>
      </c>
      <c r="AW607" t="s">
        <v>877</v>
      </c>
      <c r="AY607" t="s">
        <v>2776</v>
      </c>
      <c r="AZ607">
        <v>10</v>
      </c>
      <c r="BA607" t="s">
        <v>2777</v>
      </c>
      <c r="BB607" t="s">
        <v>2778</v>
      </c>
      <c r="BC607" t="s">
        <v>2779</v>
      </c>
      <c r="BD607">
        <v>1</v>
      </c>
    </row>
    <row r="608" spans="1:56" x14ac:dyDescent="0.25">
      <c r="A608">
        <v>606</v>
      </c>
      <c r="B608">
        <v>606</v>
      </c>
      <c r="C608">
        <v>606</v>
      </c>
      <c r="E608" t="s">
        <v>3</v>
      </c>
      <c r="G608" t="s">
        <v>5</v>
      </c>
      <c r="H608" t="s">
        <v>6</v>
      </c>
      <c r="J608" s="1">
        <v>33265</v>
      </c>
      <c r="K608" s="6">
        <f t="shared" ca="1" si="9"/>
        <v>32.786301369863011</v>
      </c>
      <c r="L608">
        <v>6</v>
      </c>
      <c r="M608">
        <v>60</v>
      </c>
      <c r="N608">
        <v>9</v>
      </c>
      <c r="O608">
        <v>10</v>
      </c>
      <c r="P608" t="s">
        <v>191</v>
      </c>
      <c r="Q608">
        <v>0</v>
      </c>
      <c r="R608" t="s">
        <v>136</v>
      </c>
      <c r="T608" t="s">
        <v>56</v>
      </c>
      <c r="V608">
        <v>1</v>
      </c>
      <c r="W608" t="s">
        <v>157</v>
      </c>
      <c r="Y608" t="s">
        <v>83</v>
      </c>
      <c r="AA608" t="s">
        <v>94</v>
      </c>
      <c r="AC608">
        <v>1</v>
      </c>
      <c r="AD608" t="s">
        <v>2780</v>
      </c>
      <c r="AE608" t="s">
        <v>61</v>
      </c>
      <c r="AK608" t="s">
        <v>34</v>
      </c>
      <c r="AP608" t="s">
        <v>62</v>
      </c>
      <c r="AR608">
        <v>6</v>
      </c>
      <c r="AT608">
        <v>6</v>
      </c>
      <c r="AV608">
        <v>10</v>
      </c>
      <c r="AW608" t="s">
        <v>2781</v>
      </c>
      <c r="AX608" t="s">
        <v>77</v>
      </c>
      <c r="AZ608">
        <v>10</v>
      </c>
      <c r="BA608" t="s">
        <v>2782</v>
      </c>
      <c r="BB608" t="s">
        <v>2783</v>
      </c>
      <c r="BC608" t="s">
        <v>2784</v>
      </c>
      <c r="BD608">
        <v>1</v>
      </c>
    </row>
    <row r="609" spans="1:56" x14ac:dyDescent="0.25">
      <c r="A609">
        <v>607</v>
      </c>
      <c r="B609">
        <v>607</v>
      </c>
      <c r="C609">
        <v>607</v>
      </c>
      <c r="E609" t="s">
        <v>3</v>
      </c>
      <c r="J609" s="1">
        <v>35032</v>
      </c>
      <c r="K609" s="6">
        <f t="shared" ca="1" si="9"/>
        <v>27.945205479452056</v>
      </c>
      <c r="L609">
        <v>8</v>
      </c>
      <c r="M609">
        <v>60</v>
      </c>
      <c r="N609">
        <v>8</v>
      </c>
      <c r="O609">
        <v>5</v>
      </c>
      <c r="P609" t="s">
        <v>123</v>
      </c>
      <c r="Q609">
        <v>1</v>
      </c>
      <c r="V609">
        <v>0</v>
      </c>
      <c r="AE609" t="s">
        <v>86</v>
      </c>
      <c r="AI609" t="s">
        <v>32</v>
      </c>
      <c r="AK609" t="s">
        <v>34</v>
      </c>
      <c r="AP609" t="s">
        <v>164</v>
      </c>
      <c r="AS609">
        <v>20</v>
      </c>
      <c r="AT609">
        <v>6</v>
      </c>
      <c r="AV609">
        <v>10</v>
      </c>
      <c r="AW609" t="s">
        <v>2785</v>
      </c>
      <c r="AX609" t="s">
        <v>66</v>
      </c>
      <c r="AZ609">
        <v>10</v>
      </c>
      <c r="BA609" t="s">
        <v>2786</v>
      </c>
      <c r="BB609" t="s">
        <v>2787</v>
      </c>
      <c r="BC609" t="s">
        <v>2788</v>
      </c>
      <c r="BD609">
        <v>1</v>
      </c>
    </row>
    <row r="610" spans="1:56" x14ac:dyDescent="0.25">
      <c r="A610">
        <v>608</v>
      </c>
      <c r="B610">
        <v>608</v>
      </c>
      <c r="C610">
        <v>608</v>
      </c>
      <c r="E610" t="s">
        <v>3</v>
      </c>
      <c r="H610" t="s">
        <v>6</v>
      </c>
      <c r="J610" s="1">
        <v>30004</v>
      </c>
      <c r="K610" s="6">
        <f t="shared" ca="1" si="9"/>
        <v>41.720547945205482</v>
      </c>
      <c r="L610">
        <v>6</v>
      </c>
      <c r="M610">
        <v>60</v>
      </c>
      <c r="N610">
        <v>10</v>
      </c>
      <c r="O610">
        <v>12</v>
      </c>
      <c r="P610" t="s">
        <v>227</v>
      </c>
      <c r="Q610">
        <v>1</v>
      </c>
      <c r="V610">
        <v>1</v>
      </c>
      <c r="W610" t="s">
        <v>215</v>
      </c>
      <c r="Y610" t="s">
        <v>58</v>
      </c>
      <c r="AB610" t="s">
        <v>2789</v>
      </c>
      <c r="AC610">
        <v>5</v>
      </c>
      <c r="AD610" t="s">
        <v>2790</v>
      </c>
      <c r="AE610" t="s">
        <v>86</v>
      </c>
      <c r="AI610" t="s">
        <v>32</v>
      </c>
      <c r="AP610" t="s">
        <v>75</v>
      </c>
      <c r="AR610">
        <v>6</v>
      </c>
      <c r="AT610">
        <v>6</v>
      </c>
      <c r="AV610">
        <v>10</v>
      </c>
      <c r="AW610" t="s">
        <v>2791</v>
      </c>
      <c r="AX610" t="s">
        <v>77</v>
      </c>
      <c r="AZ610">
        <v>10</v>
      </c>
      <c r="BA610" t="s">
        <v>2792</v>
      </c>
      <c r="BB610" t="s">
        <v>2793</v>
      </c>
      <c r="BD610">
        <v>1</v>
      </c>
    </row>
    <row r="611" spans="1:56" x14ac:dyDescent="0.25">
      <c r="A611">
        <v>609</v>
      </c>
      <c r="B611">
        <v>609</v>
      </c>
      <c r="C611">
        <v>609</v>
      </c>
      <c r="D611" t="s">
        <v>2</v>
      </c>
      <c r="H611" t="s">
        <v>6</v>
      </c>
      <c r="J611" s="1">
        <v>31124</v>
      </c>
      <c r="K611" s="6">
        <f t="shared" ca="1" si="9"/>
        <v>38.652054794520545</v>
      </c>
      <c r="L611">
        <v>7</v>
      </c>
      <c r="M611">
        <v>5</v>
      </c>
      <c r="N611">
        <v>6</v>
      </c>
      <c r="O611">
        <v>12</v>
      </c>
      <c r="P611" t="s">
        <v>91</v>
      </c>
      <c r="Q611">
        <v>1</v>
      </c>
      <c r="V611">
        <v>1</v>
      </c>
      <c r="W611" t="s">
        <v>7</v>
      </c>
      <c r="Y611" t="s">
        <v>113</v>
      </c>
      <c r="AA611" t="s">
        <v>1302</v>
      </c>
      <c r="AC611">
        <v>0</v>
      </c>
      <c r="AD611" t="s">
        <v>2794</v>
      </c>
      <c r="AE611" t="s">
        <v>86</v>
      </c>
      <c r="AH611" t="s">
        <v>31</v>
      </c>
      <c r="AQ611" t="s">
        <v>2795</v>
      </c>
      <c r="AR611">
        <v>6</v>
      </c>
      <c r="AT611">
        <v>6</v>
      </c>
      <c r="AV611">
        <v>30</v>
      </c>
      <c r="AW611" t="s">
        <v>2796</v>
      </c>
      <c r="AY611" t="s">
        <v>2797</v>
      </c>
      <c r="AZ611">
        <v>10</v>
      </c>
      <c r="BA611" t="s">
        <v>2798</v>
      </c>
      <c r="BB611" t="s">
        <v>2799</v>
      </c>
      <c r="BC611" t="s">
        <v>2800</v>
      </c>
      <c r="BD611">
        <v>0</v>
      </c>
    </row>
    <row r="612" spans="1:56" ht="150" x14ac:dyDescent="0.25">
      <c r="A612">
        <v>610</v>
      </c>
      <c r="B612">
        <v>610</v>
      </c>
      <c r="C612">
        <v>610</v>
      </c>
      <c r="D612" t="s">
        <v>2</v>
      </c>
      <c r="E612" t="s">
        <v>3</v>
      </c>
      <c r="H612" t="s">
        <v>6</v>
      </c>
      <c r="J612" s="1">
        <v>34727</v>
      </c>
      <c r="K612" s="6">
        <f t="shared" ca="1" si="9"/>
        <v>28.780821917808218</v>
      </c>
      <c r="L612">
        <v>9</v>
      </c>
      <c r="M612">
        <v>30</v>
      </c>
      <c r="N612">
        <v>9</v>
      </c>
      <c r="O612">
        <v>4</v>
      </c>
      <c r="P612" t="s">
        <v>305</v>
      </c>
      <c r="Q612">
        <v>1</v>
      </c>
      <c r="V612">
        <v>1</v>
      </c>
      <c r="W612" t="s">
        <v>215</v>
      </c>
      <c r="Y612" t="s">
        <v>83</v>
      </c>
      <c r="AA612" t="s">
        <v>94</v>
      </c>
      <c r="AC612">
        <v>2</v>
      </c>
      <c r="AD612" t="s">
        <v>2801</v>
      </c>
      <c r="AE612" t="s">
        <v>365</v>
      </c>
      <c r="AK612" t="s">
        <v>34</v>
      </c>
      <c r="AP612" t="s">
        <v>62</v>
      </c>
      <c r="AS612">
        <v>8</v>
      </c>
      <c r="AT612">
        <v>5</v>
      </c>
      <c r="AV612">
        <v>5</v>
      </c>
      <c r="AW612" t="s">
        <v>2802</v>
      </c>
      <c r="AY612" t="s">
        <v>2803</v>
      </c>
      <c r="AZ612">
        <v>8</v>
      </c>
      <c r="BA612" t="s">
        <v>2804</v>
      </c>
      <c r="BB612" s="3" t="s">
        <v>2805</v>
      </c>
      <c r="BC612" s="3" t="s">
        <v>2806</v>
      </c>
      <c r="BD612">
        <v>1</v>
      </c>
    </row>
    <row r="613" spans="1:56" x14ac:dyDescent="0.25">
      <c r="A613">
        <v>611</v>
      </c>
      <c r="B613">
        <v>611</v>
      </c>
      <c r="C613">
        <v>611</v>
      </c>
      <c r="H613" t="s">
        <v>6</v>
      </c>
      <c r="J613" s="1">
        <v>32232</v>
      </c>
      <c r="K613" s="6">
        <f t="shared" ca="1" si="9"/>
        <v>35.61643835616438</v>
      </c>
      <c r="L613">
        <v>6</v>
      </c>
      <c r="M613">
        <v>120</v>
      </c>
      <c r="N613">
        <v>12</v>
      </c>
      <c r="O613">
        <v>2</v>
      </c>
      <c r="P613" t="s">
        <v>135</v>
      </c>
      <c r="Q613">
        <v>1</v>
      </c>
      <c r="V613">
        <v>1</v>
      </c>
      <c r="W613" t="s">
        <v>215</v>
      </c>
      <c r="Y613" t="s">
        <v>83</v>
      </c>
      <c r="AA613" t="s">
        <v>650</v>
      </c>
      <c r="AC613">
        <v>6</v>
      </c>
      <c r="AD613" t="s">
        <v>2807</v>
      </c>
      <c r="AE613" t="s">
        <v>61</v>
      </c>
      <c r="AN613" t="s">
        <v>37</v>
      </c>
      <c r="AX613" t="s">
        <v>66</v>
      </c>
      <c r="AZ613">
        <v>7</v>
      </c>
      <c r="BA613" t="s">
        <v>2808</v>
      </c>
      <c r="BB613" t="s">
        <v>2809</v>
      </c>
      <c r="BC613" t="s">
        <v>141</v>
      </c>
      <c r="BD613">
        <v>0</v>
      </c>
    </row>
    <row r="614" spans="1:56" x14ac:dyDescent="0.25">
      <c r="A614">
        <v>612</v>
      </c>
      <c r="B614">
        <v>612</v>
      </c>
      <c r="C614">
        <v>612</v>
      </c>
      <c r="D614" t="s">
        <v>2</v>
      </c>
      <c r="J614" s="1">
        <v>32450</v>
      </c>
      <c r="K614" s="6">
        <f t="shared" ca="1" si="9"/>
        <v>35.019178082191779</v>
      </c>
      <c r="L614">
        <v>7</v>
      </c>
      <c r="M614">
        <v>50</v>
      </c>
      <c r="N614">
        <v>10</v>
      </c>
      <c r="O614">
        <v>10</v>
      </c>
      <c r="P614" t="s">
        <v>337</v>
      </c>
      <c r="Q614">
        <v>0</v>
      </c>
      <c r="R614" t="s">
        <v>70</v>
      </c>
      <c r="T614" t="s">
        <v>101</v>
      </c>
      <c r="V614">
        <v>1</v>
      </c>
      <c r="W614" t="s">
        <v>215</v>
      </c>
      <c r="Y614" t="s">
        <v>352</v>
      </c>
      <c r="AA614" t="s">
        <v>233</v>
      </c>
      <c r="AC614">
        <v>10</v>
      </c>
      <c r="AD614" t="s">
        <v>2810</v>
      </c>
      <c r="AE614" t="s">
        <v>61</v>
      </c>
      <c r="AI614" t="s">
        <v>32</v>
      </c>
      <c r="AP614" t="s">
        <v>87</v>
      </c>
      <c r="AS614">
        <v>10</v>
      </c>
      <c r="AT614">
        <v>4</v>
      </c>
      <c r="AV614">
        <v>15</v>
      </c>
      <c r="AW614" t="s">
        <v>2811</v>
      </c>
      <c r="AX614" t="s">
        <v>77</v>
      </c>
      <c r="AZ614">
        <v>9</v>
      </c>
      <c r="BA614" t="s">
        <v>2812</v>
      </c>
      <c r="BB614" t="s">
        <v>2813</v>
      </c>
      <c r="BD614">
        <v>1</v>
      </c>
    </row>
    <row r="615" spans="1:56" x14ac:dyDescent="0.25">
      <c r="A615">
        <v>613</v>
      </c>
      <c r="B615">
        <v>613</v>
      </c>
      <c r="C615">
        <v>613</v>
      </c>
      <c r="D615" t="s">
        <v>2</v>
      </c>
      <c r="F615" t="s">
        <v>4</v>
      </c>
      <c r="G615" t="s">
        <v>5</v>
      </c>
      <c r="H615" t="s">
        <v>6</v>
      </c>
      <c r="J615" s="1">
        <v>34733</v>
      </c>
      <c r="K615" s="6">
        <f t="shared" ca="1" si="9"/>
        <v>28.764383561643836</v>
      </c>
      <c r="L615">
        <v>7</v>
      </c>
      <c r="M615">
        <v>0</v>
      </c>
      <c r="N615">
        <v>15</v>
      </c>
      <c r="O615">
        <v>10</v>
      </c>
      <c r="P615" t="s">
        <v>135</v>
      </c>
      <c r="Q615">
        <v>1</v>
      </c>
      <c r="V615">
        <v>0</v>
      </c>
      <c r="AE615" t="s">
        <v>61</v>
      </c>
      <c r="AK615" t="s">
        <v>34</v>
      </c>
      <c r="AP615" t="s">
        <v>87</v>
      </c>
      <c r="AS615">
        <v>20</v>
      </c>
      <c r="AU615">
        <v>10</v>
      </c>
      <c r="AV615">
        <v>40</v>
      </c>
      <c r="AW615" t="s">
        <v>2814</v>
      </c>
      <c r="AX615" t="s">
        <v>66</v>
      </c>
      <c r="AZ615">
        <v>10</v>
      </c>
      <c r="BA615" t="s">
        <v>2815</v>
      </c>
      <c r="BB615" t="s">
        <v>2816</v>
      </c>
      <c r="BC615" t="s">
        <v>2817</v>
      </c>
      <c r="BD615">
        <v>1</v>
      </c>
    </row>
    <row r="616" spans="1:56" x14ac:dyDescent="0.25">
      <c r="A616">
        <v>614</v>
      </c>
      <c r="B616">
        <v>614</v>
      </c>
      <c r="C616">
        <v>614</v>
      </c>
      <c r="G616" t="s">
        <v>5</v>
      </c>
      <c r="J616" s="1">
        <v>33293</v>
      </c>
      <c r="K616" s="6">
        <f t="shared" ca="1" si="9"/>
        <v>32.709589041095889</v>
      </c>
      <c r="L616">
        <v>7</v>
      </c>
      <c r="M616">
        <v>120</v>
      </c>
      <c r="N616">
        <v>10</v>
      </c>
      <c r="O616">
        <v>5</v>
      </c>
      <c r="P616" t="s">
        <v>123</v>
      </c>
      <c r="Q616">
        <v>1</v>
      </c>
      <c r="V616">
        <v>1</v>
      </c>
      <c r="W616" t="s">
        <v>172</v>
      </c>
      <c r="Y616" t="s">
        <v>352</v>
      </c>
      <c r="AA616" t="s">
        <v>59</v>
      </c>
      <c r="AC616">
        <v>1</v>
      </c>
      <c r="AD616" t="s">
        <v>2818</v>
      </c>
      <c r="AE616" t="s">
        <v>61</v>
      </c>
      <c r="AH616" t="s">
        <v>31</v>
      </c>
      <c r="AP616" t="s">
        <v>164</v>
      </c>
      <c r="AS616">
        <v>12</v>
      </c>
      <c r="AT616">
        <v>6</v>
      </c>
      <c r="AV616">
        <v>160</v>
      </c>
      <c r="AW616" t="s">
        <v>2819</v>
      </c>
      <c r="AX616" t="s">
        <v>77</v>
      </c>
      <c r="AZ616">
        <v>10</v>
      </c>
      <c r="BA616" t="s">
        <v>2820</v>
      </c>
      <c r="BB616" t="s">
        <v>2821</v>
      </c>
      <c r="BC616" t="s">
        <v>2822</v>
      </c>
      <c r="BD616">
        <v>1</v>
      </c>
    </row>
    <row r="617" spans="1:56" x14ac:dyDescent="0.25">
      <c r="A617">
        <v>615</v>
      </c>
      <c r="B617">
        <v>615</v>
      </c>
      <c r="C617">
        <v>615</v>
      </c>
      <c r="F617" t="s">
        <v>4</v>
      </c>
      <c r="H617" t="s">
        <v>6</v>
      </c>
      <c r="J617" s="1">
        <v>25412</v>
      </c>
      <c r="K617" s="6">
        <f t="shared" ca="1" si="9"/>
        <v>54.301369863013697</v>
      </c>
      <c r="L617">
        <v>6</v>
      </c>
      <c r="M617">
        <v>60</v>
      </c>
      <c r="N617">
        <v>6</v>
      </c>
      <c r="O617">
        <v>50</v>
      </c>
      <c r="P617" t="s">
        <v>337</v>
      </c>
      <c r="Q617">
        <v>0</v>
      </c>
      <c r="R617" t="s">
        <v>81</v>
      </c>
      <c r="T617" t="s">
        <v>71</v>
      </c>
      <c r="V617">
        <v>1</v>
      </c>
      <c r="W617" t="s">
        <v>72</v>
      </c>
      <c r="Y617" t="s">
        <v>113</v>
      </c>
      <c r="AA617" t="s">
        <v>59</v>
      </c>
      <c r="AC617">
        <v>9</v>
      </c>
      <c r="AD617" t="s">
        <v>2823</v>
      </c>
      <c r="AE617" t="s">
        <v>74</v>
      </c>
      <c r="AI617" t="s">
        <v>32</v>
      </c>
      <c r="AP617" t="s">
        <v>164</v>
      </c>
      <c r="AS617">
        <v>15</v>
      </c>
      <c r="AU617">
        <v>15</v>
      </c>
      <c r="AV617">
        <v>20</v>
      </c>
      <c r="AW617" t="s">
        <v>2824</v>
      </c>
      <c r="AX617" t="s">
        <v>66</v>
      </c>
      <c r="AZ617">
        <v>10</v>
      </c>
      <c r="BA617" t="s">
        <v>2825</v>
      </c>
      <c r="BB617" t="s">
        <v>2826</v>
      </c>
      <c r="BC617" t="s">
        <v>2827</v>
      </c>
      <c r="BD617">
        <v>0</v>
      </c>
    </row>
    <row r="618" spans="1:56" x14ac:dyDescent="0.25">
      <c r="A618">
        <v>616</v>
      </c>
      <c r="B618">
        <v>616</v>
      </c>
      <c r="C618">
        <v>616</v>
      </c>
      <c r="E618" t="s">
        <v>3</v>
      </c>
      <c r="F618" t="s">
        <v>4</v>
      </c>
      <c r="H618" t="s">
        <v>6</v>
      </c>
      <c r="J618" s="1">
        <v>35081</v>
      </c>
      <c r="K618" s="6">
        <f t="shared" ca="1" si="9"/>
        <v>27.81095890410959</v>
      </c>
      <c r="L618">
        <v>7</v>
      </c>
      <c r="M618">
        <v>60</v>
      </c>
      <c r="N618">
        <v>7</v>
      </c>
      <c r="O618">
        <v>20</v>
      </c>
      <c r="P618" t="s">
        <v>191</v>
      </c>
      <c r="Q618">
        <v>1</v>
      </c>
      <c r="V618">
        <v>0</v>
      </c>
      <c r="AE618" t="s">
        <v>61</v>
      </c>
      <c r="AH618" t="s">
        <v>31</v>
      </c>
      <c r="AK618" t="s">
        <v>34</v>
      </c>
      <c r="AP618" t="s">
        <v>62</v>
      </c>
      <c r="AS618">
        <v>10</v>
      </c>
      <c r="AU618">
        <v>10</v>
      </c>
      <c r="AV618">
        <v>5</v>
      </c>
      <c r="AW618" t="s">
        <v>2828</v>
      </c>
      <c r="AX618" t="s">
        <v>77</v>
      </c>
      <c r="AZ618">
        <v>8</v>
      </c>
      <c r="BA618" t="s">
        <v>2829</v>
      </c>
      <c r="BB618" t="s">
        <v>2830</v>
      </c>
      <c r="BC618" t="s">
        <v>2831</v>
      </c>
      <c r="BD618">
        <v>1</v>
      </c>
    </row>
    <row r="619" spans="1:56" x14ac:dyDescent="0.25">
      <c r="A619">
        <v>617</v>
      </c>
      <c r="B619">
        <v>617</v>
      </c>
      <c r="C619">
        <v>617</v>
      </c>
      <c r="E619" t="s">
        <v>3</v>
      </c>
      <c r="J619" s="1">
        <v>30412</v>
      </c>
      <c r="K619" s="6">
        <f t="shared" ca="1" si="9"/>
        <v>40.602739726027394</v>
      </c>
      <c r="L619">
        <v>7</v>
      </c>
      <c r="M619">
        <v>120</v>
      </c>
      <c r="N619">
        <v>9</v>
      </c>
      <c r="O619">
        <v>5</v>
      </c>
      <c r="P619" t="s">
        <v>123</v>
      </c>
      <c r="Q619">
        <v>1</v>
      </c>
      <c r="V619">
        <v>1</v>
      </c>
      <c r="W619" t="s">
        <v>31</v>
      </c>
      <c r="Y619" t="s">
        <v>83</v>
      </c>
      <c r="AA619" t="s">
        <v>94</v>
      </c>
      <c r="AC619">
        <v>11</v>
      </c>
      <c r="AD619" t="s">
        <v>2355</v>
      </c>
      <c r="AE619" t="s">
        <v>61</v>
      </c>
      <c r="AH619" t="s">
        <v>31</v>
      </c>
      <c r="AK619" t="s">
        <v>34</v>
      </c>
      <c r="AP619" t="s">
        <v>62</v>
      </c>
      <c r="AS619">
        <v>15</v>
      </c>
      <c r="AU619">
        <v>10</v>
      </c>
      <c r="AV619">
        <v>10</v>
      </c>
      <c r="AW619" t="s">
        <v>2832</v>
      </c>
      <c r="AX619" t="s">
        <v>77</v>
      </c>
      <c r="AZ619">
        <v>10</v>
      </c>
      <c r="BA619" t="s">
        <v>2833</v>
      </c>
      <c r="BB619" t="s">
        <v>2834</v>
      </c>
      <c r="BC619" t="s">
        <v>2835</v>
      </c>
      <c r="BD619">
        <v>1</v>
      </c>
    </row>
    <row r="620" spans="1:56" x14ac:dyDescent="0.25">
      <c r="A620">
        <v>618</v>
      </c>
      <c r="B620">
        <v>618</v>
      </c>
      <c r="C620">
        <v>618</v>
      </c>
      <c r="D620" t="s">
        <v>2</v>
      </c>
      <c r="G620" t="s">
        <v>5</v>
      </c>
      <c r="J620" s="1">
        <v>34766</v>
      </c>
      <c r="K620" s="6">
        <f t="shared" ca="1" si="9"/>
        <v>28.673972602739727</v>
      </c>
      <c r="L620">
        <v>7</v>
      </c>
      <c r="M620">
        <v>90</v>
      </c>
      <c r="N620">
        <v>11</v>
      </c>
      <c r="O620">
        <v>0</v>
      </c>
      <c r="P620" t="s">
        <v>105</v>
      </c>
      <c r="Q620">
        <v>1</v>
      </c>
      <c r="V620">
        <v>1</v>
      </c>
      <c r="W620" t="s">
        <v>215</v>
      </c>
      <c r="Z620" t="s">
        <v>2836</v>
      </c>
      <c r="AA620" t="s">
        <v>299</v>
      </c>
      <c r="AC620">
        <v>1</v>
      </c>
      <c r="AD620" t="s">
        <v>2837</v>
      </c>
      <c r="AE620" t="s">
        <v>61</v>
      </c>
      <c r="AH620" t="s">
        <v>31</v>
      </c>
      <c r="AP620" t="s">
        <v>87</v>
      </c>
      <c r="AS620">
        <v>30</v>
      </c>
      <c r="AU620" t="s">
        <v>2838</v>
      </c>
      <c r="AV620">
        <v>24</v>
      </c>
      <c r="AW620" t="s">
        <v>2839</v>
      </c>
      <c r="AX620" t="s">
        <v>77</v>
      </c>
      <c r="AZ620">
        <v>10</v>
      </c>
      <c r="BA620" t="s">
        <v>2840</v>
      </c>
      <c r="BC620" t="s">
        <v>2841</v>
      </c>
      <c r="BD620">
        <v>1</v>
      </c>
    </row>
    <row r="621" spans="1:56" x14ac:dyDescent="0.25">
      <c r="A621">
        <v>619</v>
      </c>
      <c r="B621">
        <v>619</v>
      </c>
      <c r="C621">
        <v>619</v>
      </c>
      <c r="H621" t="s">
        <v>6</v>
      </c>
      <c r="J621" s="1">
        <v>34150</v>
      </c>
      <c r="K621" s="6">
        <f t="shared" ca="1" si="9"/>
        <v>30.361643835616437</v>
      </c>
      <c r="L621">
        <v>7</v>
      </c>
      <c r="M621">
        <v>30</v>
      </c>
      <c r="N621">
        <v>12</v>
      </c>
      <c r="O621">
        <v>5</v>
      </c>
      <c r="P621" t="s">
        <v>337</v>
      </c>
      <c r="Q621">
        <v>1</v>
      </c>
      <c r="V621">
        <v>1</v>
      </c>
      <c r="W621" t="s">
        <v>215</v>
      </c>
      <c r="Y621" t="s">
        <v>83</v>
      </c>
      <c r="AA621" t="s">
        <v>94</v>
      </c>
      <c r="AC621">
        <v>2</v>
      </c>
      <c r="AD621" t="s">
        <v>201</v>
      </c>
      <c r="AE621" t="s">
        <v>61</v>
      </c>
      <c r="AK621" t="s">
        <v>34</v>
      </c>
      <c r="AP621" t="s">
        <v>87</v>
      </c>
      <c r="AS621" t="s">
        <v>2842</v>
      </c>
      <c r="AT621">
        <v>3</v>
      </c>
      <c r="AV621">
        <v>4</v>
      </c>
      <c r="AW621" t="s">
        <v>2843</v>
      </c>
      <c r="AX621" t="s">
        <v>66</v>
      </c>
      <c r="AZ621">
        <v>9</v>
      </c>
      <c r="BA621" t="s">
        <v>2844</v>
      </c>
      <c r="BB621" t="s">
        <v>2845</v>
      </c>
      <c r="BD621">
        <v>0</v>
      </c>
    </row>
    <row r="622" spans="1:56" x14ac:dyDescent="0.25">
      <c r="A622">
        <v>620</v>
      </c>
      <c r="B622">
        <v>620</v>
      </c>
      <c r="C622">
        <v>620</v>
      </c>
      <c r="H622" t="s">
        <v>6</v>
      </c>
      <c r="J622" s="1">
        <v>31952</v>
      </c>
      <c r="K622" s="6">
        <f t="shared" ca="1" si="9"/>
        <v>36.38356164383562</v>
      </c>
      <c r="L622">
        <v>6</v>
      </c>
      <c r="M622">
        <v>60</v>
      </c>
      <c r="N622">
        <v>10</v>
      </c>
      <c r="O622">
        <v>2</v>
      </c>
      <c r="P622" t="s">
        <v>80</v>
      </c>
      <c r="Q622">
        <v>1</v>
      </c>
      <c r="V622">
        <v>0</v>
      </c>
      <c r="AE622" t="s">
        <v>86</v>
      </c>
      <c r="AH622" t="s">
        <v>31</v>
      </c>
      <c r="AP622" t="s">
        <v>87</v>
      </c>
      <c r="AR622">
        <v>3</v>
      </c>
      <c r="AT622">
        <v>2</v>
      </c>
      <c r="AV622">
        <v>8</v>
      </c>
      <c r="AW622" t="s">
        <v>2846</v>
      </c>
      <c r="AX622" t="s">
        <v>66</v>
      </c>
      <c r="AZ622">
        <v>8</v>
      </c>
      <c r="BA622" t="s">
        <v>2847</v>
      </c>
      <c r="BB622" t="s">
        <v>2848</v>
      </c>
      <c r="BC622" t="s">
        <v>2849</v>
      </c>
      <c r="BD622">
        <v>1</v>
      </c>
    </row>
    <row r="623" spans="1:56" x14ac:dyDescent="0.25">
      <c r="A623">
        <v>621</v>
      </c>
      <c r="B623">
        <v>621</v>
      </c>
      <c r="C623">
        <v>621</v>
      </c>
      <c r="H623" t="s">
        <v>6</v>
      </c>
      <c r="K623" s="6">
        <f t="shared" ca="1" si="9"/>
        <v>123.92328767123287</v>
      </c>
      <c r="L623">
        <v>7</v>
      </c>
      <c r="M623">
        <v>60</v>
      </c>
      <c r="N623">
        <v>8</v>
      </c>
      <c r="O623">
        <v>5</v>
      </c>
      <c r="P623" t="s">
        <v>69</v>
      </c>
      <c r="Q623">
        <v>0</v>
      </c>
      <c r="R623" t="s">
        <v>70</v>
      </c>
      <c r="T623" t="s">
        <v>106</v>
      </c>
      <c r="V623">
        <v>1</v>
      </c>
      <c r="W623" t="s">
        <v>1124</v>
      </c>
      <c r="Y623" t="s">
        <v>144</v>
      </c>
      <c r="AA623" t="s">
        <v>94</v>
      </c>
      <c r="AC623">
        <v>10</v>
      </c>
      <c r="AD623" t="s">
        <v>2850</v>
      </c>
      <c r="AE623" t="s">
        <v>61</v>
      </c>
      <c r="AI623" t="s">
        <v>32</v>
      </c>
      <c r="AJ623" t="s">
        <v>33</v>
      </c>
      <c r="AP623" t="s">
        <v>75</v>
      </c>
      <c r="AR623">
        <v>5</v>
      </c>
      <c r="AT623">
        <v>4</v>
      </c>
      <c r="AV623">
        <v>15</v>
      </c>
      <c r="AW623" t="s">
        <v>2851</v>
      </c>
      <c r="AX623" t="s">
        <v>77</v>
      </c>
      <c r="AZ623">
        <v>8</v>
      </c>
      <c r="BA623" t="s">
        <v>2852</v>
      </c>
      <c r="BB623" t="s">
        <v>2853</v>
      </c>
      <c r="BD623">
        <v>1</v>
      </c>
    </row>
    <row r="624" spans="1:56" ht="360" x14ac:dyDescent="0.25">
      <c r="A624">
        <v>622</v>
      </c>
      <c r="B624">
        <v>622</v>
      </c>
      <c r="C624">
        <v>622</v>
      </c>
      <c r="D624" t="s">
        <v>2</v>
      </c>
      <c r="E624" t="s">
        <v>3</v>
      </c>
      <c r="G624" t="s">
        <v>5</v>
      </c>
      <c r="J624" s="1">
        <v>31108</v>
      </c>
      <c r="K624" s="6">
        <f t="shared" ca="1" si="9"/>
        <v>38.695890410958903</v>
      </c>
      <c r="L624">
        <v>5</v>
      </c>
      <c r="M624">
        <v>120</v>
      </c>
      <c r="N624">
        <v>15</v>
      </c>
      <c r="O624">
        <v>24</v>
      </c>
      <c r="P624" t="s">
        <v>227</v>
      </c>
      <c r="Q624">
        <v>1</v>
      </c>
      <c r="V624">
        <v>1</v>
      </c>
      <c r="W624" t="s">
        <v>148</v>
      </c>
      <c r="Y624" t="s">
        <v>83</v>
      </c>
      <c r="AB624" t="s">
        <v>2854</v>
      </c>
      <c r="AC624">
        <v>10</v>
      </c>
      <c r="AD624" t="s">
        <v>262</v>
      </c>
      <c r="AE624" t="s">
        <v>61</v>
      </c>
      <c r="AK624" t="s">
        <v>34</v>
      </c>
      <c r="AP624" t="s">
        <v>62</v>
      </c>
      <c r="AR624">
        <v>6</v>
      </c>
      <c r="AT624">
        <v>6</v>
      </c>
      <c r="AV624">
        <v>5</v>
      </c>
      <c r="AW624" s="3" t="s">
        <v>2855</v>
      </c>
      <c r="AX624" t="s">
        <v>77</v>
      </c>
      <c r="AZ624">
        <v>8</v>
      </c>
      <c r="BA624" s="3" t="s">
        <v>2856</v>
      </c>
      <c r="BB624" s="3" t="s">
        <v>2857</v>
      </c>
      <c r="BC624" t="s">
        <v>2858</v>
      </c>
      <c r="BD624">
        <v>1</v>
      </c>
    </row>
    <row r="625" spans="1:56" x14ac:dyDescent="0.25">
      <c r="A625">
        <v>623</v>
      </c>
      <c r="B625">
        <v>623</v>
      </c>
      <c r="C625">
        <v>623</v>
      </c>
      <c r="D625" t="s">
        <v>2</v>
      </c>
      <c r="F625" t="s">
        <v>4</v>
      </c>
      <c r="G625" t="s">
        <v>5</v>
      </c>
      <c r="H625" t="s">
        <v>6</v>
      </c>
      <c r="J625" s="1">
        <v>33073</v>
      </c>
      <c r="K625" s="6">
        <f t="shared" ca="1" si="9"/>
        <v>33.31232876712329</v>
      </c>
      <c r="L625">
        <v>6</v>
      </c>
      <c r="M625">
        <v>80</v>
      </c>
      <c r="N625">
        <v>10</v>
      </c>
      <c r="O625">
        <v>20</v>
      </c>
      <c r="P625" t="s">
        <v>135</v>
      </c>
      <c r="Q625">
        <v>1</v>
      </c>
      <c r="V625">
        <v>0</v>
      </c>
      <c r="AE625" t="s">
        <v>86</v>
      </c>
      <c r="AK625" t="s">
        <v>34</v>
      </c>
      <c r="AP625" t="s">
        <v>62</v>
      </c>
      <c r="AR625">
        <v>6</v>
      </c>
      <c r="AT625">
        <v>6</v>
      </c>
      <c r="AV625">
        <v>25</v>
      </c>
      <c r="AW625" t="s">
        <v>2859</v>
      </c>
      <c r="AX625" t="s">
        <v>77</v>
      </c>
      <c r="AZ625">
        <v>10</v>
      </c>
      <c r="BA625" t="s">
        <v>2860</v>
      </c>
      <c r="BB625" t="s">
        <v>2861</v>
      </c>
      <c r="BC625" t="s">
        <v>2862</v>
      </c>
      <c r="BD625">
        <v>0</v>
      </c>
    </row>
    <row r="626" spans="1:56" ht="45" x14ac:dyDescent="0.25">
      <c r="A626">
        <v>624</v>
      </c>
      <c r="B626">
        <v>624</v>
      </c>
      <c r="C626">
        <v>624</v>
      </c>
      <c r="E626" t="s">
        <v>3</v>
      </c>
      <c r="J626" s="1">
        <v>34422</v>
      </c>
      <c r="K626" s="6">
        <f t="shared" ca="1" si="9"/>
        <v>29.616438356164384</v>
      </c>
      <c r="L626">
        <v>7</v>
      </c>
      <c r="M626">
        <v>0</v>
      </c>
      <c r="N626">
        <v>12</v>
      </c>
      <c r="O626">
        <v>10</v>
      </c>
      <c r="P626" t="s">
        <v>135</v>
      </c>
      <c r="Q626">
        <v>1</v>
      </c>
      <c r="V626">
        <v>1</v>
      </c>
      <c r="W626" t="s">
        <v>172</v>
      </c>
      <c r="Y626" t="s">
        <v>113</v>
      </c>
      <c r="AA626" t="s">
        <v>94</v>
      </c>
      <c r="AC626">
        <v>3</v>
      </c>
      <c r="AD626" t="s">
        <v>2863</v>
      </c>
      <c r="AE626" t="s">
        <v>86</v>
      </c>
      <c r="AI626" t="s">
        <v>32</v>
      </c>
      <c r="AK626" t="s">
        <v>34</v>
      </c>
      <c r="AP626" t="s">
        <v>75</v>
      </c>
      <c r="AR626">
        <v>6</v>
      </c>
      <c r="AT626">
        <v>3</v>
      </c>
      <c r="AV626">
        <v>4</v>
      </c>
      <c r="AW626" t="s">
        <v>2864</v>
      </c>
      <c r="AX626" t="s">
        <v>66</v>
      </c>
      <c r="AZ626">
        <v>10</v>
      </c>
      <c r="BA626" t="s">
        <v>2865</v>
      </c>
      <c r="BB626" t="s">
        <v>2866</v>
      </c>
      <c r="BC626" s="3" t="s">
        <v>2867</v>
      </c>
      <c r="BD626">
        <v>1</v>
      </c>
    </row>
    <row r="627" spans="1:56" x14ac:dyDescent="0.25">
      <c r="A627">
        <v>625</v>
      </c>
      <c r="B627">
        <v>625</v>
      </c>
      <c r="C627">
        <v>625</v>
      </c>
      <c r="D627" t="s">
        <v>2</v>
      </c>
      <c r="J627" s="1">
        <v>30310</v>
      </c>
      <c r="K627" s="6">
        <f t="shared" ca="1" si="9"/>
        <v>40.88219178082192</v>
      </c>
      <c r="L627">
        <v>7</v>
      </c>
      <c r="M627">
        <v>50</v>
      </c>
      <c r="N627">
        <v>10</v>
      </c>
      <c r="O627">
        <v>30</v>
      </c>
      <c r="P627" t="s">
        <v>227</v>
      </c>
      <c r="Q627">
        <v>0</v>
      </c>
      <c r="R627" t="s">
        <v>124</v>
      </c>
      <c r="T627" t="s">
        <v>56</v>
      </c>
      <c r="V627">
        <v>1</v>
      </c>
      <c r="W627" t="s">
        <v>57</v>
      </c>
      <c r="Y627" t="s">
        <v>58</v>
      </c>
      <c r="AB627" t="s">
        <v>900</v>
      </c>
      <c r="AC627">
        <v>9</v>
      </c>
      <c r="AD627" t="s">
        <v>2868</v>
      </c>
      <c r="AE627" t="s">
        <v>86</v>
      </c>
      <c r="AH627" t="s">
        <v>31</v>
      </c>
      <c r="AP627" t="s">
        <v>75</v>
      </c>
      <c r="AR627">
        <v>6</v>
      </c>
      <c r="AT627">
        <v>4</v>
      </c>
      <c r="AV627">
        <v>48</v>
      </c>
      <c r="AW627" t="s">
        <v>2869</v>
      </c>
      <c r="AX627" t="s">
        <v>77</v>
      </c>
      <c r="AZ627">
        <v>9</v>
      </c>
      <c r="BA627" t="s">
        <v>2870</v>
      </c>
      <c r="BD627">
        <v>0</v>
      </c>
    </row>
    <row r="628" spans="1:56" x14ac:dyDescent="0.25">
      <c r="A628">
        <v>626</v>
      </c>
      <c r="B628">
        <v>626</v>
      </c>
      <c r="C628">
        <v>626</v>
      </c>
      <c r="D628" t="s">
        <v>2</v>
      </c>
      <c r="E628" t="s">
        <v>3</v>
      </c>
      <c r="J628" s="1">
        <v>33380</v>
      </c>
      <c r="K628" s="6">
        <f t="shared" ca="1" si="9"/>
        <v>32.471232876712328</v>
      </c>
      <c r="L628">
        <v>7</v>
      </c>
      <c r="M628">
        <v>60</v>
      </c>
      <c r="N628">
        <v>8</v>
      </c>
      <c r="O628">
        <v>4</v>
      </c>
      <c r="P628" t="s">
        <v>80</v>
      </c>
      <c r="Q628">
        <v>1</v>
      </c>
      <c r="V628">
        <v>1</v>
      </c>
      <c r="W628" t="s">
        <v>31</v>
      </c>
      <c r="Y628" t="s">
        <v>83</v>
      </c>
      <c r="AA628" t="s">
        <v>158</v>
      </c>
      <c r="AC628">
        <v>2</v>
      </c>
      <c r="AD628" t="s">
        <v>2871</v>
      </c>
      <c r="AE628" t="s">
        <v>61</v>
      </c>
      <c r="AH628" t="s">
        <v>31</v>
      </c>
      <c r="AP628" t="s">
        <v>87</v>
      </c>
      <c r="AR628">
        <v>5</v>
      </c>
      <c r="AT628">
        <v>6</v>
      </c>
      <c r="AV628">
        <v>10</v>
      </c>
      <c r="AW628" t="s">
        <v>2872</v>
      </c>
      <c r="AX628" t="s">
        <v>77</v>
      </c>
      <c r="AZ628">
        <v>8</v>
      </c>
      <c r="BA628" t="s">
        <v>2873</v>
      </c>
      <c r="BB628" t="s">
        <v>2874</v>
      </c>
      <c r="BC628" t="s">
        <v>2875</v>
      </c>
      <c r="BD628">
        <v>1</v>
      </c>
    </row>
    <row r="629" spans="1:56" ht="45" x14ac:dyDescent="0.25">
      <c r="A629">
        <v>627</v>
      </c>
      <c r="B629">
        <v>627</v>
      </c>
      <c r="C629">
        <v>627</v>
      </c>
      <c r="D629" t="s">
        <v>2</v>
      </c>
      <c r="F629" t="s">
        <v>4</v>
      </c>
      <c r="H629" t="s">
        <v>6</v>
      </c>
      <c r="J629" s="1">
        <v>27115</v>
      </c>
      <c r="K629" s="6">
        <f t="shared" ca="1" si="9"/>
        <v>49.635616438356166</v>
      </c>
      <c r="L629">
        <v>6</v>
      </c>
      <c r="M629">
        <v>30</v>
      </c>
      <c r="N629">
        <v>5</v>
      </c>
      <c r="O629">
        <v>10</v>
      </c>
      <c r="P629" t="s">
        <v>227</v>
      </c>
      <c r="Q629">
        <v>1</v>
      </c>
      <c r="V629">
        <v>1</v>
      </c>
      <c r="W629" t="s">
        <v>72</v>
      </c>
      <c r="Z629" t="s">
        <v>2876</v>
      </c>
      <c r="AA629" t="s">
        <v>59</v>
      </c>
      <c r="AC629">
        <v>20</v>
      </c>
      <c r="AD629" t="s">
        <v>2877</v>
      </c>
      <c r="AE629" t="s">
        <v>74</v>
      </c>
      <c r="AJ629" t="s">
        <v>33</v>
      </c>
      <c r="AP629" t="s">
        <v>62</v>
      </c>
      <c r="AR629">
        <v>2</v>
      </c>
      <c r="AU629">
        <v>15</v>
      </c>
      <c r="AV629">
        <v>10</v>
      </c>
      <c r="AW629" s="3" t="s">
        <v>2878</v>
      </c>
      <c r="AX629" t="s">
        <v>77</v>
      </c>
      <c r="AZ629">
        <v>10</v>
      </c>
      <c r="BA629" s="3" t="s">
        <v>2879</v>
      </c>
      <c r="BB629" t="s">
        <v>2880</v>
      </c>
      <c r="BC629" t="s">
        <v>2881</v>
      </c>
      <c r="BD629">
        <v>1</v>
      </c>
    </row>
    <row r="630" spans="1:56" ht="210" x14ac:dyDescent="0.25">
      <c r="A630">
        <v>628</v>
      </c>
      <c r="B630">
        <v>628</v>
      </c>
      <c r="C630">
        <v>628</v>
      </c>
      <c r="H630" t="s">
        <v>6</v>
      </c>
      <c r="J630" s="1">
        <v>27133</v>
      </c>
      <c r="K630" s="6">
        <f t="shared" ca="1" si="9"/>
        <v>49.586301369863016</v>
      </c>
      <c r="L630">
        <v>6</v>
      </c>
      <c r="M630">
        <v>50</v>
      </c>
      <c r="N630">
        <v>10</v>
      </c>
      <c r="O630">
        <v>20</v>
      </c>
      <c r="P630" t="s">
        <v>99</v>
      </c>
      <c r="Q630">
        <v>1</v>
      </c>
      <c r="V630">
        <v>1</v>
      </c>
      <c r="W630" t="s">
        <v>1124</v>
      </c>
      <c r="Y630" t="s">
        <v>93</v>
      </c>
      <c r="AA630" t="s">
        <v>94</v>
      </c>
      <c r="AC630">
        <v>22</v>
      </c>
      <c r="AD630" t="s">
        <v>77</v>
      </c>
      <c r="AE630" t="s">
        <v>86</v>
      </c>
      <c r="AI630" t="s">
        <v>32</v>
      </c>
      <c r="AJ630" t="s">
        <v>33</v>
      </c>
      <c r="AP630" t="s">
        <v>75</v>
      </c>
      <c r="AR630">
        <v>5</v>
      </c>
      <c r="AT630">
        <v>5</v>
      </c>
      <c r="AV630">
        <v>35</v>
      </c>
      <c r="AW630" s="3" t="s">
        <v>2882</v>
      </c>
      <c r="AY630" t="s">
        <v>2883</v>
      </c>
      <c r="AZ630">
        <v>10</v>
      </c>
      <c r="BA630" s="3" t="s">
        <v>2884</v>
      </c>
      <c r="BB630" t="s">
        <v>2885</v>
      </c>
      <c r="BC630" t="s">
        <v>2886</v>
      </c>
      <c r="BD630">
        <v>1</v>
      </c>
    </row>
    <row r="631" spans="1:56" x14ac:dyDescent="0.25">
      <c r="A631">
        <v>629</v>
      </c>
      <c r="B631">
        <v>629</v>
      </c>
      <c r="C631">
        <v>629</v>
      </c>
      <c r="E631" t="s">
        <v>3</v>
      </c>
      <c r="G631" t="s">
        <v>5</v>
      </c>
      <c r="J631" s="1">
        <v>32981</v>
      </c>
      <c r="K631" s="6">
        <f t="shared" ca="1" si="9"/>
        <v>33.564383561643837</v>
      </c>
      <c r="L631">
        <v>7</v>
      </c>
      <c r="M631">
        <v>20</v>
      </c>
      <c r="N631">
        <v>10</v>
      </c>
      <c r="O631">
        <v>10</v>
      </c>
      <c r="P631" t="s">
        <v>305</v>
      </c>
      <c r="Q631">
        <v>1</v>
      </c>
      <c r="V631">
        <v>1</v>
      </c>
      <c r="W631" t="s">
        <v>215</v>
      </c>
      <c r="Y631" t="s">
        <v>83</v>
      </c>
      <c r="AA631" t="s">
        <v>126</v>
      </c>
      <c r="AC631">
        <v>4</v>
      </c>
      <c r="AD631" t="s">
        <v>2887</v>
      </c>
      <c r="AE631" t="s">
        <v>61</v>
      </c>
      <c r="AK631" t="s">
        <v>34</v>
      </c>
      <c r="AP631" t="s">
        <v>62</v>
      </c>
      <c r="AR631">
        <v>3</v>
      </c>
      <c r="AT631">
        <v>5</v>
      </c>
      <c r="AV631">
        <v>20</v>
      </c>
      <c r="AW631" t="s">
        <v>2888</v>
      </c>
      <c r="AX631" t="s">
        <v>77</v>
      </c>
      <c r="AZ631">
        <v>7</v>
      </c>
      <c r="BA631" t="s">
        <v>2889</v>
      </c>
      <c r="BB631" t="s">
        <v>2890</v>
      </c>
      <c r="BD631">
        <v>1</v>
      </c>
    </row>
    <row r="632" spans="1:56" x14ac:dyDescent="0.25">
      <c r="A632">
        <v>630</v>
      </c>
      <c r="B632">
        <v>630</v>
      </c>
      <c r="C632">
        <v>630</v>
      </c>
      <c r="H632" t="s">
        <v>6</v>
      </c>
      <c r="J632" s="1">
        <v>34970</v>
      </c>
      <c r="K632" s="6">
        <f t="shared" ca="1" si="9"/>
        <v>28.115068493150684</v>
      </c>
      <c r="L632">
        <v>7</v>
      </c>
      <c r="M632">
        <v>45</v>
      </c>
      <c r="N632">
        <v>10</v>
      </c>
      <c r="O632">
        <v>4</v>
      </c>
      <c r="P632" t="s">
        <v>80</v>
      </c>
      <c r="Q632">
        <v>0</v>
      </c>
      <c r="R632" t="s">
        <v>70</v>
      </c>
      <c r="T632" t="s">
        <v>71</v>
      </c>
      <c r="V632">
        <v>0</v>
      </c>
      <c r="AE632" t="s">
        <v>61</v>
      </c>
      <c r="AJ632" t="s">
        <v>33</v>
      </c>
      <c r="AP632" t="s">
        <v>164</v>
      </c>
      <c r="AR632">
        <v>5</v>
      </c>
      <c r="AU632">
        <v>8</v>
      </c>
      <c r="AV632">
        <v>10</v>
      </c>
      <c r="AW632" t="s">
        <v>2891</v>
      </c>
      <c r="AX632" t="s">
        <v>77</v>
      </c>
      <c r="AZ632">
        <v>9</v>
      </c>
      <c r="BA632" t="s">
        <v>2892</v>
      </c>
      <c r="BB632" t="s">
        <v>2893</v>
      </c>
      <c r="BC632" t="s">
        <v>118</v>
      </c>
      <c r="BD632">
        <v>0</v>
      </c>
    </row>
    <row r="633" spans="1:56" x14ac:dyDescent="0.25">
      <c r="A633">
        <v>631</v>
      </c>
      <c r="B633">
        <v>631</v>
      </c>
      <c r="C633">
        <v>631</v>
      </c>
      <c r="E633" t="s">
        <v>3</v>
      </c>
      <c r="H633" t="s">
        <v>6</v>
      </c>
      <c r="J633" s="1">
        <v>32210</v>
      </c>
      <c r="K633" s="6">
        <f t="shared" ca="1" si="9"/>
        <v>35.676712328767124</v>
      </c>
      <c r="L633">
        <v>8</v>
      </c>
      <c r="M633">
        <v>5</v>
      </c>
      <c r="N633">
        <v>6</v>
      </c>
      <c r="O633">
        <v>5</v>
      </c>
      <c r="P633" t="s">
        <v>191</v>
      </c>
      <c r="Q633">
        <v>0</v>
      </c>
      <c r="R633" t="s">
        <v>136</v>
      </c>
      <c r="T633" t="s">
        <v>101</v>
      </c>
      <c r="V633">
        <v>0</v>
      </c>
      <c r="AE633" t="s">
        <v>86</v>
      </c>
      <c r="AK633" t="s">
        <v>34</v>
      </c>
      <c r="AP633" t="s">
        <v>62</v>
      </c>
      <c r="AR633">
        <v>6</v>
      </c>
      <c r="AU633">
        <v>10</v>
      </c>
      <c r="AV633">
        <v>5</v>
      </c>
      <c r="AW633" t="s">
        <v>2894</v>
      </c>
      <c r="AX633" t="s">
        <v>77</v>
      </c>
      <c r="AZ633">
        <v>10</v>
      </c>
      <c r="BA633" t="s">
        <v>2895</v>
      </c>
      <c r="BB633" t="s">
        <v>2896</v>
      </c>
      <c r="BC633" t="s">
        <v>2639</v>
      </c>
      <c r="BD633">
        <v>1</v>
      </c>
    </row>
    <row r="634" spans="1:56" x14ac:dyDescent="0.25">
      <c r="A634">
        <v>632</v>
      </c>
      <c r="B634">
        <v>632</v>
      </c>
      <c r="C634">
        <v>632</v>
      </c>
      <c r="H634" t="s">
        <v>6</v>
      </c>
      <c r="J634" s="1">
        <v>31293</v>
      </c>
      <c r="K634" s="6">
        <f t="shared" ca="1" si="9"/>
        <v>38.18904109589041</v>
      </c>
      <c r="L634">
        <v>7</v>
      </c>
      <c r="M634">
        <v>90</v>
      </c>
      <c r="N634">
        <v>6</v>
      </c>
      <c r="O634">
        <v>30</v>
      </c>
      <c r="P634" t="s">
        <v>191</v>
      </c>
      <c r="Q634">
        <v>1</v>
      </c>
      <c r="V634">
        <v>1</v>
      </c>
      <c r="W634" t="s">
        <v>112</v>
      </c>
      <c r="Y634" t="s">
        <v>113</v>
      </c>
      <c r="AA634" t="s">
        <v>1302</v>
      </c>
      <c r="AC634">
        <v>2</v>
      </c>
      <c r="AE634" t="s">
        <v>74</v>
      </c>
      <c r="AH634" t="s">
        <v>31</v>
      </c>
      <c r="AP634" t="s">
        <v>75</v>
      </c>
      <c r="AR634">
        <v>5</v>
      </c>
      <c r="AU634">
        <v>10</v>
      </c>
      <c r="AV634">
        <v>15</v>
      </c>
      <c r="AW634" t="s">
        <v>2897</v>
      </c>
      <c r="AY634" t="s">
        <v>2898</v>
      </c>
      <c r="AZ634">
        <v>9</v>
      </c>
      <c r="BA634" t="s">
        <v>2899</v>
      </c>
      <c r="BB634" t="s">
        <v>2900</v>
      </c>
      <c r="BC634" t="s">
        <v>2901</v>
      </c>
      <c r="BD634">
        <v>1</v>
      </c>
    </row>
    <row r="635" spans="1:56" ht="60" x14ac:dyDescent="0.25">
      <c r="A635">
        <v>633</v>
      </c>
      <c r="B635">
        <v>633</v>
      </c>
      <c r="C635">
        <v>633</v>
      </c>
      <c r="D635" t="s">
        <v>2</v>
      </c>
      <c r="E635" t="s">
        <v>3</v>
      </c>
      <c r="H635" t="s">
        <v>6</v>
      </c>
      <c r="J635" s="1">
        <v>33399</v>
      </c>
      <c r="K635" s="6">
        <f t="shared" ca="1" si="9"/>
        <v>32.419178082191777</v>
      </c>
      <c r="L635">
        <v>7</v>
      </c>
      <c r="M635">
        <v>60</v>
      </c>
      <c r="N635">
        <v>11</v>
      </c>
      <c r="O635">
        <v>9</v>
      </c>
      <c r="P635" t="s">
        <v>337</v>
      </c>
      <c r="Q635">
        <v>1</v>
      </c>
      <c r="V635">
        <v>1</v>
      </c>
      <c r="W635" t="s">
        <v>32</v>
      </c>
      <c r="Y635" t="s">
        <v>83</v>
      </c>
      <c r="AA635" t="s">
        <v>94</v>
      </c>
      <c r="AC635">
        <v>3</v>
      </c>
      <c r="AD635" t="s">
        <v>2902</v>
      </c>
      <c r="AE635" t="s">
        <v>61</v>
      </c>
      <c r="AK635" t="s">
        <v>34</v>
      </c>
      <c r="AP635" t="s">
        <v>62</v>
      </c>
      <c r="AR635">
        <v>4</v>
      </c>
      <c r="AU635">
        <v>10</v>
      </c>
      <c r="AV635">
        <v>7</v>
      </c>
      <c r="AW635" s="3" t="s">
        <v>2903</v>
      </c>
      <c r="AY635" t="s">
        <v>2904</v>
      </c>
      <c r="AZ635">
        <v>10</v>
      </c>
      <c r="BA635" t="s">
        <v>2905</v>
      </c>
      <c r="BB635" t="s">
        <v>2906</v>
      </c>
      <c r="BC635" t="s">
        <v>2907</v>
      </c>
      <c r="BD635">
        <v>1</v>
      </c>
    </row>
    <row r="636" spans="1:56" ht="30" x14ac:dyDescent="0.25">
      <c r="A636">
        <v>634</v>
      </c>
      <c r="B636">
        <v>634</v>
      </c>
      <c r="C636">
        <v>634</v>
      </c>
      <c r="D636" t="s">
        <v>2</v>
      </c>
      <c r="E636" t="s">
        <v>3</v>
      </c>
      <c r="F636" t="s">
        <v>4</v>
      </c>
      <c r="H636" t="s">
        <v>6</v>
      </c>
      <c r="J636" s="1">
        <v>31866</v>
      </c>
      <c r="K636" s="6">
        <f t="shared" ca="1" si="9"/>
        <v>36.61917808219178</v>
      </c>
      <c r="L636">
        <v>7</v>
      </c>
      <c r="M636">
        <v>10</v>
      </c>
      <c r="N636">
        <v>7</v>
      </c>
      <c r="O636">
        <v>6</v>
      </c>
      <c r="P636" t="s">
        <v>105</v>
      </c>
      <c r="Q636">
        <v>0</v>
      </c>
      <c r="R636" t="s">
        <v>136</v>
      </c>
      <c r="U636" t="s">
        <v>2908</v>
      </c>
      <c r="V636">
        <v>0</v>
      </c>
      <c r="AE636" t="s">
        <v>86</v>
      </c>
      <c r="AI636" t="s">
        <v>32</v>
      </c>
      <c r="AP636" t="s">
        <v>164</v>
      </c>
      <c r="AR636">
        <v>6</v>
      </c>
      <c r="AT636">
        <v>5</v>
      </c>
      <c r="AV636">
        <v>8</v>
      </c>
      <c r="AW636" t="s">
        <v>2909</v>
      </c>
      <c r="AX636" t="s">
        <v>77</v>
      </c>
      <c r="AZ636">
        <v>10</v>
      </c>
      <c r="BA636" s="3" t="s">
        <v>2910</v>
      </c>
      <c r="BB636" t="s">
        <v>2911</v>
      </c>
      <c r="BC636" t="s">
        <v>2912</v>
      </c>
      <c r="BD636">
        <v>1</v>
      </c>
    </row>
    <row r="637" spans="1:56" x14ac:dyDescent="0.25">
      <c r="A637">
        <v>635</v>
      </c>
      <c r="B637">
        <v>635</v>
      </c>
      <c r="C637">
        <v>635</v>
      </c>
      <c r="E637" t="s">
        <v>3</v>
      </c>
      <c r="H637" t="s">
        <v>6</v>
      </c>
      <c r="J637" s="1">
        <v>32053</v>
      </c>
      <c r="K637" s="6">
        <f t="shared" ca="1" si="9"/>
        <v>36.106849315068494</v>
      </c>
      <c r="L637">
        <v>8</v>
      </c>
      <c r="M637">
        <v>40</v>
      </c>
      <c r="N637">
        <v>10</v>
      </c>
      <c r="O637">
        <v>6</v>
      </c>
      <c r="P637" t="s">
        <v>105</v>
      </c>
      <c r="Q637">
        <v>1</v>
      </c>
      <c r="V637">
        <v>1</v>
      </c>
      <c r="W637" t="s">
        <v>82</v>
      </c>
      <c r="Y637" t="s">
        <v>83</v>
      </c>
      <c r="AB637" t="s">
        <v>2913</v>
      </c>
      <c r="AC637">
        <v>5</v>
      </c>
      <c r="AD637" t="s">
        <v>2914</v>
      </c>
      <c r="AE637" t="s">
        <v>61</v>
      </c>
      <c r="AK637" t="s">
        <v>34</v>
      </c>
      <c r="AQ637" t="s">
        <v>2915</v>
      </c>
      <c r="AR637">
        <v>6</v>
      </c>
      <c r="AT637">
        <v>6</v>
      </c>
      <c r="AV637">
        <v>60</v>
      </c>
      <c r="AW637" t="s">
        <v>2916</v>
      </c>
      <c r="AX637" t="s">
        <v>379</v>
      </c>
      <c r="AZ637">
        <v>10</v>
      </c>
      <c r="BA637" t="s">
        <v>2917</v>
      </c>
      <c r="BB637" t="s">
        <v>2918</v>
      </c>
      <c r="BC637" t="s">
        <v>2919</v>
      </c>
      <c r="BD637">
        <v>1</v>
      </c>
    </row>
    <row r="638" spans="1:56" x14ac:dyDescent="0.25">
      <c r="A638">
        <v>636</v>
      </c>
      <c r="B638">
        <v>636</v>
      </c>
      <c r="C638">
        <v>636</v>
      </c>
      <c r="H638" t="s">
        <v>6</v>
      </c>
      <c r="J638" s="1">
        <v>42992</v>
      </c>
      <c r="K638" s="6">
        <f t="shared" ca="1" si="9"/>
        <v>6.1369863013698627</v>
      </c>
      <c r="L638">
        <v>9141984</v>
      </c>
      <c r="M638">
        <v>45</v>
      </c>
      <c r="N638">
        <v>8</v>
      </c>
      <c r="O638">
        <v>3</v>
      </c>
      <c r="P638" t="s">
        <v>337</v>
      </c>
      <c r="Q638">
        <v>0</v>
      </c>
      <c r="R638" t="s">
        <v>100</v>
      </c>
      <c r="T638" t="s">
        <v>101</v>
      </c>
      <c r="V638">
        <v>1</v>
      </c>
      <c r="W638" t="s">
        <v>215</v>
      </c>
      <c r="Y638" t="s">
        <v>83</v>
      </c>
      <c r="AA638" t="s">
        <v>94</v>
      </c>
      <c r="AC638">
        <v>8</v>
      </c>
      <c r="AD638" t="s">
        <v>77</v>
      </c>
      <c r="AE638" t="s">
        <v>86</v>
      </c>
      <c r="AI638" t="s">
        <v>32</v>
      </c>
      <c r="AP638" t="s">
        <v>75</v>
      </c>
      <c r="AR638">
        <v>4</v>
      </c>
      <c r="AT638">
        <v>3</v>
      </c>
      <c r="AV638">
        <v>6</v>
      </c>
      <c r="AW638" t="s">
        <v>2920</v>
      </c>
      <c r="AX638" t="s">
        <v>77</v>
      </c>
      <c r="AZ638">
        <v>6</v>
      </c>
      <c r="BA638" t="s">
        <v>2921</v>
      </c>
      <c r="BB638" t="s">
        <v>420</v>
      </c>
      <c r="BC638" t="s">
        <v>2922</v>
      </c>
      <c r="BD638">
        <v>0</v>
      </c>
    </row>
    <row r="639" spans="1:56" x14ac:dyDescent="0.25">
      <c r="A639">
        <v>637</v>
      </c>
      <c r="B639">
        <v>637</v>
      </c>
      <c r="C639">
        <v>637</v>
      </c>
      <c r="H639" t="s">
        <v>6</v>
      </c>
      <c r="J639" s="1">
        <v>23221</v>
      </c>
      <c r="K639" s="6">
        <f t="shared" ca="1" si="9"/>
        <v>60.304109589041097</v>
      </c>
      <c r="L639">
        <v>6</v>
      </c>
      <c r="M639">
        <v>30</v>
      </c>
      <c r="N639">
        <v>8</v>
      </c>
      <c r="O639">
        <v>20</v>
      </c>
      <c r="P639" t="s">
        <v>191</v>
      </c>
      <c r="Q639">
        <v>1</v>
      </c>
      <c r="V639">
        <v>1</v>
      </c>
      <c r="W639" t="s">
        <v>467</v>
      </c>
      <c r="Y639" t="s">
        <v>385</v>
      </c>
      <c r="AB639" t="s">
        <v>2923</v>
      </c>
      <c r="AC639">
        <v>20</v>
      </c>
      <c r="AD639" t="s">
        <v>2924</v>
      </c>
      <c r="AE639" t="s">
        <v>86</v>
      </c>
      <c r="AK639" t="s">
        <v>34</v>
      </c>
      <c r="AP639" t="s">
        <v>62</v>
      </c>
      <c r="AR639">
        <v>4</v>
      </c>
      <c r="AT639">
        <v>2</v>
      </c>
      <c r="AV639">
        <v>4</v>
      </c>
      <c r="AW639" t="s">
        <v>2925</v>
      </c>
      <c r="AY639" t="s">
        <v>2926</v>
      </c>
      <c r="AZ639">
        <v>10</v>
      </c>
      <c r="BA639" t="s">
        <v>2927</v>
      </c>
      <c r="BB639" t="s">
        <v>2928</v>
      </c>
      <c r="BD639">
        <v>1</v>
      </c>
    </row>
    <row r="640" spans="1:56" x14ac:dyDescent="0.25">
      <c r="A640">
        <v>638</v>
      </c>
      <c r="B640">
        <v>638</v>
      </c>
      <c r="C640">
        <v>638</v>
      </c>
      <c r="H640" t="s">
        <v>6</v>
      </c>
      <c r="J640" s="1">
        <v>27878</v>
      </c>
      <c r="K640" s="6">
        <f t="shared" ca="1" si="9"/>
        <v>47.545205479452058</v>
      </c>
      <c r="L640">
        <v>6</v>
      </c>
      <c r="M640">
        <v>45</v>
      </c>
      <c r="N640">
        <v>12</v>
      </c>
      <c r="O640">
        <v>50</v>
      </c>
      <c r="P640" t="s">
        <v>105</v>
      </c>
      <c r="Q640">
        <v>1</v>
      </c>
      <c r="V640">
        <v>1</v>
      </c>
      <c r="W640" t="s">
        <v>82</v>
      </c>
      <c r="Y640" t="s">
        <v>58</v>
      </c>
      <c r="AA640" t="s">
        <v>94</v>
      </c>
      <c r="AC640">
        <v>19</v>
      </c>
      <c r="AD640" t="s">
        <v>339</v>
      </c>
      <c r="AE640" t="s">
        <v>86</v>
      </c>
      <c r="AK640" t="s">
        <v>34</v>
      </c>
      <c r="AP640" t="s">
        <v>62</v>
      </c>
      <c r="AR640">
        <v>6</v>
      </c>
      <c r="AU640">
        <v>8</v>
      </c>
      <c r="AV640">
        <v>15</v>
      </c>
      <c r="AW640" t="s">
        <v>2929</v>
      </c>
      <c r="AX640" t="s">
        <v>66</v>
      </c>
      <c r="AZ640">
        <v>10</v>
      </c>
      <c r="BA640" t="s">
        <v>2930</v>
      </c>
      <c r="BB640" t="s">
        <v>2931</v>
      </c>
      <c r="BC640" t="s">
        <v>2932</v>
      </c>
      <c r="BD640">
        <v>1</v>
      </c>
    </row>
    <row r="641" spans="1:56" ht="30" x14ac:dyDescent="0.25">
      <c r="A641">
        <v>639</v>
      </c>
      <c r="B641">
        <v>639</v>
      </c>
      <c r="C641">
        <v>639</v>
      </c>
      <c r="D641" t="s">
        <v>2</v>
      </c>
      <c r="E641" t="s">
        <v>3</v>
      </c>
      <c r="J641" s="1">
        <v>32111</v>
      </c>
      <c r="K641" s="6">
        <f t="shared" ca="1" si="9"/>
        <v>35.947945205479449</v>
      </c>
      <c r="L641">
        <v>7</v>
      </c>
      <c r="M641">
        <v>360</v>
      </c>
      <c r="N641">
        <v>2</v>
      </c>
      <c r="O641">
        <v>5</v>
      </c>
      <c r="P641" t="s">
        <v>191</v>
      </c>
      <c r="Q641">
        <v>1</v>
      </c>
      <c r="V641">
        <v>1</v>
      </c>
      <c r="W641" t="s">
        <v>215</v>
      </c>
      <c r="Y641" t="s">
        <v>144</v>
      </c>
      <c r="AA641" t="s">
        <v>84</v>
      </c>
      <c r="AC641">
        <v>1</v>
      </c>
      <c r="AD641" t="s">
        <v>2933</v>
      </c>
      <c r="AE641" t="s">
        <v>86</v>
      </c>
      <c r="AK641" t="s">
        <v>34</v>
      </c>
      <c r="AP641" t="s">
        <v>87</v>
      </c>
      <c r="AR641">
        <v>6</v>
      </c>
      <c r="AT641">
        <v>6</v>
      </c>
      <c r="AV641">
        <v>6</v>
      </c>
      <c r="AW641" s="3" t="s">
        <v>2934</v>
      </c>
      <c r="AX641" t="s">
        <v>77</v>
      </c>
      <c r="AZ641">
        <v>10</v>
      </c>
      <c r="BA641" t="s">
        <v>2935</v>
      </c>
      <c r="BB641" t="s">
        <v>111</v>
      </c>
      <c r="BC641" t="s">
        <v>141</v>
      </c>
      <c r="BD641">
        <v>1</v>
      </c>
    </row>
    <row r="642" spans="1:56" x14ac:dyDescent="0.25">
      <c r="A642">
        <v>640</v>
      </c>
      <c r="B642">
        <v>640</v>
      </c>
      <c r="C642">
        <v>640</v>
      </c>
      <c r="G642" t="s">
        <v>5</v>
      </c>
      <c r="J642" s="1">
        <v>34086</v>
      </c>
      <c r="K642" s="6">
        <f t="shared" ca="1" si="9"/>
        <v>30.536986301369861</v>
      </c>
      <c r="L642">
        <v>8</v>
      </c>
      <c r="M642">
        <v>0</v>
      </c>
      <c r="N642">
        <v>14</v>
      </c>
      <c r="O642">
        <v>10</v>
      </c>
      <c r="P642" t="s">
        <v>54</v>
      </c>
      <c r="Q642">
        <v>1</v>
      </c>
      <c r="V642">
        <v>0</v>
      </c>
      <c r="AE642" t="s">
        <v>61</v>
      </c>
      <c r="AH642" t="s">
        <v>31</v>
      </c>
      <c r="AP642" t="s">
        <v>75</v>
      </c>
      <c r="AR642">
        <v>6</v>
      </c>
      <c r="AT642">
        <v>6</v>
      </c>
      <c r="AV642">
        <v>50</v>
      </c>
      <c r="AW642" t="s">
        <v>2936</v>
      </c>
      <c r="AX642" t="s">
        <v>77</v>
      </c>
      <c r="AZ642">
        <v>8</v>
      </c>
      <c r="BA642" t="s">
        <v>2937</v>
      </c>
      <c r="BB642" t="s">
        <v>408</v>
      </c>
      <c r="BC642" t="s">
        <v>2938</v>
      </c>
      <c r="BD642">
        <v>1</v>
      </c>
    </row>
    <row r="643" spans="1:56" x14ac:dyDescent="0.25">
      <c r="A643">
        <v>641</v>
      </c>
      <c r="B643">
        <v>641</v>
      </c>
      <c r="C643">
        <v>641</v>
      </c>
      <c r="F643" t="s">
        <v>4</v>
      </c>
      <c r="H643" t="s">
        <v>6</v>
      </c>
      <c r="J643" s="1">
        <v>33799</v>
      </c>
      <c r="K643" s="6">
        <f t="shared" ref="K643:K706" ca="1" si="10">(TODAY()-J643)/365</f>
        <v>31.323287671232876</v>
      </c>
      <c r="L643">
        <v>5</v>
      </c>
      <c r="M643">
        <v>20</v>
      </c>
      <c r="N643">
        <v>9</v>
      </c>
      <c r="O643">
        <v>0</v>
      </c>
      <c r="P643" t="s">
        <v>80</v>
      </c>
      <c r="Q643">
        <v>1</v>
      </c>
      <c r="V643">
        <v>1</v>
      </c>
      <c r="W643" t="s">
        <v>409</v>
      </c>
      <c r="Y643" t="s">
        <v>113</v>
      </c>
      <c r="AB643" t="s">
        <v>2939</v>
      </c>
      <c r="AC643">
        <v>1</v>
      </c>
      <c r="AD643" t="s">
        <v>2940</v>
      </c>
      <c r="AE643" t="s">
        <v>86</v>
      </c>
      <c r="AI643" t="s">
        <v>32</v>
      </c>
      <c r="AP643" t="s">
        <v>75</v>
      </c>
      <c r="AR643">
        <v>5</v>
      </c>
      <c r="AT643">
        <v>5</v>
      </c>
      <c r="AV643">
        <v>20</v>
      </c>
      <c r="AW643" t="s">
        <v>2941</v>
      </c>
      <c r="AX643" t="s">
        <v>379</v>
      </c>
      <c r="AZ643">
        <v>7</v>
      </c>
      <c r="BA643" t="s">
        <v>2942</v>
      </c>
      <c r="BB643" t="s">
        <v>2943</v>
      </c>
      <c r="BC643" t="s">
        <v>118</v>
      </c>
      <c r="BD643">
        <v>1</v>
      </c>
    </row>
    <row r="644" spans="1:56" x14ac:dyDescent="0.25">
      <c r="A644">
        <v>642</v>
      </c>
      <c r="B644">
        <v>642</v>
      </c>
      <c r="C644">
        <v>642</v>
      </c>
      <c r="D644" t="s">
        <v>2</v>
      </c>
      <c r="H644" t="s">
        <v>6</v>
      </c>
      <c r="J644" s="1">
        <v>33737</v>
      </c>
      <c r="K644" s="6">
        <f t="shared" ca="1" si="10"/>
        <v>31.493150684931507</v>
      </c>
      <c r="L644">
        <v>8</v>
      </c>
      <c r="M644">
        <v>120</v>
      </c>
      <c r="N644">
        <v>12</v>
      </c>
      <c r="O644">
        <v>20</v>
      </c>
      <c r="P644" t="s">
        <v>337</v>
      </c>
      <c r="Q644">
        <v>1</v>
      </c>
      <c r="V644">
        <v>0</v>
      </c>
      <c r="AE644" t="s">
        <v>61</v>
      </c>
      <c r="AF644" t="s">
        <v>29</v>
      </c>
      <c r="AI644" t="s">
        <v>32</v>
      </c>
      <c r="AQ644" t="s">
        <v>2944</v>
      </c>
      <c r="AR644">
        <v>4</v>
      </c>
      <c r="AT644">
        <v>6</v>
      </c>
      <c r="AV644">
        <v>40</v>
      </c>
      <c r="AW644" t="s">
        <v>2945</v>
      </c>
      <c r="AX644" t="s">
        <v>77</v>
      </c>
      <c r="AZ644">
        <v>10</v>
      </c>
      <c r="BA644" t="s">
        <v>2946</v>
      </c>
      <c r="BB644" t="s">
        <v>2947</v>
      </c>
      <c r="BC644" t="s">
        <v>2948</v>
      </c>
      <c r="BD644">
        <v>1</v>
      </c>
    </row>
    <row r="645" spans="1:56" x14ac:dyDescent="0.25">
      <c r="A645">
        <v>643</v>
      </c>
      <c r="B645">
        <v>643</v>
      </c>
      <c r="C645">
        <v>643</v>
      </c>
      <c r="D645" t="s">
        <v>2</v>
      </c>
      <c r="J645" s="1">
        <v>30234</v>
      </c>
      <c r="K645" s="6">
        <f t="shared" ca="1" si="10"/>
        <v>41.090410958904108</v>
      </c>
      <c r="L645">
        <v>8</v>
      </c>
      <c r="M645">
        <v>0</v>
      </c>
      <c r="N645">
        <v>12</v>
      </c>
      <c r="O645">
        <v>5</v>
      </c>
      <c r="P645" t="s">
        <v>69</v>
      </c>
      <c r="Q645">
        <v>0</v>
      </c>
      <c r="R645" t="s">
        <v>100</v>
      </c>
      <c r="T645" t="s">
        <v>101</v>
      </c>
      <c r="V645">
        <v>0</v>
      </c>
      <c r="AE645" t="s">
        <v>86</v>
      </c>
      <c r="AH645" t="s">
        <v>31</v>
      </c>
      <c r="AP645" t="s">
        <v>75</v>
      </c>
      <c r="AR645">
        <v>6</v>
      </c>
      <c r="AT645">
        <v>3</v>
      </c>
      <c r="AV645">
        <v>500</v>
      </c>
      <c r="AW645" t="s">
        <v>2949</v>
      </c>
      <c r="AX645" t="s">
        <v>77</v>
      </c>
      <c r="AZ645">
        <v>10</v>
      </c>
      <c r="BA645" t="s">
        <v>2950</v>
      </c>
      <c r="BB645" t="s">
        <v>2951</v>
      </c>
      <c r="BC645" t="s">
        <v>1396</v>
      </c>
      <c r="BD645">
        <v>1</v>
      </c>
    </row>
    <row r="646" spans="1:56" x14ac:dyDescent="0.25">
      <c r="A646">
        <v>644</v>
      </c>
      <c r="B646">
        <v>644</v>
      </c>
      <c r="C646">
        <v>644</v>
      </c>
      <c r="D646" t="s">
        <v>2</v>
      </c>
      <c r="J646" s="1">
        <v>30221</v>
      </c>
      <c r="K646" s="6">
        <f t="shared" ca="1" si="10"/>
        <v>41.126027397260273</v>
      </c>
      <c r="L646">
        <v>5</v>
      </c>
      <c r="M646">
        <v>120</v>
      </c>
      <c r="N646">
        <v>14</v>
      </c>
      <c r="O646">
        <v>30</v>
      </c>
      <c r="P646" t="s">
        <v>54</v>
      </c>
      <c r="Q646">
        <v>0</v>
      </c>
      <c r="R646" t="s">
        <v>70</v>
      </c>
      <c r="T646" t="s">
        <v>101</v>
      </c>
      <c r="V646">
        <v>1</v>
      </c>
      <c r="W646" t="s">
        <v>215</v>
      </c>
      <c r="Y646" t="s">
        <v>83</v>
      </c>
      <c r="AA646" t="s">
        <v>108</v>
      </c>
      <c r="AC646">
        <v>11</v>
      </c>
      <c r="AD646" t="s">
        <v>2952</v>
      </c>
      <c r="AE646" t="s">
        <v>61</v>
      </c>
      <c r="AH646" t="s">
        <v>31</v>
      </c>
      <c r="AP646" t="s">
        <v>87</v>
      </c>
      <c r="AR646">
        <v>4</v>
      </c>
      <c r="AU646" t="s">
        <v>618</v>
      </c>
      <c r="AV646">
        <v>50</v>
      </c>
      <c r="AW646" t="s">
        <v>2953</v>
      </c>
      <c r="AX646" t="s">
        <v>77</v>
      </c>
      <c r="AZ646">
        <v>10</v>
      </c>
      <c r="BA646" t="s">
        <v>2954</v>
      </c>
      <c r="BD646">
        <v>1</v>
      </c>
    </row>
    <row r="647" spans="1:56" x14ac:dyDescent="0.25">
      <c r="A647">
        <v>645</v>
      </c>
      <c r="B647">
        <v>645</v>
      </c>
      <c r="C647">
        <v>645</v>
      </c>
      <c r="E647" t="s">
        <v>3</v>
      </c>
      <c r="J647" s="1">
        <v>31113</v>
      </c>
      <c r="K647" s="6">
        <f t="shared" ca="1" si="10"/>
        <v>38.682191780821917</v>
      </c>
      <c r="L647">
        <v>7</v>
      </c>
      <c r="M647">
        <v>110</v>
      </c>
      <c r="N647">
        <v>11</v>
      </c>
      <c r="O647">
        <v>20</v>
      </c>
      <c r="P647" t="s">
        <v>305</v>
      </c>
      <c r="Q647">
        <v>1</v>
      </c>
      <c r="V647">
        <v>0</v>
      </c>
      <c r="AE647" t="s">
        <v>86</v>
      </c>
      <c r="AG647" t="s">
        <v>30</v>
      </c>
      <c r="AP647" t="s">
        <v>75</v>
      </c>
      <c r="AS647">
        <v>12</v>
      </c>
      <c r="AU647">
        <v>20</v>
      </c>
      <c r="AV647">
        <v>20</v>
      </c>
      <c r="AW647" t="s">
        <v>2955</v>
      </c>
      <c r="AY647" t="s">
        <v>340</v>
      </c>
      <c r="AZ647">
        <v>10</v>
      </c>
      <c r="BA647" t="s">
        <v>2956</v>
      </c>
      <c r="BB647" t="s">
        <v>529</v>
      </c>
      <c r="BC647" t="s">
        <v>2957</v>
      </c>
      <c r="BD647">
        <v>1</v>
      </c>
    </row>
    <row r="648" spans="1:56" x14ac:dyDescent="0.25">
      <c r="A648">
        <v>646</v>
      </c>
      <c r="B648">
        <v>646</v>
      </c>
      <c r="C648">
        <v>646</v>
      </c>
      <c r="H648" t="s">
        <v>6</v>
      </c>
      <c r="J648" s="1">
        <v>25124</v>
      </c>
      <c r="K648" s="6">
        <f t="shared" ca="1" si="10"/>
        <v>55.090410958904108</v>
      </c>
      <c r="L648">
        <v>7</v>
      </c>
      <c r="M648">
        <v>60</v>
      </c>
      <c r="N648">
        <v>10</v>
      </c>
      <c r="O648">
        <v>10</v>
      </c>
      <c r="P648" t="s">
        <v>105</v>
      </c>
      <c r="Q648">
        <v>0</v>
      </c>
      <c r="R648" t="s">
        <v>81</v>
      </c>
      <c r="T648" t="s">
        <v>101</v>
      </c>
      <c r="V648">
        <v>1</v>
      </c>
      <c r="W648" t="s">
        <v>137</v>
      </c>
      <c r="Y648" t="s">
        <v>144</v>
      </c>
      <c r="AA648" t="s">
        <v>94</v>
      </c>
      <c r="AC648">
        <v>25</v>
      </c>
      <c r="AD648" t="s">
        <v>2958</v>
      </c>
      <c r="AE648" t="s">
        <v>86</v>
      </c>
      <c r="AJ648" t="s">
        <v>33</v>
      </c>
      <c r="AO648" t="s">
        <v>1073</v>
      </c>
      <c r="AP648" t="s">
        <v>75</v>
      </c>
      <c r="AR648">
        <v>5</v>
      </c>
      <c r="AT648">
        <v>4</v>
      </c>
      <c r="AV648">
        <v>16</v>
      </c>
      <c r="AW648" t="s">
        <v>2959</v>
      </c>
      <c r="AY648" t="s">
        <v>2227</v>
      </c>
      <c r="AZ648">
        <v>8</v>
      </c>
      <c r="BA648" t="s">
        <v>2960</v>
      </c>
      <c r="BD648">
        <v>1</v>
      </c>
    </row>
    <row r="649" spans="1:56" x14ac:dyDescent="0.25">
      <c r="A649">
        <v>647</v>
      </c>
      <c r="B649">
        <v>647</v>
      </c>
      <c r="C649">
        <v>647</v>
      </c>
      <c r="E649" t="s">
        <v>3</v>
      </c>
      <c r="H649" t="s">
        <v>6</v>
      </c>
      <c r="J649" s="1">
        <v>30466</v>
      </c>
      <c r="K649" s="6">
        <f t="shared" ca="1" si="10"/>
        <v>40.454794520547942</v>
      </c>
      <c r="L649">
        <v>7</v>
      </c>
      <c r="M649">
        <v>60</v>
      </c>
      <c r="N649">
        <v>8</v>
      </c>
      <c r="O649">
        <v>2</v>
      </c>
      <c r="P649" t="s">
        <v>99</v>
      </c>
      <c r="Q649">
        <v>0</v>
      </c>
      <c r="R649" t="s">
        <v>81</v>
      </c>
      <c r="T649" t="s">
        <v>101</v>
      </c>
      <c r="V649">
        <v>1</v>
      </c>
      <c r="W649" t="s">
        <v>32</v>
      </c>
      <c r="Y649" t="s">
        <v>83</v>
      </c>
      <c r="AA649" t="s">
        <v>94</v>
      </c>
      <c r="AC649">
        <v>7</v>
      </c>
      <c r="AD649" t="s">
        <v>2961</v>
      </c>
      <c r="AE649" t="s">
        <v>86</v>
      </c>
      <c r="AI649" t="s">
        <v>32</v>
      </c>
      <c r="AP649" t="s">
        <v>87</v>
      </c>
      <c r="AR649">
        <v>3</v>
      </c>
      <c r="AT649">
        <v>5</v>
      </c>
      <c r="AV649">
        <v>5</v>
      </c>
      <c r="AW649" t="s">
        <v>2962</v>
      </c>
      <c r="AY649" t="s">
        <v>443</v>
      </c>
      <c r="AZ649">
        <v>6</v>
      </c>
      <c r="BA649" t="s">
        <v>2963</v>
      </c>
      <c r="BB649" t="s">
        <v>2964</v>
      </c>
      <c r="BC649" t="s">
        <v>2965</v>
      </c>
      <c r="BD649">
        <v>0</v>
      </c>
    </row>
    <row r="650" spans="1:56" x14ac:dyDescent="0.25">
      <c r="A650">
        <v>648</v>
      </c>
      <c r="B650">
        <v>648</v>
      </c>
      <c r="C650">
        <v>648</v>
      </c>
      <c r="D650" t="s">
        <v>2</v>
      </c>
      <c r="J650" s="1">
        <v>30680</v>
      </c>
      <c r="K650" s="6">
        <f t="shared" ca="1" si="10"/>
        <v>39.868493150684934</v>
      </c>
      <c r="L650">
        <v>4</v>
      </c>
      <c r="M650">
        <v>40</v>
      </c>
      <c r="N650">
        <v>11</v>
      </c>
      <c r="O650">
        <v>2</v>
      </c>
      <c r="P650" t="s">
        <v>54</v>
      </c>
      <c r="Q650">
        <v>0</v>
      </c>
      <c r="R650" t="s">
        <v>70</v>
      </c>
      <c r="T650" t="s">
        <v>56</v>
      </c>
      <c r="V650">
        <v>0</v>
      </c>
      <c r="AE650" t="s">
        <v>86</v>
      </c>
      <c r="AK650" t="s">
        <v>34</v>
      </c>
      <c r="AP650" t="s">
        <v>62</v>
      </c>
      <c r="AS650">
        <v>10</v>
      </c>
      <c r="AT650">
        <v>5</v>
      </c>
      <c r="AV650">
        <v>12</v>
      </c>
      <c r="AW650" t="s">
        <v>2966</v>
      </c>
      <c r="AX650" t="s">
        <v>77</v>
      </c>
      <c r="AZ650">
        <v>7</v>
      </c>
      <c r="BA650" t="s">
        <v>2967</v>
      </c>
      <c r="BB650" t="s">
        <v>2968</v>
      </c>
      <c r="BC650" t="s">
        <v>2969</v>
      </c>
      <c r="BD650">
        <v>1</v>
      </c>
    </row>
    <row r="651" spans="1:56" x14ac:dyDescent="0.25">
      <c r="A651">
        <v>649</v>
      </c>
      <c r="B651">
        <v>649</v>
      </c>
      <c r="C651">
        <v>649</v>
      </c>
      <c r="D651" t="s">
        <v>2</v>
      </c>
      <c r="E651" t="s">
        <v>3</v>
      </c>
      <c r="F651" t="s">
        <v>4</v>
      </c>
      <c r="G651" t="s">
        <v>5</v>
      </c>
      <c r="H651" t="s">
        <v>6</v>
      </c>
      <c r="I651" t="s">
        <v>2970</v>
      </c>
      <c r="J651" s="1">
        <v>35199</v>
      </c>
      <c r="K651" s="6">
        <f t="shared" ca="1" si="10"/>
        <v>27.487671232876714</v>
      </c>
      <c r="L651">
        <v>6</v>
      </c>
      <c r="M651">
        <v>120</v>
      </c>
      <c r="N651">
        <v>8</v>
      </c>
      <c r="O651">
        <v>24</v>
      </c>
      <c r="P651" t="s">
        <v>337</v>
      </c>
      <c r="Q651">
        <v>1</v>
      </c>
      <c r="V651">
        <v>0</v>
      </c>
      <c r="AE651" t="s">
        <v>365</v>
      </c>
      <c r="AH651" t="s">
        <v>31</v>
      </c>
      <c r="AP651" t="s">
        <v>75</v>
      </c>
      <c r="AR651">
        <v>3</v>
      </c>
      <c r="AT651">
        <v>3</v>
      </c>
      <c r="AV651">
        <v>320</v>
      </c>
      <c r="AW651" t="s">
        <v>2971</v>
      </c>
      <c r="AX651" t="s">
        <v>77</v>
      </c>
      <c r="AZ651">
        <v>10</v>
      </c>
      <c r="BA651" t="s">
        <v>2972</v>
      </c>
      <c r="BB651" t="s">
        <v>2973</v>
      </c>
      <c r="BC651" t="s">
        <v>2974</v>
      </c>
      <c r="BD651">
        <v>1</v>
      </c>
    </row>
    <row r="652" spans="1:56" x14ac:dyDescent="0.25">
      <c r="A652">
        <v>650</v>
      </c>
      <c r="B652">
        <v>650</v>
      </c>
      <c r="C652">
        <v>650</v>
      </c>
      <c r="E652" t="s">
        <v>3</v>
      </c>
      <c r="J652" s="1">
        <v>33773</v>
      </c>
      <c r="K652" s="6">
        <f t="shared" ca="1" si="10"/>
        <v>31.394520547945206</v>
      </c>
      <c r="L652">
        <v>7</v>
      </c>
      <c r="M652">
        <v>30</v>
      </c>
      <c r="N652">
        <v>12</v>
      </c>
      <c r="O652">
        <v>2</v>
      </c>
      <c r="P652" t="s">
        <v>91</v>
      </c>
      <c r="Q652">
        <v>1</v>
      </c>
      <c r="V652">
        <v>1</v>
      </c>
      <c r="W652" t="s">
        <v>521</v>
      </c>
      <c r="Y652" t="s">
        <v>58</v>
      </c>
      <c r="AA652" t="s">
        <v>59</v>
      </c>
      <c r="AC652">
        <v>3</v>
      </c>
      <c r="AD652" t="s">
        <v>2975</v>
      </c>
      <c r="AE652" t="s">
        <v>61</v>
      </c>
      <c r="AI652" t="s">
        <v>32</v>
      </c>
      <c r="AJ652" t="s">
        <v>33</v>
      </c>
      <c r="AK652" t="s">
        <v>34</v>
      </c>
      <c r="AO652" t="s">
        <v>2976</v>
      </c>
      <c r="AP652" t="s">
        <v>75</v>
      </c>
      <c r="AR652">
        <v>6</v>
      </c>
      <c r="AU652" t="s">
        <v>2977</v>
      </c>
      <c r="AV652">
        <v>8</v>
      </c>
      <c r="AW652" t="s">
        <v>2978</v>
      </c>
      <c r="AX652" t="s">
        <v>77</v>
      </c>
      <c r="AZ652">
        <v>10</v>
      </c>
      <c r="BA652" t="s">
        <v>2979</v>
      </c>
      <c r="BB652" t="s">
        <v>2980</v>
      </c>
      <c r="BC652" t="s">
        <v>2981</v>
      </c>
      <c r="BD652">
        <v>1</v>
      </c>
    </row>
    <row r="653" spans="1:56" x14ac:dyDescent="0.25">
      <c r="A653">
        <v>651</v>
      </c>
      <c r="B653">
        <v>651</v>
      </c>
      <c r="C653">
        <v>651</v>
      </c>
      <c r="D653" t="s">
        <v>2</v>
      </c>
      <c r="E653" t="s">
        <v>3</v>
      </c>
      <c r="J653" s="1">
        <v>32781</v>
      </c>
      <c r="K653" s="6">
        <f t="shared" ca="1" si="10"/>
        <v>34.112328767123287</v>
      </c>
      <c r="L653">
        <v>7</v>
      </c>
      <c r="M653">
        <v>90</v>
      </c>
      <c r="N653">
        <v>9</v>
      </c>
      <c r="O653">
        <v>3</v>
      </c>
      <c r="P653" t="s">
        <v>69</v>
      </c>
      <c r="Q653">
        <v>1</v>
      </c>
      <c r="V653">
        <v>0</v>
      </c>
      <c r="AE653" t="s">
        <v>61</v>
      </c>
      <c r="AK653" t="s">
        <v>34</v>
      </c>
      <c r="AP653" t="s">
        <v>62</v>
      </c>
      <c r="AR653">
        <v>3</v>
      </c>
      <c r="AT653">
        <v>1</v>
      </c>
      <c r="AV653">
        <v>5</v>
      </c>
      <c r="AW653" t="s">
        <v>2982</v>
      </c>
      <c r="AX653" t="s">
        <v>347</v>
      </c>
      <c r="AZ653">
        <v>10</v>
      </c>
      <c r="BA653" t="s">
        <v>2983</v>
      </c>
      <c r="BB653" t="s">
        <v>2984</v>
      </c>
      <c r="BC653" t="s">
        <v>2985</v>
      </c>
      <c r="BD653">
        <v>1</v>
      </c>
    </row>
    <row r="654" spans="1:56" x14ac:dyDescent="0.25">
      <c r="A654">
        <v>652</v>
      </c>
      <c r="B654">
        <v>652</v>
      </c>
      <c r="C654">
        <v>652</v>
      </c>
      <c r="F654" t="s">
        <v>4</v>
      </c>
      <c r="J654" s="1">
        <v>32443</v>
      </c>
      <c r="K654" s="6">
        <f t="shared" ca="1" si="10"/>
        <v>35.038356164383565</v>
      </c>
      <c r="L654">
        <v>7</v>
      </c>
      <c r="M654">
        <v>15</v>
      </c>
      <c r="N654">
        <v>8</v>
      </c>
      <c r="O654">
        <v>2</v>
      </c>
      <c r="P654" t="s">
        <v>54</v>
      </c>
      <c r="Q654">
        <v>0</v>
      </c>
      <c r="R654" t="s">
        <v>55</v>
      </c>
      <c r="T654" t="s">
        <v>71</v>
      </c>
      <c r="V654">
        <v>1</v>
      </c>
      <c r="W654" t="s">
        <v>157</v>
      </c>
      <c r="Y654" t="s">
        <v>83</v>
      </c>
      <c r="AA654" t="s">
        <v>108</v>
      </c>
      <c r="AC654">
        <v>0</v>
      </c>
      <c r="AD654" t="s">
        <v>2986</v>
      </c>
      <c r="AE654" t="s">
        <v>74</v>
      </c>
      <c r="AI654" t="s">
        <v>32</v>
      </c>
      <c r="AP654" t="s">
        <v>164</v>
      </c>
      <c r="AR654">
        <v>6</v>
      </c>
      <c r="AT654">
        <v>2</v>
      </c>
      <c r="AV654">
        <v>15</v>
      </c>
      <c r="AW654" t="s">
        <v>2987</v>
      </c>
      <c r="AX654" t="s">
        <v>77</v>
      </c>
      <c r="AZ654">
        <v>10</v>
      </c>
      <c r="BA654" t="s">
        <v>2988</v>
      </c>
      <c r="BB654" t="s">
        <v>2989</v>
      </c>
      <c r="BD654">
        <v>0</v>
      </c>
    </row>
    <row r="655" spans="1:56" x14ac:dyDescent="0.25">
      <c r="A655">
        <v>653</v>
      </c>
      <c r="B655">
        <v>653</v>
      </c>
      <c r="C655">
        <v>653</v>
      </c>
      <c r="D655" t="s">
        <v>2</v>
      </c>
      <c r="H655" t="s">
        <v>6</v>
      </c>
      <c r="J655" s="1">
        <v>35039</v>
      </c>
      <c r="K655" s="6">
        <f t="shared" ca="1" si="10"/>
        <v>27.926027397260274</v>
      </c>
      <c r="L655">
        <v>8</v>
      </c>
      <c r="M655">
        <v>0</v>
      </c>
      <c r="N655">
        <v>11</v>
      </c>
      <c r="O655">
        <v>30</v>
      </c>
      <c r="P655" t="s">
        <v>227</v>
      </c>
      <c r="Q655">
        <v>1</v>
      </c>
      <c r="V655">
        <v>0</v>
      </c>
      <c r="AE655" t="s">
        <v>365</v>
      </c>
      <c r="AH655" t="s">
        <v>31</v>
      </c>
      <c r="AI655" t="s">
        <v>32</v>
      </c>
      <c r="AP655" t="s">
        <v>87</v>
      </c>
      <c r="AR655">
        <v>6</v>
      </c>
      <c r="AU655">
        <v>14</v>
      </c>
      <c r="AV655">
        <v>10</v>
      </c>
      <c r="AW655" t="s">
        <v>2990</v>
      </c>
      <c r="AX655" t="s">
        <v>77</v>
      </c>
      <c r="AZ655">
        <v>10</v>
      </c>
      <c r="BA655" t="s">
        <v>2991</v>
      </c>
      <c r="BB655" t="s">
        <v>2992</v>
      </c>
      <c r="BD655">
        <v>1</v>
      </c>
    </row>
    <row r="656" spans="1:56" x14ac:dyDescent="0.25">
      <c r="A656">
        <v>654</v>
      </c>
      <c r="B656">
        <v>654</v>
      </c>
      <c r="C656">
        <v>654</v>
      </c>
      <c r="G656" t="s">
        <v>5</v>
      </c>
      <c r="J656" s="1">
        <v>33346</v>
      </c>
      <c r="K656" s="6">
        <f t="shared" ca="1" si="10"/>
        <v>32.564383561643837</v>
      </c>
      <c r="L656">
        <v>7</v>
      </c>
      <c r="M656">
        <v>5</v>
      </c>
      <c r="N656">
        <v>12</v>
      </c>
      <c r="O656">
        <v>8</v>
      </c>
      <c r="P656" t="s">
        <v>54</v>
      </c>
      <c r="Q656">
        <v>0</v>
      </c>
      <c r="R656" t="s">
        <v>70</v>
      </c>
      <c r="T656" t="s">
        <v>106</v>
      </c>
      <c r="V656">
        <v>0</v>
      </c>
      <c r="AE656" t="s">
        <v>61</v>
      </c>
      <c r="AK656" t="s">
        <v>34</v>
      </c>
      <c r="AP656" t="s">
        <v>62</v>
      </c>
      <c r="AR656">
        <v>5</v>
      </c>
      <c r="AT656">
        <v>3</v>
      </c>
      <c r="AV656">
        <v>80</v>
      </c>
      <c r="AW656" t="s">
        <v>2993</v>
      </c>
      <c r="AX656" t="s">
        <v>77</v>
      </c>
      <c r="AZ656">
        <v>9</v>
      </c>
      <c r="BA656" t="s">
        <v>2994</v>
      </c>
      <c r="BB656" t="s">
        <v>2995</v>
      </c>
      <c r="BC656" t="s">
        <v>2996</v>
      </c>
      <c r="BD656">
        <v>1</v>
      </c>
    </row>
    <row r="657" spans="1:56" x14ac:dyDescent="0.25">
      <c r="A657">
        <v>655</v>
      </c>
      <c r="B657">
        <v>655</v>
      </c>
      <c r="C657">
        <v>655</v>
      </c>
      <c r="D657" t="s">
        <v>2</v>
      </c>
      <c r="H657" t="s">
        <v>6</v>
      </c>
      <c r="J657" s="1">
        <v>32281</v>
      </c>
      <c r="K657" s="6">
        <f t="shared" ca="1" si="10"/>
        <v>35.482191780821921</v>
      </c>
      <c r="L657">
        <v>7</v>
      </c>
      <c r="M657">
        <v>60</v>
      </c>
      <c r="N657">
        <v>4</v>
      </c>
      <c r="O657">
        <v>5</v>
      </c>
      <c r="P657" t="s">
        <v>305</v>
      </c>
      <c r="Q657">
        <v>1</v>
      </c>
      <c r="V657">
        <v>1</v>
      </c>
      <c r="W657" t="s">
        <v>72</v>
      </c>
      <c r="Y657" t="s">
        <v>113</v>
      </c>
      <c r="AA657" t="s">
        <v>59</v>
      </c>
      <c r="AC657">
        <v>3</v>
      </c>
      <c r="AD657" t="s">
        <v>2997</v>
      </c>
      <c r="AE657" t="s">
        <v>86</v>
      </c>
      <c r="AK657" t="s">
        <v>34</v>
      </c>
      <c r="AP657" t="s">
        <v>75</v>
      </c>
      <c r="AR657">
        <v>4</v>
      </c>
      <c r="AT657">
        <v>5</v>
      </c>
      <c r="AV657">
        <v>5</v>
      </c>
      <c r="AW657" t="s">
        <v>2998</v>
      </c>
      <c r="AX657" t="s">
        <v>77</v>
      </c>
      <c r="AZ657">
        <v>10</v>
      </c>
      <c r="BA657" t="s">
        <v>2999</v>
      </c>
      <c r="BB657" t="s">
        <v>3000</v>
      </c>
      <c r="BC657" t="s">
        <v>3001</v>
      </c>
      <c r="BD657">
        <v>1</v>
      </c>
    </row>
    <row r="658" spans="1:56" x14ac:dyDescent="0.25">
      <c r="A658">
        <v>656</v>
      </c>
      <c r="B658">
        <v>656</v>
      </c>
      <c r="C658">
        <v>656</v>
      </c>
      <c r="H658" t="s">
        <v>6</v>
      </c>
      <c r="J658" s="1">
        <v>30257</v>
      </c>
      <c r="K658" s="6">
        <f t="shared" ca="1" si="10"/>
        <v>41.027397260273972</v>
      </c>
      <c r="L658">
        <v>7</v>
      </c>
      <c r="M658">
        <v>3</v>
      </c>
      <c r="N658">
        <v>7</v>
      </c>
      <c r="O658">
        <v>100</v>
      </c>
      <c r="P658" t="s">
        <v>227</v>
      </c>
      <c r="Q658">
        <v>0</v>
      </c>
      <c r="R658" t="s">
        <v>70</v>
      </c>
      <c r="T658" t="s">
        <v>101</v>
      </c>
      <c r="V658">
        <v>0</v>
      </c>
      <c r="AE658" t="s">
        <v>61</v>
      </c>
      <c r="AI658" t="s">
        <v>32</v>
      </c>
      <c r="AK658" t="s">
        <v>34</v>
      </c>
      <c r="AP658" t="s">
        <v>62</v>
      </c>
      <c r="AR658">
        <v>6</v>
      </c>
      <c r="AT658">
        <v>6</v>
      </c>
      <c r="AV658">
        <v>15</v>
      </c>
      <c r="AW658" t="s">
        <v>3002</v>
      </c>
      <c r="AX658" t="s">
        <v>66</v>
      </c>
      <c r="AZ658">
        <v>5</v>
      </c>
      <c r="BA658" t="s">
        <v>3003</v>
      </c>
      <c r="BB658" t="s">
        <v>324</v>
      </c>
      <c r="BC658" t="s">
        <v>118</v>
      </c>
      <c r="BD658">
        <v>1</v>
      </c>
    </row>
    <row r="659" spans="1:56" x14ac:dyDescent="0.25">
      <c r="A659">
        <v>657</v>
      </c>
      <c r="B659">
        <v>657</v>
      </c>
      <c r="C659">
        <v>657</v>
      </c>
      <c r="F659" t="s">
        <v>4</v>
      </c>
      <c r="J659" s="1">
        <v>35031</v>
      </c>
      <c r="K659" s="6">
        <f t="shared" ca="1" si="10"/>
        <v>27.947945205479453</v>
      </c>
      <c r="L659">
        <v>7</v>
      </c>
      <c r="M659">
        <v>180</v>
      </c>
      <c r="N659">
        <v>6</v>
      </c>
      <c r="O659">
        <v>5</v>
      </c>
      <c r="P659" t="s">
        <v>69</v>
      </c>
      <c r="Q659">
        <v>1</v>
      </c>
      <c r="V659">
        <v>1</v>
      </c>
      <c r="W659" t="s">
        <v>172</v>
      </c>
      <c r="Y659" t="s">
        <v>352</v>
      </c>
      <c r="AA659" t="s">
        <v>94</v>
      </c>
      <c r="AC659">
        <v>0</v>
      </c>
      <c r="AD659" t="s">
        <v>3004</v>
      </c>
      <c r="AE659" t="s">
        <v>163</v>
      </c>
      <c r="AI659" t="s">
        <v>32</v>
      </c>
      <c r="AK659" t="s">
        <v>34</v>
      </c>
      <c r="AP659" t="s">
        <v>75</v>
      </c>
      <c r="AS659">
        <v>15</v>
      </c>
      <c r="AU659">
        <v>10</v>
      </c>
      <c r="AV659">
        <v>5</v>
      </c>
      <c r="AW659" t="s">
        <v>3005</v>
      </c>
      <c r="AX659" t="s">
        <v>77</v>
      </c>
      <c r="AZ659">
        <v>9</v>
      </c>
      <c r="BA659" t="s">
        <v>3006</v>
      </c>
      <c r="BB659" t="s">
        <v>3007</v>
      </c>
      <c r="BC659" t="s">
        <v>3008</v>
      </c>
      <c r="BD659">
        <v>1</v>
      </c>
    </row>
    <row r="660" spans="1:56" x14ac:dyDescent="0.25">
      <c r="A660">
        <v>658</v>
      </c>
      <c r="B660">
        <v>658</v>
      </c>
      <c r="C660">
        <v>658</v>
      </c>
      <c r="D660" t="s">
        <v>2</v>
      </c>
      <c r="K660" s="6">
        <f t="shared" ca="1" si="10"/>
        <v>123.92328767123287</v>
      </c>
      <c r="L660">
        <v>7</v>
      </c>
      <c r="M660">
        <v>0</v>
      </c>
      <c r="N660">
        <v>8</v>
      </c>
      <c r="O660">
        <v>6</v>
      </c>
      <c r="P660" t="s">
        <v>227</v>
      </c>
      <c r="Q660">
        <v>0</v>
      </c>
      <c r="R660" t="s">
        <v>100</v>
      </c>
      <c r="U660" t="s">
        <v>3009</v>
      </c>
      <c r="V660">
        <v>0</v>
      </c>
      <c r="AE660" t="s">
        <v>61</v>
      </c>
      <c r="AI660" t="s">
        <v>32</v>
      </c>
      <c r="AP660" t="s">
        <v>87</v>
      </c>
      <c r="AS660">
        <v>10</v>
      </c>
      <c r="AU660">
        <v>10</v>
      </c>
      <c r="AV660">
        <v>20</v>
      </c>
      <c r="AW660" t="s">
        <v>3010</v>
      </c>
      <c r="AX660" t="s">
        <v>77</v>
      </c>
      <c r="AZ660">
        <v>8</v>
      </c>
      <c r="BA660" t="s">
        <v>3011</v>
      </c>
      <c r="BB660" t="s">
        <v>3012</v>
      </c>
      <c r="BC660" t="s">
        <v>3013</v>
      </c>
      <c r="BD660">
        <v>1</v>
      </c>
    </row>
    <row r="661" spans="1:56" x14ac:dyDescent="0.25">
      <c r="A661">
        <v>659</v>
      </c>
      <c r="B661">
        <v>659</v>
      </c>
      <c r="C661">
        <v>659</v>
      </c>
      <c r="D661" t="s">
        <v>2</v>
      </c>
      <c r="E661" t="s">
        <v>3</v>
      </c>
      <c r="H661" t="s">
        <v>6</v>
      </c>
      <c r="J661" s="1">
        <v>32392</v>
      </c>
      <c r="K661" s="6">
        <f t="shared" ca="1" si="10"/>
        <v>35.178082191780824</v>
      </c>
      <c r="L661">
        <v>6</v>
      </c>
      <c r="M661">
        <v>70</v>
      </c>
      <c r="N661">
        <v>8</v>
      </c>
      <c r="O661">
        <v>7</v>
      </c>
      <c r="P661" t="s">
        <v>123</v>
      </c>
      <c r="Q661">
        <v>0</v>
      </c>
      <c r="R661" t="s">
        <v>70</v>
      </c>
      <c r="T661" t="s">
        <v>101</v>
      </c>
      <c r="V661">
        <v>1</v>
      </c>
      <c r="W661" t="s">
        <v>215</v>
      </c>
      <c r="Z661" t="s">
        <v>3014</v>
      </c>
      <c r="AB661" t="s">
        <v>3015</v>
      </c>
      <c r="AC661">
        <v>3</v>
      </c>
      <c r="AD661" t="s">
        <v>3016</v>
      </c>
      <c r="AE661" t="s">
        <v>86</v>
      </c>
      <c r="AJ661" t="s">
        <v>33</v>
      </c>
      <c r="AP661" t="s">
        <v>75</v>
      </c>
      <c r="AR661">
        <v>5</v>
      </c>
      <c r="AT661">
        <v>3</v>
      </c>
      <c r="AV661">
        <v>5</v>
      </c>
      <c r="AW661" t="s">
        <v>3017</v>
      </c>
      <c r="AX661" t="s">
        <v>77</v>
      </c>
      <c r="AZ661">
        <v>9</v>
      </c>
      <c r="BA661" t="s">
        <v>3018</v>
      </c>
      <c r="BB661" t="s">
        <v>1883</v>
      </c>
      <c r="BD661">
        <v>1</v>
      </c>
    </row>
    <row r="662" spans="1:56" x14ac:dyDescent="0.25">
      <c r="A662">
        <v>660</v>
      </c>
      <c r="B662">
        <v>660</v>
      </c>
      <c r="C662">
        <v>660</v>
      </c>
      <c r="D662" t="s">
        <v>2</v>
      </c>
      <c r="J662" s="1">
        <v>33988</v>
      </c>
      <c r="K662" s="6">
        <f t="shared" ca="1" si="10"/>
        <v>30.805479452054794</v>
      </c>
      <c r="L662">
        <v>6</v>
      </c>
      <c r="M662">
        <v>60</v>
      </c>
      <c r="N662">
        <v>10</v>
      </c>
      <c r="O662">
        <v>5</v>
      </c>
      <c r="P662" t="s">
        <v>105</v>
      </c>
      <c r="Q662">
        <v>1</v>
      </c>
      <c r="V662">
        <v>1</v>
      </c>
      <c r="W662" t="s">
        <v>7</v>
      </c>
      <c r="Y662" t="s">
        <v>58</v>
      </c>
      <c r="AA662" t="s">
        <v>421</v>
      </c>
      <c r="AC662">
        <v>3</v>
      </c>
      <c r="AD662" t="s">
        <v>3019</v>
      </c>
      <c r="AE662" t="s">
        <v>61</v>
      </c>
      <c r="AK662" t="s">
        <v>34</v>
      </c>
      <c r="AP662" t="s">
        <v>62</v>
      </c>
      <c r="AR662">
        <v>3</v>
      </c>
      <c r="AT662">
        <v>5</v>
      </c>
      <c r="AV662">
        <v>5</v>
      </c>
      <c r="AW662" t="s">
        <v>3020</v>
      </c>
      <c r="AX662" t="s">
        <v>77</v>
      </c>
      <c r="AZ662">
        <v>7</v>
      </c>
      <c r="BA662" t="s">
        <v>3021</v>
      </c>
      <c r="BB662" t="s">
        <v>3022</v>
      </c>
      <c r="BC662" t="s">
        <v>3023</v>
      </c>
      <c r="BD662">
        <v>1</v>
      </c>
    </row>
    <row r="663" spans="1:56" x14ac:dyDescent="0.25">
      <c r="A663">
        <v>661</v>
      </c>
      <c r="B663">
        <v>661</v>
      </c>
      <c r="C663">
        <v>661</v>
      </c>
      <c r="D663" t="s">
        <v>2</v>
      </c>
      <c r="E663" t="s">
        <v>3</v>
      </c>
      <c r="H663" t="s">
        <v>6</v>
      </c>
      <c r="J663" s="1">
        <v>27306</v>
      </c>
      <c r="K663" s="6">
        <f t="shared" ca="1" si="10"/>
        <v>49.112328767123287</v>
      </c>
      <c r="L663">
        <v>5</v>
      </c>
      <c r="M663">
        <v>0</v>
      </c>
      <c r="N663">
        <v>12</v>
      </c>
      <c r="O663">
        <v>30</v>
      </c>
      <c r="P663" t="s">
        <v>80</v>
      </c>
      <c r="Q663">
        <v>1</v>
      </c>
      <c r="V663">
        <v>1</v>
      </c>
      <c r="W663" t="s">
        <v>82</v>
      </c>
      <c r="Y663" t="s">
        <v>58</v>
      </c>
      <c r="AA663" t="s">
        <v>94</v>
      </c>
      <c r="AC663">
        <v>7</v>
      </c>
      <c r="AD663" t="s">
        <v>3024</v>
      </c>
      <c r="AE663" t="s">
        <v>86</v>
      </c>
      <c r="AH663" t="s">
        <v>31</v>
      </c>
      <c r="AI663" t="s">
        <v>32</v>
      </c>
      <c r="AO663" t="s">
        <v>2624</v>
      </c>
      <c r="AP663" t="s">
        <v>87</v>
      </c>
      <c r="AR663">
        <v>6</v>
      </c>
      <c r="AT663">
        <v>6</v>
      </c>
      <c r="AV663">
        <v>20</v>
      </c>
      <c r="AW663" t="s">
        <v>3025</v>
      </c>
      <c r="AX663" t="s">
        <v>77</v>
      </c>
      <c r="AZ663">
        <v>8</v>
      </c>
      <c r="BA663" t="s">
        <v>3026</v>
      </c>
      <c r="BB663" t="s">
        <v>3027</v>
      </c>
      <c r="BC663" t="s">
        <v>3028</v>
      </c>
      <c r="BD663">
        <v>1</v>
      </c>
    </row>
    <row r="664" spans="1:56" ht="409.5" x14ac:dyDescent="0.25">
      <c r="A664">
        <v>662</v>
      </c>
      <c r="B664">
        <v>662</v>
      </c>
      <c r="C664">
        <v>662</v>
      </c>
      <c r="D664" t="s">
        <v>2</v>
      </c>
      <c r="H664" t="s">
        <v>6</v>
      </c>
      <c r="J664" s="1">
        <v>30768</v>
      </c>
      <c r="K664" s="6">
        <f t="shared" ca="1" si="10"/>
        <v>39.627397260273973</v>
      </c>
      <c r="L664">
        <v>5</v>
      </c>
      <c r="M664">
        <v>10</v>
      </c>
      <c r="N664">
        <v>16</v>
      </c>
      <c r="O664">
        <v>4</v>
      </c>
      <c r="P664" t="s">
        <v>54</v>
      </c>
      <c r="Q664">
        <v>1</v>
      </c>
      <c r="V664">
        <v>1</v>
      </c>
      <c r="W664" t="s">
        <v>215</v>
      </c>
      <c r="Y664" t="s">
        <v>83</v>
      </c>
      <c r="AA664" t="s">
        <v>574</v>
      </c>
      <c r="AC664">
        <v>9</v>
      </c>
      <c r="AD664" t="s">
        <v>2619</v>
      </c>
      <c r="AE664" t="s">
        <v>86</v>
      </c>
      <c r="AK664" t="s">
        <v>34</v>
      </c>
      <c r="AP664" t="s">
        <v>62</v>
      </c>
      <c r="AS664">
        <v>12</v>
      </c>
      <c r="AU664">
        <v>8</v>
      </c>
      <c r="AV664">
        <v>15</v>
      </c>
      <c r="AW664" s="3" t="s">
        <v>3029</v>
      </c>
      <c r="AY664" t="s">
        <v>3030</v>
      </c>
      <c r="AZ664">
        <v>10</v>
      </c>
      <c r="BA664" s="3" t="s">
        <v>3031</v>
      </c>
      <c r="BB664" s="3" t="s">
        <v>3032</v>
      </c>
      <c r="BC664" s="3" t="s">
        <v>3033</v>
      </c>
      <c r="BD664">
        <v>1</v>
      </c>
    </row>
    <row r="665" spans="1:56" ht="30" x14ac:dyDescent="0.25">
      <c r="A665">
        <v>663</v>
      </c>
      <c r="B665">
        <v>663</v>
      </c>
      <c r="C665">
        <v>663</v>
      </c>
      <c r="H665" t="s">
        <v>6</v>
      </c>
      <c r="J665" s="1">
        <v>32521</v>
      </c>
      <c r="K665" s="6">
        <f t="shared" ca="1" si="10"/>
        <v>34.824657534246576</v>
      </c>
      <c r="L665">
        <v>6</v>
      </c>
      <c r="M665">
        <v>45</v>
      </c>
      <c r="N665">
        <v>10</v>
      </c>
      <c r="O665">
        <v>15</v>
      </c>
      <c r="P665" t="s">
        <v>191</v>
      </c>
      <c r="Q665">
        <v>1</v>
      </c>
      <c r="V665">
        <v>1</v>
      </c>
      <c r="W665" t="s">
        <v>215</v>
      </c>
      <c r="Y665" t="s">
        <v>83</v>
      </c>
      <c r="AA665" t="s">
        <v>94</v>
      </c>
      <c r="AC665">
        <v>5</v>
      </c>
      <c r="AD665" t="s">
        <v>3034</v>
      </c>
      <c r="AE665" t="s">
        <v>61</v>
      </c>
      <c r="AI665" t="s">
        <v>32</v>
      </c>
      <c r="AP665" t="s">
        <v>75</v>
      </c>
      <c r="AR665">
        <v>6</v>
      </c>
      <c r="AT665">
        <v>1</v>
      </c>
      <c r="AV665">
        <v>10</v>
      </c>
      <c r="AW665" s="3" t="s">
        <v>206</v>
      </c>
      <c r="AX665" t="s">
        <v>77</v>
      </c>
      <c r="AZ665">
        <v>10</v>
      </c>
      <c r="BA665" s="3" t="s">
        <v>206</v>
      </c>
      <c r="BB665" t="s">
        <v>3035</v>
      </c>
      <c r="BC665" s="3" t="s">
        <v>206</v>
      </c>
      <c r="BD665">
        <v>0</v>
      </c>
    </row>
    <row r="666" spans="1:56" ht="30" x14ac:dyDescent="0.25">
      <c r="A666">
        <v>664</v>
      </c>
      <c r="B666">
        <v>664</v>
      </c>
      <c r="C666">
        <v>664</v>
      </c>
      <c r="H666" t="s">
        <v>6</v>
      </c>
      <c r="J666" s="1">
        <v>28856</v>
      </c>
      <c r="K666" s="6">
        <f t="shared" ca="1" si="10"/>
        <v>44.865753424657534</v>
      </c>
      <c r="L666">
        <v>8</v>
      </c>
      <c r="M666">
        <v>30</v>
      </c>
      <c r="N666">
        <v>14</v>
      </c>
      <c r="O666">
        <v>3</v>
      </c>
      <c r="P666" t="s">
        <v>69</v>
      </c>
      <c r="Q666">
        <v>0</v>
      </c>
      <c r="R666" t="s">
        <v>100</v>
      </c>
      <c r="T666" t="s">
        <v>101</v>
      </c>
      <c r="V666">
        <v>1</v>
      </c>
      <c r="W666" t="s">
        <v>7</v>
      </c>
      <c r="Y666" t="s">
        <v>93</v>
      </c>
      <c r="AA666" t="s">
        <v>108</v>
      </c>
      <c r="AC666">
        <v>13</v>
      </c>
      <c r="AE666" t="s">
        <v>61</v>
      </c>
      <c r="AK666" t="s">
        <v>34</v>
      </c>
      <c r="AP666" t="s">
        <v>75</v>
      </c>
      <c r="AS666" t="s">
        <v>935</v>
      </c>
      <c r="AT666">
        <v>1</v>
      </c>
      <c r="AV666">
        <v>3</v>
      </c>
      <c r="AW666" t="s">
        <v>1578</v>
      </c>
      <c r="AX666" t="s">
        <v>66</v>
      </c>
      <c r="AZ666">
        <v>9</v>
      </c>
      <c r="BA666" t="s">
        <v>3036</v>
      </c>
      <c r="BB666" t="s">
        <v>36</v>
      </c>
      <c r="BC666" s="3" t="s">
        <v>3037</v>
      </c>
      <c r="BD666">
        <v>0</v>
      </c>
    </row>
    <row r="667" spans="1:56" x14ac:dyDescent="0.25">
      <c r="A667">
        <v>665</v>
      </c>
      <c r="B667">
        <v>665</v>
      </c>
      <c r="C667">
        <v>665</v>
      </c>
      <c r="G667" t="s">
        <v>5</v>
      </c>
      <c r="J667" s="1">
        <v>35001</v>
      </c>
      <c r="K667" s="6">
        <f t="shared" ca="1" si="10"/>
        <v>28.030136986301368</v>
      </c>
      <c r="L667">
        <v>6</v>
      </c>
      <c r="M667">
        <v>30</v>
      </c>
      <c r="N667">
        <v>12</v>
      </c>
      <c r="O667">
        <v>5</v>
      </c>
      <c r="P667" t="s">
        <v>191</v>
      </c>
      <c r="Q667">
        <v>1</v>
      </c>
      <c r="V667">
        <v>0</v>
      </c>
      <c r="AE667" t="s">
        <v>61</v>
      </c>
      <c r="AI667" t="s">
        <v>32</v>
      </c>
      <c r="AP667" t="s">
        <v>87</v>
      </c>
      <c r="AR667">
        <v>4</v>
      </c>
      <c r="AT667">
        <v>6</v>
      </c>
      <c r="AV667">
        <v>4</v>
      </c>
      <c r="AW667" t="s">
        <v>3038</v>
      </c>
      <c r="AX667" t="s">
        <v>77</v>
      </c>
      <c r="AZ667">
        <v>10</v>
      </c>
      <c r="BA667" t="s">
        <v>3039</v>
      </c>
      <c r="BB667" t="s">
        <v>3040</v>
      </c>
      <c r="BC667" t="s">
        <v>3041</v>
      </c>
      <c r="BD667">
        <v>1</v>
      </c>
    </row>
    <row r="668" spans="1:56" ht="30" x14ac:dyDescent="0.25">
      <c r="A668">
        <v>666</v>
      </c>
      <c r="B668">
        <v>666</v>
      </c>
      <c r="C668">
        <v>666</v>
      </c>
      <c r="D668" t="s">
        <v>2</v>
      </c>
      <c r="G668" t="s">
        <v>5</v>
      </c>
      <c r="J668" s="1">
        <v>27793</v>
      </c>
      <c r="K668" s="6">
        <f t="shared" ca="1" si="10"/>
        <v>47.778082191780825</v>
      </c>
      <c r="L668">
        <v>6</v>
      </c>
      <c r="M668">
        <v>120</v>
      </c>
      <c r="N668">
        <v>12</v>
      </c>
      <c r="O668">
        <v>8</v>
      </c>
      <c r="P668" t="s">
        <v>69</v>
      </c>
      <c r="Q668">
        <v>1</v>
      </c>
      <c r="V668">
        <v>1</v>
      </c>
      <c r="W668" t="s">
        <v>57</v>
      </c>
      <c r="Y668" t="s">
        <v>58</v>
      </c>
      <c r="AA668" t="s">
        <v>274</v>
      </c>
      <c r="AC668">
        <v>15</v>
      </c>
      <c r="AD668" t="s">
        <v>3042</v>
      </c>
      <c r="AE668" t="s">
        <v>61</v>
      </c>
      <c r="AK668" t="s">
        <v>34</v>
      </c>
      <c r="AP668" t="s">
        <v>75</v>
      </c>
      <c r="AR668">
        <v>6</v>
      </c>
      <c r="AT668">
        <v>3</v>
      </c>
      <c r="AV668">
        <v>8</v>
      </c>
      <c r="AW668" t="s">
        <v>3043</v>
      </c>
      <c r="AY668" t="s">
        <v>3044</v>
      </c>
      <c r="AZ668">
        <v>10</v>
      </c>
      <c r="BA668" s="3" t="s">
        <v>3045</v>
      </c>
      <c r="BB668" t="s">
        <v>3046</v>
      </c>
      <c r="BC668" t="s">
        <v>3047</v>
      </c>
      <c r="BD668">
        <v>1</v>
      </c>
    </row>
    <row r="669" spans="1:56" x14ac:dyDescent="0.25">
      <c r="A669">
        <v>667</v>
      </c>
      <c r="B669">
        <v>667</v>
      </c>
      <c r="C669">
        <v>667</v>
      </c>
      <c r="E669" t="s">
        <v>3</v>
      </c>
      <c r="J669" s="1">
        <v>35320</v>
      </c>
      <c r="K669" s="6">
        <f t="shared" ca="1" si="10"/>
        <v>27.156164383561645</v>
      </c>
      <c r="L669">
        <v>6</v>
      </c>
      <c r="M669">
        <v>100</v>
      </c>
      <c r="N669">
        <v>14</v>
      </c>
      <c r="O669">
        <v>6</v>
      </c>
      <c r="P669" t="s">
        <v>227</v>
      </c>
      <c r="Q669">
        <v>1</v>
      </c>
      <c r="V669">
        <v>1</v>
      </c>
      <c r="W669" t="s">
        <v>143</v>
      </c>
      <c r="Y669" t="s">
        <v>352</v>
      </c>
      <c r="AA669" t="s">
        <v>233</v>
      </c>
      <c r="AC669">
        <v>0</v>
      </c>
      <c r="AD669" t="s">
        <v>3048</v>
      </c>
      <c r="AE669" t="s">
        <v>61</v>
      </c>
      <c r="AH669" t="s">
        <v>31</v>
      </c>
      <c r="AP669" t="s">
        <v>75</v>
      </c>
      <c r="AR669">
        <v>6</v>
      </c>
      <c r="AT669">
        <v>6</v>
      </c>
      <c r="AV669">
        <v>80</v>
      </c>
      <c r="AW669" t="s">
        <v>3049</v>
      </c>
      <c r="AX669" t="s">
        <v>77</v>
      </c>
      <c r="AZ669">
        <v>9</v>
      </c>
      <c r="BA669" t="s">
        <v>3050</v>
      </c>
      <c r="BB669" t="s">
        <v>3051</v>
      </c>
      <c r="BC669" t="s">
        <v>1396</v>
      </c>
      <c r="BD669">
        <v>0</v>
      </c>
    </row>
    <row r="670" spans="1:56" x14ac:dyDescent="0.25">
      <c r="A670">
        <v>668</v>
      </c>
      <c r="B670">
        <v>668</v>
      </c>
      <c r="C670">
        <v>668</v>
      </c>
      <c r="H670" t="s">
        <v>6</v>
      </c>
      <c r="J670" s="1">
        <v>32021</v>
      </c>
      <c r="K670" s="6">
        <f t="shared" ca="1" si="10"/>
        <v>36.194520547945203</v>
      </c>
      <c r="L670">
        <v>6</v>
      </c>
      <c r="M670">
        <v>600</v>
      </c>
      <c r="N670">
        <v>6</v>
      </c>
      <c r="O670">
        <v>20</v>
      </c>
      <c r="P670" t="s">
        <v>337</v>
      </c>
      <c r="Q670">
        <v>1</v>
      </c>
      <c r="V670">
        <v>1</v>
      </c>
      <c r="W670" t="s">
        <v>92</v>
      </c>
      <c r="Y670" t="s">
        <v>113</v>
      </c>
      <c r="AA670" t="s">
        <v>312</v>
      </c>
      <c r="AC670">
        <v>7</v>
      </c>
      <c r="AD670" t="s">
        <v>3052</v>
      </c>
      <c r="AE670" t="s">
        <v>86</v>
      </c>
      <c r="AI670" t="s">
        <v>32</v>
      </c>
      <c r="AP670" t="s">
        <v>75</v>
      </c>
      <c r="AR670">
        <v>6</v>
      </c>
      <c r="AT670">
        <v>6</v>
      </c>
      <c r="AV670">
        <v>10</v>
      </c>
      <c r="AW670" t="s">
        <v>3053</v>
      </c>
      <c r="AX670" t="s">
        <v>66</v>
      </c>
      <c r="AZ670">
        <v>8</v>
      </c>
      <c r="BA670" t="s">
        <v>3054</v>
      </c>
      <c r="BB670" t="s">
        <v>3055</v>
      </c>
      <c r="BC670" t="s">
        <v>141</v>
      </c>
      <c r="BD670">
        <v>1</v>
      </c>
    </row>
    <row r="671" spans="1:56" x14ac:dyDescent="0.25">
      <c r="A671">
        <v>669</v>
      </c>
      <c r="B671">
        <v>669</v>
      </c>
      <c r="C671">
        <v>669</v>
      </c>
      <c r="E671" t="s">
        <v>3</v>
      </c>
      <c r="H671" t="s">
        <v>6</v>
      </c>
      <c r="J671" s="1">
        <v>30011</v>
      </c>
      <c r="K671" s="6">
        <f t="shared" ca="1" si="10"/>
        <v>41.701369863013696</v>
      </c>
      <c r="L671">
        <v>7</v>
      </c>
      <c r="M671">
        <v>2</v>
      </c>
      <c r="N671">
        <v>10</v>
      </c>
      <c r="O671">
        <v>30</v>
      </c>
      <c r="P671" t="s">
        <v>135</v>
      </c>
      <c r="Q671">
        <v>1</v>
      </c>
      <c r="V671">
        <v>1</v>
      </c>
      <c r="W671" t="s">
        <v>172</v>
      </c>
      <c r="Z671" t="s">
        <v>3056</v>
      </c>
      <c r="AB671" t="s">
        <v>499</v>
      </c>
      <c r="AC671">
        <v>3</v>
      </c>
      <c r="AD671" t="s">
        <v>3057</v>
      </c>
      <c r="AE671" t="s">
        <v>86</v>
      </c>
      <c r="AJ671" t="s">
        <v>33</v>
      </c>
      <c r="AP671" t="s">
        <v>75</v>
      </c>
      <c r="AR671">
        <v>3</v>
      </c>
      <c r="AT671">
        <v>6</v>
      </c>
      <c r="AV671">
        <v>20</v>
      </c>
      <c r="AW671" t="s">
        <v>3058</v>
      </c>
      <c r="AX671" t="s">
        <v>77</v>
      </c>
      <c r="AZ671">
        <v>7</v>
      </c>
      <c r="BA671" t="s">
        <v>3059</v>
      </c>
      <c r="BB671" t="s">
        <v>1813</v>
      </c>
      <c r="BD671">
        <v>1</v>
      </c>
    </row>
    <row r="672" spans="1:56" x14ac:dyDescent="0.25">
      <c r="A672">
        <v>670</v>
      </c>
      <c r="B672">
        <v>670</v>
      </c>
      <c r="C672">
        <v>670</v>
      </c>
      <c r="D672" t="s">
        <v>2</v>
      </c>
      <c r="E672" t="s">
        <v>3</v>
      </c>
      <c r="K672" s="6">
        <f t="shared" ca="1" si="10"/>
        <v>123.92328767123287</v>
      </c>
      <c r="L672">
        <v>7</v>
      </c>
      <c r="M672">
        <v>40</v>
      </c>
      <c r="N672">
        <v>9</v>
      </c>
      <c r="O672">
        <v>6</v>
      </c>
      <c r="P672" t="s">
        <v>105</v>
      </c>
      <c r="Q672">
        <v>1</v>
      </c>
      <c r="V672">
        <v>1</v>
      </c>
      <c r="W672" t="s">
        <v>143</v>
      </c>
      <c r="Y672" t="s">
        <v>58</v>
      </c>
      <c r="AA672" t="s">
        <v>84</v>
      </c>
      <c r="AC672">
        <v>7</v>
      </c>
      <c r="AD672" t="s">
        <v>3060</v>
      </c>
      <c r="AE672" t="s">
        <v>86</v>
      </c>
      <c r="AI672" t="s">
        <v>32</v>
      </c>
      <c r="AK672" t="s">
        <v>34</v>
      </c>
      <c r="AP672" t="s">
        <v>555</v>
      </c>
      <c r="AR672">
        <v>4</v>
      </c>
      <c r="AT672">
        <v>5</v>
      </c>
      <c r="AV672">
        <v>8</v>
      </c>
      <c r="AW672" t="s">
        <v>3061</v>
      </c>
      <c r="AY672" t="s">
        <v>3062</v>
      </c>
      <c r="AZ672">
        <v>9</v>
      </c>
      <c r="BA672" t="s">
        <v>141</v>
      </c>
      <c r="BB672" t="s">
        <v>141</v>
      </c>
      <c r="BC672" t="s">
        <v>141</v>
      </c>
      <c r="BD672">
        <v>0</v>
      </c>
    </row>
    <row r="673" spans="1:56" x14ac:dyDescent="0.25">
      <c r="A673">
        <v>671</v>
      </c>
      <c r="B673">
        <v>671</v>
      </c>
      <c r="C673">
        <v>671</v>
      </c>
      <c r="E673" t="s">
        <v>3</v>
      </c>
      <c r="H673" t="s">
        <v>6</v>
      </c>
      <c r="J673" s="1">
        <v>31907</v>
      </c>
      <c r="K673" s="6">
        <f t="shared" ca="1" si="10"/>
        <v>36.506849315068493</v>
      </c>
      <c r="L673">
        <v>7</v>
      </c>
      <c r="M673">
        <v>150</v>
      </c>
      <c r="N673">
        <v>12</v>
      </c>
      <c r="O673">
        <v>12</v>
      </c>
      <c r="P673" t="s">
        <v>80</v>
      </c>
      <c r="Q673">
        <v>0</v>
      </c>
      <c r="R673" t="s">
        <v>100</v>
      </c>
      <c r="T673" t="s">
        <v>106</v>
      </c>
      <c r="V673">
        <v>1</v>
      </c>
      <c r="W673" t="s">
        <v>92</v>
      </c>
      <c r="Y673" t="s">
        <v>83</v>
      </c>
      <c r="AA673" t="s">
        <v>94</v>
      </c>
      <c r="AC673">
        <v>3</v>
      </c>
      <c r="AD673" t="s">
        <v>609</v>
      </c>
      <c r="AE673" t="s">
        <v>86</v>
      </c>
      <c r="AH673" t="s">
        <v>31</v>
      </c>
      <c r="AP673" t="s">
        <v>87</v>
      </c>
      <c r="AS673">
        <v>20</v>
      </c>
      <c r="AT673">
        <v>5</v>
      </c>
      <c r="AV673">
        <v>20</v>
      </c>
      <c r="AW673" t="s">
        <v>3063</v>
      </c>
      <c r="AY673" t="s">
        <v>1331</v>
      </c>
      <c r="AZ673">
        <v>8</v>
      </c>
      <c r="BA673" t="s">
        <v>3064</v>
      </c>
      <c r="BB673" t="s">
        <v>3065</v>
      </c>
      <c r="BC673" t="s">
        <v>3066</v>
      </c>
      <c r="BD673">
        <v>0</v>
      </c>
    </row>
    <row r="674" spans="1:56" ht="45" x14ac:dyDescent="0.25">
      <c r="A674">
        <v>672</v>
      </c>
      <c r="B674">
        <v>672</v>
      </c>
      <c r="C674">
        <v>672</v>
      </c>
      <c r="E674" t="s">
        <v>3</v>
      </c>
      <c r="F674" t="s">
        <v>4</v>
      </c>
      <c r="J674" s="1">
        <v>33710</v>
      </c>
      <c r="K674" s="6">
        <f t="shared" ca="1" si="10"/>
        <v>31.567123287671233</v>
      </c>
      <c r="L674">
        <v>8</v>
      </c>
      <c r="M674">
        <v>100</v>
      </c>
      <c r="N674">
        <v>12</v>
      </c>
      <c r="O674">
        <v>4</v>
      </c>
      <c r="P674" t="s">
        <v>135</v>
      </c>
      <c r="Q674">
        <v>1</v>
      </c>
      <c r="V674">
        <v>1</v>
      </c>
      <c r="W674" t="s">
        <v>215</v>
      </c>
      <c r="Y674" t="s">
        <v>83</v>
      </c>
      <c r="AA674" t="s">
        <v>94</v>
      </c>
      <c r="AC674">
        <v>8</v>
      </c>
      <c r="AD674" t="s">
        <v>3067</v>
      </c>
      <c r="AE674" t="s">
        <v>86</v>
      </c>
      <c r="AJ674" t="s">
        <v>33</v>
      </c>
      <c r="AP674" t="s">
        <v>62</v>
      </c>
      <c r="AR674">
        <v>5</v>
      </c>
      <c r="AT674">
        <v>6</v>
      </c>
      <c r="AV674">
        <v>6</v>
      </c>
      <c r="AW674" s="3" t="s">
        <v>3068</v>
      </c>
      <c r="AX674" t="s">
        <v>77</v>
      </c>
      <c r="AZ674">
        <v>9</v>
      </c>
      <c r="BA674" t="s">
        <v>3069</v>
      </c>
      <c r="BB674" t="s">
        <v>3070</v>
      </c>
      <c r="BC674" t="s">
        <v>3071</v>
      </c>
      <c r="BD674">
        <v>1</v>
      </c>
    </row>
    <row r="675" spans="1:56" x14ac:dyDescent="0.25">
      <c r="A675">
        <v>673</v>
      </c>
      <c r="B675">
        <v>673</v>
      </c>
      <c r="C675">
        <v>673</v>
      </c>
      <c r="D675" t="s">
        <v>2</v>
      </c>
      <c r="E675" t="s">
        <v>3</v>
      </c>
      <c r="H675" t="s">
        <v>6</v>
      </c>
      <c r="J675" s="1">
        <v>33000</v>
      </c>
      <c r="K675" s="6">
        <f t="shared" ca="1" si="10"/>
        <v>33.512328767123286</v>
      </c>
      <c r="L675">
        <v>7</v>
      </c>
      <c r="M675">
        <v>140</v>
      </c>
      <c r="N675">
        <v>14</v>
      </c>
      <c r="O675">
        <v>30</v>
      </c>
      <c r="P675" t="s">
        <v>69</v>
      </c>
      <c r="Q675">
        <v>1</v>
      </c>
      <c r="V675">
        <v>0</v>
      </c>
      <c r="AE675" t="s">
        <v>86</v>
      </c>
      <c r="AI675" t="s">
        <v>32</v>
      </c>
      <c r="AM675" t="s">
        <v>36</v>
      </c>
      <c r="AP675" t="s">
        <v>62</v>
      </c>
      <c r="AR675">
        <v>6</v>
      </c>
      <c r="AU675">
        <v>13</v>
      </c>
      <c r="AV675">
        <v>20</v>
      </c>
      <c r="AW675" t="s">
        <v>3072</v>
      </c>
      <c r="AX675" t="s">
        <v>77</v>
      </c>
      <c r="AZ675">
        <v>9</v>
      </c>
      <c r="BA675" t="s">
        <v>3073</v>
      </c>
      <c r="BB675" t="s">
        <v>3074</v>
      </c>
      <c r="BC675" t="s">
        <v>3075</v>
      </c>
      <c r="BD675">
        <v>1</v>
      </c>
    </row>
    <row r="676" spans="1:56" x14ac:dyDescent="0.25">
      <c r="A676">
        <v>674</v>
      </c>
      <c r="B676">
        <v>674</v>
      </c>
      <c r="C676">
        <v>674</v>
      </c>
      <c r="D676" t="s">
        <v>2</v>
      </c>
      <c r="H676" t="s">
        <v>6</v>
      </c>
      <c r="J676" s="1">
        <v>32513</v>
      </c>
      <c r="K676" s="6">
        <f t="shared" ca="1" si="10"/>
        <v>34.846575342465755</v>
      </c>
      <c r="L676">
        <v>6</v>
      </c>
      <c r="M676">
        <v>45</v>
      </c>
      <c r="N676">
        <v>10</v>
      </c>
      <c r="O676">
        <v>1</v>
      </c>
      <c r="P676" t="s">
        <v>191</v>
      </c>
      <c r="Q676">
        <v>0</v>
      </c>
      <c r="R676" t="s">
        <v>70</v>
      </c>
      <c r="T676" t="s">
        <v>106</v>
      </c>
      <c r="V676">
        <v>1</v>
      </c>
      <c r="W676" t="s">
        <v>72</v>
      </c>
      <c r="Y676" t="s">
        <v>113</v>
      </c>
      <c r="AA676" t="s">
        <v>59</v>
      </c>
      <c r="AC676">
        <v>5</v>
      </c>
      <c r="AD676" t="s">
        <v>3076</v>
      </c>
      <c r="AE676" t="s">
        <v>61</v>
      </c>
      <c r="AH676" t="s">
        <v>31</v>
      </c>
      <c r="AP676" t="s">
        <v>75</v>
      </c>
      <c r="AS676">
        <v>10</v>
      </c>
      <c r="AU676">
        <v>20</v>
      </c>
      <c r="AV676">
        <v>10</v>
      </c>
      <c r="AW676" t="s">
        <v>3077</v>
      </c>
      <c r="AX676" t="s">
        <v>379</v>
      </c>
      <c r="AZ676">
        <v>8</v>
      </c>
      <c r="BA676" t="s">
        <v>3078</v>
      </c>
      <c r="BB676" t="s">
        <v>3079</v>
      </c>
      <c r="BC676" t="s">
        <v>3080</v>
      </c>
      <c r="BD676">
        <v>0</v>
      </c>
    </row>
    <row r="677" spans="1:56" x14ac:dyDescent="0.25">
      <c r="A677">
        <v>675</v>
      </c>
      <c r="B677">
        <v>675</v>
      </c>
      <c r="C677">
        <v>675</v>
      </c>
      <c r="E677" t="s">
        <v>3</v>
      </c>
      <c r="H677" t="s">
        <v>6</v>
      </c>
      <c r="J677" s="1">
        <v>32663</v>
      </c>
      <c r="K677" s="6">
        <f t="shared" ca="1" si="10"/>
        <v>34.435616438356163</v>
      </c>
      <c r="L677">
        <v>6</v>
      </c>
      <c r="M677">
        <v>120</v>
      </c>
      <c r="N677">
        <v>12</v>
      </c>
      <c r="O677">
        <v>10</v>
      </c>
      <c r="P677" t="s">
        <v>123</v>
      </c>
      <c r="Q677">
        <v>1</v>
      </c>
      <c r="V677">
        <v>1</v>
      </c>
      <c r="W677" t="s">
        <v>148</v>
      </c>
      <c r="Y677" t="s">
        <v>83</v>
      </c>
      <c r="AA677" t="s">
        <v>94</v>
      </c>
      <c r="AC677">
        <v>1</v>
      </c>
      <c r="AD677" t="s">
        <v>3081</v>
      </c>
      <c r="AE677" t="s">
        <v>86</v>
      </c>
      <c r="AK677" t="s">
        <v>34</v>
      </c>
      <c r="AP677" t="s">
        <v>62</v>
      </c>
      <c r="AR677">
        <v>5</v>
      </c>
      <c r="AT677">
        <v>3</v>
      </c>
      <c r="AV677">
        <v>8</v>
      </c>
      <c r="AW677" t="s">
        <v>3082</v>
      </c>
      <c r="AX677" t="s">
        <v>77</v>
      </c>
      <c r="AZ677">
        <v>8</v>
      </c>
      <c r="BA677" t="s">
        <v>3083</v>
      </c>
      <c r="BB677" t="s">
        <v>3084</v>
      </c>
      <c r="BC677" t="s">
        <v>3085</v>
      </c>
      <c r="BD677">
        <v>1</v>
      </c>
    </row>
    <row r="678" spans="1:56" x14ac:dyDescent="0.25">
      <c r="A678">
        <v>676</v>
      </c>
      <c r="B678">
        <v>676</v>
      </c>
      <c r="C678">
        <v>676</v>
      </c>
      <c r="D678" t="s">
        <v>2</v>
      </c>
      <c r="J678" s="1">
        <v>26873</v>
      </c>
      <c r="K678" s="6">
        <f t="shared" ca="1" si="10"/>
        <v>50.298630136986304</v>
      </c>
      <c r="L678">
        <v>5</v>
      </c>
      <c r="M678">
        <v>120</v>
      </c>
      <c r="N678">
        <v>14</v>
      </c>
      <c r="O678">
        <v>6</v>
      </c>
      <c r="P678" t="s">
        <v>191</v>
      </c>
      <c r="Q678">
        <v>1</v>
      </c>
      <c r="V678">
        <v>1</v>
      </c>
      <c r="W678" t="s">
        <v>215</v>
      </c>
      <c r="Y678" t="s">
        <v>144</v>
      </c>
      <c r="AA678" t="s">
        <v>158</v>
      </c>
      <c r="AC678">
        <v>15</v>
      </c>
      <c r="AD678" t="s">
        <v>3086</v>
      </c>
      <c r="AE678" t="s">
        <v>61</v>
      </c>
      <c r="AN678" t="s">
        <v>37</v>
      </c>
      <c r="AX678" t="s">
        <v>77</v>
      </c>
      <c r="AZ678">
        <v>10</v>
      </c>
      <c r="BA678" t="s">
        <v>78</v>
      </c>
      <c r="BB678" t="s">
        <v>3087</v>
      </c>
      <c r="BC678" t="s">
        <v>3088</v>
      </c>
      <c r="BD678">
        <v>0</v>
      </c>
    </row>
    <row r="679" spans="1:56" x14ac:dyDescent="0.25">
      <c r="A679">
        <v>677</v>
      </c>
      <c r="B679">
        <v>677</v>
      </c>
      <c r="C679">
        <v>677</v>
      </c>
      <c r="D679" t="s">
        <v>2</v>
      </c>
      <c r="J679" s="1">
        <v>30279</v>
      </c>
      <c r="K679" s="6">
        <f t="shared" ca="1" si="10"/>
        <v>40.967123287671235</v>
      </c>
      <c r="L679">
        <v>8</v>
      </c>
      <c r="M679">
        <v>2</v>
      </c>
      <c r="N679">
        <v>8</v>
      </c>
      <c r="O679">
        <v>1</v>
      </c>
      <c r="P679" t="s">
        <v>80</v>
      </c>
      <c r="Q679">
        <v>0</v>
      </c>
      <c r="R679" t="s">
        <v>70</v>
      </c>
      <c r="T679" t="s">
        <v>71</v>
      </c>
      <c r="V679">
        <v>1</v>
      </c>
      <c r="W679" t="s">
        <v>32</v>
      </c>
      <c r="Y679" t="s">
        <v>83</v>
      </c>
      <c r="AA679" t="s">
        <v>59</v>
      </c>
      <c r="AC679">
        <v>2</v>
      </c>
      <c r="AD679" t="s">
        <v>3089</v>
      </c>
      <c r="AE679" t="s">
        <v>86</v>
      </c>
      <c r="AK679" t="s">
        <v>34</v>
      </c>
      <c r="AP679" t="s">
        <v>62</v>
      </c>
      <c r="AR679">
        <v>6</v>
      </c>
      <c r="AT679">
        <v>3</v>
      </c>
      <c r="AV679">
        <v>3</v>
      </c>
      <c r="AW679" t="s">
        <v>3090</v>
      </c>
      <c r="AX679" t="s">
        <v>77</v>
      </c>
      <c r="AZ679">
        <v>8</v>
      </c>
      <c r="BA679" t="s">
        <v>3091</v>
      </c>
      <c r="BB679" t="s">
        <v>3092</v>
      </c>
      <c r="BC679" t="s">
        <v>3093</v>
      </c>
      <c r="BD679">
        <v>0</v>
      </c>
    </row>
    <row r="680" spans="1:56" x14ac:dyDescent="0.25">
      <c r="A680">
        <v>678</v>
      </c>
      <c r="B680">
        <v>678</v>
      </c>
      <c r="C680">
        <v>678</v>
      </c>
      <c r="E680" t="s">
        <v>3</v>
      </c>
      <c r="J680" s="1">
        <v>32960</v>
      </c>
      <c r="K680" s="6">
        <f t="shared" ca="1" si="10"/>
        <v>33.62191780821918</v>
      </c>
      <c r="L680">
        <v>7</v>
      </c>
      <c r="M680">
        <v>60</v>
      </c>
      <c r="N680">
        <v>7</v>
      </c>
      <c r="O680">
        <v>5</v>
      </c>
      <c r="P680" t="s">
        <v>227</v>
      </c>
      <c r="Q680">
        <v>1</v>
      </c>
      <c r="V680">
        <v>1</v>
      </c>
      <c r="W680" t="s">
        <v>92</v>
      </c>
      <c r="Y680" t="s">
        <v>83</v>
      </c>
      <c r="AA680" t="s">
        <v>94</v>
      </c>
      <c r="AC680">
        <v>2</v>
      </c>
      <c r="AD680" t="s">
        <v>1520</v>
      </c>
      <c r="AE680" t="s">
        <v>86</v>
      </c>
      <c r="AH680" t="s">
        <v>31</v>
      </c>
      <c r="AP680" t="s">
        <v>87</v>
      </c>
      <c r="AR680">
        <v>3</v>
      </c>
      <c r="AT680">
        <v>5</v>
      </c>
      <c r="AV680">
        <v>168</v>
      </c>
      <c r="AW680" t="s">
        <v>3094</v>
      </c>
      <c r="AX680" t="s">
        <v>66</v>
      </c>
      <c r="AZ680">
        <v>9</v>
      </c>
      <c r="BA680" t="s">
        <v>3095</v>
      </c>
      <c r="BB680" t="s">
        <v>3096</v>
      </c>
      <c r="BC680" t="s">
        <v>3097</v>
      </c>
      <c r="BD680">
        <v>1</v>
      </c>
    </row>
    <row r="681" spans="1:56" x14ac:dyDescent="0.25">
      <c r="A681">
        <v>679</v>
      </c>
      <c r="B681">
        <v>679</v>
      </c>
      <c r="C681">
        <v>679</v>
      </c>
      <c r="E681" t="s">
        <v>3</v>
      </c>
      <c r="H681" t="s">
        <v>6</v>
      </c>
      <c r="J681" s="1">
        <v>33896</v>
      </c>
      <c r="K681" s="6">
        <f t="shared" ca="1" si="10"/>
        <v>31.057534246575344</v>
      </c>
      <c r="L681">
        <v>6</v>
      </c>
      <c r="M681">
        <v>60</v>
      </c>
      <c r="N681">
        <v>14</v>
      </c>
      <c r="O681">
        <v>4</v>
      </c>
      <c r="P681" t="s">
        <v>123</v>
      </c>
      <c r="Q681">
        <v>0</v>
      </c>
      <c r="R681" t="s">
        <v>55</v>
      </c>
      <c r="T681" t="s">
        <v>101</v>
      </c>
      <c r="V681">
        <v>1</v>
      </c>
      <c r="W681" t="s">
        <v>31</v>
      </c>
      <c r="Z681" t="s">
        <v>261</v>
      </c>
      <c r="AB681" t="s">
        <v>3098</v>
      </c>
      <c r="AC681">
        <v>3</v>
      </c>
      <c r="AD681" t="s">
        <v>3099</v>
      </c>
      <c r="AE681" t="s">
        <v>61</v>
      </c>
      <c r="AN681" t="s">
        <v>37</v>
      </c>
      <c r="AX681" t="s">
        <v>77</v>
      </c>
      <c r="AZ681">
        <v>10</v>
      </c>
      <c r="BA681" t="s">
        <v>3100</v>
      </c>
      <c r="BB681" t="s">
        <v>3101</v>
      </c>
      <c r="BC681" t="s">
        <v>3102</v>
      </c>
      <c r="BD681">
        <v>1</v>
      </c>
    </row>
    <row r="682" spans="1:56" x14ac:dyDescent="0.25">
      <c r="A682">
        <v>680</v>
      </c>
      <c r="B682">
        <v>680</v>
      </c>
      <c r="C682">
        <v>680</v>
      </c>
      <c r="E682" t="s">
        <v>3</v>
      </c>
      <c r="H682" t="s">
        <v>6</v>
      </c>
      <c r="J682" s="1">
        <v>30214</v>
      </c>
      <c r="K682" s="6">
        <f t="shared" ca="1" si="10"/>
        <v>41.145205479452052</v>
      </c>
      <c r="L682">
        <v>6</v>
      </c>
      <c r="M682">
        <v>30</v>
      </c>
      <c r="N682">
        <v>15</v>
      </c>
      <c r="O682">
        <v>16</v>
      </c>
      <c r="P682" t="s">
        <v>191</v>
      </c>
      <c r="Q682">
        <v>1</v>
      </c>
      <c r="V682">
        <v>1</v>
      </c>
      <c r="W682" t="s">
        <v>409</v>
      </c>
      <c r="Z682" t="s">
        <v>604</v>
      </c>
      <c r="AB682" t="s">
        <v>3103</v>
      </c>
      <c r="AC682">
        <v>2</v>
      </c>
      <c r="AD682" t="s">
        <v>3104</v>
      </c>
      <c r="AE682" t="s">
        <v>86</v>
      </c>
      <c r="AN682" t="s">
        <v>37</v>
      </c>
      <c r="AX682" t="s">
        <v>77</v>
      </c>
      <c r="AZ682">
        <v>10</v>
      </c>
      <c r="BA682" t="s">
        <v>3105</v>
      </c>
      <c r="BB682" t="s">
        <v>3106</v>
      </c>
      <c r="BC682" t="s">
        <v>3107</v>
      </c>
      <c r="BD682">
        <v>1</v>
      </c>
    </row>
    <row r="683" spans="1:56" x14ac:dyDescent="0.25">
      <c r="A683">
        <v>681</v>
      </c>
      <c r="B683">
        <v>681</v>
      </c>
      <c r="C683">
        <v>681</v>
      </c>
      <c r="D683" t="s">
        <v>2</v>
      </c>
      <c r="J683" s="1">
        <v>35051</v>
      </c>
      <c r="K683" s="6">
        <f t="shared" ca="1" si="10"/>
        <v>27.893150684931506</v>
      </c>
      <c r="L683">
        <v>7</v>
      </c>
      <c r="M683">
        <v>10</v>
      </c>
      <c r="N683">
        <v>3</v>
      </c>
      <c r="O683">
        <v>4</v>
      </c>
      <c r="P683" t="s">
        <v>227</v>
      </c>
      <c r="Q683">
        <v>1</v>
      </c>
      <c r="V683">
        <v>1</v>
      </c>
      <c r="W683" t="s">
        <v>215</v>
      </c>
      <c r="Y683" t="s">
        <v>83</v>
      </c>
      <c r="AA683" t="s">
        <v>574</v>
      </c>
      <c r="AC683">
        <v>1</v>
      </c>
      <c r="AE683" t="s">
        <v>365</v>
      </c>
      <c r="AK683" t="s">
        <v>34</v>
      </c>
      <c r="AP683" t="s">
        <v>62</v>
      </c>
      <c r="AR683">
        <v>5</v>
      </c>
      <c r="AU683">
        <v>12</v>
      </c>
      <c r="AV683">
        <v>4</v>
      </c>
      <c r="AW683" t="s">
        <v>3108</v>
      </c>
      <c r="AX683" t="s">
        <v>77</v>
      </c>
      <c r="AZ683">
        <v>10</v>
      </c>
      <c r="BA683" t="s">
        <v>3109</v>
      </c>
      <c r="BD683">
        <v>1</v>
      </c>
    </row>
    <row r="684" spans="1:56" x14ac:dyDescent="0.25">
      <c r="A684">
        <v>682</v>
      </c>
      <c r="B684">
        <v>682</v>
      </c>
      <c r="C684">
        <v>682</v>
      </c>
      <c r="D684" t="s">
        <v>2</v>
      </c>
      <c r="F684" t="s">
        <v>4</v>
      </c>
      <c r="G684" t="s">
        <v>5</v>
      </c>
      <c r="H684" t="s">
        <v>6</v>
      </c>
      <c r="J684" s="1">
        <v>35573</v>
      </c>
      <c r="K684" s="6">
        <f t="shared" ca="1" si="10"/>
        <v>26.463013698630139</v>
      </c>
      <c r="L684">
        <v>10</v>
      </c>
      <c r="M684">
        <v>20</v>
      </c>
      <c r="N684">
        <v>10</v>
      </c>
      <c r="O684">
        <v>10</v>
      </c>
      <c r="P684" t="s">
        <v>80</v>
      </c>
      <c r="Q684">
        <v>1</v>
      </c>
      <c r="V684">
        <v>0</v>
      </c>
      <c r="AE684" t="s">
        <v>163</v>
      </c>
      <c r="AK684" t="s">
        <v>34</v>
      </c>
      <c r="AP684" t="s">
        <v>62</v>
      </c>
      <c r="AR684">
        <v>6</v>
      </c>
      <c r="AT684">
        <v>6</v>
      </c>
      <c r="AV684">
        <v>30</v>
      </c>
      <c r="AW684" t="s">
        <v>3110</v>
      </c>
      <c r="AY684" t="s">
        <v>3111</v>
      </c>
      <c r="AZ684">
        <v>10</v>
      </c>
      <c r="BA684" t="s">
        <v>3112</v>
      </c>
      <c r="BB684" t="s">
        <v>3113</v>
      </c>
      <c r="BC684" t="s">
        <v>3114</v>
      </c>
      <c r="BD684">
        <v>1</v>
      </c>
    </row>
    <row r="685" spans="1:56" x14ac:dyDescent="0.25">
      <c r="A685">
        <v>683</v>
      </c>
      <c r="B685">
        <v>683</v>
      </c>
      <c r="C685">
        <v>683</v>
      </c>
      <c r="G685" t="s">
        <v>5</v>
      </c>
      <c r="J685" s="1">
        <v>26938</v>
      </c>
      <c r="K685" s="6">
        <f t="shared" ca="1" si="10"/>
        <v>50.12054794520548</v>
      </c>
      <c r="L685">
        <v>5</v>
      </c>
      <c r="M685">
        <v>120</v>
      </c>
      <c r="N685">
        <v>12</v>
      </c>
      <c r="O685">
        <v>60</v>
      </c>
      <c r="P685" t="s">
        <v>80</v>
      </c>
      <c r="Q685">
        <v>0</v>
      </c>
      <c r="S685" t="s">
        <v>37</v>
      </c>
      <c r="T685" t="s">
        <v>106</v>
      </c>
      <c r="V685">
        <v>1</v>
      </c>
      <c r="W685" t="s">
        <v>215</v>
      </c>
      <c r="Y685" t="s">
        <v>113</v>
      </c>
      <c r="AA685" t="s">
        <v>358</v>
      </c>
      <c r="AC685">
        <v>15</v>
      </c>
      <c r="AE685" t="s">
        <v>86</v>
      </c>
      <c r="AK685" t="s">
        <v>34</v>
      </c>
      <c r="AP685" t="s">
        <v>164</v>
      </c>
      <c r="AR685">
        <v>6</v>
      </c>
      <c r="AT685">
        <v>6</v>
      </c>
      <c r="AV685">
        <v>15</v>
      </c>
      <c r="AW685" t="s">
        <v>78</v>
      </c>
      <c r="AX685" t="s">
        <v>77</v>
      </c>
      <c r="AZ685">
        <v>5</v>
      </c>
      <c r="BA685" t="s">
        <v>3115</v>
      </c>
      <c r="BB685" t="s">
        <v>37</v>
      </c>
      <c r="BC685" t="s">
        <v>37</v>
      </c>
      <c r="BD685">
        <v>0</v>
      </c>
    </row>
    <row r="686" spans="1:56" x14ac:dyDescent="0.25">
      <c r="A686">
        <v>684</v>
      </c>
      <c r="B686">
        <v>684</v>
      </c>
      <c r="C686">
        <v>684</v>
      </c>
      <c r="H686" t="s">
        <v>6</v>
      </c>
      <c r="J686" s="1">
        <v>28137</v>
      </c>
      <c r="K686" s="6">
        <f t="shared" ca="1" si="10"/>
        <v>46.835616438356162</v>
      </c>
      <c r="L686">
        <v>7</v>
      </c>
      <c r="M686">
        <v>120</v>
      </c>
      <c r="N686">
        <v>6</v>
      </c>
      <c r="O686">
        <v>3</v>
      </c>
      <c r="P686" t="s">
        <v>337</v>
      </c>
      <c r="Q686">
        <v>0</v>
      </c>
      <c r="R686" t="s">
        <v>55</v>
      </c>
      <c r="T686" t="s">
        <v>101</v>
      </c>
      <c r="V686">
        <v>1</v>
      </c>
      <c r="W686" t="s">
        <v>215</v>
      </c>
      <c r="Y686" t="s">
        <v>93</v>
      </c>
      <c r="AA686" t="s">
        <v>94</v>
      </c>
      <c r="AC686">
        <v>17</v>
      </c>
      <c r="AD686" t="s">
        <v>3116</v>
      </c>
      <c r="AE686" t="s">
        <v>61</v>
      </c>
      <c r="AK686" t="s">
        <v>34</v>
      </c>
      <c r="AP686" t="s">
        <v>75</v>
      </c>
      <c r="AR686">
        <v>6</v>
      </c>
      <c r="AT686">
        <v>3</v>
      </c>
      <c r="AV686">
        <v>10</v>
      </c>
      <c r="AW686" t="s">
        <v>3117</v>
      </c>
      <c r="AX686" t="s">
        <v>77</v>
      </c>
      <c r="AZ686">
        <v>9</v>
      </c>
      <c r="BA686" t="s">
        <v>3118</v>
      </c>
      <c r="BB686" t="s">
        <v>3119</v>
      </c>
      <c r="BC686" t="s">
        <v>3120</v>
      </c>
      <c r="BD686">
        <v>0</v>
      </c>
    </row>
    <row r="687" spans="1:56" x14ac:dyDescent="0.25">
      <c r="A687">
        <v>685</v>
      </c>
      <c r="B687">
        <v>685</v>
      </c>
      <c r="C687">
        <v>685</v>
      </c>
      <c r="D687" t="s">
        <v>2</v>
      </c>
      <c r="J687" s="1">
        <v>30645</v>
      </c>
      <c r="K687" s="6">
        <f t="shared" ca="1" si="10"/>
        <v>39.964383561643835</v>
      </c>
      <c r="L687">
        <v>7</v>
      </c>
      <c r="M687">
        <v>20</v>
      </c>
      <c r="N687">
        <v>10</v>
      </c>
      <c r="O687">
        <v>20</v>
      </c>
      <c r="P687" t="s">
        <v>99</v>
      </c>
      <c r="Q687">
        <v>1</v>
      </c>
      <c r="V687">
        <v>1</v>
      </c>
      <c r="W687" t="s">
        <v>143</v>
      </c>
      <c r="Y687" t="s">
        <v>58</v>
      </c>
      <c r="AA687" t="s">
        <v>59</v>
      </c>
      <c r="AC687">
        <v>1</v>
      </c>
      <c r="AD687" t="s">
        <v>3121</v>
      </c>
      <c r="AE687" t="s">
        <v>86</v>
      </c>
      <c r="AI687" t="s">
        <v>32</v>
      </c>
      <c r="AP687" t="s">
        <v>87</v>
      </c>
      <c r="AS687">
        <v>15</v>
      </c>
      <c r="AU687">
        <v>20</v>
      </c>
      <c r="AV687">
        <v>20</v>
      </c>
      <c r="AW687" t="s">
        <v>3122</v>
      </c>
      <c r="AX687" t="s">
        <v>66</v>
      </c>
      <c r="AZ687">
        <v>10</v>
      </c>
      <c r="BA687" t="s">
        <v>3123</v>
      </c>
      <c r="BB687" t="s">
        <v>3124</v>
      </c>
      <c r="BC687" t="s">
        <v>3125</v>
      </c>
      <c r="BD687">
        <v>0</v>
      </c>
    </row>
    <row r="688" spans="1:56" x14ac:dyDescent="0.25">
      <c r="A688">
        <v>686</v>
      </c>
      <c r="B688">
        <v>686</v>
      </c>
      <c r="C688">
        <v>686</v>
      </c>
      <c r="E688" t="s">
        <v>3</v>
      </c>
      <c r="H688" t="s">
        <v>6</v>
      </c>
      <c r="J688" s="1">
        <v>29020</v>
      </c>
      <c r="K688" s="6">
        <f t="shared" ca="1" si="10"/>
        <v>44.416438356164385</v>
      </c>
      <c r="L688">
        <v>4</v>
      </c>
      <c r="M688">
        <v>70</v>
      </c>
      <c r="N688">
        <v>12</v>
      </c>
      <c r="O688">
        <v>25</v>
      </c>
      <c r="P688" t="s">
        <v>305</v>
      </c>
      <c r="Q688">
        <v>0</v>
      </c>
      <c r="R688" t="s">
        <v>70</v>
      </c>
      <c r="U688" t="s">
        <v>3126</v>
      </c>
      <c r="V688">
        <v>1</v>
      </c>
      <c r="W688" t="s">
        <v>414</v>
      </c>
      <c r="Z688" t="s">
        <v>3127</v>
      </c>
      <c r="AA688" t="s">
        <v>299</v>
      </c>
      <c r="AC688">
        <v>11</v>
      </c>
      <c r="AD688" t="s">
        <v>3128</v>
      </c>
      <c r="AE688" t="s">
        <v>86</v>
      </c>
      <c r="AK688" t="s">
        <v>34</v>
      </c>
      <c r="AP688" t="s">
        <v>87</v>
      </c>
      <c r="AS688">
        <v>15</v>
      </c>
      <c r="AU688">
        <v>10</v>
      </c>
      <c r="AV688">
        <v>40</v>
      </c>
      <c r="AW688" t="s">
        <v>3129</v>
      </c>
      <c r="AX688" t="s">
        <v>77</v>
      </c>
      <c r="AZ688">
        <v>10</v>
      </c>
      <c r="BA688" t="s">
        <v>3130</v>
      </c>
      <c r="BB688" t="s">
        <v>3131</v>
      </c>
      <c r="BC688" t="s">
        <v>3132</v>
      </c>
      <c r="BD688">
        <v>0</v>
      </c>
    </row>
    <row r="689" spans="1:56" x14ac:dyDescent="0.25">
      <c r="A689">
        <v>687</v>
      </c>
      <c r="B689">
        <v>687</v>
      </c>
      <c r="C689">
        <v>687</v>
      </c>
      <c r="D689" t="s">
        <v>2</v>
      </c>
      <c r="E689" t="s">
        <v>3</v>
      </c>
      <c r="J689" s="1">
        <v>22202</v>
      </c>
      <c r="K689" s="6">
        <f t="shared" ca="1" si="10"/>
        <v>63.095890410958901</v>
      </c>
      <c r="L689">
        <v>7</v>
      </c>
      <c r="M689">
        <v>40</v>
      </c>
      <c r="N689">
        <v>12</v>
      </c>
      <c r="O689">
        <v>10</v>
      </c>
      <c r="P689" t="s">
        <v>337</v>
      </c>
      <c r="Q689">
        <v>1</v>
      </c>
      <c r="V689">
        <v>1</v>
      </c>
      <c r="W689" t="s">
        <v>414</v>
      </c>
      <c r="Y689" t="s">
        <v>144</v>
      </c>
      <c r="AA689" t="s">
        <v>94</v>
      </c>
      <c r="AC689">
        <v>30</v>
      </c>
      <c r="AD689" t="s">
        <v>3133</v>
      </c>
      <c r="AE689" t="s">
        <v>61</v>
      </c>
      <c r="AK689" t="s">
        <v>34</v>
      </c>
      <c r="AP689" t="s">
        <v>75</v>
      </c>
      <c r="AR689">
        <v>5</v>
      </c>
      <c r="AU689">
        <v>12</v>
      </c>
      <c r="AV689">
        <v>12</v>
      </c>
      <c r="AW689" t="s">
        <v>3134</v>
      </c>
      <c r="AX689" t="s">
        <v>77</v>
      </c>
      <c r="AZ689">
        <v>10</v>
      </c>
      <c r="BA689" t="s">
        <v>3135</v>
      </c>
      <c r="BD689">
        <v>0</v>
      </c>
    </row>
    <row r="690" spans="1:56" x14ac:dyDescent="0.25">
      <c r="A690">
        <v>688</v>
      </c>
      <c r="B690">
        <v>688</v>
      </c>
      <c r="C690">
        <v>688</v>
      </c>
      <c r="E690" t="s">
        <v>3</v>
      </c>
      <c r="H690" t="s">
        <v>6</v>
      </c>
      <c r="J690" s="1">
        <v>30233</v>
      </c>
      <c r="K690" s="6">
        <f t="shared" ca="1" si="10"/>
        <v>41.093150684931508</v>
      </c>
      <c r="L690">
        <v>7</v>
      </c>
      <c r="M690">
        <v>15</v>
      </c>
      <c r="N690">
        <v>12</v>
      </c>
      <c r="O690">
        <v>12</v>
      </c>
      <c r="P690" t="s">
        <v>305</v>
      </c>
      <c r="Q690">
        <v>0</v>
      </c>
      <c r="R690" t="s">
        <v>70</v>
      </c>
      <c r="T690" t="s">
        <v>101</v>
      </c>
      <c r="V690">
        <v>1</v>
      </c>
      <c r="W690" t="s">
        <v>148</v>
      </c>
      <c r="Y690" t="s">
        <v>83</v>
      </c>
      <c r="AA690" t="s">
        <v>94</v>
      </c>
      <c r="AC690">
        <v>1</v>
      </c>
      <c r="AD690" t="s">
        <v>1769</v>
      </c>
      <c r="AE690" t="s">
        <v>74</v>
      </c>
      <c r="AH690" t="s">
        <v>31</v>
      </c>
      <c r="AI690" t="s">
        <v>32</v>
      </c>
      <c r="AP690" t="s">
        <v>87</v>
      </c>
      <c r="AR690">
        <v>2</v>
      </c>
      <c r="AT690">
        <v>5</v>
      </c>
      <c r="AV690">
        <v>30</v>
      </c>
      <c r="AW690" t="s">
        <v>3136</v>
      </c>
      <c r="AX690" t="s">
        <v>77</v>
      </c>
      <c r="AZ690">
        <v>7</v>
      </c>
      <c r="BA690" t="s">
        <v>384</v>
      </c>
      <c r="BB690" t="s">
        <v>3137</v>
      </c>
      <c r="BD690">
        <v>0</v>
      </c>
    </row>
    <row r="691" spans="1:56" ht="30" x14ac:dyDescent="0.25">
      <c r="A691">
        <v>689</v>
      </c>
      <c r="B691">
        <v>689</v>
      </c>
      <c r="C691">
        <v>689</v>
      </c>
      <c r="D691" t="s">
        <v>2</v>
      </c>
      <c r="H691" t="s">
        <v>6</v>
      </c>
      <c r="J691" s="1">
        <v>35459</v>
      </c>
      <c r="K691" s="6">
        <f t="shared" ca="1" si="10"/>
        <v>26.775342465753425</v>
      </c>
      <c r="L691">
        <v>5</v>
      </c>
      <c r="M691">
        <v>8</v>
      </c>
      <c r="N691">
        <v>10</v>
      </c>
      <c r="O691">
        <v>5</v>
      </c>
      <c r="P691" t="s">
        <v>91</v>
      </c>
      <c r="Q691">
        <v>0</v>
      </c>
      <c r="R691" t="s">
        <v>55</v>
      </c>
      <c r="T691" t="s">
        <v>106</v>
      </c>
      <c r="V691">
        <v>0</v>
      </c>
      <c r="AE691" t="s">
        <v>163</v>
      </c>
      <c r="AK691" t="s">
        <v>34</v>
      </c>
      <c r="AP691" t="s">
        <v>87</v>
      </c>
      <c r="AR691">
        <v>4</v>
      </c>
      <c r="AT691">
        <v>3</v>
      </c>
      <c r="AV691">
        <v>4</v>
      </c>
      <c r="AW691" s="3" t="s">
        <v>3138</v>
      </c>
      <c r="AX691" t="s">
        <v>77</v>
      </c>
      <c r="AZ691">
        <v>9</v>
      </c>
      <c r="BA691" t="s">
        <v>3139</v>
      </c>
      <c r="BB691" t="s">
        <v>3140</v>
      </c>
      <c r="BD691">
        <v>0</v>
      </c>
    </row>
    <row r="692" spans="1:56" x14ac:dyDescent="0.25">
      <c r="A692">
        <v>690</v>
      </c>
      <c r="B692">
        <v>690</v>
      </c>
      <c r="C692">
        <v>690</v>
      </c>
      <c r="E692" t="s">
        <v>3</v>
      </c>
      <c r="H692" t="s">
        <v>6</v>
      </c>
      <c r="J692" s="1">
        <v>30996</v>
      </c>
      <c r="K692" s="6">
        <f t="shared" ca="1" si="10"/>
        <v>39.0027397260274</v>
      </c>
      <c r="L692">
        <v>7</v>
      </c>
      <c r="M692">
        <v>10</v>
      </c>
      <c r="N692">
        <v>6</v>
      </c>
      <c r="O692">
        <v>10</v>
      </c>
      <c r="P692" t="s">
        <v>91</v>
      </c>
      <c r="Q692">
        <v>0</v>
      </c>
      <c r="R692" t="s">
        <v>81</v>
      </c>
      <c r="T692" t="s">
        <v>101</v>
      </c>
      <c r="V692">
        <v>1</v>
      </c>
      <c r="W692" t="s">
        <v>409</v>
      </c>
      <c r="Y692" t="s">
        <v>113</v>
      </c>
      <c r="AA692" t="s">
        <v>59</v>
      </c>
      <c r="AC692">
        <v>6</v>
      </c>
      <c r="AE692" t="s">
        <v>74</v>
      </c>
      <c r="AK692" t="s">
        <v>34</v>
      </c>
      <c r="AP692" t="s">
        <v>87</v>
      </c>
      <c r="AR692">
        <v>3</v>
      </c>
      <c r="AT692">
        <v>6</v>
      </c>
      <c r="AV692">
        <v>10</v>
      </c>
      <c r="AW692" t="s">
        <v>3141</v>
      </c>
      <c r="AX692" t="s">
        <v>77</v>
      </c>
      <c r="AZ692">
        <v>10</v>
      </c>
      <c r="BA692" t="s">
        <v>177</v>
      </c>
      <c r="BD692">
        <v>0</v>
      </c>
    </row>
    <row r="693" spans="1:56" x14ac:dyDescent="0.25">
      <c r="A693">
        <v>691</v>
      </c>
      <c r="B693">
        <v>691</v>
      </c>
      <c r="C693">
        <v>691</v>
      </c>
      <c r="E693" t="s">
        <v>3</v>
      </c>
      <c r="J693" s="1">
        <v>28795</v>
      </c>
      <c r="K693" s="6">
        <f t="shared" ca="1" si="10"/>
        <v>45.032876712328765</v>
      </c>
      <c r="L693">
        <v>7</v>
      </c>
      <c r="M693">
        <v>180</v>
      </c>
      <c r="N693">
        <v>11</v>
      </c>
      <c r="O693">
        <v>3</v>
      </c>
      <c r="P693" t="s">
        <v>54</v>
      </c>
      <c r="Q693">
        <v>0</v>
      </c>
      <c r="S693" t="s">
        <v>3142</v>
      </c>
      <c r="T693" t="s">
        <v>101</v>
      </c>
      <c r="V693">
        <v>1</v>
      </c>
      <c r="W693" t="s">
        <v>157</v>
      </c>
      <c r="Y693" t="s">
        <v>93</v>
      </c>
      <c r="AA693" t="s">
        <v>233</v>
      </c>
      <c r="AC693">
        <v>5</v>
      </c>
      <c r="AD693" t="s">
        <v>3143</v>
      </c>
      <c r="AE693" t="s">
        <v>86</v>
      </c>
      <c r="AN693" t="s">
        <v>37</v>
      </c>
      <c r="AX693" t="s">
        <v>77</v>
      </c>
      <c r="AZ693">
        <v>7</v>
      </c>
      <c r="BA693" t="s">
        <v>3144</v>
      </c>
      <c r="BB693" t="s">
        <v>3145</v>
      </c>
      <c r="BD693">
        <v>1</v>
      </c>
    </row>
    <row r="694" spans="1:56" x14ac:dyDescent="0.25">
      <c r="A694">
        <v>692</v>
      </c>
      <c r="B694">
        <v>692</v>
      </c>
      <c r="C694">
        <v>692</v>
      </c>
      <c r="E694" t="s">
        <v>3</v>
      </c>
      <c r="J694" s="1">
        <v>26256</v>
      </c>
      <c r="K694" s="6">
        <f t="shared" ca="1" si="10"/>
        <v>51.989041095890414</v>
      </c>
      <c r="L694">
        <v>8</v>
      </c>
      <c r="M694">
        <v>0</v>
      </c>
      <c r="N694">
        <v>12</v>
      </c>
      <c r="O694">
        <v>26</v>
      </c>
      <c r="P694" t="s">
        <v>135</v>
      </c>
      <c r="Q694">
        <v>1</v>
      </c>
      <c r="V694">
        <v>1</v>
      </c>
      <c r="W694" t="s">
        <v>215</v>
      </c>
      <c r="Y694" t="s">
        <v>83</v>
      </c>
      <c r="AA694" t="s">
        <v>158</v>
      </c>
      <c r="AC694">
        <v>7</v>
      </c>
      <c r="AD694" t="s">
        <v>3146</v>
      </c>
      <c r="AE694" t="s">
        <v>74</v>
      </c>
      <c r="AI694" t="s">
        <v>32</v>
      </c>
      <c r="AJ694" t="s">
        <v>33</v>
      </c>
      <c r="AL694" t="s">
        <v>35</v>
      </c>
      <c r="AP694" t="s">
        <v>62</v>
      </c>
      <c r="AR694">
        <v>6</v>
      </c>
      <c r="AT694">
        <v>2</v>
      </c>
      <c r="AV694">
        <v>8</v>
      </c>
      <c r="AW694" t="s">
        <v>3147</v>
      </c>
      <c r="AY694" t="s">
        <v>3148</v>
      </c>
      <c r="AZ694">
        <v>10</v>
      </c>
      <c r="BA694" t="s">
        <v>3149</v>
      </c>
      <c r="BB694" t="s">
        <v>3150</v>
      </c>
      <c r="BC694" t="s">
        <v>3151</v>
      </c>
      <c r="BD694">
        <v>1</v>
      </c>
    </row>
    <row r="695" spans="1:56" x14ac:dyDescent="0.25">
      <c r="A695">
        <v>693</v>
      </c>
      <c r="B695">
        <v>693</v>
      </c>
      <c r="C695">
        <v>693</v>
      </c>
      <c r="E695" t="s">
        <v>3</v>
      </c>
      <c r="H695" t="s">
        <v>6</v>
      </c>
      <c r="J695" s="1">
        <v>23641</v>
      </c>
      <c r="K695" s="6">
        <f t="shared" ca="1" si="10"/>
        <v>59.153424657534245</v>
      </c>
      <c r="L695">
        <v>7</v>
      </c>
      <c r="M695">
        <v>50</v>
      </c>
      <c r="N695">
        <v>8</v>
      </c>
      <c r="O695">
        <v>5</v>
      </c>
      <c r="P695" t="s">
        <v>80</v>
      </c>
      <c r="Q695">
        <v>1</v>
      </c>
      <c r="V695">
        <v>1</v>
      </c>
      <c r="W695" t="s">
        <v>7</v>
      </c>
      <c r="Y695" t="s">
        <v>113</v>
      </c>
      <c r="AB695" t="s">
        <v>900</v>
      </c>
      <c r="AC695">
        <v>30</v>
      </c>
      <c r="AD695" t="s">
        <v>3152</v>
      </c>
      <c r="AE695" t="s">
        <v>61</v>
      </c>
      <c r="AK695" t="s">
        <v>34</v>
      </c>
      <c r="AP695" t="s">
        <v>75</v>
      </c>
      <c r="AR695">
        <v>6</v>
      </c>
      <c r="AT695">
        <v>6</v>
      </c>
      <c r="AV695">
        <v>20</v>
      </c>
      <c r="AW695" t="s">
        <v>3153</v>
      </c>
      <c r="AY695" t="s">
        <v>3154</v>
      </c>
      <c r="AZ695">
        <v>7</v>
      </c>
      <c r="BA695" t="s">
        <v>3155</v>
      </c>
      <c r="BB695" t="s">
        <v>3156</v>
      </c>
      <c r="BD695">
        <v>0</v>
      </c>
    </row>
    <row r="696" spans="1:56" x14ac:dyDescent="0.25">
      <c r="A696">
        <v>694</v>
      </c>
      <c r="B696">
        <v>694</v>
      </c>
      <c r="C696">
        <v>694</v>
      </c>
      <c r="E696" t="s">
        <v>3</v>
      </c>
      <c r="J696" s="1">
        <v>31131</v>
      </c>
      <c r="K696" s="6">
        <f t="shared" ca="1" si="10"/>
        <v>38.632876712328766</v>
      </c>
      <c r="L696">
        <v>6</v>
      </c>
      <c r="M696">
        <v>60</v>
      </c>
      <c r="N696">
        <v>12</v>
      </c>
      <c r="O696">
        <v>6</v>
      </c>
      <c r="P696" t="s">
        <v>91</v>
      </c>
      <c r="Q696">
        <v>1</v>
      </c>
      <c r="V696">
        <v>1</v>
      </c>
      <c r="W696" t="s">
        <v>143</v>
      </c>
      <c r="Y696" t="s">
        <v>385</v>
      </c>
      <c r="AB696" t="s">
        <v>3157</v>
      </c>
      <c r="AC696">
        <v>9</v>
      </c>
      <c r="AD696" t="s">
        <v>3158</v>
      </c>
      <c r="AE696" t="s">
        <v>61</v>
      </c>
      <c r="AK696" t="s">
        <v>34</v>
      </c>
      <c r="AP696" t="s">
        <v>62</v>
      </c>
      <c r="AR696">
        <v>5</v>
      </c>
      <c r="AT696">
        <v>6</v>
      </c>
      <c r="AV696">
        <v>30</v>
      </c>
      <c r="AW696" t="s">
        <v>3159</v>
      </c>
      <c r="AX696" t="s">
        <v>77</v>
      </c>
      <c r="AZ696">
        <v>10</v>
      </c>
      <c r="BA696" t="s">
        <v>3160</v>
      </c>
      <c r="BB696" t="s">
        <v>3161</v>
      </c>
      <c r="BC696" t="s">
        <v>3162</v>
      </c>
      <c r="BD696">
        <v>1</v>
      </c>
    </row>
    <row r="697" spans="1:56" x14ac:dyDescent="0.25">
      <c r="A697">
        <v>695</v>
      </c>
      <c r="B697">
        <v>695</v>
      </c>
      <c r="C697">
        <v>695</v>
      </c>
      <c r="D697" t="s">
        <v>2</v>
      </c>
      <c r="H697" t="s">
        <v>6</v>
      </c>
      <c r="J697" s="1">
        <v>28207</v>
      </c>
      <c r="K697" s="6">
        <f t="shared" ca="1" si="10"/>
        <v>46.643835616438359</v>
      </c>
      <c r="L697">
        <v>7</v>
      </c>
      <c r="M697">
        <v>45</v>
      </c>
      <c r="N697">
        <v>10</v>
      </c>
      <c r="O697">
        <v>6</v>
      </c>
      <c r="P697" t="s">
        <v>227</v>
      </c>
      <c r="Q697">
        <v>1</v>
      </c>
      <c r="V697">
        <v>1</v>
      </c>
      <c r="W697" t="s">
        <v>57</v>
      </c>
      <c r="Y697" t="s">
        <v>58</v>
      </c>
      <c r="AA697" t="s">
        <v>94</v>
      </c>
      <c r="AC697">
        <v>17</v>
      </c>
      <c r="AD697" t="s">
        <v>3163</v>
      </c>
      <c r="AE697" t="s">
        <v>86</v>
      </c>
      <c r="AJ697" t="s">
        <v>33</v>
      </c>
      <c r="AP697" t="s">
        <v>62</v>
      </c>
      <c r="AR697">
        <v>6</v>
      </c>
      <c r="AT697">
        <v>6</v>
      </c>
      <c r="AV697">
        <v>6</v>
      </c>
      <c r="AW697" t="s">
        <v>3164</v>
      </c>
      <c r="AX697" t="s">
        <v>77</v>
      </c>
      <c r="AZ697">
        <v>10</v>
      </c>
      <c r="BA697" t="s">
        <v>3165</v>
      </c>
      <c r="BB697" t="s">
        <v>3166</v>
      </c>
      <c r="BC697" t="s">
        <v>3167</v>
      </c>
      <c r="BD697">
        <v>1</v>
      </c>
    </row>
    <row r="698" spans="1:56" x14ac:dyDescent="0.25">
      <c r="A698">
        <v>696</v>
      </c>
      <c r="B698">
        <v>696</v>
      </c>
      <c r="C698">
        <v>696</v>
      </c>
      <c r="D698" t="s">
        <v>2</v>
      </c>
      <c r="E698" t="s">
        <v>3</v>
      </c>
      <c r="G698" t="s">
        <v>5</v>
      </c>
      <c r="H698" t="s">
        <v>6</v>
      </c>
      <c r="J698" s="1">
        <v>27646</v>
      </c>
      <c r="K698" s="6">
        <f t="shared" ca="1" si="10"/>
        <v>48.180821917808217</v>
      </c>
      <c r="L698">
        <v>6</v>
      </c>
      <c r="M698">
        <v>60</v>
      </c>
      <c r="N698">
        <v>6</v>
      </c>
      <c r="O698">
        <v>3</v>
      </c>
      <c r="P698" t="s">
        <v>191</v>
      </c>
      <c r="Q698">
        <v>0</v>
      </c>
      <c r="R698" t="s">
        <v>55</v>
      </c>
      <c r="T698" t="s">
        <v>101</v>
      </c>
      <c r="V698">
        <v>1</v>
      </c>
      <c r="W698" t="s">
        <v>31</v>
      </c>
      <c r="Y698" t="s">
        <v>83</v>
      </c>
      <c r="AB698" t="s">
        <v>3168</v>
      </c>
      <c r="AC698">
        <v>4</v>
      </c>
      <c r="AD698" t="s">
        <v>3169</v>
      </c>
      <c r="AE698" t="s">
        <v>1119</v>
      </c>
      <c r="AH698" t="s">
        <v>31</v>
      </c>
      <c r="AP698" t="s">
        <v>75</v>
      </c>
      <c r="AR698">
        <v>5</v>
      </c>
      <c r="AT698">
        <v>5</v>
      </c>
      <c r="AV698">
        <v>12</v>
      </c>
      <c r="AW698" t="s">
        <v>3170</v>
      </c>
      <c r="AX698" t="s">
        <v>77</v>
      </c>
      <c r="AZ698">
        <v>10</v>
      </c>
      <c r="BA698" t="s">
        <v>37</v>
      </c>
      <c r="BB698" t="s">
        <v>3171</v>
      </c>
      <c r="BC698" t="s">
        <v>3172</v>
      </c>
      <c r="BD698">
        <v>0</v>
      </c>
    </row>
    <row r="699" spans="1:56" ht="45" x14ac:dyDescent="0.25">
      <c r="A699">
        <v>697</v>
      </c>
      <c r="B699">
        <v>697</v>
      </c>
      <c r="C699">
        <v>697</v>
      </c>
      <c r="H699" t="s">
        <v>6</v>
      </c>
      <c r="J699" s="1">
        <v>30727</v>
      </c>
      <c r="K699" s="6">
        <f t="shared" ca="1" si="10"/>
        <v>39.739726027397261</v>
      </c>
      <c r="L699">
        <v>7</v>
      </c>
      <c r="M699">
        <v>90</v>
      </c>
      <c r="N699">
        <v>14</v>
      </c>
      <c r="O699">
        <v>2</v>
      </c>
      <c r="P699" t="s">
        <v>305</v>
      </c>
      <c r="Q699">
        <v>1</v>
      </c>
      <c r="V699">
        <v>1</v>
      </c>
      <c r="W699" t="s">
        <v>215</v>
      </c>
      <c r="Z699" t="s">
        <v>261</v>
      </c>
      <c r="AA699" t="s">
        <v>94</v>
      </c>
      <c r="AC699">
        <v>8</v>
      </c>
      <c r="AD699" t="s">
        <v>3173</v>
      </c>
      <c r="AE699" t="s">
        <v>86</v>
      </c>
      <c r="AJ699" t="s">
        <v>33</v>
      </c>
      <c r="AP699" t="s">
        <v>75</v>
      </c>
      <c r="AR699">
        <v>3</v>
      </c>
      <c r="AT699">
        <v>1</v>
      </c>
      <c r="AV699">
        <v>15</v>
      </c>
      <c r="AW699" t="s">
        <v>3174</v>
      </c>
      <c r="AY699" t="s">
        <v>3175</v>
      </c>
      <c r="AZ699">
        <v>8</v>
      </c>
      <c r="BA699" s="3" t="s">
        <v>3176</v>
      </c>
      <c r="BC699" t="s">
        <v>3177</v>
      </c>
      <c r="BD699">
        <v>0</v>
      </c>
    </row>
    <row r="700" spans="1:56" x14ac:dyDescent="0.25">
      <c r="A700">
        <v>698</v>
      </c>
      <c r="B700">
        <v>698</v>
      </c>
      <c r="C700">
        <v>698</v>
      </c>
      <c r="D700" t="s">
        <v>2</v>
      </c>
      <c r="J700" s="1">
        <v>28413</v>
      </c>
      <c r="K700" s="6">
        <f t="shared" ca="1" si="10"/>
        <v>46.079452054794523</v>
      </c>
      <c r="L700">
        <v>5</v>
      </c>
      <c r="M700">
        <v>150</v>
      </c>
      <c r="N700">
        <v>6</v>
      </c>
      <c r="O700">
        <v>1</v>
      </c>
      <c r="P700" t="s">
        <v>54</v>
      </c>
      <c r="Q700">
        <v>1</v>
      </c>
      <c r="V700">
        <v>1</v>
      </c>
      <c r="W700" t="s">
        <v>143</v>
      </c>
      <c r="Y700" t="s">
        <v>93</v>
      </c>
      <c r="AA700" t="s">
        <v>94</v>
      </c>
      <c r="AC700">
        <v>19</v>
      </c>
      <c r="AD700" t="s">
        <v>3178</v>
      </c>
      <c r="AE700" t="s">
        <v>61</v>
      </c>
      <c r="AJ700" t="s">
        <v>33</v>
      </c>
      <c r="AK700" t="s">
        <v>34</v>
      </c>
      <c r="AP700" t="s">
        <v>62</v>
      </c>
      <c r="AR700">
        <v>6</v>
      </c>
      <c r="AT700">
        <v>6</v>
      </c>
      <c r="AV700">
        <v>4</v>
      </c>
      <c r="AW700" t="s">
        <v>3179</v>
      </c>
      <c r="AX700" t="s">
        <v>77</v>
      </c>
      <c r="AZ700">
        <v>10</v>
      </c>
      <c r="BA700" t="s">
        <v>3180</v>
      </c>
      <c r="BB700" t="s">
        <v>3181</v>
      </c>
      <c r="BC700" t="s">
        <v>3182</v>
      </c>
      <c r="BD700">
        <v>1</v>
      </c>
    </row>
    <row r="701" spans="1:56" x14ac:dyDescent="0.25">
      <c r="A701">
        <v>699</v>
      </c>
      <c r="B701">
        <v>699</v>
      </c>
      <c r="C701">
        <v>699</v>
      </c>
      <c r="D701" t="s">
        <v>2</v>
      </c>
      <c r="J701" s="1">
        <v>26235</v>
      </c>
      <c r="K701" s="6">
        <f t="shared" ca="1" si="10"/>
        <v>52.046575342465751</v>
      </c>
      <c r="L701">
        <v>8</v>
      </c>
      <c r="M701">
        <v>40</v>
      </c>
      <c r="N701">
        <v>10</v>
      </c>
      <c r="O701">
        <v>6</v>
      </c>
      <c r="P701" t="s">
        <v>105</v>
      </c>
      <c r="Q701">
        <v>0</v>
      </c>
      <c r="R701" t="s">
        <v>70</v>
      </c>
      <c r="T701" t="s">
        <v>71</v>
      </c>
      <c r="V701">
        <v>1</v>
      </c>
      <c r="W701" t="s">
        <v>82</v>
      </c>
      <c r="Y701" t="s">
        <v>58</v>
      </c>
      <c r="AB701" t="s">
        <v>3183</v>
      </c>
      <c r="AC701">
        <v>5</v>
      </c>
      <c r="AD701" t="s">
        <v>3184</v>
      </c>
      <c r="AE701" t="s">
        <v>74</v>
      </c>
      <c r="AH701" t="s">
        <v>31</v>
      </c>
      <c r="AP701" t="s">
        <v>87</v>
      </c>
      <c r="AS701">
        <v>12</v>
      </c>
      <c r="AT701">
        <v>6</v>
      </c>
      <c r="AV701">
        <v>20</v>
      </c>
      <c r="AW701" t="s">
        <v>3185</v>
      </c>
      <c r="AX701" t="s">
        <v>77</v>
      </c>
      <c r="AZ701">
        <v>9</v>
      </c>
      <c r="BA701" t="s">
        <v>3186</v>
      </c>
      <c r="BB701" t="s">
        <v>3187</v>
      </c>
      <c r="BD701">
        <v>1</v>
      </c>
    </row>
    <row r="702" spans="1:56" x14ac:dyDescent="0.25">
      <c r="A702">
        <v>700</v>
      </c>
      <c r="B702">
        <v>700</v>
      </c>
      <c r="C702">
        <v>700</v>
      </c>
      <c r="D702" t="s">
        <v>2</v>
      </c>
      <c r="E702" t="s">
        <v>3</v>
      </c>
      <c r="H702" t="s">
        <v>6</v>
      </c>
      <c r="J702" s="1">
        <v>24168</v>
      </c>
      <c r="K702" s="6">
        <f t="shared" ca="1" si="10"/>
        <v>57.709589041095889</v>
      </c>
      <c r="L702">
        <v>7</v>
      </c>
      <c r="M702">
        <v>180</v>
      </c>
      <c r="N702">
        <v>12</v>
      </c>
      <c r="O702">
        <v>10</v>
      </c>
      <c r="P702" t="s">
        <v>91</v>
      </c>
      <c r="Q702">
        <v>0</v>
      </c>
      <c r="R702" t="s">
        <v>100</v>
      </c>
      <c r="T702" t="s">
        <v>106</v>
      </c>
      <c r="V702">
        <v>1</v>
      </c>
      <c r="W702" t="s">
        <v>57</v>
      </c>
      <c r="Y702" t="s">
        <v>83</v>
      </c>
      <c r="AA702" t="s">
        <v>108</v>
      </c>
      <c r="AC702">
        <v>25</v>
      </c>
      <c r="AE702" t="s">
        <v>86</v>
      </c>
      <c r="AI702" t="s">
        <v>32</v>
      </c>
      <c r="AP702" t="s">
        <v>87</v>
      </c>
      <c r="AR702">
        <v>6</v>
      </c>
      <c r="AT702">
        <v>5</v>
      </c>
      <c r="AV702">
        <v>260</v>
      </c>
      <c r="AW702" t="s">
        <v>3188</v>
      </c>
      <c r="AX702" t="s">
        <v>77</v>
      </c>
      <c r="AZ702">
        <v>9</v>
      </c>
      <c r="BA702" t="s">
        <v>3189</v>
      </c>
      <c r="BC702" t="s">
        <v>3190</v>
      </c>
      <c r="BD702">
        <v>0</v>
      </c>
    </row>
    <row r="703" spans="1:56" x14ac:dyDescent="0.25">
      <c r="A703">
        <v>701</v>
      </c>
      <c r="B703">
        <v>701</v>
      </c>
      <c r="C703">
        <v>701</v>
      </c>
      <c r="D703" t="s">
        <v>2</v>
      </c>
      <c r="G703" t="s">
        <v>5</v>
      </c>
      <c r="H703" t="s">
        <v>6</v>
      </c>
      <c r="J703" s="1">
        <v>33512</v>
      </c>
      <c r="K703" s="6">
        <f t="shared" ca="1" si="10"/>
        <v>32.109589041095887</v>
      </c>
      <c r="L703">
        <v>8</v>
      </c>
      <c r="M703">
        <v>30</v>
      </c>
      <c r="N703">
        <v>10</v>
      </c>
      <c r="O703">
        <v>18</v>
      </c>
      <c r="P703" t="s">
        <v>69</v>
      </c>
      <c r="Q703">
        <v>1</v>
      </c>
      <c r="V703">
        <v>0</v>
      </c>
      <c r="AE703" t="s">
        <v>86</v>
      </c>
      <c r="AI703" t="s">
        <v>32</v>
      </c>
      <c r="AP703" t="s">
        <v>87</v>
      </c>
      <c r="AS703">
        <v>12</v>
      </c>
      <c r="AU703">
        <v>12</v>
      </c>
      <c r="AV703">
        <v>30</v>
      </c>
      <c r="AW703" t="s">
        <v>3191</v>
      </c>
      <c r="AX703" t="s">
        <v>77</v>
      </c>
      <c r="AZ703">
        <v>8</v>
      </c>
      <c r="BA703" t="s">
        <v>3192</v>
      </c>
      <c r="BB703" t="s">
        <v>3193</v>
      </c>
      <c r="BD703">
        <v>0</v>
      </c>
    </row>
    <row r="704" spans="1:56" x14ac:dyDescent="0.25">
      <c r="A704">
        <v>702</v>
      </c>
      <c r="B704">
        <v>702</v>
      </c>
      <c r="C704">
        <v>702</v>
      </c>
      <c r="D704" t="s">
        <v>2</v>
      </c>
      <c r="E704" t="s">
        <v>3</v>
      </c>
      <c r="J704" s="1">
        <v>26021</v>
      </c>
      <c r="K704" s="6">
        <f t="shared" ca="1" si="10"/>
        <v>52.632876712328766</v>
      </c>
      <c r="L704">
        <v>7</v>
      </c>
      <c r="M704">
        <v>30</v>
      </c>
      <c r="N704">
        <v>6</v>
      </c>
      <c r="O704">
        <v>3</v>
      </c>
      <c r="P704" t="s">
        <v>54</v>
      </c>
      <c r="Q704">
        <v>1</v>
      </c>
      <c r="V704">
        <v>1</v>
      </c>
      <c r="W704" t="s">
        <v>157</v>
      </c>
      <c r="Y704" t="s">
        <v>83</v>
      </c>
      <c r="AA704" t="s">
        <v>94</v>
      </c>
      <c r="AC704">
        <v>12</v>
      </c>
      <c r="AD704" t="s">
        <v>3194</v>
      </c>
      <c r="AE704" t="s">
        <v>74</v>
      </c>
      <c r="AK704" t="s">
        <v>34</v>
      </c>
      <c r="AP704" t="s">
        <v>75</v>
      </c>
      <c r="AS704">
        <v>10</v>
      </c>
      <c r="AT704">
        <v>5</v>
      </c>
      <c r="AV704">
        <v>10</v>
      </c>
      <c r="AW704" t="s">
        <v>3195</v>
      </c>
      <c r="AY704" t="s">
        <v>3196</v>
      </c>
      <c r="AZ704">
        <v>10</v>
      </c>
      <c r="BA704" t="s">
        <v>3197</v>
      </c>
      <c r="BB704" t="s">
        <v>3198</v>
      </c>
      <c r="BC704" t="s">
        <v>3199</v>
      </c>
      <c r="BD704">
        <v>1</v>
      </c>
    </row>
    <row r="705" spans="1:56" x14ac:dyDescent="0.25">
      <c r="A705">
        <v>703</v>
      </c>
      <c r="B705">
        <v>703</v>
      </c>
      <c r="C705">
        <v>703</v>
      </c>
      <c r="D705" t="s">
        <v>2</v>
      </c>
      <c r="H705" t="s">
        <v>6</v>
      </c>
      <c r="J705" s="1">
        <v>33040</v>
      </c>
      <c r="K705" s="6">
        <f t="shared" ca="1" si="10"/>
        <v>33.402739726027399</v>
      </c>
      <c r="L705">
        <v>6</v>
      </c>
      <c r="M705">
        <v>50</v>
      </c>
      <c r="N705">
        <v>10</v>
      </c>
      <c r="O705">
        <v>3</v>
      </c>
      <c r="P705" t="s">
        <v>227</v>
      </c>
      <c r="Q705">
        <v>1</v>
      </c>
      <c r="V705">
        <v>0</v>
      </c>
      <c r="AE705" t="s">
        <v>86</v>
      </c>
      <c r="AH705" t="s">
        <v>31</v>
      </c>
      <c r="AK705" t="s">
        <v>34</v>
      </c>
      <c r="AP705" t="s">
        <v>87</v>
      </c>
      <c r="AR705">
        <v>6</v>
      </c>
      <c r="AT705">
        <v>4</v>
      </c>
      <c r="AV705">
        <v>100</v>
      </c>
      <c r="AW705" t="s">
        <v>3200</v>
      </c>
      <c r="AX705" t="s">
        <v>66</v>
      </c>
      <c r="AZ705">
        <v>8</v>
      </c>
      <c r="BA705" t="s">
        <v>3201</v>
      </c>
      <c r="BC705" t="s">
        <v>3202</v>
      </c>
      <c r="BD705">
        <v>1</v>
      </c>
    </row>
    <row r="706" spans="1:56" x14ac:dyDescent="0.25">
      <c r="A706">
        <v>704</v>
      </c>
      <c r="B706">
        <v>704</v>
      </c>
      <c r="C706">
        <v>704</v>
      </c>
      <c r="D706" t="s">
        <v>2</v>
      </c>
      <c r="J706" s="1">
        <v>33530</v>
      </c>
      <c r="K706" s="6">
        <f t="shared" ca="1" si="10"/>
        <v>32.060273972602737</v>
      </c>
      <c r="L706">
        <v>6</v>
      </c>
      <c r="M706">
        <v>60</v>
      </c>
      <c r="N706">
        <v>4</v>
      </c>
      <c r="O706">
        <v>5</v>
      </c>
      <c r="P706" t="s">
        <v>91</v>
      </c>
      <c r="Q706">
        <v>1</v>
      </c>
      <c r="V706">
        <v>1</v>
      </c>
      <c r="W706" t="s">
        <v>7</v>
      </c>
      <c r="Y706" t="s">
        <v>113</v>
      </c>
      <c r="AA706" t="s">
        <v>574</v>
      </c>
      <c r="AC706">
        <v>0</v>
      </c>
      <c r="AD706" t="s">
        <v>3203</v>
      </c>
      <c r="AE706" t="s">
        <v>86</v>
      </c>
      <c r="AK706" t="s">
        <v>34</v>
      </c>
      <c r="AP706" t="s">
        <v>87</v>
      </c>
      <c r="AR706">
        <v>6</v>
      </c>
      <c r="AT706">
        <v>6</v>
      </c>
      <c r="AV706">
        <v>4</v>
      </c>
      <c r="AW706" t="s">
        <v>3204</v>
      </c>
      <c r="AX706" t="s">
        <v>77</v>
      </c>
      <c r="AZ706">
        <v>7</v>
      </c>
      <c r="BA706" t="s">
        <v>3205</v>
      </c>
      <c r="BB706" t="s">
        <v>3206</v>
      </c>
      <c r="BC706" t="s">
        <v>3207</v>
      </c>
      <c r="BD706">
        <v>1</v>
      </c>
    </row>
    <row r="707" spans="1:56" x14ac:dyDescent="0.25">
      <c r="A707">
        <v>705</v>
      </c>
      <c r="B707">
        <v>705</v>
      </c>
      <c r="C707">
        <v>705</v>
      </c>
      <c r="E707" t="s">
        <v>3</v>
      </c>
      <c r="J707" s="1">
        <v>29873</v>
      </c>
      <c r="K707" s="6">
        <f t="shared" ref="K707:K754" ca="1" si="11">(TODAY()-J707)/365</f>
        <v>42.079452054794523</v>
      </c>
      <c r="L707">
        <v>6</v>
      </c>
      <c r="M707">
        <v>90</v>
      </c>
      <c r="N707">
        <v>16</v>
      </c>
      <c r="O707">
        <v>50</v>
      </c>
      <c r="P707" t="s">
        <v>191</v>
      </c>
      <c r="Q707">
        <v>1</v>
      </c>
      <c r="V707">
        <v>1</v>
      </c>
      <c r="W707" t="s">
        <v>137</v>
      </c>
      <c r="Y707" t="s">
        <v>125</v>
      </c>
      <c r="AA707" t="s">
        <v>574</v>
      </c>
      <c r="AC707">
        <v>11</v>
      </c>
      <c r="AD707">
        <v>6</v>
      </c>
      <c r="AE707" t="s">
        <v>86</v>
      </c>
      <c r="AK707" t="s">
        <v>34</v>
      </c>
      <c r="AP707" t="s">
        <v>62</v>
      </c>
      <c r="AR707">
        <v>2</v>
      </c>
      <c r="AT707">
        <v>2</v>
      </c>
      <c r="AV707">
        <v>8</v>
      </c>
      <c r="AW707" t="s">
        <v>3208</v>
      </c>
      <c r="AX707" t="s">
        <v>77</v>
      </c>
      <c r="AZ707">
        <v>10</v>
      </c>
      <c r="BA707" t="s">
        <v>3209</v>
      </c>
      <c r="BB707" t="s">
        <v>3210</v>
      </c>
      <c r="BC707" t="s">
        <v>3211</v>
      </c>
      <c r="BD707">
        <v>0</v>
      </c>
    </row>
    <row r="708" spans="1:56" x14ac:dyDescent="0.25">
      <c r="A708">
        <v>706</v>
      </c>
      <c r="B708">
        <v>706</v>
      </c>
      <c r="C708">
        <v>706</v>
      </c>
      <c r="D708" t="s">
        <v>2</v>
      </c>
      <c r="J708" s="1">
        <v>30149</v>
      </c>
      <c r="K708" s="6">
        <f t="shared" ca="1" si="11"/>
        <v>41.323287671232876</v>
      </c>
      <c r="L708">
        <v>7</v>
      </c>
      <c r="M708">
        <v>120</v>
      </c>
      <c r="N708">
        <v>7</v>
      </c>
      <c r="O708">
        <v>3</v>
      </c>
      <c r="P708" t="s">
        <v>337</v>
      </c>
      <c r="Q708">
        <v>1</v>
      </c>
      <c r="V708">
        <v>1</v>
      </c>
      <c r="W708" t="s">
        <v>92</v>
      </c>
      <c r="Y708" t="s">
        <v>83</v>
      </c>
      <c r="AB708" t="s">
        <v>900</v>
      </c>
      <c r="AC708">
        <v>7</v>
      </c>
      <c r="AD708" t="s">
        <v>3212</v>
      </c>
      <c r="AE708" t="s">
        <v>86</v>
      </c>
      <c r="AK708" t="s">
        <v>34</v>
      </c>
      <c r="AP708" t="s">
        <v>62</v>
      </c>
      <c r="AR708">
        <v>6</v>
      </c>
      <c r="AT708">
        <v>2</v>
      </c>
      <c r="AV708">
        <v>8</v>
      </c>
      <c r="AW708" t="s">
        <v>3213</v>
      </c>
      <c r="AX708" t="s">
        <v>66</v>
      </c>
      <c r="AZ708">
        <v>10</v>
      </c>
      <c r="BA708" t="s">
        <v>3214</v>
      </c>
      <c r="BB708" t="s">
        <v>3215</v>
      </c>
      <c r="BC708" t="s">
        <v>118</v>
      </c>
      <c r="BD708">
        <v>1</v>
      </c>
    </row>
    <row r="709" spans="1:56" x14ac:dyDescent="0.25">
      <c r="A709">
        <v>707</v>
      </c>
      <c r="B709">
        <v>707</v>
      </c>
      <c r="C709">
        <v>707</v>
      </c>
      <c r="D709" t="s">
        <v>2</v>
      </c>
      <c r="G709" t="s">
        <v>5</v>
      </c>
      <c r="J709" s="1">
        <v>34816</v>
      </c>
      <c r="K709" s="6">
        <f t="shared" ca="1" si="11"/>
        <v>28.536986301369861</v>
      </c>
      <c r="L709">
        <v>4</v>
      </c>
      <c r="M709">
        <v>0</v>
      </c>
      <c r="N709">
        <v>9</v>
      </c>
      <c r="O709">
        <v>15</v>
      </c>
      <c r="P709" t="s">
        <v>191</v>
      </c>
      <c r="Q709">
        <v>0</v>
      </c>
      <c r="R709" t="s">
        <v>55</v>
      </c>
      <c r="T709" t="s">
        <v>106</v>
      </c>
      <c r="V709">
        <v>1</v>
      </c>
      <c r="W709" t="s">
        <v>112</v>
      </c>
      <c r="Y709" t="s">
        <v>83</v>
      </c>
      <c r="AA709" t="s">
        <v>94</v>
      </c>
      <c r="AC709">
        <v>2</v>
      </c>
      <c r="AD709" t="s">
        <v>2130</v>
      </c>
      <c r="AE709" t="s">
        <v>61</v>
      </c>
      <c r="AI709" t="s">
        <v>32</v>
      </c>
      <c r="AP709" t="s">
        <v>164</v>
      </c>
      <c r="AR709">
        <v>6</v>
      </c>
      <c r="AT709">
        <v>5</v>
      </c>
      <c r="AV709">
        <v>10</v>
      </c>
      <c r="AW709" t="s">
        <v>3216</v>
      </c>
      <c r="AX709" t="s">
        <v>77</v>
      </c>
      <c r="AZ709">
        <v>10</v>
      </c>
      <c r="BA709" t="s">
        <v>3217</v>
      </c>
      <c r="BB709" t="s">
        <v>3218</v>
      </c>
      <c r="BC709" t="s">
        <v>3219</v>
      </c>
      <c r="BD709">
        <v>1</v>
      </c>
    </row>
    <row r="710" spans="1:56" x14ac:dyDescent="0.25">
      <c r="A710">
        <v>708</v>
      </c>
      <c r="B710">
        <v>708</v>
      </c>
      <c r="C710">
        <v>708</v>
      </c>
      <c r="H710" t="s">
        <v>6</v>
      </c>
      <c r="J710" s="1">
        <v>24983</v>
      </c>
      <c r="K710" s="6">
        <f t="shared" ca="1" si="11"/>
        <v>55.476712328767121</v>
      </c>
      <c r="L710">
        <v>7</v>
      </c>
      <c r="M710">
        <v>2</v>
      </c>
      <c r="N710">
        <v>3</v>
      </c>
      <c r="O710">
        <v>15</v>
      </c>
      <c r="P710" t="s">
        <v>305</v>
      </c>
      <c r="Q710">
        <v>0</v>
      </c>
      <c r="R710" t="s">
        <v>81</v>
      </c>
      <c r="T710" t="s">
        <v>101</v>
      </c>
      <c r="V710">
        <v>1</v>
      </c>
      <c r="W710" t="s">
        <v>7</v>
      </c>
      <c r="Y710" t="s">
        <v>113</v>
      </c>
      <c r="AB710" t="s">
        <v>3220</v>
      </c>
      <c r="AC710">
        <v>25</v>
      </c>
      <c r="AD710" t="s">
        <v>3221</v>
      </c>
      <c r="AE710" t="s">
        <v>61</v>
      </c>
      <c r="AH710" t="s">
        <v>31</v>
      </c>
      <c r="AP710" t="s">
        <v>87</v>
      </c>
      <c r="AR710">
        <v>4</v>
      </c>
      <c r="AT710">
        <v>3</v>
      </c>
      <c r="AV710">
        <v>6</v>
      </c>
      <c r="AW710" t="s">
        <v>3222</v>
      </c>
      <c r="AX710" t="s">
        <v>66</v>
      </c>
      <c r="AZ710">
        <v>8</v>
      </c>
      <c r="BA710" t="s">
        <v>3223</v>
      </c>
      <c r="BB710" t="s">
        <v>3224</v>
      </c>
      <c r="BD710">
        <v>0</v>
      </c>
    </row>
    <row r="711" spans="1:56" x14ac:dyDescent="0.25">
      <c r="A711">
        <v>709</v>
      </c>
      <c r="B711">
        <v>709</v>
      </c>
      <c r="C711">
        <v>709</v>
      </c>
      <c r="D711" t="s">
        <v>2</v>
      </c>
      <c r="J711" s="1">
        <v>31720</v>
      </c>
      <c r="K711" s="6">
        <f t="shared" ca="1" si="11"/>
        <v>37.019178082191779</v>
      </c>
      <c r="L711">
        <v>6</v>
      </c>
      <c r="M711">
        <v>30</v>
      </c>
      <c r="N711">
        <v>6</v>
      </c>
      <c r="O711">
        <v>30</v>
      </c>
      <c r="P711" t="s">
        <v>135</v>
      </c>
      <c r="Q711">
        <v>1</v>
      </c>
      <c r="V711">
        <v>1</v>
      </c>
      <c r="W711" t="s">
        <v>31</v>
      </c>
      <c r="Y711" t="s">
        <v>113</v>
      </c>
      <c r="AB711" t="s">
        <v>3225</v>
      </c>
      <c r="AC711">
        <v>5</v>
      </c>
      <c r="AD711" t="s">
        <v>3226</v>
      </c>
      <c r="AE711" t="s">
        <v>365</v>
      </c>
      <c r="AH711" t="s">
        <v>31</v>
      </c>
      <c r="AP711" t="s">
        <v>87</v>
      </c>
      <c r="AR711">
        <v>4</v>
      </c>
      <c r="AT711">
        <v>4</v>
      </c>
      <c r="AV711">
        <v>20</v>
      </c>
      <c r="AW711" t="s">
        <v>3227</v>
      </c>
      <c r="AX711" t="s">
        <v>66</v>
      </c>
      <c r="AZ711">
        <v>9</v>
      </c>
      <c r="BA711" t="s">
        <v>3228</v>
      </c>
      <c r="BB711" t="s">
        <v>3229</v>
      </c>
      <c r="BC711" t="s">
        <v>3230</v>
      </c>
      <c r="BD711">
        <v>1</v>
      </c>
    </row>
    <row r="712" spans="1:56" x14ac:dyDescent="0.25">
      <c r="A712">
        <v>710</v>
      </c>
      <c r="B712">
        <v>710</v>
      </c>
      <c r="C712">
        <v>710</v>
      </c>
      <c r="D712" t="s">
        <v>2</v>
      </c>
      <c r="J712" s="1">
        <v>31861</v>
      </c>
      <c r="K712" s="6">
        <f t="shared" ca="1" si="11"/>
        <v>36.632876712328766</v>
      </c>
      <c r="L712">
        <v>7</v>
      </c>
      <c r="M712">
        <v>0</v>
      </c>
      <c r="N712">
        <v>14</v>
      </c>
      <c r="O712">
        <v>1</v>
      </c>
      <c r="P712" t="s">
        <v>227</v>
      </c>
      <c r="Q712">
        <v>0</v>
      </c>
      <c r="S712" t="s">
        <v>3231</v>
      </c>
      <c r="T712" t="s">
        <v>56</v>
      </c>
      <c r="V712">
        <v>0</v>
      </c>
      <c r="AE712" t="s">
        <v>86</v>
      </c>
      <c r="AH712" t="s">
        <v>31</v>
      </c>
      <c r="AP712" t="s">
        <v>75</v>
      </c>
      <c r="AR712">
        <v>6</v>
      </c>
      <c r="AT712">
        <v>6</v>
      </c>
      <c r="AV712">
        <v>8</v>
      </c>
      <c r="AW712" t="s">
        <v>3232</v>
      </c>
      <c r="AX712" t="s">
        <v>77</v>
      </c>
      <c r="AZ712">
        <v>5</v>
      </c>
      <c r="BA712" t="s">
        <v>3233</v>
      </c>
      <c r="BC712" t="s">
        <v>3234</v>
      </c>
    </row>
    <row r="713" spans="1:56" x14ac:dyDescent="0.25">
      <c r="A713">
        <v>711</v>
      </c>
      <c r="B713">
        <v>711</v>
      </c>
      <c r="C713">
        <v>711</v>
      </c>
      <c r="H713" t="s">
        <v>6</v>
      </c>
      <c r="J713" s="1">
        <v>29528</v>
      </c>
      <c r="K713" s="6">
        <f t="shared" ca="1" si="11"/>
        <v>43.024657534246572</v>
      </c>
      <c r="L713">
        <v>7</v>
      </c>
      <c r="M713">
        <v>75</v>
      </c>
      <c r="N713">
        <v>10</v>
      </c>
      <c r="O713">
        <v>2</v>
      </c>
      <c r="P713" t="s">
        <v>69</v>
      </c>
      <c r="Q713">
        <v>0</v>
      </c>
      <c r="R713" t="s">
        <v>124</v>
      </c>
      <c r="T713" t="s">
        <v>56</v>
      </c>
      <c r="V713">
        <v>0</v>
      </c>
      <c r="AE713" t="s">
        <v>61</v>
      </c>
      <c r="AJ713" t="s">
        <v>33</v>
      </c>
      <c r="AP713" t="s">
        <v>75</v>
      </c>
      <c r="AR713">
        <v>2</v>
      </c>
      <c r="AT713">
        <v>4</v>
      </c>
      <c r="AV713">
        <v>50</v>
      </c>
      <c r="AW713" t="s">
        <v>3235</v>
      </c>
      <c r="AX713" t="s">
        <v>77</v>
      </c>
      <c r="AZ713">
        <v>10</v>
      </c>
      <c r="BA713" t="s">
        <v>3236</v>
      </c>
      <c r="BD713">
        <v>0</v>
      </c>
    </row>
    <row r="714" spans="1:56" x14ac:dyDescent="0.25">
      <c r="A714">
        <v>712</v>
      </c>
      <c r="B714">
        <v>712</v>
      </c>
      <c r="C714">
        <v>712</v>
      </c>
      <c r="H714" t="s">
        <v>6</v>
      </c>
      <c r="J714" s="1">
        <v>34844</v>
      </c>
      <c r="K714" s="6">
        <f t="shared" ca="1" si="11"/>
        <v>28.460273972602739</v>
      </c>
      <c r="L714">
        <v>8</v>
      </c>
      <c r="M714">
        <v>0</v>
      </c>
      <c r="N714">
        <v>12</v>
      </c>
      <c r="O714">
        <v>20</v>
      </c>
      <c r="P714" t="s">
        <v>80</v>
      </c>
      <c r="Q714">
        <v>0</v>
      </c>
      <c r="R714" t="s">
        <v>70</v>
      </c>
      <c r="T714" t="s">
        <v>101</v>
      </c>
      <c r="V714">
        <v>0</v>
      </c>
      <c r="AE714" t="s">
        <v>61</v>
      </c>
      <c r="AK714" t="s">
        <v>34</v>
      </c>
      <c r="AP714" t="s">
        <v>87</v>
      </c>
      <c r="AR714">
        <v>6</v>
      </c>
      <c r="AT714">
        <v>6</v>
      </c>
      <c r="AV714">
        <v>4</v>
      </c>
      <c r="AW714" t="s">
        <v>3237</v>
      </c>
      <c r="AX714" t="s">
        <v>66</v>
      </c>
      <c r="AZ714">
        <v>10</v>
      </c>
      <c r="BA714" t="s">
        <v>3238</v>
      </c>
      <c r="BB714" t="s">
        <v>3239</v>
      </c>
      <c r="BC714" t="s">
        <v>3239</v>
      </c>
      <c r="BD714">
        <v>0</v>
      </c>
    </row>
    <row r="715" spans="1:56" x14ac:dyDescent="0.25">
      <c r="A715">
        <v>713</v>
      </c>
      <c r="B715">
        <v>713</v>
      </c>
      <c r="C715">
        <v>713</v>
      </c>
      <c r="D715" t="s">
        <v>2</v>
      </c>
      <c r="E715" t="s">
        <v>3</v>
      </c>
      <c r="F715" t="s">
        <v>4</v>
      </c>
      <c r="G715" t="s">
        <v>5</v>
      </c>
      <c r="H715" t="s">
        <v>6</v>
      </c>
      <c r="J715" s="1">
        <v>32667</v>
      </c>
      <c r="K715" s="6">
        <f t="shared" ca="1" si="11"/>
        <v>34.424657534246577</v>
      </c>
      <c r="L715">
        <v>8</v>
      </c>
      <c r="M715">
        <v>30</v>
      </c>
      <c r="N715">
        <v>5</v>
      </c>
      <c r="O715">
        <v>30</v>
      </c>
      <c r="P715" t="s">
        <v>191</v>
      </c>
      <c r="Q715">
        <v>0</v>
      </c>
      <c r="R715" t="s">
        <v>100</v>
      </c>
      <c r="U715" t="s">
        <v>37</v>
      </c>
      <c r="V715">
        <v>1</v>
      </c>
      <c r="W715" t="s">
        <v>467</v>
      </c>
      <c r="Y715" t="s">
        <v>58</v>
      </c>
      <c r="AB715" t="s">
        <v>3240</v>
      </c>
      <c r="AC715">
        <v>5</v>
      </c>
      <c r="AD715" t="s">
        <v>3241</v>
      </c>
      <c r="AE715" t="s">
        <v>61</v>
      </c>
      <c r="AF715" t="s">
        <v>29</v>
      </c>
      <c r="AK715" t="s">
        <v>34</v>
      </c>
      <c r="AO715" t="s">
        <v>3242</v>
      </c>
      <c r="AP715" t="s">
        <v>75</v>
      </c>
      <c r="AR715">
        <v>5</v>
      </c>
      <c r="AU715">
        <v>8</v>
      </c>
      <c r="AV715">
        <v>10</v>
      </c>
      <c r="AW715" t="s">
        <v>3243</v>
      </c>
      <c r="AX715" t="s">
        <v>77</v>
      </c>
      <c r="AZ715">
        <v>10</v>
      </c>
      <c r="BA715" t="s">
        <v>3244</v>
      </c>
      <c r="BD715">
        <v>1</v>
      </c>
    </row>
    <row r="716" spans="1:56" x14ac:dyDescent="0.25">
      <c r="A716">
        <v>714</v>
      </c>
      <c r="B716">
        <v>714</v>
      </c>
      <c r="C716">
        <v>714</v>
      </c>
      <c r="E716" t="s">
        <v>3</v>
      </c>
      <c r="J716" s="1">
        <v>31082</v>
      </c>
      <c r="K716" s="6">
        <f t="shared" ca="1" si="11"/>
        <v>38.767123287671232</v>
      </c>
      <c r="L716">
        <v>8</v>
      </c>
      <c r="M716">
        <v>80</v>
      </c>
      <c r="N716">
        <v>9</v>
      </c>
      <c r="O716">
        <v>2</v>
      </c>
      <c r="P716" t="s">
        <v>80</v>
      </c>
      <c r="Q716">
        <v>1</v>
      </c>
      <c r="V716">
        <v>1</v>
      </c>
      <c r="W716" t="s">
        <v>7</v>
      </c>
      <c r="Y716" t="s">
        <v>83</v>
      </c>
      <c r="AA716" t="s">
        <v>650</v>
      </c>
      <c r="AC716">
        <v>10</v>
      </c>
      <c r="AD716" t="s">
        <v>3245</v>
      </c>
      <c r="AE716" t="s">
        <v>86</v>
      </c>
      <c r="AH716" t="s">
        <v>31</v>
      </c>
      <c r="AP716" t="s">
        <v>75</v>
      </c>
      <c r="AS716">
        <v>13</v>
      </c>
      <c r="AU716">
        <v>10</v>
      </c>
      <c r="AV716">
        <v>30</v>
      </c>
      <c r="AW716" t="s">
        <v>3246</v>
      </c>
      <c r="AY716" t="s">
        <v>3247</v>
      </c>
      <c r="AZ716">
        <v>7</v>
      </c>
      <c r="BA716" t="s">
        <v>3248</v>
      </c>
      <c r="BB716" t="s">
        <v>609</v>
      </c>
      <c r="BC716" t="s">
        <v>609</v>
      </c>
      <c r="BD716">
        <v>1</v>
      </c>
    </row>
    <row r="717" spans="1:56" ht="90" x14ac:dyDescent="0.25">
      <c r="A717">
        <v>715</v>
      </c>
      <c r="B717">
        <v>715</v>
      </c>
      <c r="C717">
        <v>715</v>
      </c>
      <c r="E717" t="s">
        <v>3</v>
      </c>
      <c r="J717" s="1">
        <v>34222</v>
      </c>
      <c r="K717" s="6">
        <f t="shared" ca="1" si="11"/>
        <v>30.164383561643834</v>
      </c>
      <c r="L717">
        <v>8</v>
      </c>
      <c r="M717">
        <v>15</v>
      </c>
      <c r="N717">
        <v>9</v>
      </c>
      <c r="O717">
        <v>12</v>
      </c>
      <c r="P717" t="s">
        <v>227</v>
      </c>
      <c r="Q717">
        <v>1</v>
      </c>
      <c r="V717">
        <v>0</v>
      </c>
      <c r="AE717" t="s">
        <v>61</v>
      </c>
      <c r="AI717" t="s">
        <v>32</v>
      </c>
      <c r="AP717" t="s">
        <v>75</v>
      </c>
      <c r="AS717" t="s">
        <v>618</v>
      </c>
      <c r="AU717" t="s">
        <v>618</v>
      </c>
      <c r="AV717">
        <v>30</v>
      </c>
      <c r="AW717" s="3" t="s">
        <v>3249</v>
      </c>
      <c r="AX717" t="s">
        <v>66</v>
      </c>
      <c r="AZ717">
        <v>10</v>
      </c>
      <c r="BA717" t="s">
        <v>3250</v>
      </c>
      <c r="BC717" t="s">
        <v>3251</v>
      </c>
      <c r="BD717">
        <v>1</v>
      </c>
    </row>
    <row r="718" spans="1:56" x14ac:dyDescent="0.25">
      <c r="A718">
        <v>716</v>
      </c>
      <c r="B718">
        <v>716</v>
      </c>
      <c r="C718">
        <v>716</v>
      </c>
      <c r="D718" t="s">
        <v>2</v>
      </c>
      <c r="E718" t="s">
        <v>3</v>
      </c>
      <c r="F718" t="s">
        <v>4</v>
      </c>
      <c r="J718" s="1">
        <v>29744</v>
      </c>
      <c r="K718" s="6">
        <f t="shared" ca="1" si="11"/>
        <v>42.43287671232877</v>
      </c>
      <c r="L718">
        <v>7</v>
      </c>
      <c r="M718">
        <v>40</v>
      </c>
      <c r="N718">
        <v>10</v>
      </c>
      <c r="O718">
        <v>0</v>
      </c>
      <c r="P718" t="s">
        <v>105</v>
      </c>
      <c r="Q718">
        <v>0</v>
      </c>
      <c r="R718" t="s">
        <v>70</v>
      </c>
      <c r="T718" t="s">
        <v>101</v>
      </c>
      <c r="V718">
        <v>1</v>
      </c>
      <c r="W718" t="s">
        <v>409</v>
      </c>
      <c r="Y718" t="s">
        <v>113</v>
      </c>
      <c r="AA718" t="s">
        <v>59</v>
      </c>
      <c r="AC718">
        <v>6</v>
      </c>
      <c r="AD718" t="s">
        <v>3252</v>
      </c>
      <c r="AE718" t="s">
        <v>74</v>
      </c>
      <c r="AI718" t="s">
        <v>32</v>
      </c>
      <c r="AP718" t="s">
        <v>164</v>
      </c>
      <c r="AR718">
        <v>5</v>
      </c>
      <c r="AT718">
        <v>5</v>
      </c>
      <c r="AV718">
        <v>4</v>
      </c>
      <c r="AW718" t="s">
        <v>3253</v>
      </c>
      <c r="AX718" t="s">
        <v>66</v>
      </c>
      <c r="AZ718">
        <v>8</v>
      </c>
      <c r="BA718" t="s">
        <v>3254</v>
      </c>
      <c r="BD718">
        <v>1</v>
      </c>
    </row>
    <row r="719" spans="1:56" x14ac:dyDescent="0.25">
      <c r="A719">
        <v>717</v>
      </c>
      <c r="B719">
        <v>717</v>
      </c>
      <c r="C719">
        <v>717</v>
      </c>
      <c r="D719" t="s">
        <v>2</v>
      </c>
      <c r="J719" s="1">
        <v>32181</v>
      </c>
      <c r="K719" s="6">
        <f t="shared" ca="1" si="11"/>
        <v>35.756164383561647</v>
      </c>
      <c r="L719">
        <v>10</v>
      </c>
      <c r="M719">
        <v>60</v>
      </c>
      <c r="N719">
        <v>8</v>
      </c>
      <c r="O719">
        <v>10</v>
      </c>
      <c r="P719" t="s">
        <v>123</v>
      </c>
      <c r="Q719">
        <v>0</v>
      </c>
      <c r="R719" t="s">
        <v>81</v>
      </c>
      <c r="T719" t="s">
        <v>106</v>
      </c>
      <c r="V719">
        <v>0</v>
      </c>
      <c r="AE719" t="s">
        <v>86</v>
      </c>
      <c r="AJ719" t="s">
        <v>33</v>
      </c>
      <c r="AL719" t="s">
        <v>35</v>
      </c>
      <c r="AP719" t="s">
        <v>62</v>
      </c>
      <c r="AR719">
        <v>4</v>
      </c>
      <c r="AT719">
        <v>4</v>
      </c>
      <c r="AV719">
        <v>6</v>
      </c>
      <c r="AW719" t="s">
        <v>3255</v>
      </c>
      <c r="AX719" t="s">
        <v>66</v>
      </c>
      <c r="AZ719">
        <v>10</v>
      </c>
      <c r="BA719" t="s">
        <v>3256</v>
      </c>
      <c r="BB719" t="s">
        <v>3257</v>
      </c>
      <c r="BC719" t="s">
        <v>3258</v>
      </c>
      <c r="BD719">
        <v>1</v>
      </c>
    </row>
    <row r="720" spans="1:56" x14ac:dyDescent="0.25">
      <c r="A720">
        <v>718</v>
      </c>
      <c r="B720">
        <v>718</v>
      </c>
      <c r="C720">
        <v>718</v>
      </c>
      <c r="D720" t="s">
        <v>2</v>
      </c>
      <c r="E720" t="s">
        <v>3</v>
      </c>
      <c r="H720" t="s">
        <v>6</v>
      </c>
      <c r="J720" s="1">
        <v>32762</v>
      </c>
      <c r="K720" s="6">
        <f t="shared" ca="1" si="11"/>
        <v>34.164383561643838</v>
      </c>
      <c r="L720">
        <v>4</v>
      </c>
      <c r="M720">
        <v>30</v>
      </c>
      <c r="N720">
        <v>18</v>
      </c>
      <c r="O720">
        <v>24</v>
      </c>
      <c r="P720" t="s">
        <v>305</v>
      </c>
      <c r="Q720">
        <v>1</v>
      </c>
      <c r="V720">
        <v>1</v>
      </c>
      <c r="W720" t="s">
        <v>137</v>
      </c>
      <c r="Y720" t="s">
        <v>83</v>
      </c>
      <c r="AA720" t="s">
        <v>94</v>
      </c>
      <c r="AC720">
        <v>5</v>
      </c>
      <c r="AD720" t="s">
        <v>3259</v>
      </c>
      <c r="AE720" t="s">
        <v>61</v>
      </c>
      <c r="AK720" t="s">
        <v>34</v>
      </c>
      <c r="AP720" t="s">
        <v>62</v>
      </c>
      <c r="AS720">
        <v>10</v>
      </c>
      <c r="AT720">
        <v>6</v>
      </c>
      <c r="AV720">
        <v>72</v>
      </c>
      <c r="AW720" t="s">
        <v>3260</v>
      </c>
      <c r="AX720" t="s">
        <v>77</v>
      </c>
      <c r="AZ720">
        <v>10</v>
      </c>
      <c r="BA720" t="s">
        <v>3261</v>
      </c>
      <c r="BB720" t="s">
        <v>3262</v>
      </c>
      <c r="BC720" t="s">
        <v>3263</v>
      </c>
      <c r="BD720">
        <v>1</v>
      </c>
    </row>
    <row r="721" spans="1:56" x14ac:dyDescent="0.25">
      <c r="A721">
        <v>719</v>
      </c>
      <c r="B721">
        <v>719</v>
      </c>
      <c r="C721">
        <v>719</v>
      </c>
      <c r="D721" t="s">
        <v>2</v>
      </c>
      <c r="E721" t="s">
        <v>3</v>
      </c>
      <c r="J721" s="1">
        <v>30799</v>
      </c>
      <c r="K721" s="6">
        <f t="shared" ca="1" si="11"/>
        <v>39.542465753424658</v>
      </c>
      <c r="L721">
        <v>6</v>
      </c>
      <c r="M721">
        <v>135</v>
      </c>
      <c r="N721">
        <v>7</v>
      </c>
      <c r="O721">
        <v>40</v>
      </c>
      <c r="P721" t="s">
        <v>123</v>
      </c>
      <c r="Q721">
        <v>1</v>
      </c>
      <c r="V721">
        <v>1</v>
      </c>
      <c r="W721" t="s">
        <v>57</v>
      </c>
      <c r="Y721" t="s">
        <v>113</v>
      </c>
      <c r="AA721" t="s">
        <v>274</v>
      </c>
      <c r="AC721">
        <v>5</v>
      </c>
      <c r="AD721" t="s">
        <v>3264</v>
      </c>
      <c r="AE721" t="s">
        <v>86</v>
      </c>
      <c r="AJ721" t="s">
        <v>33</v>
      </c>
      <c r="AP721" t="s">
        <v>75</v>
      </c>
      <c r="AR721">
        <v>4</v>
      </c>
      <c r="AT721">
        <v>5</v>
      </c>
      <c r="AV721">
        <v>25</v>
      </c>
      <c r="AW721" t="s">
        <v>3265</v>
      </c>
      <c r="AX721" t="s">
        <v>77</v>
      </c>
      <c r="AZ721">
        <v>8</v>
      </c>
      <c r="BA721" t="s">
        <v>3266</v>
      </c>
      <c r="BD721">
        <v>0</v>
      </c>
    </row>
    <row r="722" spans="1:56" x14ac:dyDescent="0.25">
      <c r="A722">
        <v>720</v>
      </c>
      <c r="B722">
        <v>720</v>
      </c>
      <c r="C722">
        <v>720</v>
      </c>
      <c r="D722" t="s">
        <v>2</v>
      </c>
      <c r="J722" s="1">
        <v>29746</v>
      </c>
      <c r="K722" s="6">
        <f t="shared" ca="1" si="11"/>
        <v>42.42739726027397</v>
      </c>
      <c r="L722">
        <v>8</v>
      </c>
      <c r="M722">
        <v>0</v>
      </c>
      <c r="N722">
        <v>8</v>
      </c>
      <c r="O722">
        <v>15</v>
      </c>
      <c r="P722" t="s">
        <v>54</v>
      </c>
      <c r="Q722">
        <v>1</v>
      </c>
      <c r="V722">
        <v>0</v>
      </c>
      <c r="AE722" t="s">
        <v>61</v>
      </c>
      <c r="AK722" t="s">
        <v>34</v>
      </c>
      <c r="AP722" t="s">
        <v>62</v>
      </c>
      <c r="AR722">
        <v>6</v>
      </c>
      <c r="AT722">
        <v>6</v>
      </c>
      <c r="AV722">
        <v>10</v>
      </c>
      <c r="AW722" t="s">
        <v>3267</v>
      </c>
      <c r="AY722" t="s">
        <v>384</v>
      </c>
      <c r="AZ722">
        <v>8</v>
      </c>
      <c r="BA722" t="s">
        <v>3268</v>
      </c>
      <c r="BB722" t="s">
        <v>3269</v>
      </c>
      <c r="BC722" t="s">
        <v>3270</v>
      </c>
      <c r="BD722">
        <v>1</v>
      </c>
    </row>
    <row r="723" spans="1:56" x14ac:dyDescent="0.25">
      <c r="A723">
        <v>721</v>
      </c>
      <c r="B723">
        <v>721</v>
      </c>
      <c r="C723">
        <v>721</v>
      </c>
      <c r="D723" t="s">
        <v>2</v>
      </c>
      <c r="J723" s="1">
        <v>30306</v>
      </c>
      <c r="K723" s="6">
        <f t="shared" ca="1" si="11"/>
        <v>40.893150684931506</v>
      </c>
      <c r="L723">
        <v>8</v>
      </c>
      <c r="M723">
        <v>90</v>
      </c>
      <c r="N723">
        <v>15</v>
      </c>
      <c r="O723">
        <v>10</v>
      </c>
      <c r="P723" t="s">
        <v>54</v>
      </c>
      <c r="Q723">
        <v>0</v>
      </c>
      <c r="R723" t="s">
        <v>70</v>
      </c>
      <c r="U723" t="s">
        <v>3271</v>
      </c>
      <c r="V723">
        <v>1</v>
      </c>
      <c r="W723" t="s">
        <v>157</v>
      </c>
      <c r="Y723" t="s">
        <v>83</v>
      </c>
      <c r="AA723" t="s">
        <v>94</v>
      </c>
      <c r="AC723">
        <v>2</v>
      </c>
      <c r="AD723" t="s">
        <v>3272</v>
      </c>
      <c r="AE723" t="s">
        <v>61</v>
      </c>
      <c r="AI723" t="s">
        <v>32</v>
      </c>
      <c r="AP723" t="s">
        <v>87</v>
      </c>
      <c r="AR723">
        <v>6</v>
      </c>
      <c r="AT723">
        <v>6</v>
      </c>
      <c r="AV723">
        <v>15</v>
      </c>
      <c r="AW723" t="s">
        <v>3273</v>
      </c>
      <c r="AX723" t="s">
        <v>77</v>
      </c>
      <c r="AZ723">
        <v>4</v>
      </c>
      <c r="BA723" t="s">
        <v>3274</v>
      </c>
      <c r="BB723" t="s">
        <v>3275</v>
      </c>
      <c r="BC723" t="s">
        <v>3276</v>
      </c>
      <c r="BD723">
        <v>1</v>
      </c>
    </row>
    <row r="724" spans="1:56" x14ac:dyDescent="0.25">
      <c r="A724">
        <v>722</v>
      </c>
      <c r="B724">
        <v>722</v>
      </c>
      <c r="C724">
        <v>722</v>
      </c>
      <c r="D724" t="s">
        <v>2</v>
      </c>
      <c r="H724" t="s">
        <v>6</v>
      </c>
      <c r="J724" s="1">
        <v>32860</v>
      </c>
      <c r="K724" s="6">
        <f t="shared" ca="1" si="11"/>
        <v>33.895890410958906</v>
      </c>
      <c r="L724">
        <v>8</v>
      </c>
      <c r="M724">
        <v>120</v>
      </c>
      <c r="N724">
        <v>8</v>
      </c>
      <c r="O724">
        <v>1</v>
      </c>
      <c r="P724" t="s">
        <v>135</v>
      </c>
      <c r="Q724">
        <v>0</v>
      </c>
      <c r="R724" t="s">
        <v>70</v>
      </c>
      <c r="T724" t="s">
        <v>106</v>
      </c>
      <c r="V724">
        <v>0</v>
      </c>
      <c r="AE724" t="s">
        <v>61</v>
      </c>
      <c r="AG724" t="s">
        <v>30</v>
      </c>
      <c r="AP724" t="s">
        <v>75</v>
      </c>
      <c r="AS724">
        <v>15</v>
      </c>
      <c r="AU724">
        <v>20</v>
      </c>
      <c r="AV724">
        <v>80</v>
      </c>
      <c r="AW724" t="s">
        <v>3277</v>
      </c>
      <c r="AX724" t="s">
        <v>66</v>
      </c>
      <c r="AZ724">
        <v>7</v>
      </c>
      <c r="BA724" t="s">
        <v>3278</v>
      </c>
      <c r="BB724" t="s">
        <v>1003</v>
      </c>
      <c r="BC724" t="s">
        <v>1003</v>
      </c>
      <c r="BD724">
        <v>0</v>
      </c>
    </row>
    <row r="725" spans="1:56" x14ac:dyDescent="0.25">
      <c r="A725">
        <v>723</v>
      </c>
      <c r="B725">
        <v>723</v>
      </c>
      <c r="C725">
        <v>723</v>
      </c>
      <c r="D725" t="s">
        <v>2</v>
      </c>
      <c r="H725" t="s">
        <v>6</v>
      </c>
      <c r="J725" s="1">
        <v>34227</v>
      </c>
      <c r="K725" s="6">
        <f t="shared" ca="1" si="11"/>
        <v>30.150684931506849</v>
      </c>
      <c r="L725">
        <v>8</v>
      </c>
      <c r="M725">
        <v>40</v>
      </c>
      <c r="N725">
        <v>10</v>
      </c>
      <c r="O725">
        <v>6</v>
      </c>
      <c r="P725" t="s">
        <v>80</v>
      </c>
      <c r="Q725">
        <v>1</v>
      </c>
      <c r="V725">
        <v>1</v>
      </c>
      <c r="W725" t="s">
        <v>57</v>
      </c>
      <c r="Y725" t="s">
        <v>58</v>
      </c>
      <c r="AA725" t="s">
        <v>358</v>
      </c>
      <c r="AC725">
        <v>2</v>
      </c>
      <c r="AD725" t="s">
        <v>3279</v>
      </c>
      <c r="AE725" t="s">
        <v>61</v>
      </c>
      <c r="AJ725" t="s">
        <v>33</v>
      </c>
      <c r="AP725" t="s">
        <v>62</v>
      </c>
      <c r="AR725">
        <v>3</v>
      </c>
      <c r="AT725">
        <v>3</v>
      </c>
      <c r="AV725">
        <v>4</v>
      </c>
      <c r="AW725" t="s">
        <v>3280</v>
      </c>
      <c r="AX725" t="s">
        <v>77</v>
      </c>
      <c r="AZ725">
        <v>10</v>
      </c>
      <c r="BA725" t="s">
        <v>3281</v>
      </c>
      <c r="BB725" t="s">
        <v>3282</v>
      </c>
      <c r="BD725">
        <v>1</v>
      </c>
    </row>
    <row r="726" spans="1:56" x14ac:dyDescent="0.25">
      <c r="A726">
        <v>724</v>
      </c>
      <c r="B726">
        <v>724</v>
      </c>
      <c r="C726">
        <v>724</v>
      </c>
      <c r="D726" t="s">
        <v>2</v>
      </c>
      <c r="K726" s="6">
        <f t="shared" ca="1" si="11"/>
        <v>123.92328767123287</v>
      </c>
      <c r="L726">
        <v>7</v>
      </c>
      <c r="M726">
        <v>10</v>
      </c>
      <c r="N726">
        <v>8</v>
      </c>
      <c r="O726">
        <v>8</v>
      </c>
      <c r="P726" t="s">
        <v>69</v>
      </c>
      <c r="Q726">
        <v>1</v>
      </c>
      <c r="V726">
        <v>1</v>
      </c>
      <c r="W726" t="s">
        <v>143</v>
      </c>
      <c r="Y726" t="s">
        <v>83</v>
      </c>
      <c r="AA726" t="s">
        <v>94</v>
      </c>
      <c r="AC726">
        <v>1</v>
      </c>
      <c r="AD726" t="s">
        <v>3283</v>
      </c>
      <c r="AE726" t="s">
        <v>61</v>
      </c>
      <c r="AI726" t="s">
        <v>32</v>
      </c>
      <c r="AK726" t="s">
        <v>34</v>
      </c>
      <c r="AP726" t="s">
        <v>62</v>
      </c>
      <c r="AR726">
        <v>4</v>
      </c>
      <c r="AT726">
        <v>4</v>
      </c>
      <c r="AV726">
        <v>5</v>
      </c>
      <c r="AW726" t="s">
        <v>3284</v>
      </c>
      <c r="AX726" t="s">
        <v>77</v>
      </c>
      <c r="AZ726">
        <v>9</v>
      </c>
      <c r="BA726" t="s">
        <v>3285</v>
      </c>
      <c r="BB726" t="s">
        <v>3286</v>
      </c>
      <c r="BC726" t="s">
        <v>3287</v>
      </c>
      <c r="BD726">
        <v>1</v>
      </c>
    </row>
    <row r="727" spans="1:56" x14ac:dyDescent="0.25">
      <c r="A727">
        <v>725</v>
      </c>
      <c r="B727">
        <v>725</v>
      </c>
      <c r="C727">
        <v>725</v>
      </c>
      <c r="D727" t="s">
        <v>2</v>
      </c>
      <c r="J727" s="1">
        <v>33191</v>
      </c>
      <c r="K727" s="6">
        <f t="shared" ca="1" si="11"/>
        <v>32.989041095890414</v>
      </c>
      <c r="L727">
        <v>7</v>
      </c>
      <c r="M727">
        <v>70</v>
      </c>
      <c r="N727">
        <v>3</v>
      </c>
      <c r="O727">
        <v>5</v>
      </c>
      <c r="P727" t="s">
        <v>105</v>
      </c>
      <c r="Q727">
        <v>0</v>
      </c>
      <c r="R727" t="s">
        <v>100</v>
      </c>
      <c r="T727" t="s">
        <v>101</v>
      </c>
      <c r="V727">
        <v>1</v>
      </c>
      <c r="W727" t="s">
        <v>521</v>
      </c>
      <c r="Y727" t="s">
        <v>113</v>
      </c>
      <c r="AA727" t="s">
        <v>59</v>
      </c>
      <c r="AC727">
        <v>2</v>
      </c>
      <c r="AD727" t="s">
        <v>1497</v>
      </c>
      <c r="AE727" t="s">
        <v>61</v>
      </c>
      <c r="AN727" t="s">
        <v>37</v>
      </c>
      <c r="AY727" t="s">
        <v>1331</v>
      </c>
      <c r="AZ727">
        <v>10</v>
      </c>
      <c r="BA727" t="s">
        <v>3288</v>
      </c>
      <c r="BB727" t="s">
        <v>3289</v>
      </c>
      <c r="BD727">
        <v>1</v>
      </c>
    </row>
    <row r="728" spans="1:56" x14ac:dyDescent="0.25">
      <c r="A728">
        <v>726</v>
      </c>
      <c r="B728">
        <v>726</v>
      </c>
      <c r="C728">
        <v>726</v>
      </c>
      <c r="D728" t="s">
        <v>2</v>
      </c>
      <c r="E728" t="s">
        <v>3</v>
      </c>
      <c r="J728" s="1">
        <v>30188</v>
      </c>
      <c r="K728" s="6">
        <f t="shared" ca="1" si="11"/>
        <v>41.216438356164382</v>
      </c>
      <c r="L728">
        <v>7</v>
      </c>
      <c r="M728">
        <v>30</v>
      </c>
      <c r="N728">
        <v>7</v>
      </c>
      <c r="O728">
        <v>1</v>
      </c>
      <c r="P728" t="s">
        <v>91</v>
      </c>
      <c r="Q728">
        <v>0</v>
      </c>
      <c r="R728" t="s">
        <v>70</v>
      </c>
      <c r="T728" t="s">
        <v>101</v>
      </c>
      <c r="V728">
        <v>1</v>
      </c>
      <c r="W728" t="s">
        <v>72</v>
      </c>
      <c r="Y728" t="s">
        <v>83</v>
      </c>
      <c r="AA728" t="s">
        <v>59</v>
      </c>
      <c r="AC728">
        <v>7</v>
      </c>
      <c r="AD728" t="s">
        <v>3290</v>
      </c>
      <c r="AE728" t="s">
        <v>86</v>
      </c>
      <c r="AK728" t="s">
        <v>34</v>
      </c>
      <c r="AP728" t="s">
        <v>62</v>
      </c>
      <c r="AR728">
        <v>4</v>
      </c>
      <c r="AT728">
        <v>2</v>
      </c>
      <c r="AV728">
        <v>2</v>
      </c>
      <c r="AW728" t="s">
        <v>3291</v>
      </c>
      <c r="AX728" t="s">
        <v>77</v>
      </c>
      <c r="AZ728">
        <v>10</v>
      </c>
      <c r="BA728" t="s">
        <v>3292</v>
      </c>
      <c r="BB728" t="s">
        <v>3293</v>
      </c>
      <c r="BC728" t="s">
        <v>3294</v>
      </c>
      <c r="BD728">
        <v>1</v>
      </c>
    </row>
    <row r="729" spans="1:56" x14ac:dyDescent="0.25">
      <c r="A729">
        <v>727</v>
      </c>
      <c r="B729">
        <v>727</v>
      </c>
      <c r="C729">
        <v>727</v>
      </c>
      <c r="H729" t="s">
        <v>6</v>
      </c>
      <c r="J729" s="1">
        <v>43069</v>
      </c>
      <c r="K729" s="6">
        <f t="shared" ca="1" si="11"/>
        <v>5.9260273972602739</v>
      </c>
      <c r="L729">
        <v>6</v>
      </c>
      <c r="M729">
        <v>30</v>
      </c>
      <c r="N729">
        <v>10</v>
      </c>
      <c r="O729">
        <v>6</v>
      </c>
      <c r="P729" t="s">
        <v>135</v>
      </c>
      <c r="Q729">
        <v>0</v>
      </c>
      <c r="R729" t="s">
        <v>100</v>
      </c>
      <c r="T729" t="s">
        <v>106</v>
      </c>
      <c r="V729">
        <v>1</v>
      </c>
      <c r="W729" t="s">
        <v>215</v>
      </c>
      <c r="Z729" t="s">
        <v>293</v>
      </c>
      <c r="AA729" t="s">
        <v>94</v>
      </c>
      <c r="AC729">
        <v>3</v>
      </c>
      <c r="AD729" t="s">
        <v>3295</v>
      </c>
      <c r="AE729" t="s">
        <v>74</v>
      </c>
      <c r="AJ729" t="s">
        <v>33</v>
      </c>
      <c r="AQ729" t="s">
        <v>3296</v>
      </c>
      <c r="AR729">
        <v>3</v>
      </c>
      <c r="AT729">
        <v>4</v>
      </c>
      <c r="AV729">
        <v>6</v>
      </c>
      <c r="AW729" t="s">
        <v>3297</v>
      </c>
      <c r="AX729" t="s">
        <v>77</v>
      </c>
      <c r="AZ729">
        <v>0</v>
      </c>
      <c r="BA729" t="s">
        <v>3298</v>
      </c>
      <c r="BB729" t="s">
        <v>771</v>
      </c>
      <c r="BC729" t="s">
        <v>3299</v>
      </c>
      <c r="BD729">
        <v>0</v>
      </c>
    </row>
    <row r="730" spans="1:56" x14ac:dyDescent="0.25">
      <c r="A730">
        <v>728</v>
      </c>
      <c r="B730">
        <v>728</v>
      </c>
      <c r="C730">
        <v>728</v>
      </c>
      <c r="D730" t="s">
        <v>2</v>
      </c>
      <c r="E730" t="s">
        <v>3</v>
      </c>
      <c r="H730" t="s">
        <v>6</v>
      </c>
      <c r="J730" s="1">
        <v>30087</v>
      </c>
      <c r="K730" s="6">
        <f t="shared" ca="1" si="11"/>
        <v>41.493150684931507</v>
      </c>
      <c r="L730">
        <v>8</v>
      </c>
      <c r="M730">
        <v>60</v>
      </c>
      <c r="N730">
        <v>6</v>
      </c>
      <c r="O730">
        <v>10</v>
      </c>
      <c r="P730" t="s">
        <v>135</v>
      </c>
      <c r="Q730">
        <v>1</v>
      </c>
      <c r="V730">
        <v>1</v>
      </c>
      <c r="W730" t="s">
        <v>215</v>
      </c>
      <c r="Z730" t="s">
        <v>293</v>
      </c>
      <c r="AB730" t="s">
        <v>900</v>
      </c>
      <c r="AC730">
        <v>10</v>
      </c>
      <c r="AD730" t="s">
        <v>3300</v>
      </c>
      <c r="AE730" t="s">
        <v>61</v>
      </c>
      <c r="AJ730" t="s">
        <v>33</v>
      </c>
      <c r="AP730" t="s">
        <v>62</v>
      </c>
      <c r="AR730">
        <v>6</v>
      </c>
      <c r="AT730">
        <v>6</v>
      </c>
      <c r="AV730">
        <v>10</v>
      </c>
      <c r="AW730" t="s">
        <v>698</v>
      </c>
      <c r="AX730" t="s">
        <v>77</v>
      </c>
      <c r="AZ730">
        <v>8</v>
      </c>
      <c r="BA730" t="s">
        <v>3301</v>
      </c>
      <c r="BB730" t="s">
        <v>3302</v>
      </c>
      <c r="BD730">
        <v>0</v>
      </c>
    </row>
    <row r="731" spans="1:56" ht="30" x14ac:dyDescent="0.25">
      <c r="A731">
        <v>729</v>
      </c>
      <c r="B731">
        <v>729</v>
      </c>
      <c r="C731">
        <v>729</v>
      </c>
      <c r="D731" t="s">
        <v>2</v>
      </c>
      <c r="H731" t="s">
        <v>6</v>
      </c>
      <c r="J731" s="1">
        <v>19245</v>
      </c>
      <c r="K731" s="6">
        <f t="shared" ca="1" si="11"/>
        <v>71.197260273972603</v>
      </c>
      <c r="L731">
        <v>6</v>
      </c>
      <c r="M731">
        <v>90</v>
      </c>
      <c r="N731">
        <v>9</v>
      </c>
      <c r="O731">
        <v>1</v>
      </c>
      <c r="P731" t="s">
        <v>227</v>
      </c>
      <c r="Q731">
        <v>0</v>
      </c>
      <c r="S731" t="s">
        <v>609</v>
      </c>
      <c r="T731" t="s">
        <v>101</v>
      </c>
      <c r="V731">
        <v>1</v>
      </c>
      <c r="W731" t="s">
        <v>31</v>
      </c>
      <c r="Y731" t="s">
        <v>83</v>
      </c>
      <c r="AA731" t="s">
        <v>421</v>
      </c>
      <c r="AC731">
        <v>15</v>
      </c>
      <c r="AD731" t="s">
        <v>3303</v>
      </c>
      <c r="AE731" t="s">
        <v>74</v>
      </c>
      <c r="AI731" t="s">
        <v>32</v>
      </c>
      <c r="AP731" t="s">
        <v>75</v>
      </c>
      <c r="AS731">
        <v>10</v>
      </c>
      <c r="AT731">
        <v>5</v>
      </c>
      <c r="AV731">
        <v>20</v>
      </c>
      <c r="AW731" s="3" t="s">
        <v>3304</v>
      </c>
      <c r="AX731" t="s">
        <v>77</v>
      </c>
      <c r="AZ731">
        <v>7</v>
      </c>
      <c r="BA731" t="s">
        <v>3305</v>
      </c>
      <c r="BB731" t="s">
        <v>3306</v>
      </c>
      <c r="BC731" t="s">
        <v>3307</v>
      </c>
      <c r="BD731">
        <v>0</v>
      </c>
    </row>
    <row r="732" spans="1:56" x14ac:dyDescent="0.25">
      <c r="A732">
        <v>730</v>
      </c>
      <c r="B732">
        <v>730</v>
      </c>
      <c r="C732">
        <v>730</v>
      </c>
      <c r="E732" t="s">
        <v>3</v>
      </c>
      <c r="J732" s="1">
        <v>34285</v>
      </c>
      <c r="K732" s="6">
        <f t="shared" ca="1" si="11"/>
        <v>29.991780821917807</v>
      </c>
      <c r="L732">
        <v>6</v>
      </c>
      <c r="M732">
        <v>50</v>
      </c>
      <c r="N732">
        <v>10</v>
      </c>
      <c r="O732">
        <v>1</v>
      </c>
      <c r="P732" t="s">
        <v>191</v>
      </c>
      <c r="Q732">
        <v>1</v>
      </c>
      <c r="R732" t="s">
        <v>81</v>
      </c>
      <c r="T732" t="s">
        <v>101</v>
      </c>
      <c r="V732">
        <v>1</v>
      </c>
      <c r="W732" t="s">
        <v>215</v>
      </c>
      <c r="Y732" t="s">
        <v>83</v>
      </c>
      <c r="AA732" t="s">
        <v>114</v>
      </c>
      <c r="AC732">
        <v>2</v>
      </c>
      <c r="AD732" t="s">
        <v>869</v>
      </c>
      <c r="AE732" t="s">
        <v>61</v>
      </c>
      <c r="AH732" t="s">
        <v>31</v>
      </c>
      <c r="AP732" t="s">
        <v>87</v>
      </c>
      <c r="AR732">
        <v>5</v>
      </c>
      <c r="AT732">
        <v>4</v>
      </c>
      <c r="AV732">
        <v>4</v>
      </c>
      <c r="AW732" t="s">
        <v>3308</v>
      </c>
      <c r="AX732" t="s">
        <v>77</v>
      </c>
      <c r="AZ732">
        <v>8</v>
      </c>
      <c r="BA732" t="s">
        <v>3309</v>
      </c>
    </row>
    <row r="733" spans="1:56" x14ac:dyDescent="0.25">
      <c r="A733">
        <v>731</v>
      </c>
      <c r="B733">
        <v>731</v>
      </c>
      <c r="C733">
        <v>731</v>
      </c>
      <c r="I733" t="s">
        <v>3310</v>
      </c>
      <c r="J733" s="1">
        <v>29290</v>
      </c>
      <c r="K733" s="6">
        <f t="shared" ca="1" si="11"/>
        <v>43.676712328767124</v>
      </c>
      <c r="L733">
        <v>7</v>
      </c>
      <c r="M733">
        <v>240</v>
      </c>
      <c r="N733">
        <v>12</v>
      </c>
      <c r="O733">
        <v>6</v>
      </c>
      <c r="P733" t="s">
        <v>337</v>
      </c>
      <c r="Q733">
        <v>0</v>
      </c>
      <c r="R733" t="s">
        <v>100</v>
      </c>
      <c r="U733" t="s">
        <v>3311</v>
      </c>
      <c r="V733">
        <v>1</v>
      </c>
      <c r="W733" t="s">
        <v>137</v>
      </c>
      <c r="Y733" t="s">
        <v>144</v>
      </c>
      <c r="AA733" t="s">
        <v>94</v>
      </c>
      <c r="AC733">
        <v>16</v>
      </c>
      <c r="AD733" t="s">
        <v>3312</v>
      </c>
      <c r="AE733" t="s">
        <v>61</v>
      </c>
      <c r="AK733" t="s">
        <v>34</v>
      </c>
      <c r="AP733" t="s">
        <v>75</v>
      </c>
      <c r="AR733">
        <v>4</v>
      </c>
      <c r="AT733">
        <v>4</v>
      </c>
      <c r="AV733">
        <v>6</v>
      </c>
      <c r="AW733" t="s">
        <v>3313</v>
      </c>
      <c r="AX733" t="s">
        <v>66</v>
      </c>
      <c r="AZ733">
        <v>9</v>
      </c>
      <c r="BA733" t="s">
        <v>3314</v>
      </c>
      <c r="BB733" t="s">
        <v>3315</v>
      </c>
      <c r="BC733" t="s">
        <v>3316</v>
      </c>
      <c r="BD733">
        <v>1</v>
      </c>
    </row>
    <row r="734" spans="1:56" ht="120" x14ac:dyDescent="0.25">
      <c r="A734">
        <v>732</v>
      </c>
      <c r="B734">
        <v>732</v>
      </c>
      <c r="C734">
        <v>732</v>
      </c>
      <c r="E734" t="s">
        <v>3</v>
      </c>
      <c r="H734" t="s">
        <v>6</v>
      </c>
      <c r="J734" s="1">
        <v>29645</v>
      </c>
      <c r="K734" s="6">
        <f t="shared" ca="1" si="11"/>
        <v>42.704109589041096</v>
      </c>
      <c r="L734">
        <v>7</v>
      </c>
      <c r="M734">
        <v>60</v>
      </c>
      <c r="N734">
        <v>5</v>
      </c>
      <c r="O734">
        <v>9</v>
      </c>
      <c r="P734" t="s">
        <v>191</v>
      </c>
      <c r="Q734">
        <v>1</v>
      </c>
      <c r="V734">
        <v>1</v>
      </c>
      <c r="W734" t="s">
        <v>215</v>
      </c>
      <c r="Y734" t="s">
        <v>113</v>
      </c>
      <c r="AB734" t="s">
        <v>2246</v>
      </c>
      <c r="AC734">
        <v>10</v>
      </c>
      <c r="AD734" t="s">
        <v>3317</v>
      </c>
      <c r="AE734" t="s">
        <v>86</v>
      </c>
      <c r="AJ734" t="s">
        <v>33</v>
      </c>
      <c r="AP734" t="s">
        <v>164</v>
      </c>
      <c r="AS734">
        <v>15</v>
      </c>
      <c r="AU734">
        <v>10</v>
      </c>
      <c r="AV734">
        <v>20</v>
      </c>
      <c r="AW734" t="s">
        <v>3318</v>
      </c>
      <c r="AX734" t="s">
        <v>2494</v>
      </c>
      <c r="AZ734">
        <v>10</v>
      </c>
      <c r="BA734" t="s">
        <v>3319</v>
      </c>
      <c r="BB734" s="3" t="s">
        <v>3320</v>
      </c>
      <c r="BC734" t="s">
        <v>3321</v>
      </c>
      <c r="BD734">
        <v>1</v>
      </c>
    </row>
    <row r="735" spans="1:56" x14ac:dyDescent="0.25">
      <c r="A735">
        <v>733</v>
      </c>
      <c r="B735">
        <v>733</v>
      </c>
      <c r="C735">
        <v>733</v>
      </c>
      <c r="D735" t="s">
        <v>2</v>
      </c>
      <c r="J735" s="1">
        <v>29049</v>
      </c>
      <c r="K735" s="6">
        <f t="shared" ca="1" si="11"/>
        <v>44.336986301369862</v>
      </c>
      <c r="L735">
        <v>6</v>
      </c>
      <c r="M735">
        <v>20</v>
      </c>
      <c r="N735">
        <v>13</v>
      </c>
      <c r="O735">
        <v>2</v>
      </c>
      <c r="P735" t="s">
        <v>80</v>
      </c>
      <c r="Q735">
        <v>0</v>
      </c>
      <c r="R735" t="s">
        <v>100</v>
      </c>
      <c r="T735" t="s">
        <v>106</v>
      </c>
      <c r="V735">
        <v>1</v>
      </c>
      <c r="W735" t="s">
        <v>215</v>
      </c>
      <c r="Y735" t="s">
        <v>83</v>
      </c>
      <c r="AA735" t="s">
        <v>94</v>
      </c>
      <c r="AC735">
        <v>2</v>
      </c>
      <c r="AD735" t="s">
        <v>3322</v>
      </c>
      <c r="AE735" t="s">
        <v>86</v>
      </c>
      <c r="AH735" t="s">
        <v>31</v>
      </c>
      <c r="AP735" t="s">
        <v>75</v>
      </c>
      <c r="AR735">
        <v>6</v>
      </c>
      <c r="AT735">
        <v>6</v>
      </c>
      <c r="AV735">
        <v>25</v>
      </c>
      <c r="AW735" t="s">
        <v>3323</v>
      </c>
      <c r="AX735" t="s">
        <v>77</v>
      </c>
      <c r="AZ735">
        <v>8</v>
      </c>
      <c r="BA735" t="s">
        <v>3324</v>
      </c>
      <c r="BD735">
        <v>1</v>
      </c>
    </row>
    <row r="736" spans="1:56" x14ac:dyDescent="0.25">
      <c r="A736">
        <v>734</v>
      </c>
      <c r="B736">
        <v>734</v>
      </c>
      <c r="C736">
        <v>734</v>
      </c>
      <c r="D736" t="s">
        <v>2</v>
      </c>
      <c r="J736" s="1">
        <v>29668</v>
      </c>
      <c r="K736" s="6">
        <f t="shared" ca="1" si="11"/>
        <v>42.641095890410959</v>
      </c>
      <c r="L736">
        <v>65</v>
      </c>
      <c r="M736">
        <v>40</v>
      </c>
      <c r="N736">
        <v>12</v>
      </c>
      <c r="O736">
        <v>3</v>
      </c>
      <c r="P736" t="s">
        <v>99</v>
      </c>
      <c r="Q736">
        <v>0</v>
      </c>
      <c r="R736" t="s">
        <v>70</v>
      </c>
      <c r="T736" t="s">
        <v>56</v>
      </c>
      <c r="V736">
        <v>1</v>
      </c>
      <c r="W736" t="s">
        <v>409</v>
      </c>
      <c r="Y736" t="s">
        <v>83</v>
      </c>
      <c r="AA736" t="s">
        <v>495</v>
      </c>
      <c r="AC736">
        <v>14</v>
      </c>
      <c r="AD736" t="s">
        <v>3325</v>
      </c>
      <c r="AE736" t="s">
        <v>74</v>
      </c>
      <c r="AH736" t="s">
        <v>31</v>
      </c>
      <c r="AP736" t="s">
        <v>62</v>
      </c>
      <c r="AR736">
        <v>3</v>
      </c>
      <c r="AU736">
        <v>20</v>
      </c>
      <c r="AV736">
        <v>30</v>
      </c>
      <c r="AW736" t="s">
        <v>3326</v>
      </c>
      <c r="AX736" t="s">
        <v>77</v>
      </c>
      <c r="AZ736">
        <v>10</v>
      </c>
      <c r="BA736" t="s">
        <v>3327</v>
      </c>
      <c r="BB736" t="s">
        <v>3328</v>
      </c>
      <c r="BD736">
        <v>1</v>
      </c>
    </row>
    <row r="737" spans="1:56" ht="409.5" x14ac:dyDescent="0.25">
      <c r="A737">
        <v>735</v>
      </c>
      <c r="B737">
        <v>735</v>
      </c>
      <c r="C737">
        <v>735</v>
      </c>
      <c r="D737" t="s">
        <v>2</v>
      </c>
      <c r="J737" s="1">
        <v>28471</v>
      </c>
      <c r="K737" s="6">
        <f t="shared" ca="1" si="11"/>
        <v>45.920547945205477</v>
      </c>
      <c r="L737">
        <v>4</v>
      </c>
      <c r="M737">
        <v>0</v>
      </c>
      <c r="N737">
        <v>12</v>
      </c>
      <c r="O737">
        <v>600</v>
      </c>
      <c r="P737" t="s">
        <v>91</v>
      </c>
      <c r="Q737">
        <v>1</v>
      </c>
      <c r="V737">
        <v>1</v>
      </c>
      <c r="X737" t="s">
        <v>2651</v>
      </c>
      <c r="Z737" t="s">
        <v>3329</v>
      </c>
      <c r="AB737" t="s">
        <v>2651</v>
      </c>
      <c r="AC737">
        <v>27</v>
      </c>
      <c r="AD737" t="s">
        <v>2652</v>
      </c>
      <c r="AE737" t="s">
        <v>1119</v>
      </c>
      <c r="AJ737" t="s">
        <v>33</v>
      </c>
      <c r="AK737" t="s">
        <v>34</v>
      </c>
      <c r="AQ737" t="s">
        <v>181</v>
      </c>
      <c r="AR737">
        <v>4</v>
      </c>
      <c r="AT737">
        <v>6</v>
      </c>
      <c r="AV737">
        <v>12</v>
      </c>
      <c r="AW737" t="s">
        <v>3330</v>
      </c>
      <c r="AY737" t="s">
        <v>3331</v>
      </c>
      <c r="AZ737">
        <v>10</v>
      </c>
      <c r="BA737" s="3" t="s">
        <v>3332</v>
      </c>
      <c r="BB737" s="3" t="s">
        <v>3333</v>
      </c>
      <c r="BC737" s="3" t="s">
        <v>3334</v>
      </c>
      <c r="BD737">
        <v>1</v>
      </c>
    </row>
    <row r="738" spans="1:56" x14ac:dyDescent="0.25">
      <c r="A738">
        <v>736</v>
      </c>
      <c r="B738">
        <v>736</v>
      </c>
      <c r="C738">
        <v>736</v>
      </c>
      <c r="D738" t="s">
        <v>2</v>
      </c>
      <c r="J738" s="1">
        <v>42959</v>
      </c>
      <c r="K738" s="6">
        <f t="shared" ca="1" si="11"/>
        <v>6.2273972602739729</v>
      </c>
      <c r="L738">
        <v>8</v>
      </c>
      <c r="M738">
        <v>30</v>
      </c>
      <c r="N738">
        <v>10</v>
      </c>
      <c r="O738">
        <v>2</v>
      </c>
      <c r="P738" t="s">
        <v>191</v>
      </c>
      <c r="Q738">
        <v>1</v>
      </c>
      <c r="V738">
        <v>1</v>
      </c>
      <c r="W738" t="s">
        <v>215</v>
      </c>
      <c r="Y738" t="s">
        <v>58</v>
      </c>
      <c r="AA738" t="s">
        <v>94</v>
      </c>
      <c r="AC738">
        <v>10</v>
      </c>
      <c r="AD738" t="s">
        <v>3335</v>
      </c>
      <c r="AE738" t="s">
        <v>61</v>
      </c>
      <c r="AK738" t="s">
        <v>34</v>
      </c>
      <c r="AP738" t="s">
        <v>75</v>
      </c>
      <c r="AR738">
        <v>6</v>
      </c>
      <c r="AT738">
        <v>6</v>
      </c>
      <c r="AV738">
        <v>10</v>
      </c>
      <c r="AW738" t="s">
        <v>3336</v>
      </c>
      <c r="AX738" t="s">
        <v>77</v>
      </c>
      <c r="AZ738">
        <v>10</v>
      </c>
      <c r="BA738" t="s">
        <v>3337</v>
      </c>
      <c r="BC738" t="s">
        <v>3338</v>
      </c>
      <c r="BD738">
        <v>1</v>
      </c>
    </row>
    <row r="739" spans="1:56" x14ac:dyDescent="0.25">
      <c r="A739">
        <v>737</v>
      </c>
      <c r="B739">
        <v>737</v>
      </c>
      <c r="C739">
        <v>737</v>
      </c>
      <c r="D739" t="s">
        <v>2</v>
      </c>
      <c r="J739" s="1">
        <v>33228</v>
      </c>
      <c r="K739" s="6">
        <f t="shared" ca="1" si="11"/>
        <v>32.887671232876713</v>
      </c>
      <c r="L739">
        <v>7</v>
      </c>
      <c r="M739">
        <v>45</v>
      </c>
      <c r="N739">
        <v>9</v>
      </c>
      <c r="O739">
        <v>5</v>
      </c>
      <c r="P739" t="s">
        <v>69</v>
      </c>
      <c r="Q739">
        <v>1</v>
      </c>
      <c r="V739">
        <v>1</v>
      </c>
      <c r="W739" t="s">
        <v>143</v>
      </c>
      <c r="Y739" t="s">
        <v>352</v>
      </c>
      <c r="AA739" t="s">
        <v>94</v>
      </c>
      <c r="AC739">
        <v>1</v>
      </c>
      <c r="AD739" t="s">
        <v>3339</v>
      </c>
      <c r="AE739" t="s">
        <v>163</v>
      </c>
      <c r="AI739" t="s">
        <v>32</v>
      </c>
      <c r="AN739" t="s">
        <v>37</v>
      </c>
      <c r="AX739" t="s">
        <v>77</v>
      </c>
      <c r="AZ739">
        <v>10</v>
      </c>
      <c r="BA739" t="s">
        <v>3340</v>
      </c>
      <c r="BB739" t="s">
        <v>3341</v>
      </c>
      <c r="BC739" t="s">
        <v>3342</v>
      </c>
      <c r="BD739">
        <v>1</v>
      </c>
    </row>
    <row r="740" spans="1:56" x14ac:dyDescent="0.25">
      <c r="A740">
        <v>738</v>
      </c>
      <c r="B740">
        <v>738</v>
      </c>
      <c r="C740">
        <v>738</v>
      </c>
      <c r="D740" t="s">
        <v>2</v>
      </c>
      <c r="J740" s="1">
        <v>34298</v>
      </c>
      <c r="K740" s="6">
        <f t="shared" ca="1" si="11"/>
        <v>29.956164383561642</v>
      </c>
      <c r="L740">
        <v>10</v>
      </c>
      <c r="M740">
        <v>300</v>
      </c>
      <c r="N740">
        <v>10</v>
      </c>
      <c r="O740">
        <v>10</v>
      </c>
      <c r="P740" t="s">
        <v>305</v>
      </c>
      <c r="Q740">
        <v>1</v>
      </c>
      <c r="V740">
        <v>1</v>
      </c>
      <c r="W740" t="s">
        <v>92</v>
      </c>
      <c r="Y740" t="s">
        <v>83</v>
      </c>
      <c r="AA740" t="s">
        <v>94</v>
      </c>
      <c r="AC740">
        <v>1</v>
      </c>
      <c r="AD740" t="s">
        <v>3343</v>
      </c>
      <c r="AE740" t="s">
        <v>61</v>
      </c>
      <c r="AK740" t="s">
        <v>34</v>
      </c>
      <c r="AP740" t="s">
        <v>87</v>
      </c>
      <c r="AR740">
        <v>5</v>
      </c>
      <c r="AT740">
        <v>5</v>
      </c>
      <c r="AV740">
        <v>100</v>
      </c>
      <c r="AW740" t="s">
        <v>3344</v>
      </c>
      <c r="AX740" t="s">
        <v>66</v>
      </c>
      <c r="AZ740">
        <v>10</v>
      </c>
      <c r="BA740" t="s">
        <v>3345</v>
      </c>
      <c r="BB740" t="s">
        <v>3346</v>
      </c>
      <c r="BC740" t="s">
        <v>37</v>
      </c>
      <c r="BD740">
        <v>1</v>
      </c>
    </row>
    <row r="741" spans="1:56" x14ac:dyDescent="0.25">
      <c r="A741">
        <v>739</v>
      </c>
      <c r="B741">
        <v>739</v>
      </c>
      <c r="C741">
        <v>739</v>
      </c>
      <c r="E741" t="s">
        <v>3</v>
      </c>
      <c r="K741" s="6">
        <f t="shared" ca="1" si="11"/>
        <v>123.92328767123287</v>
      </c>
      <c r="L741">
        <v>7</v>
      </c>
      <c r="M741">
        <v>15</v>
      </c>
      <c r="N741">
        <v>5</v>
      </c>
      <c r="O741">
        <v>5</v>
      </c>
      <c r="P741" t="s">
        <v>135</v>
      </c>
      <c r="Q741">
        <v>1</v>
      </c>
      <c r="V741">
        <v>1</v>
      </c>
      <c r="W741" t="s">
        <v>143</v>
      </c>
      <c r="Y741" t="s">
        <v>58</v>
      </c>
      <c r="AA741" t="s">
        <v>94</v>
      </c>
      <c r="AC741">
        <v>20</v>
      </c>
      <c r="AD741" t="s">
        <v>3347</v>
      </c>
      <c r="AE741" t="s">
        <v>74</v>
      </c>
      <c r="AJ741" t="s">
        <v>33</v>
      </c>
      <c r="AK741" t="s">
        <v>34</v>
      </c>
      <c r="AP741" t="s">
        <v>75</v>
      </c>
      <c r="AR741">
        <v>3</v>
      </c>
      <c r="AT741">
        <v>3</v>
      </c>
      <c r="AV741">
        <v>2</v>
      </c>
      <c r="AW741" t="s">
        <v>3348</v>
      </c>
      <c r="AX741" t="s">
        <v>77</v>
      </c>
      <c r="AZ741">
        <v>8</v>
      </c>
      <c r="BA741" t="s">
        <v>3349</v>
      </c>
      <c r="BB741" t="s">
        <v>3350</v>
      </c>
      <c r="BC741" t="s">
        <v>3351</v>
      </c>
      <c r="BD741">
        <v>0</v>
      </c>
    </row>
    <row r="742" spans="1:56" x14ac:dyDescent="0.25">
      <c r="A742">
        <v>740</v>
      </c>
      <c r="B742">
        <v>740</v>
      </c>
      <c r="C742">
        <v>740</v>
      </c>
      <c r="F742" t="s">
        <v>4</v>
      </c>
      <c r="H742" t="s">
        <v>6</v>
      </c>
      <c r="J742" s="1">
        <v>32907</v>
      </c>
      <c r="K742" s="6">
        <f t="shared" ca="1" si="11"/>
        <v>33.767123287671232</v>
      </c>
      <c r="L742">
        <v>6</v>
      </c>
      <c r="M742">
        <v>220</v>
      </c>
      <c r="N742">
        <v>10</v>
      </c>
      <c r="O742">
        <v>10</v>
      </c>
      <c r="P742" t="s">
        <v>54</v>
      </c>
      <c r="Q742">
        <v>0</v>
      </c>
      <c r="R742" t="s">
        <v>55</v>
      </c>
      <c r="T742" t="s">
        <v>56</v>
      </c>
      <c r="V742">
        <v>0</v>
      </c>
      <c r="AE742" t="s">
        <v>61</v>
      </c>
      <c r="AK742" t="s">
        <v>34</v>
      </c>
      <c r="AP742" t="s">
        <v>62</v>
      </c>
      <c r="AR742">
        <v>4</v>
      </c>
      <c r="AT742">
        <v>3</v>
      </c>
      <c r="AV742">
        <v>12</v>
      </c>
      <c r="AW742" t="s">
        <v>3352</v>
      </c>
      <c r="AX742" t="s">
        <v>347</v>
      </c>
      <c r="AZ742">
        <v>10</v>
      </c>
      <c r="BA742" t="s">
        <v>3353</v>
      </c>
      <c r="BB742" t="s">
        <v>3354</v>
      </c>
      <c r="BD742">
        <v>0</v>
      </c>
    </row>
    <row r="743" spans="1:56" x14ac:dyDescent="0.25">
      <c r="A743">
        <v>741</v>
      </c>
      <c r="B743">
        <v>741</v>
      </c>
      <c r="C743">
        <v>741</v>
      </c>
      <c r="H743" t="s">
        <v>6</v>
      </c>
      <c r="J743" s="1">
        <v>30528</v>
      </c>
      <c r="K743" s="6">
        <f t="shared" ca="1" si="11"/>
        <v>40.284931506849318</v>
      </c>
      <c r="L743">
        <v>6</v>
      </c>
      <c r="M743">
        <v>20</v>
      </c>
      <c r="N743">
        <v>9</v>
      </c>
      <c r="O743">
        <v>4</v>
      </c>
      <c r="P743" t="s">
        <v>69</v>
      </c>
      <c r="Q743">
        <v>1</v>
      </c>
      <c r="V743">
        <v>1</v>
      </c>
      <c r="W743" t="s">
        <v>57</v>
      </c>
      <c r="Y743" t="s">
        <v>58</v>
      </c>
      <c r="AA743" t="s">
        <v>274</v>
      </c>
      <c r="AC743">
        <v>10</v>
      </c>
      <c r="AD743" t="s">
        <v>3355</v>
      </c>
      <c r="AE743" t="s">
        <v>86</v>
      </c>
      <c r="AK743" t="s">
        <v>34</v>
      </c>
      <c r="AP743" t="s">
        <v>62</v>
      </c>
      <c r="AR743">
        <v>4</v>
      </c>
      <c r="AT743">
        <v>2</v>
      </c>
      <c r="AV743">
        <v>20</v>
      </c>
      <c r="AW743" t="s">
        <v>3356</v>
      </c>
      <c r="AX743" t="s">
        <v>77</v>
      </c>
      <c r="AZ743">
        <v>8</v>
      </c>
      <c r="BA743" t="s">
        <v>3357</v>
      </c>
      <c r="BB743" t="s">
        <v>2451</v>
      </c>
      <c r="BC743" t="s">
        <v>3358</v>
      </c>
      <c r="BD743">
        <v>1</v>
      </c>
    </row>
    <row r="744" spans="1:56" x14ac:dyDescent="0.25">
      <c r="A744">
        <v>742</v>
      </c>
      <c r="B744">
        <v>742</v>
      </c>
      <c r="C744">
        <v>742</v>
      </c>
      <c r="H744" t="s">
        <v>6</v>
      </c>
      <c r="J744" s="1">
        <v>29686</v>
      </c>
      <c r="K744" s="6">
        <f t="shared" ca="1" si="11"/>
        <v>42.591780821917808</v>
      </c>
      <c r="L744">
        <v>6</v>
      </c>
      <c r="M744">
        <v>80</v>
      </c>
      <c r="N744">
        <v>8</v>
      </c>
      <c r="O744">
        <v>10</v>
      </c>
      <c r="P744" t="s">
        <v>123</v>
      </c>
      <c r="Q744">
        <v>0</v>
      </c>
      <c r="R744" t="s">
        <v>55</v>
      </c>
      <c r="T744" t="s">
        <v>101</v>
      </c>
      <c r="V744">
        <v>1</v>
      </c>
      <c r="W744" t="s">
        <v>215</v>
      </c>
      <c r="Y744" t="s">
        <v>83</v>
      </c>
      <c r="AA744" t="s">
        <v>233</v>
      </c>
      <c r="AC744">
        <v>5</v>
      </c>
      <c r="AD744" t="s">
        <v>3359</v>
      </c>
      <c r="AE744" t="s">
        <v>86</v>
      </c>
      <c r="AK744" t="s">
        <v>34</v>
      </c>
      <c r="AP744" t="s">
        <v>62</v>
      </c>
      <c r="AR744">
        <v>6</v>
      </c>
      <c r="AT744">
        <v>1</v>
      </c>
      <c r="AV744">
        <v>8</v>
      </c>
      <c r="AW744" t="s">
        <v>3360</v>
      </c>
      <c r="AY744" t="s">
        <v>3361</v>
      </c>
      <c r="AZ744">
        <v>8</v>
      </c>
      <c r="BA744" t="s">
        <v>3362</v>
      </c>
      <c r="BB744" t="s">
        <v>3363</v>
      </c>
      <c r="BC744" t="s">
        <v>3364</v>
      </c>
      <c r="BD744">
        <v>1</v>
      </c>
    </row>
    <row r="745" spans="1:56" x14ac:dyDescent="0.25">
      <c r="A745">
        <v>743</v>
      </c>
      <c r="B745">
        <v>743</v>
      </c>
      <c r="C745">
        <v>743</v>
      </c>
      <c r="E745" t="s">
        <v>3</v>
      </c>
      <c r="H745" t="s">
        <v>6</v>
      </c>
      <c r="K745" s="6">
        <f t="shared" ca="1" si="11"/>
        <v>123.92328767123287</v>
      </c>
      <c r="L745">
        <v>8</v>
      </c>
      <c r="M745">
        <v>30</v>
      </c>
      <c r="N745">
        <v>6</v>
      </c>
      <c r="O745">
        <v>5</v>
      </c>
      <c r="P745" t="s">
        <v>135</v>
      </c>
      <c r="Q745">
        <v>0</v>
      </c>
      <c r="R745" t="s">
        <v>136</v>
      </c>
      <c r="T745" t="s">
        <v>71</v>
      </c>
      <c r="V745">
        <v>1</v>
      </c>
      <c r="W745" t="s">
        <v>521</v>
      </c>
      <c r="Y745" t="s">
        <v>58</v>
      </c>
      <c r="AB745" t="s">
        <v>900</v>
      </c>
      <c r="AC745">
        <v>9</v>
      </c>
      <c r="AE745" t="s">
        <v>86</v>
      </c>
      <c r="AH745" t="s">
        <v>31</v>
      </c>
      <c r="AP745" t="s">
        <v>164</v>
      </c>
      <c r="AR745">
        <v>5</v>
      </c>
      <c r="AT745">
        <v>1</v>
      </c>
      <c r="AV745">
        <v>8</v>
      </c>
      <c r="AW745" t="s">
        <v>3365</v>
      </c>
      <c r="AY745" t="s">
        <v>3366</v>
      </c>
      <c r="AZ745">
        <v>8</v>
      </c>
      <c r="BA745" t="s">
        <v>3367</v>
      </c>
      <c r="BB745" t="s">
        <v>3368</v>
      </c>
      <c r="BD745">
        <v>0</v>
      </c>
    </row>
    <row r="746" spans="1:56" ht="75" x14ac:dyDescent="0.25">
      <c r="A746">
        <v>744</v>
      </c>
      <c r="B746">
        <v>744</v>
      </c>
      <c r="C746">
        <v>744</v>
      </c>
      <c r="D746" t="s">
        <v>2</v>
      </c>
      <c r="H746" t="s">
        <v>6</v>
      </c>
      <c r="J746" s="1">
        <v>29339</v>
      </c>
      <c r="K746" s="6">
        <f t="shared" ca="1" si="11"/>
        <v>43.542465753424658</v>
      </c>
      <c r="L746">
        <v>8</v>
      </c>
      <c r="M746">
        <v>45</v>
      </c>
      <c r="N746">
        <v>5</v>
      </c>
      <c r="O746">
        <v>6</v>
      </c>
      <c r="P746" t="s">
        <v>191</v>
      </c>
      <c r="Q746">
        <v>1</v>
      </c>
      <c r="V746">
        <v>1</v>
      </c>
      <c r="W746" t="s">
        <v>521</v>
      </c>
      <c r="Y746" t="s">
        <v>113</v>
      </c>
      <c r="AA746" t="s">
        <v>307</v>
      </c>
      <c r="AC746">
        <v>10</v>
      </c>
      <c r="AE746" t="s">
        <v>86</v>
      </c>
      <c r="AH746" t="s">
        <v>31</v>
      </c>
      <c r="AP746" t="s">
        <v>87</v>
      </c>
      <c r="AR746">
        <v>3</v>
      </c>
      <c r="AT746">
        <v>4</v>
      </c>
      <c r="AV746">
        <v>8</v>
      </c>
      <c r="AW746" t="s">
        <v>3369</v>
      </c>
      <c r="AX746" t="s">
        <v>77</v>
      </c>
      <c r="AZ746">
        <v>10</v>
      </c>
      <c r="BA746" s="3" t="s">
        <v>3370</v>
      </c>
      <c r="BB746" t="s">
        <v>3371</v>
      </c>
      <c r="BC746" t="s">
        <v>3372</v>
      </c>
      <c r="BD746">
        <v>1</v>
      </c>
    </row>
    <row r="747" spans="1:56" ht="30" x14ac:dyDescent="0.25">
      <c r="A747">
        <v>745</v>
      </c>
      <c r="B747">
        <v>745</v>
      </c>
      <c r="C747">
        <v>745</v>
      </c>
      <c r="D747" t="s">
        <v>2</v>
      </c>
      <c r="J747" s="1">
        <v>27612</v>
      </c>
      <c r="K747" s="6">
        <f t="shared" ca="1" si="11"/>
        <v>48.273972602739725</v>
      </c>
      <c r="L747">
        <v>7</v>
      </c>
      <c r="M747">
        <v>40</v>
      </c>
      <c r="N747">
        <v>6</v>
      </c>
      <c r="O747">
        <v>1</v>
      </c>
      <c r="P747" t="s">
        <v>80</v>
      </c>
      <c r="Q747">
        <v>0</v>
      </c>
      <c r="R747" t="s">
        <v>124</v>
      </c>
      <c r="T747" t="s">
        <v>101</v>
      </c>
      <c r="V747">
        <v>1</v>
      </c>
      <c r="W747" t="s">
        <v>72</v>
      </c>
      <c r="Y747" t="s">
        <v>83</v>
      </c>
      <c r="AA747" t="s">
        <v>59</v>
      </c>
      <c r="AC747">
        <v>10</v>
      </c>
      <c r="AE747" t="s">
        <v>74</v>
      </c>
      <c r="AI747" t="s">
        <v>32</v>
      </c>
      <c r="AP747" t="s">
        <v>75</v>
      </c>
      <c r="AR747">
        <v>3</v>
      </c>
      <c r="AT747">
        <v>5</v>
      </c>
      <c r="AV747">
        <v>36</v>
      </c>
      <c r="AW747" t="s">
        <v>3373</v>
      </c>
      <c r="AX747" t="s">
        <v>77</v>
      </c>
      <c r="AZ747">
        <v>9</v>
      </c>
      <c r="BA747" s="3" t="s">
        <v>3374</v>
      </c>
      <c r="BB747" t="s">
        <v>3375</v>
      </c>
    </row>
    <row r="748" spans="1:56" x14ac:dyDescent="0.25">
      <c r="A748">
        <v>746</v>
      </c>
      <c r="B748">
        <v>746</v>
      </c>
      <c r="C748">
        <v>746</v>
      </c>
      <c r="E748" t="s">
        <v>3</v>
      </c>
      <c r="H748" t="s">
        <v>6</v>
      </c>
      <c r="J748" s="1">
        <v>32442</v>
      </c>
      <c r="K748" s="6">
        <f t="shared" ca="1" si="11"/>
        <v>35.041095890410958</v>
      </c>
      <c r="L748">
        <v>4</v>
      </c>
      <c r="M748">
        <v>10</v>
      </c>
      <c r="N748">
        <v>8</v>
      </c>
      <c r="O748">
        <v>1</v>
      </c>
      <c r="P748" t="s">
        <v>337</v>
      </c>
      <c r="Q748">
        <v>1</v>
      </c>
      <c r="V748">
        <v>1</v>
      </c>
      <c r="W748" t="s">
        <v>7</v>
      </c>
      <c r="Y748" t="s">
        <v>83</v>
      </c>
      <c r="AA748" t="s">
        <v>59</v>
      </c>
      <c r="AC748">
        <v>12</v>
      </c>
      <c r="AD748" t="s">
        <v>3376</v>
      </c>
      <c r="AE748" t="s">
        <v>61</v>
      </c>
      <c r="AI748" t="s">
        <v>32</v>
      </c>
      <c r="AJ748" t="s">
        <v>33</v>
      </c>
      <c r="AP748" t="s">
        <v>75</v>
      </c>
      <c r="AS748" t="s">
        <v>3377</v>
      </c>
      <c r="AT748">
        <v>5</v>
      </c>
      <c r="AV748">
        <v>20</v>
      </c>
      <c r="AW748" t="s">
        <v>3378</v>
      </c>
      <c r="AX748" t="s">
        <v>77</v>
      </c>
      <c r="AZ748">
        <v>10</v>
      </c>
      <c r="BA748" t="s">
        <v>3379</v>
      </c>
      <c r="BB748" t="s">
        <v>3380</v>
      </c>
      <c r="BC748" t="s">
        <v>118</v>
      </c>
      <c r="BD748">
        <v>1</v>
      </c>
    </row>
    <row r="749" spans="1:56" ht="75" x14ac:dyDescent="0.25">
      <c r="A749">
        <v>747</v>
      </c>
      <c r="B749">
        <v>747</v>
      </c>
      <c r="C749">
        <v>747</v>
      </c>
      <c r="E749" t="s">
        <v>3</v>
      </c>
      <c r="J749" s="1">
        <v>34109</v>
      </c>
      <c r="K749" s="6">
        <f t="shared" ca="1" si="11"/>
        <v>30.473972602739725</v>
      </c>
      <c r="L749">
        <v>7</v>
      </c>
      <c r="M749">
        <v>30</v>
      </c>
      <c r="N749">
        <v>12</v>
      </c>
      <c r="O749">
        <v>0</v>
      </c>
      <c r="P749" t="s">
        <v>123</v>
      </c>
      <c r="Q749">
        <v>0</v>
      </c>
      <c r="R749" t="s">
        <v>100</v>
      </c>
      <c r="T749" t="s">
        <v>101</v>
      </c>
      <c r="V749">
        <v>0</v>
      </c>
      <c r="AE749" t="s">
        <v>61</v>
      </c>
      <c r="AH749" t="s">
        <v>31</v>
      </c>
      <c r="AP749" t="s">
        <v>164</v>
      </c>
      <c r="AR749">
        <v>5</v>
      </c>
      <c r="AT749">
        <v>5</v>
      </c>
      <c r="AV749">
        <v>16</v>
      </c>
      <c r="AW749" s="3" t="s">
        <v>3381</v>
      </c>
      <c r="AY749" t="s">
        <v>3382</v>
      </c>
      <c r="AZ749">
        <v>9</v>
      </c>
      <c r="BA749" t="s">
        <v>37</v>
      </c>
      <c r="BB749" t="s">
        <v>3383</v>
      </c>
      <c r="BC749" t="s">
        <v>3384</v>
      </c>
      <c r="BD749">
        <v>1</v>
      </c>
    </row>
    <row r="750" spans="1:56" x14ac:dyDescent="0.25">
      <c r="A750">
        <v>748</v>
      </c>
      <c r="B750">
        <v>748</v>
      </c>
      <c r="C750">
        <v>748</v>
      </c>
      <c r="E750" t="s">
        <v>3</v>
      </c>
      <c r="F750" t="s">
        <v>4</v>
      </c>
      <c r="J750" s="1">
        <v>34114</v>
      </c>
      <c r="K750" s="6">
        <f t="shared" ca="1" si="11"/>
        <v>30.460273972602739</v>
      </c>
      <c r="L750">
        <v>7</v>
      </c>
      <c r="M750">
        <v>40</v>
      </c>
      <c r="N750">
        <v>10</v>
      </c>
      <c r="O750">
        <v>4</v>
      </c>
      <c r="P750" t="s">
        <v>54</v>
      </c>
      <c r="Q750">
        <v>1</v>
      </c>
      <c r="V750">
        <v>1</v>
      </c>
      <c r="W750" t="s">
        <v>414</v>
      </c>
      <c r="Y750" t="s">
        <v>58</v>
      </c>
      <c r="AA750" t="s">
        <v>94</v>
      </c>
      <c r="AC750">
        <v>1</v>
      </c>
      <c r="AD750" t="s">
        <v>3385</v>
      </c>
      <c r="AE750" t="s">
        <v>61</v>
      </c>
      <c r="AH750" t="s">
        <v>31</v>
      </c>
      <c r="AP750" t="s">
        <v>75</v>
      </c>
      <c r="AR750">
        <v>6</v>
      </c>
      <c r="AU750">
        <v>10</v>
      </c>
      <c r="AV750">
        <v>30</v>
      </c>
      <c r="AW750" t="s">
        <v>3386</v>
      </c>
      <c r="AX750" t="s">
        <v>77</v>
      </c>
      <c r="AZ750">
        <v>8</v>
      </c>
      <c r="BA750" t="s">
        <v>3387</v>
      </c>
      <c r="BB750" t="s">
        <v>3388</v>
      </c>
      <c r="BC750" t="s">
        <v>3389</v>
      </c>
      <c r="BD750">
        <v>0</v>
      </c>
    </row>
    <row r="751" spans="1:56" x14ac:dyDescent="0.25">
      <c r="A751">
        <v>749</v>
      </c>
      <c r="B751">
        <v>749</v>
      </c>
      <c r="C751">
        <v>749</v>
      </c>
      <c r="H751" t="s">
        <v>6</v>
      </c>
      <c r="J751" s="1">
        <v>26782</v>
      </c>
      <c r="K751" s="6">
        <f t="shared" ca="1" si="11"/>
        <v>50.547945205479451</v>
      </c>
      <c r="L751">
        <v>7</v>
      </c>
      <c r="M751">
        <v>60</v>
      </c>
      <c r="N751">
        <v>8</v>
      </c>
      <c r="O751">
        <v>35</v>
      </c>
      <c r="P751" t="s">
        <v>99</v>
      </c>
      <c r="Q751">
        <v>0</v>
      </c>
      <c r="R751" t="s">
        <v>136</v>
      </c>
      <c r="T751" t="s">
        <v>101</v>
      </c>
      <c r="V751">
        <v>1</v>
      </c>
      <c r="W751" t="s">
        <v>215</v>
      </c>
      <c r="Y751" t="s">
        <v>83</v>
      </c>
      <c r="AA751" t="s">
        <v>158</v>
      </c>
      <c r="AC751">
        <v>20</v>
      </c>
      <c r="AD751" t="s">
        <v>3390</v>
      </c>
      <c r="AE751" t="s">
        <v>61</v>
      </c>
      <c r="AK751" t="s">
        <v>34</v>
      </c>
      <c r="AP751" t="s">
        <v>62</v>
      </c>
      <c r="AR751">
        <v>3</v>
      </c>
      <c r="AT751">
        <v>1</v>
      </c>
      <c r="AV751">
        <v>100</v>
      </c>
      <c r="AW751" t="s">
        <v>3391</v>
      </c>
      <c r="AX751" t="s">
        <v>77</v>
      </c>
      <c r="AZ751">
        <v>10</v>
      </c>
      <c r="BA751" t="s">
        <v>3392</v>
      </c>
      <c r="BB751" t="s">
        <v>3393</v>
      </c>
      <c r="BD751">
        <v>0</v>
      </c>
    </row>
    <row r="752" spans="1:56" ht="90" x14ac:dyDescent="0.25">
      <c r="A752">
        <v>750</v>
      </c>
      <c r="B752">
        <v>750</v>
      </c>
      <c r="C752">
        <v>750</v>
      </c>
      <c r="H752" t="s">
        <v>6</v>
      </c>
      <c r="J752" s="1">
        <v>31994</v>
      </c>
      <c r="K752" s="6">
        <f t="shared" ca="1" si="11"/>
        <v>36.268493150684932</v>
      </c>
      <c r="L752">
        <v>8</v>
      </c>
      <c r="M752">
        <v>45</v>
      </c>
      <c r="N752">
        <v>12</v>
      </c>
      <c r="O752">
        <v>12</v>
      </c>
      <c r="P752" t="s">
        <v>191</v>
      </c>
      <c r="Q752">
        <v>0</v>
      </c>
      <c r="R752" t="s">
        <v>55</v>
      </c>
      <c r="T752" t="s">
        <v>106</v>
      </c>
      <c r="V752">
        <v>1</v>
      </c>
      <c r="W752" t="s">
        <v>693</v>
      </c>
      <c r="Y752" t="s">
        <v>83</v>
      </c>
      <c r="AA752" t="s">
        <v>108</v>
      </c>
      <c r="AC752">
        <v>5</v>
      </c>
      <c r="AD752" t="s">
        <v>3394</v>
      </c>
      <c r="AE752" t="s">
        <v>61</v>
      </c>
      <c r="AK752" t="s">
        <v>34</v>
      </c>
      <c r="AP752" t="s">
        <v>75</v>
      </c>
      <c r="AR752">
        <v>2</v>
      </c>
      <c r="AT752">
        <v>4</v>
      </c>
      <c r="AV752">
        <v>6</v>
      </c>
      <c r="AW752" s="3" t="s">
        <v>3395</v>
      </c>
      <c r="AX752" t="s">
        <v>194</v>
      </c>
      <c r="AZ752">
        <v>8</v>
      </c>
      <c r="BA752" s="3" t="s">
        <v>3396</v>
      </c>
      <c r="BB752" t="s">
        <v>3397</v>
      </c>
      <c r="BC752" s="3" t="s">
        <v>3398</v>
      </c>
      <c r="BD752">
        <v>1</v>
      </c>
    </row>
    <row r="753" spans="1:56" x14ac:dyDescent="0.25">
      <c r="A753">
        <v>751</v>
      </c>
      <c r="B753">
        <v>751</v>
      </c>
      <c r="C753">
        <v>751</v>
      </c>
      <c r="E753" t="s">
        <v>3</v>
      </c>
      <c r="J753" s="1">
        <v>33675</v>
      </c>
      <c r="K753" s="6">
        <f t="shared" ca="1" si="11"/>
        <v>31.663013698630138</v>
      </c>
      <c r="L753">
        <v>7</v>
      </c>
      <c r="M753">
        <v>100</v>
      </c>
      <c r="N753">
        <v>7</v>
      </c>
      <c r="O753">
        <v>10</v>
      </c>
      <c r="P753" t="s">
        <v>337</v>
      </c>
      <c r="Q753">
        <v>1</v>
      </c>
      <c r="V753">
        <v>1</v>
      </c>
      <c r="W753" t="s">
        <v>157</v>
      </c>
      <c r="Y753" t="s">
        <v>83</v>
      </c>
      <c r="AA753" t="s">
        <v>94</v>
      </c>
      <c r="AC753">
        <v>1</v>
      </c>
      <c r="AD753" t="s">
        <v>869</v>
      </c>
      <c r="AE753" t="s">
        <v>86</v>
      </c>
      <c r="AI753" t="s">
        <v>32</v>
      </c>
      <c r="AP753" t="s">
        <v>87</v>
      </c>
      <c r="AS753">
        <v>10</v>
      </c>
      <c r="AT753">
        <v>5</v>
      </c>
      <c r="AV753">
        <v>200</v>
      </c>
      <c r="AW753" t="s">
        <v>3399</v>
      </c>
      <c r="AX753" t="s">
        <v>66</v>
      </c>
      <c r="AZ753">
        <v>9</v>
      </c>
      <c r="BA753" t="s">
        <v>3400</v>
      </c>
      <c r="BB753" t="s">
        <v>3401</v>
      </c>
      <c r="BD753">
        <v>1</v>
      </c>
    </row>
    <row r="754" spans="1:56" x14ac:dyDescent="0.25">
      <c r="A754">
        <v>752</v>
      </c>
      <c r="B754">
        <v>752</v>
      </c>
      <c r="C754">
        <v>752</v>
      </c>
      <c r="D754" t="s">
        <v>2</v>
      </c>
      <c r="J754" s="1">
        <v>31258</v>
      </c>
      <c r="K754" s="6">
        <f t="shared" ca="1" si="11"/>
        <v>38.284931506849318</v>
      </c>
      <c r="L754">
        <v>6</v>
      </c>
      <c r="M754">
        <v>25</v>
      </c>
      <c r="N754">
        <v>14</v>
      </c>
      <c r="O754">
        <v>1</v>
      </c>
      <c r="P754" t="s">
        <v>80</v>
      </c>
      <c r="Q754">
        <v>1</v>
      </c>
      <c r="V754">
        <v>1</v>
      </c>
      <c r="W754" t="s">
        <v>31</v>
      </c>
      <c r="Y754" t="s">
        <v>83</v>
      </c>
      <c r="AA754" t="s">
        <v>222</v>
      </c>
      <c r="AC754">
        <v>1</v>
      </c>
      <c r="AD754" t="s">
        <v>3402</v>
      </c>
      <c r="AE754" t="s">
        <v>365</v>
      </c>
      <c r="AH754" t="s">
        <v>31</v>
      </c>
      <c r="AP754" t="s">
        <v>87</v>
      </c>
      <c r="AR754">
        <v>6</v>
      </c>
      <c r="AT754">
        <v>5</v>
      </c>
      <c r="AV754">
        <v>40</v>
      </c>
      <c r="AW754" t="s">
        <v>3403</v>
      </c>
      <c r="AX754" t="s">
        <v>77</v>
      </c>
      <c r="AZ754">
        <v>8</v>
      </c>
      <c r="BA754" t="s">
        <v>3404</v>
      </c>
      <c r="BB754" t="s">
        <v>3405</v>
      </c>
      <c r="BC754" t="s">
        <v>3406</v>
      </c>
      <c r="BD75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4"/>
  <sheetViews>
    <sheetView workbookViewId="0">
      <selection activeCell="A760" sqref="A760"/>
    </sheetView>
  </sheetViews>
  <sheetFormatPr defaultRowHeight="15" x14ac:dyDescent="0.25"/>
  <cols>
    <col min="1" max="1" width="105.28515625" bestFit="1" customWidth="1"/>
    <col min="2" max="2" width="18.5703125" bestFit="1" customWidth="1"/>
    <col min="4" max="4" width="14.85546875" bestFit="1" customWidth="1"/>
  </cols>
  <sheetData>
    <row r="1" spans="1:4" x14ac:dyDescent="0.25">
      <c r="A1" t="s">
        <v>41</v>
      </c>
      <c r="B1" t="s">
        <v>19</v>
      </c>
    </row>
    <row r="2" spans="1:4" x14ac:dyDescent="0.25">
      <c r="A2">
        <v>3</v>
      </c>
      <c r="B2">
        <v>1</v>
      </c>
    </row>
    <row r="3" spans="1:4" x14ac:dyDescent="0.25">
      <c r="A3">
        <v>3</v>
      </c>
      <c r="B3">
        <v>1</v>
      </c>
    </row>
    <row r="4" spans="1:4" x14ac:dyDescent="0.25">
      <c r="B4">
        <v>1</v>
      </c>
    </row>
    <row r="5" spans="1:4" x14ac:dyDescent="0.25">
      <c r="A5">
        <v>5</v>
      </c>
      <c r="B5">
        <v>1</v>
      </c>
    </row>
    <row r="6" spans="1:4" x14ac:dyDescent="0.25">
      <c r="A6">
        <v>2</v>
      </c>
      <c r="B6">
        <v>1</v>
      </c>
      <c r="C6">
        <f>QUARTILE(A2:A754,0)</f>
        <v>1</v>
      </c>
      <c r="D6" t="s">
        <v>3443</v>
      </c>
    </row>
    <row r="7" spans="1:4" x14ac:dyDescent="0.25">
      <c r="A7">
        <v>3</v>
      </c>
      <c r="B7">
        <v>1</v>
      </c>
      <c r="C7">
        <f>QUARTILE(A2:A754,1)</f>
        <v>4</v>
      </c>
      <c r="D7" t="s">
        <v>3444</v>
      </c>
    </row>
    <row r="8" spans="1:4" x14ac:dyDescent="0.25">
      <c r="A8">
        <v>6</v>
      </c>
      <c r="B8">
        <v>1</v>
      </c>
      <c r="C8">
        <f>QUARTILE(A2:A754,2)</f>
        <v>5</v>
      </c>
      <c r="D8" t="s">
        <v>3445</v>
      </c>
    </row>
    <row r="9" spans="1:4" x14ac:dyDescent="0.25">
      <c r="B9">
        <v>0</v>
      </c>
      <c r="C9">
        <f>QUARTILE(A2:A754,3)</f>
        <v>6</v>
      </c>
      <c r="D9" t="s">
        <v>3446</v>
      </c>
    </row>
    <row r="10" spans="1:4" x14ac:dyDescent="0.25">
      <c r="A10">
        <v>6</v>
      </c>
      <c r="B10">
        <v>1</v>
      </c>
      <c r="C10">
        <f>QUARTILE(A2:A754,4)</f>
        <v>6</v>
      </c>
      <c r="D10" t="s">
        <v>3447</v>
      </c>
    </row>
    <row r="11" spans="1:4" x14ac:dyDescent="0.25">
      <c r="A11">
        <v>5</v>
      </c>
      <c r="B11">
        <v>1</v>
      </c>
    </row>
    <row r="12" spans="1:4" x14ac:dyDescent="0.25">
      <c r="A12">
        <v>6</v>
      </c>
      <c r="B12">
        <v>1</v>
      </c>
    </row>
    <row r="13" spans="1:4" x14ac:dyDescent="0.25">
      <c r="B13">
        <v>1</v>
      </c>
    </row>
    <row r="14" spans="1:4" x14ac:dyDescent="0.25">
      <c r="B14">
        <v>1</v>
      </c>
    </row>
    <row r="15" spans="1:4" x14ac:dyDescent="0.25">
      <c r="A15">
        <v>4</v>
      </c>
      <c r="B15">
        <v>1</v>
      </c>
    </row>
    <row r="16" spans="1:4" x14ac:dyDescent="0.25">
      <c r="A16">
        <v>2</v>
      </c>
      <c r="B16">
        <v>0</v>
      </c>
    </row>
    <row r="17" spans="1:2" x14ac:dyDescent="0.25">
      <c r="A17">
        <v>6</v>
      </c>
      <c r="B17">
        <v>1</v>
      </c>
    </row>
    <row r="18" spans="1:2" x14ac:dyDescent="0.25">
      <c r="A18">
        <v>6</v>
      </c>
      <c r="B18">
        <v>1</v>
      </c>
    </row>
    <row r="19" spans="1:2" x14ac:dyDescent="0.25">
      <c r="B19">
        <v>1</v>
      </c>
    </row>
    <row r="20" spans="1:2" x14ac:dyDescent="0.25">
      <c r="B20">
        <v>0</v>
      </c>
    </row>
    <row r="21" spans="1:2" x14ac:dyDescent="0.25">
      <c r="A21">
        <v>6</v>
      </c>
      <c r="B21">
        <v>1</v>
      </c>
    </row>
    <row r="22" spans="1:2" x14ac:dyDescent="0.25">
      <c r="A22">
        <v>6</v>
      </c>
      <c r="B22">
        <v>0</v>
      </c>
    </row>
    <row r="23" spans="1:2" x14ac:dyDescent="0.25">
      <c r="A23">
        <v>2</v>
      </c>
      <c r="B23">
        <v>1</v>
      </c>
    </row>
    <row r="24" spans="1:2" x14ac:dyDescent="0.25">
      <c r="A24">
        <v>2</v>
      </c>
      <c r="B24">
        <v>1</v>
      </c>
    </row>
    <row r="25" spans="1:2" x14ac:dyDescent="0.25">
      <c r="A25">
        <v>4</v>
      </c>
      <c r="B25">
        <v>0</v>
      </c>
    </row>
    <row r="26" spans="1:2" x14ac:dyDescent="0.25">
      <c r="A26">
        <v>3</v>
      </c>
      <c r="B26">
        <v>0</v>
      </c>
    </row>
    <row r="27" spans="1:2" x14ac:dyDescent="0.25">
      <c r="B27">
        <v>1</v>
      </c>
    </row>
    <row r="28" spans="1:2" x14ac:dyDescent="0.25">
      <c r="B28">
        <v>1</v>
      </c>
    </row>
    <row r="29" spans="1:2" x14ac:dyDescent="0.25">
      <c r="A29">
        <v>6</v>
      </c>
      <c r="B29">
        <v>1</v>
      </c>
    </row>
    <row r="30" spans="1:2" x14ac:dyDescent="0.25">
      <c r="A30">
        <v>4</v>
      </c>
      <c r="B30">
        <v>1</v>
      </c>
    </row>
    <row r="31" spans="1:2" x14ac:dyDescent="0.25">
      <c r="A31">
        <v>4</v>
      </c>
      <c r="B31">
        <v>1</v>
      </c>
    </row>
    <row r="32" spans="1:2" x14ac:dyDescent="0.25">
      <c r="A32">
        <v>6</v>
      </c>
      <c r="B32">
        <v>1</v>
      </c>
    </row>
    <row r="33" spans="1:2" x14ac:dyDescent="0.25">
      <c r="B33">
        <v>1</v>
      </c>
    </row>
    <row r="34" spans="1:2" x14ac:dyDescent="0.25">
      <c r="A34">
        <v>4</v>
      </c>
      <c r="B34">
        <v>1</v>
      </c>
    </row>
    <row r="35" spans="1:2" x14ac:dyDescent="0.25">
      <c r="A35">
        <v>6</v>
      </c>
      <c r="B35">
        <v>0</v>
      </c>
    </row>
    <row r="36" spans="1:2" x14ac:dyDescent="0.25">
      <c r="A36">
        <v>3</v>
      </c>
      <c r="B36">
        <v>1</v>
      </c>
    </row>
    <row r="37" spans="1:2" x14ac:dyDescent="0.25">
      <c r="A37">
        <v>5</v>
      </c>
      <c r="B37">
        <v>1</v>
      </c>
    </row>
    <row r="38" spans="1:2" x14ac:dyDescent="0.25">
      <c r="A38">
        <v>4</v>
      </c>
      <c r="B38">
        <v>1</v>
      </c>
    </row>
    <row r="39" spans="1:2" x14ac:dyDescent="0.25">
      <c r="A39">
        <v>6</v>
      </c>
      <c r="B39">
        <v>1</v>
      </c>
    </row>
    <row r="40" spans="1:2" x14ac:dyDescent="0.25">
      <c r="A40">
        <v>6</v>
      </c>
      <c r="B40">
        <v>1</v>
      </c>
    </row>
    <row r="41" spans="1:2" x14ac:dyDescent="0.25">
      <c r="A41">
        <v>5</v>
      </c>
      <c r="B41">
        <v>0</v>
      </c>
    </row>
    <row r="42" spans="1:2" x14ac:dyDescent="0.25">
      <c r="A42">
        <v>6</v>
      </c>
      <c r="B42">
        <v>1</v>
      </c>
    </row>
    <row r="43" spans="1:2" x14ac:dyDescent="0.25">
      <c r="A43">
        <v>5</v>
      </c>
      <c r="B43">
        <v>1</v>
      </c>
    </row>
    <row r="44" spans="1:2" x14ac:dyDescent="0.25">
      <c r="A44">
        <v>4</v>
      </c>
      <c r="B44">
        <v>1</v>
      </c>
    </row>
    <row r="45" spans="1:2" x14ac:dyDescent="0.25">
      <c r="A45">
        <v>5</v>
      </c>
      <c r="B45">
        <v>1</v>
      </c>
    </row>
    <row r="46" spans="1:2" x14ac:dyDescent="0.25">
      <c r="A46">
        <v>6</v>
      </c>
      <c r="B46">
        <v>1</v>
      </c>
    </row>
    <row r="47" spans="1:2" x14ac:dyDescent="0.25">
      <c r="B47">
        <v>1</v>
      </c>
    </row>
    <row r="48" spans="1:2" x14ac:dyDescent="0.25">
      <c r="A48">
        <v>6</v>
      </c>
      <c r="B48">
        <v>0</v>
      </c>
    </row>
    <row r="49" spans="1:2" x14ac:dyDescent="0.25">
      <c r="B49">
        <v>1</v>
      </c>
    </row>
    <row r="50" spans="1:2" x14ac:dyDescent="0.25">
      <c r="A50">
        <v>4</v>
      </c>
      <c r="B50">
        <v>1</v>
      </c>
    </row>
    <row r="51" spans="1:2" x14ac:dyDescent="0.25">
      <c r="A51">
        <v>6</v>
      </c>
      <c r="B51">
        <v>1</v>
      </c>
    </row>
    <row r="52" spans="1:2" x14ac:dyDescent="0.25">
      <c r="A52">
        <v>4</v>
      </c>
      <c r="B52">
        <v>1</v>
      </c>
    </row>
    <row r="53" spans="1:2" x14ac:dyDescent="0.25">
      <c r="A53">
        <v>4</v>
      </c>
      <c r="B53">
        <v>1</v>
      </c>
    </row>
    <row r="54" spans="1:2" x14ac:dyDescent="0.25">
      <c r="A54">
        <v>5</v>
      </c>
      <c r="B54">
        <v>1</v>
      </c>
    </row>
    <row r="55" spans="1:2" x14ac:dyDescent="0.25">
      <c r="A55">
        <v>4</v>
      </c>
      <c r="B55">
        <v>1</v>
      </c>
    </row>
    <row r="56" spans="1:2" x14ac:dyDescent="0.25">
      <c r="A56">
        <v>3</v>
      </c>
      <c r="B56">
        <v>1</v>
      </c>
    </row>
    <row r="57" spans="1:2" x14ac:dyDescent="0.25">
      <c r="A57">
        <v>4</v>
      </c>
      <c r="B57">
        <v>1</v>
      </c>
    </row>
    <row r="58" spans="1:2" x14ac:dyDescent="0.25">
      <c r="B58">
        <v>1</v>
      </c>
    </row>
    <row r="59" spans="1:2" x14ac:dyDescent="0.25">
      <c r="B59">
        <v>1</v>
      </c>
    </row>
    <row r="60" spans="1:2" x14ac:dyDescent="0.25">
      <c r="A60">
        <v>6</v>
      </c>
      <c r="B60">
        <v>1</v>
      </c>
    </row>
    <row r="61" spans="1:2" x14ac:dyDescent="0.25">
      <c r="B61">
        <v>1</v>
      </c>
    </row>
    <row r="62" spans="1:2" x14ac:dyDescent="0.25">
      <c r="A62">
        <v>6</v>
      </c>
      <c r="B62">
        <v>1</v>
      </c>
    </row>
    <row r="63" spans="1:2" x14ac:dyDescent="0.25">
      <c r="B63">
        <v>1</v>
      </c>
    </row>
    <row r="64" spans="1:2" x14ac:dyDescent="0.25">
      <c r="B64">
        <v>1</v>
      </c>
    </row>
    <row r="65" spans="1:2" x14ac:dyDescent="0.25">
      <c r="B65">
        <v>1</v>
      </c>
    </row>
    <row r="66" spans="1:2" x14ac:dyDescent="0.25">
      <c r="A66">
        <v>5</v>
      </c>
      <c r="B66">
        <v>1</v>
      </c>
    </row>
    <row r="67" spans="1:2" x14ac:dyDescent="0.25">
      <c r="A67">
        <v>6</v>
      </c>
      <c r="B67">
        <v>1</v>
      </c>
    </row>
    <row r="68" spans="1:2" x14ac:dyDescent="0.25">
      <c r="B68">
        <v>1</v>
      </c>
    </row>
    <row r="69" spans="1:2" x14ac:dyDescent="0.25">
      <c r="A69">
        <v>6</v>
      </c>
      <c r="B69">
        <v>1</v>
      </c>
    </row>
    <row r="70" spans="1:2" x14ac:dyDescent="0.25">
      <c r="B70">
        <v>1</v>
      </c>
    </row>
    <row r="71" spans="1:2" x14ac:dyDescent="0.25">
      <c r="A71">
        <v>6</v>
      </c>
      <c r="B71">
        <v>0</v>
      </c>
    </row>
    <row r="72" spans="1:2" x14ac:dyDescent="0.25">
      <c r="A72">
        <v>6</v>
      </c>
      <c r="B72">
        <v>1</v>
      </c>
    </row>
    <row r="73" spans="1:2" x14ac:dyDescent="0.25">
      <c r="A73">
        <v>6</v>
      </c>
      <c r="B73">
        <v>1</v>
      </c>
    </row>
    <row r="74" spans="1:2" x14ac:dyDescent="0.25">
      <c r="A74">
        <v>4</v>
      </c>
      <c r="B74">
        <v>1</v>
      </c>
    </row>
    <row r="75" spans="1:2" x14ac:dyDescent="0.25">
      <c r="A75">
        <v>2</v>
      </c>
      <c r="B75">
        <v>1</v>
      </c>
    </row>
    <row r="76" spans="1:2" x14ac:dyDescent="0.25">
      <c r="A76">
        <v>3</v>
      </c>
      <c r="B76">
        <v>1</v>
      </c>
    </row>
    <row r="77" spans="1:2" x14ac:dyDescent="0.25">
      <c r="B77">
        <v>1</v>
      </c>
    </row>
    <row r="78" spans="1:2" x14ac:dyDescent="0.25">
      <c r="B78">
        <v>1</v>
      </c>
    </row>
    <row r="79" spans="1:2" x14ac:dyDescent="0.25">
      <c r="A79">
        <v>3</v>
      </c>
      <c r="B79">
        <v>1</v>
      </c>
    </row>
    <row r="80" spans="1:2" x14ac:dyDescent="0.25">
      <c r="B80">
        <v>1</v>
      </c>
    </row>
    <row r="81" spans="1:2" x14ac:dyDescent="0.25">
      <c r="A81">
        <v>3</v>
      </c>
      <c r="B81">
        <v>1</v>
      </c>
    </row>
    <row r="82" spans="1:2" x14ac:dyDescent="0.25">
      <c r="A82">
        <v>4</v>
      </c>
      <c r="B82">
        <v>0</v>
      </c>
    </row>
    <row r="83" spans="1:2" x14ac:dyDescent="0.25">
      <c r="B83">
        <v>1</v>
      </c>
    </row>
    <row r="84" spans="1:2" x14ac:dyDescent="0.25">
      <c r="B84">
        <v>1</v>
      </c>
    </row>
    <row r="85" spans="1:2" x14ac:dyDescent="0.25">
      <c r="A85">
        <v>6</v>
      </c>
      <c r="B85">
        <v>1</v>
      </c>
    </row>
    <row r="86" spans="1:2" x14ac:dyDescent="0.25">
      <c r="A86">
        <v>3</v>
      </c>
      <c r="B86">
        <v>1</v>
      </c>
    </row>
    <row r="87" spans="1:2" x14ac:dyDescent="0.25">
      <c r="B87">
        <v>1</v>
      </c>
    </row>
    <row r="88" spans="1:2" x14ac:dyDescent="0.25">
      <c r="B88">
        <v>1</v>
      </c>
    </row>
    <row r="89" spans="1:2" x14ac:dyDescent="0.25">
      <c r="A89">
        <v>4</v>
      </c>
      <c r="B89">
        <v>1</v>
      </c>
    </row>
    <row r="90" spans="1:2" x14ac:dyDescent="0.25">
      <c r="A90">
        <v>3</v>
      </c>
      <c r="B90">
        <v>0</v>
      </c>
    </row>
    <row r="91" spans="1:2" x14ac:dyDescent="0.25">
      <c r="B91">
        <v>1</v>
      </c>
    </row>
    <row r="92" spans="1:2" x14ac:dyDescent="0.25">
      <c r="A92">
        <v>6</v>
      </c>
      <c r="B92">
        <v>0</v>
      </c>
    </row>
    <row r="93" spans="1:2" x14ac:dyDescent="0.25">
      <c r="A93">
        <v>4</v>
      </c>
      <c r="B93">
        <v>0</v>
      </c>
    </row>
    <row r="94" spans="1:2" x14ac:dyDescent="0.25">
      <c r="A94">
        <v>6</v>
      </c>
      <c r="B94">
        <v>1</v>
      </c>
    </row>
    <row r="95" spans="1:2" x14ac:dyDescent="0.25">
      <c r="B95">
        <v>1</v>
      </c>
    </row>
    <row r="96" spans="1:2" x14ac:dyDescent="0.25">
      <c r="A96">
        <v>4</v>
      </c>
      <c r="B96">
        <v>1</v>
      </c>
    </row>
    <row r="97" spans="1:2" x14ac:dyDescent="0.25">
      <c r="B97">
        <v>1</v>
      </c>
    </row>
    <row r="98" spans="1:2" x14ac:dyDescent="0.25">
      <c r="B98">
        <v>1</v>
      </c>
    </row>
    <row r="99" spans="1:2" x14ac:dyDescent="0.25">
      <c r="A99">
        <v>4</v>
      </c>
      <c r="B99">
        <v>1</v>
      </c>
    </row>
    <row r="100" spans="1:2" x14ac:dyDescent="0.25">
      <c r="A100">
        <v>6</v>
      </c>
      <c r="B100">
        <v>1</v>
      </c>
    </row>
    <row r="101" spans="1:2" x14ac:dyDescent="0.25">
      <c r="A101">
        <v>6</v>
      </c>
      <c r="B101">
        <v>1</v>
      </c>
    </row>
    <row r="102" spans="1:2" x14ac:dyDescent="0.25">
      <c r="A102">
        <v>6</v>
      </c>
      <c r="B102">
        <v>1</v>
      </c>
    </row>
    <row r="103" spans="1:2" x14ac:dyDescent="0.25">
      <c r="B103">
        <v>1</v>
      </c>
    </row>
    <row r="104" spans="1:2" x14ac:dyDescent="0.25">
      <c r="B104">
        <v>1</v>
      </c>
    </row>
    <row r="105" spans="1:2" x14ac:dyDescent="0.25">
      <c r="B105">
        <v>1</v>
      </c>
    </row>
    <row r="106" spans="1:2" x14ac:dyDescent="0.25">
      <c r="B106">
        <v>0</v>
      </c>
    </row>
    <row r="107" spans="1:2" x14ac:dyDescent="0.25">
      <c r="A107">
        <v>4</v>
      </c>
      <c r="B107">
        <v>1</v>
      </c>
    </row>
    <row r="108" spans="1:2" x14ac:dyDescent="0.25">
      <c r="A108">
        <v>6</v>
      </c>
      <c r="B108">
        <v>1</v>
      </c>
    </row>
    <row r="109" spans="1:2" x14ac:dyDescent="0.25">
      <c r="A109">
        <v>6</v>
      </c>
      <c r="B109">
        <v>1</v>
      </c>
    </row>
    <row r="110" spans="1:2" x14ac:dyDescent="0.25">
      <c r="B110">
        <v>1</v>
      </c>
    </row>
    <row r="111" spans="1:2" x14ac:dyDescent="0.25">
      <c r="B111">
        <v>1</v>
      </c>
    </row>
    <row r="112" spans="1:2" x14ac:dyDescent="0.25">
      <c r="A112">
        <v>6</v>
      </c>
      <c r="B112">
        <v>1</v>
      </c>
    </row>
    <row r="113" spans="1:2" x14ac:dyDescent="0.25">
      <c r="B113">
        <v>1</v>
      </c>
    </row>
    <row r="114" spans="1:2" x14ac:dyDescent="0.25">
      <c r="B114">
        <v>0</v>
      </c>
    </row>
    <row r="115" spans="1:2" x14ac:dyDescent="0.25">
      <c r="A115">
        <v>4</v>
      </c>
      <c r="B115">
        <v>1</v>
      </c>
    </row>
    <row r="116" spans="1:2" x14ac:dyDescent="0.25">
      <c r="A116">
        <v>3</v>
      </c>
      <c r="B116">
        <v>1</v>
      </c>
    </row>
    <row r="117" spans="1:2" x14ac:dyDescent="0.25">
      <c r="A117">
        <v>6</v>
      </c>
      <c r="B117">
        <v>1</v>
      </c>
    </row>
    <row r="118" spans="1:2" x14ac:dyDescent="0.25">
      <c r="B118">
        <v>1</v>
      </c>
    </row>
    <row r="119" spans="1:2" x14ac:dyDescent="0.25">
      <c r="B119">
        <v>1</v>
      </c>
    </row>
    <row r="120" spans="1:2" x14ac:dyDescent="0.25">
      <c r="A120">
        <v>6</v>
      </c>
      <c r="B120">
        <v>1</v>
      </c>
    </row>
    <row r="121" spans="1:2" x14ac:dyDescent="0.25">
      <c r="A121">
        <v>6</v>
      </c>
      <c r="B121">
        <v>1</v>
      </c>
    </row>
    <row r="122" spans="1:2" x14ac:dyDescent="0.25">
      <c r="B122">
        <v>1</v>
      </c>
    </row>
    <row r="123" spans="1:2" x14ac:dyDescent="0.25">
      <c r="A123">
        <v>5</v>
      </c>
      <c r="B123">
        <v>1</v>
      </c>
    </row>
    <row r="124" spans="1:2" x14ac:dyDescent="0.25">
      <c r="B124">
        <v>1</v>
      </c>
    </row>
    <row r="125" spans="1:2" x14ac:dyDescent="0.25">
      <c r="A125">
        <v>6</v>
      </c>
      <c r="B125">
        <v>1</v>
      </c>
    </row>
    <row r="126" spans="1:2" x14ac:dyDescent="0.25">
      <c r="A126">
        <v>6</v>
      </c>
      <c r="B126">
        <v>1</v>
      </c>
    </row>
    <row r="127" spans="1:2" x14ac:dyDescent="0.25">
      <c r="B127">
        <v>1</v>
      </c>
    </row>
    <row r="128" spans="1:2" x14ac:dyDescent="0.25">
      <c r="B128">
        <v>1</v>
      </c>
    </row>
    <row r="129" spans="1:2" x14ac:dyDescent="0.25">
      <c r="A129">
        <v>5</v>
      </c>
      <c r="B129">
        <v>1</v>
      </c>
    </row>
    <row r="130" spans="1:2" x14ac:dyDescent="0.25">
      <c r="A130">
        <v>6</v>
      </c>
      <c r="B130">
        <v>1</v>
      </c>
    </row>
    <row r="131" spans="1:2" x14ac:dyDescent="0.25">
      <c r="A131">
        <v>6</v>
      </c>
      <c r="B131">
        <v>1</v>
      </c>
    </row>
    <row r="132" spans="1:2" x14ac:dyDescent="0.25">
      <c r="A132">
        <v>6</v>
      </c>
      <c r="B132">
        <v>0</v>
      </c>
    </row>
    <row r="133" spans="1:2" x14ac:dyDescent="0.25">
      <c r="A133">
        <v>6</v>
      </c>
      <c r="B133">
        <v>1</v>
      </c>
    </row>
    <row r="134" spans="1:2" x14ac:dyDescent="0.25">
      <c r="A134">
        <v>6</v>
      </c>
      <c r="B134">
        <v>1</v>
      </c>
    </row>
    <row r="135" spans="1:2" x14ac:dyDescent="0.25">
      <c r="A135">
        <v>5</v>
      </c>
      <c r="B135">
        <v>1</v>
      </c>
    </row>
    <row r="136" spans="1:2" x14ac:dyDescent="0.25">
      <c r="A136">
        <v>5</v>
      </c>
      <c r="B136">
        <v>1</v>
      </c>
    </row>
    <row r="137" spans="1:2" x14ac:dyDescent="0.25">
      <c r="A137">
        <v>3</v>
      </c>
      <c r="B137">
        <v>1</v>
      </c>
    </row>
    <row r="138" spans="1:2" x14ac:dyDescent="0.25">
      <c r="B138">
        <v>0</v>
      </c>
    </row>
    <row r="139" spans="1:2" x14ac:dyDescent="0.25">
      <c r="A139">
        <v>4</v>
      </c>
      <c r="B139">
        <v>1</v>
      </c>
    </row>
    <row r="140" spans="1:2" x14ac:dyDescent="0.25">
      <c r="A140">
        <v>6</v>
      </c>
      <c r="B140">
        <v>1</v>
      </c>
    </row>
    <row r="141" spans="1:2" x14ac:dyDescent="0.25">
      <c r="B141">
        <v>1</v>
      </c>
    </row>
    <row r="142" spans="1:2" x14ac:dyDescent="0.25">
      <c r="A142">
        <v>6</v>
      </c>
      <c r="B142">
        <v>1</v>
      </c>
    </row>
    <row r="143" spans="1:2" x14ac:dyDescent="0.25">
      <c r="A143">
        <v>6</v>
      </c>
      <c r="B143">
        <v>0</v>
      </c>
    </row>
    <row r="144" spans="1:2" x14ac:dyDescent="0.25">
      <c r="B144">
        <v>1</v>
      </c>
    </row>
    <row r="145" spans="1:2" x14ac:dyDescent="0.25">
      <c r="A145">
        <v>4</v>
      </c>
      <c r="B145">
        <v>1</v>
      </c>
    </row>
    <row r="146" spans="1:2" x14ac:dyDescent="0.25">
      <c r="A146">
        <v>3</v>
      </c>
      <c r="B146">
        <v>1</v>
      </c>
    </row>
    <row r="147" spans="1:2" x14ac:dyDescent="0.25">
      <c r="B147">
        <v>1</v>
      </c>
    </row>
    <row r="148" spans="1:2" x14ac:dyDescent="0.25">
      <c r="A148">
        <v>4</v>
      </c>
      <c r="B148">
        <v>1</v>
      </c>
    </row>
    <row r="149" spans="1:2" x14ac:dyDescent="0.25">
      <c r="A149">
        <v>6</v>
      </c>
      <c r="B149">
        <v>1</v>
      </c>
    </row>
    <row r="150" spans="1:2" x14ac:dyDescent="0.25">
      <c r="B150">
        <v>1</v>
      </c>
    </row>
    <row r="151" spans="1:2" x14ac:dyDescent="0.25">
      <c r="A151">
        <v>4</v>
      </c>
      <c r="B151">
        <v>1</v>
      </c>
    </row>
    <row r="152" spans="1:2" x14ac:dyDescent="0.25">
      <c r="A152">
        <v>2</v>
      </c>
      <c r="B152">
        <v>1</v>
      </c>
    </row>
    <row r="153" spans="1:2" x14ac:dyDescent="0.25">
      <c r="A153">
        <v>6</v>
      </c>
      <c r="B153">
        <v>1</v>
      </c>
    </row>
    <row r="154" spans="1:2" x14ac:dyDescent="0.25">
      <c r="B154">
        <v>1</v>
      </c>
    </row>
    <row r="155" spans="1:2" x14ac:dyDescent="0.25">
      <c r="B155">
        <v>1</v>
      </c>
    </row>
    <row r="156" spans="1:2" x14ac:dyDescent="0.25">
      <c r="A156">
        <v>6</v>
      </c>
      <c r="B156">
        <v>1</v>
      </c>
    </row>
    <row r="157" spans="1:2" x14ac:dyDescent="0.25">
      <c r="A157">
        <v>4</v>
      </c>
      <c r="B157">
        <v>1</v>
      </c>
    </row>
    <row r="158" spans="1:2" x14ac:dyDescent="0.25">
      <c r="B158">
        <v>1</v>
      </c>
    </row>
    <row r="159" spans="1:2" x14ac:dyDescent="0.25">
      <c r="B159">
        <v>0</v>
      </c>
    </row>
    <row r="160" spans="1:2" x14ac:dyDescent="0.25">
      <c r="A160">
        <v>6</v>
      </c>
      <c r="B160">
        <v>1</v>
      </c>
    </row>
    <row r="161" spans="1:2" x14ac:dyDescent="0.25">
      <c r="A161">
        <v>5</v>
      </c>
      <c r="B161">
        <v>1</v>
      </c>
    </row>
    <row r="162" spans="1:2" x14ac:dyDescent="0.25">
      <c r="A162">
        <v>6</v>
      </c>
      <c r="B162">
        <v>0</v>
      </c>
    </row>
    <row r="163" spans="1:2" x14ac:dyDescent="0.25">
      <c r="A163">
        <v>6</v>
      </c>
      <c r="B163">
        <v>0</v>
      </c>
    </row>
    <row r="164" spans="1:2" x14ac:dyDescent="0.25">
      <c r="A164">
        <v>4</v>
      </c>
      <c r="B164">
        <v>0</v>
      </c>
    </row>
    <row r="165" spans="1:2" x14ac:dyDescent="0.25">
      <c r="B165">
        <v>0</v>
      </c>
    </row>
    <row r="166" spans="1:2" x14ac:dyDescent="0.25">
      <c r="A166">
        <v>5</v>
      </c>
      <c r="B166">
        <v>1</v>
      </c>
    </row>
    <row r="167" spans="1:2" x14ac:dyDescent="0.25">
      <c r="A167">
        <v>4</v>
      </c>
      <c r="B167">
        <v>1</v>
      </c>
    </row>
    <row r="168" spans="1:2" x14ac:dyDescent="0.25">
      <c r="A168">
        <v>6</v>
      </c>
      <c r="B168">
        <v>1</v>
      </c>
    </row>
    <row r="169" spans="1:2" x14ac:dyDescent="0.25">
      <c r="B169">
        <v>1</v>
      </c>
    </row>
    <row r="170" spans="1:2" x14ac:dyDescent="0.25">
      <c r="A170">
        <v>5</v>
      </c>
      <c r="B170">
        <v>1</v>
      </c>
    </row>
    <row r="171" spans="1:2" x14ac:dyDescent="0.25">
      <c r="A171">
        <v>6</v>
      </c>
      <c r="B171">
        <v>1</v>
      </c>
    </row>
    <row r="172" spans="1:2" x14ac:dyDescent="0.25">
      <c r="A172">
        <v>4</v>
      </c>
      <c r="B172">
        <v>1</v>
      </c>
    </row>
    <row r="173" spans="1:2" x14ac:dyDescent="0.25">
      <c r="A173">
        <v>5</v>
      </c>
      <c r="B173">
        <v>1</v>
      </c>
    </row>
    <row r="174" spans="1:2" x14ac:dyDescent="0.25">
      <c r="A174">
        <v>6</v>
      </c>
      <c r="B174">
        <v>1</v>
      </c>
    </row>
    <row r="175" spans="1:2" x14ac:dyDescent="0.25">
      <c r="A175">
        <v>5</v>
      </c>
      <c r="B175">
        <v>1</v>
      </c>
    </row>
    <row r="176" spans="1:2" x14ac:dyDescent="0.25">
      <c r="A176">
        <v>3</v>
      </c>
      <c r="B176">
        <v>1</v>
      </c>
    </row>
    <row r="177" spans="1:2" x14ac:dyDescent="0.25">
      <c r="A177">
        <v>2</v>
      </c>
      <c r="B177">
        <v>1</v>
      </c>
    </row>
    <row r="178" spans="1:2" x14ac:dyDescent="0.25">
      <c r="B178">
        <v>1</v>
      </c>
    </row>
    <row r="179" spans="1:2" x14ac:dyDescent="0.25">
      <c r="A179">
        <v>4</v>
      </c>
      <c r="B179">
        <v>1</v>
      </c>
    </row>
    <row r="180" spans="1:2" x14ac:dyDescent="0.25">
      <c r="A180">
        <v>6</v>
      </c>
      <c r="B180">
        <v>1</v>
      </c>
    </row>
    <row r="181" spans="1:2" x14ac:dyDescent="0.25">
      <c r="B181">
        <v>0</v>
      </c>
    </row>
    <row r="182" spans="1:2" x14ac:dyDescent="0.25">
      <c r="B182">
        <v>1</v>
      </c>
    </row>
    <row r="183" spans="1:2" x14ac:dyDescent="0.25">
      <c r="A183">
        <v>6</v>
      </c>
      <c r="B183">
        <v>0</v>
      </c>
    </row>
    <row r="184" spans="1:2" x14ac:dyDescent="0.25">
      <c r="B184">
        <v>0</v>
      </c>
    </row>
    <row r="185" spans="1:2" x14ac:dyDescent="0.25">
      <c r="A185">
        <v>2</v>
      </c>
      <c r="B185">
        <v>1</v>
      </c>
    </row>
    <row r="186" spans="1:2" x14ac:dyDescent="0.25">
      <c r="B186">
        <v>1</v>
      </c>
    </row>
    <row r="187" spans="1:2" x14ac:dyDescent="0.25">
      <c r="A187">
        <v>4</v>
      </c>
      <c r="B187">
        <v>1</v>
      </c>
    </row>
    <row r="188" spans="1:2" x14ac:dyDescent="0.25">
      <c r="B188">
        <v>1</v>
      </c>
    </row>
    <row r="189" spans="1:2" x14ac:dyDescent="0.25">
      <c r="A189">
        <v>6</v>
      </c>
      <c r="B189">
        <v>1</v>
      </c>
    </row>
    <row r="190" spans="1:2" x14ac:dyDescent="0.25">
      <c r="B190">
        <v>1</v>
      </c>
    </row>
    <row r="191" spans="1:2" x14ac:dyDescent="0.25">
      <c r="B191">
        <v>1</v>
      </c>
    </row>
    <row r="192" spans="1:2" x14ac:dyDescent="0.25">
      <c r="A192">
        <v>4</v>
      </c>
      <c r="B192">
        <v>1</v>
      </c>
    </row>
    <row r="193" spans="1:2" x14ac:dyDescent="0.25">
      <c r="A193">
        <v>6</v>
      </c>
      <c r="B193">
        <v>1</v>
      </c>
    </row>
    <row r="194" spans="1:2" x14ac:dyDescent="0.25">
      <c r="A194">
        <v>3</v>
      </c>
      <c r="B194">
        <v>1</v>
      </c>
    </row>
    <row r="195" spans="1:2" x14ac:dyDescent="0.25">
      <c r="B195">
        <v>1</v>
      </c>
    </row>
    <row r="196" spans="1:2" x14ac:dyDescent="0.25">
      <c r="A196">
        <v>6</v>
      </c>
      <c r="B196">
        <v>1</v>
      </c>
    </row>
    <row r="197" spans="1:2" x14ac:dyDescent="0.25">
      <c r="A197">
        <v>6</v>
      </c>
      <c r="B197">
        <v>1</v>
      </c>
    </row>
    <row r="198" spans="1:2" x14ac:dyDescent="0.25">
      <c r="A198">
        <v>6</v>
      </c>
      <c r="B198">
        <v>1</v>
      </c>
    </row>
    <row r="199" spans="1:2" x14ac:dyDescent="0.25">
      <c r="A199">
        <v>6</v>
      </c>
      <c r="B199">
        <v>0</v>
      </c>
    </row>
    <row r="200" spans="1:2" x14ac:dyDescent="0.25">
      <c r="B200">
        <v>1</v>
      </c>
    </row>
    <row r="201" spans="1:2" x14ac:dyDescent="0.25">
      <c r="A201">
        <v>6</v>
      </c>
      <c r="B201">
        <v>1</v>
      </c>
    </row>
    <row r="202" spans="1:2" x14ac:dyDescent="0.25">
      <c r="A202">
        <v>6</v>
      </c>
      <c r="B202">
        <v>1</v>
      </c>
    </row>
    <row r="203" spans="1:2" x14ac:dyDescent="0.25">
      <c r="A203">
        <v>3</v>
      </c>
      <c r="B203">
        <v>1</v>
      </c>
    </row>
    <row r="204" spans="1:2" x14ac:dyDescent="0.25">
      <c r="A204">
        <v>4</v>
      </c>
      <c r="B204">
        <v>1</v>
      </c>
    </row>
    <row r="205" spans="1:2" x14ac:dyDescent="0.25">
      <c r="A205">
        <v>5</v>
      </c>
      <c r="B205">
        <v>1</v>
      </c>
    </row>
    <row r="206" spans="1:2" x14ac:dyDescent="0.25">
      <c r="B206">
        <v>1</v>
      </c>
    </row>
    <row r="207" spans="1:2" x14ac:dyDescent="0.25">
      <c r="B207">
        <v>1</v>
      </c>
    </row>
    <row r="208" spans="1:2" x14ac:dyDescent="0.25">
      <c r="A208">
        <v>5</v>
      </c>
      <c r="B208">
        <v>0</v>
      </c>
    </row>
    <row r="209" spans="1:2" x14ac:dyDescent="0.25">
      <c r="A209">
        <v>6</v>
      </c>
      <c r="B209">
        <v>1</v>
      </c>
    </row>
    <row r="210" spans="1:2" x14ac:dyDescent="0.25">
      <c r="B210">
        <v>1</v>
      </c>
    </row>
    <row r="211" spans="1:2" x14ac:dyDescent="0.25">
      <c r="B211">
        <v>1</v>
      </c>
    </row>
    <row r="212" spans="1:2" x14ac:dyDescent="0.25">
      <c r="A212">
        <v>5</v>
      </c>
      <c r="B212">
        <v>1</v>
      </c>
    </row>
    <row r="213" spans="1:2" x14ac:dyDescent="0.25">
      <c r="B213">
        <v>0</v>
      </c>
    </row>
    <row r="214" spans="1:2" x14ac:dyDescent="0.25">
      <c r="A214">
        <v>6</v>
      </c>
      <c r="B214">
        <v>1</v>
      </c>
    </row>
    <row r="215" spans="1:2" x14ac:dyDescent="0.25">
      <c r="A215">
        <v>5</v>
      </c>
      <c r="B215">
        <v>1</v>
      </c>
    </row>
    <row r="216" spans="1:2" x14ac:dyDescent="0.25">
      <c r="A216">
        <v>6</v>
      </c>
      <c r="B216">
        <v>0</v>
      </c>
    </row>
    <row r="217" spans="1:2" x14ac:dyDescent="0.25">
      <c r="A217">
        <v>5</v>
      </c>
      <c r="B217">
        <v>1</v>
      </c>
    </row>
    <row r="218" spans="1:2" x14ac:dyDescent="0.25">
      <c r="B218">
        <v>1</v>
      </c>
    </row>
    <row r="219" spans="1:2" x14ac:dyDescent="0.25">
      <c r="B219">
        <v>0</v>
      </c>
    </row>
    <row r="220" spans="1:2" x14ac:dyDescent="0.25">
      <c r="A220">
        <v>5</v>
      </c>
      <c r="B220">
        <v>1</v>
      </c>
    </row>
    <row r="221" spans="1:2" x14ac:dyDescent="0.25">
      <c r="A221">
        <v>6</v>
      </c>
      <c r="B221">
        <v>1</v>
      </c>
    </row>
    <row r="222" spans="1:2" x14ac:dyDescent="0.25">
      <c r="A222">
        <v>5</v>
      </c>
      <c r="B222">
        <v>1</v>
      </c>
    </row>
    <row r="223" spans="1:2" x14ac:dyDescent="0.25">
      <c r="A223">
        <v>4</v>
      </c>
      <c r="B223">
        <v>1</v>
      </c>
    </row>
    <row r="224" spans="1:2" x14ac:dyDescent="0.25">
      <c r="A224">
        <v>5</v>
      </c>
      <c r="B224">
        <v>1</v>
      </c>
    </row>
    <row r="225" spans="1:2" x14ac:dyDescent="0.25">
      <c r="A225">
        <v>5</v>
      </c>
      <c r="B225">
        <v>1</v>
      </c>
    </row>
    <row r="226" spans="1:2" x14ac:dyDescent="0.25">
      <c r="A226">
        <v>4</v>
      </c>
      <c r="B226">
        <v>1</v>
      </c>
    </row>
    <row r="227" spans="1:2" x14ac:dyDescent="0.25">
      <c r="A227">
        <v>6</v>
      </c>
      <c r="B227">
        <v>0</v>
      </c>
    </row>
    <row r="228" spans="1:2" x14ac:dyDescent="0.25">
      <c r="A228">
        <v>5</v>
      </c>
      <c r="B228">
        <v>1</v>
      </c>
    </row>
    <row r="229" spans="1:2" x14ac:dyDescent="0.25">
      <c r="A229">
        <v>4</v>
      </c>
      <c r="B229">
        <v>0</v>
      </c>
    </row>
    <row r="230" spans="1:2" x14ac:dyDescent="0.25">
      <c r="A230">
        <v>6</v>
      </c>
      <c r="B230">
        <v>1</v>
      </c>
    </row>
    <row r="231" spans="1:2" x14ac:dyDescent="0.25">
      <c r="B231">
        <v>1</v>
      </c>
    </row>
    <row r="232" spans="1:2" x14ac:dyDescent="0.25">
      <c r="A232">
        <v>2</v>
      </c>
      <c r="B232">
        <v>1</v>
      </c>
    </row>
    <row r="233" spans="1:2" x14ac:dyDescent="0.25">
      <c r="A233">
        <v>6</v>
      </c>
      <c r="B233">
        <v>1</v>
      </c>
    </row>
    <row r="234" spans="1:2" x14ac:dyDescent="0.25">
      <c r="A234">
        <v>6</v>
      </c>
      <c r="B234">
        <v>1</v>
      </c>
    </row>
    <row r="235" spans="1:2" x14ac:dyDescent="0.25">
      <c r="B235">
        <v>1</v>
      </c>
    </row>
    <row r="236" spans="1:2" x14ac:dyDescent="0.25">
      <c r="B236">
        <v>1</v>
      </c>
    </row>
    <row r="237" spans="1:2" x14ac:dyDescent="0.25">
      <c r="A237">
        <v>5</v>
      </c>
      <c r="B237">
        <v>1</v>
      </c>
    </row>
    <row r="238" spans="1:2" x14ac:dyDescent="0.25">
      <c r="A238">
        <v>6</v>
      </c>
      <c r="B238">
        <v>1</v>
      </c>
    </row>
    <row r="239" spans="1:2" x14ac:dyDescent="0.25">
      <c r="B239">
        <v>1</v>
      </c>
    </row>
    <row r="240" spans="1:2" x14ac:dyDescent="0.25">
      <c r="B240">
        <v>0</v>
      </c>
    </row>
    <row r="241" spans="1:2" x14ac:dyDescent="0.25">
      <c r="A241">
        <v>6</v>
      </c>
      <c r="B241">
        <v>1</v>
      </c>
    </row>
    <row r="242" spans="1:2" x14ac:dyDescent="0.25">
      <c r="A242">
        <v>2</v>
      </c>
      <c r="B242">
        <v>1</v>
      </c>
    </row>
    <row r="243" spans="1:2" x14ac:dyDescent="0.25">
      <c r="B243">
        <v>1</v>
      </c>
    </row>
    <row r="244" spans="1:2" x14ac:dyDescent="0.25">
      <c r="A244">
        <v>6</v>
      </c>
      <c r="B244">
        <v>1</v>
      </c>
    </row>
    <row r="245" spans="1:2" x14ac:dyDescent="0.25">
      <c r="B245">
        <v>1</v>
      </c>
    </row>
    <row r="246" spans="1:2" x14ac:dyDescent="0.25">
      <c r="A246">
        <v>6</v>
      </c>
      <c r="B246">
        <v>1</v>
      </c>
    </row>
    <row r="247" spans="1:2" x14ac:dyDescent="0.25">
      <c r="A247">
        <v>6</v>
      </c>
      <c r="B247">
        <v>1</v>
      </c>
    </row>
    <row r="248" spans="1:2" x14ac:dyDescent="0.25">
      <c r="B248">
        <v>1</v>
      </c>
    </row>
    <row r="249" spans="1:2" x14ac:dyDescent="0.25">
      <c r="B249">
        <v>1</v>
      </c>
    </row>
    <row r="250" spans="1:2" x14ac:dyDescent="0.25">
      <c r="A250">
        <v>6</v>
      </c>
      <c r="B250">
        <v>0</v>
      </c>
    </row>
    <row r="251" spans="1:2" x14ac:dyDescent="0.25">
      <c r="A251">
        <v>5</v>
      </c>
      <c r="B251">
        <v>0</v>
      </c>
    </row>
    <row r="252" spans="1:2" x14ac:dyDescent="0.25">
      <c r="B252">
        <v>1</v>
      </c>
    </row>
    <row r="253" spans="1:2" x14ac:dyDescent="0.25">
      <c r="A253">
        <v>4</v>
      </c>
      <c r="B253">
        <v>1</v>
      </c>
    </row>
    <row r="254" spans="1:2" x14ac:dyDescent="0.25">
      <c r="A254">
        <v>6</v>
      </c>
      <c r="B254">
        <v>0</v>
      </c>
    </row>
    <row r="255" spans="1:2" x14ac:dyDescent="0.25">
      <c r="B255">
        <v>1</v>
      </c>
    </row>
    <row r="256" spans="1:2" x14ac:dyDescent="0.25">
      <c r="A256">
        <v>4</v>
      </c>
      <c r="B256">
        <v>1</v>
      </c>
    </row>
    <row r="257" spans="1:2" x14ac:dyDescent="0.25">
      <c r="A257">
        <v>6</v>
      </c>
      <c r="B257">
        <v>1</v>
      </c>
    </row>
    <row r="258" spans="1:2" x14ac:dyDescent="0.25">
      <c r="A258">
        <v>5</v>
      </c>
      <c r="B258">
        <v>0</v>
      </c>
    </row>
    <row r="259" spans="1:2" x14ac:dyDescent="0.25">
      <c r="A259">
        <v>2</v>
      </c>
      <c r="B259">
        <v>1</v>
      </c>
    </row>
    <row r="260" spans="1:2" x14ac:dyDescent="0.25">
      <c r="A260">
        <v>4</v>
      </c>
      <c r="B260">
        <v>1</v>
      </c>
    </row>
    <row r="261" spans="1:2" x14ac:dyDescent="0.25">
      <c r="A261">
        <v>6</v>
      </c>
      <c r="B261">
        <v>1</v>
      </c>
    </row>
    <row r="262" spans="1:2" x14ac:dyDescent="0.25">
      <c r="A262">
        <v>3</v>
      </c>
      <c r="B262">
        <v>1</v>
      </c>
    </row>
    <row r="263" spans="1:2" x14ac:dyDescent="0.25">
      <c r="A263">
        <v>6</v>
      </c>
      <c r="B263">
        <v>1</v>
      </c>
    </row>
    <row r="264" spans="1:2" x14ac:dyDescent="0.25">
      <c r="B264">
        <v>0</v>
      </c>
    </row>
    <row r="265" spans="1:2" x14ac:dyDescent="0.25">
      <c r="A265">
        <v>2</v>
      </c>
      <c r="B265">
        <v>1</v>
      </c>
    </row>
    <row r="266" spans="1:2" x14ac:dyDescent="0.25">
      <c r="A266">
        <v>5</v>
      </c>
      <c r="B266">
        <v>1</v>
      </c>
    </row>
    <row r="267" spans="1:2" x14ac:dyDescent="0.25">
      <c r="A267">
        <v>6</v>
      </c>
      <c r="B267">
        <v>1</v>
      </c>
    </row>
    <row r="268" spans="1:2" x14ac:dyDescent="0.25">
      <c r="A268">
        <v>6</v>
      </c>
      <c r="B268">
        <v>1</v>
      </c>
    </row>
    <row r="269" spans="1:2" x14ac:dyDescent="0.25">
      <c r="B269">
        <v>0</v>
      </c>
    </row>
    <row r="270" spans="1:2" x14ac:dyDescent="0.25">
      <c r="B270">
        <v>1</v>
      </c>
    </row>
    <row r="271" spans="1:2" x14ac:dyDescent="0.25">
      <c r="B271">
        <v>1</v>
      </c>
    </row>
    <row r="272" spans="1:2" x14ac:dyDescent="0.25">
      <c r="A272">
        <v>3</v>
      </c>
      <c r="B272">
        <v>1</v>
      </c>
    </row>
    <row r="273" spans="1:2" x14ac:dyDescent="0.25">
      <c r="A273">
        <v>4</v>
      </c>
      <c r="B273">
        <v>1</v>
      </c>
    </row>
    <row r="274" spans="1:2" x14ac:dyDescent="0.25">
      <c r="A274">
        <v>6</v>
      </c>
      <c r="B274">
        <v>1</v>
      </c>
    </row>
    <row r="275" spans="1:2" x14ac:dyDescent="0.25">
      <c r="A275">
        <v>3</v>
      </c>
      <c r="B275">
        <v>1</v>
      </c>
    </row>
    <row r="276" spans="1:2" x14ac:dyDescent="0.25">
      <c r="A276">
        <v>6</v>
      </c>
      <c r="B276">
        <v>1</v>
      </c>
    </row>
    <row r="277" spans="1:2" x14ac:dyDescent="0.25">
      <c r="A277">
        <v>3</v>
      </c>
      <c r="B277">
        <v>1</v>
      </c>
    </row>
    <row r="278" spans="1:2" x14ac:dyDescent="0.25">
      <c r="A278">
        <v>3</v>
      </c>
      <c r="B278">
        <v>1</v>
      </c>
    </row>
    <row r="279" spans="1:2" x14ac:dyDescent="0.25">
      <c r="A279">
        <v>4</v>
      </c>
      <c r="B279">
        <v>1</v>
      </c>
    </row>
    <row r="280" spans="1:2" x14ac:dyDescent="0.25">
      <c r="A280">
        <v>6</v>
      </c>
      <c r="B280">
        <v>1</v>
      </c>
    </row>
    <row r="281" spans="1:2" x14ac:dyDescent="0.25">
      <c r="A281">
        <v>1</v>
      </c>
      <c r="B281">
        <v>0</v>
      </c>
    </row>
    <row r="282" spans="1:2" x14ac:dyDescent="0.25">
      <c r="A282">
        <v>6</v>
      </c>
      <c r="B282">
        <v>1</v>
      </c>
    </row>
    <row r="283" spans="1:2" x14ac:dyDescent="0.25">
      <c r="A283">
        <v>6</v>
      </c>
      <c r="B283">
        <v>1</v>
      </c>
    </row>
    <row r="284" spans="1:2" x14ac:dyDescent="0.25">
      <c r="B284">
        <v>1</v>
      </c>
    </row>
    <row r="285" spans="1:2" x14ac:dyDescent="0.25">
      <c r="A285">
        <v>6</v>
      </c>
      <c r="B285">
        <v>1</v>
      </c>
    </row>
    <row r="286" spans="1:2" x14ac:dyDescent="0.25">
      <c r="B286">
        <v>0</v>
      </c>
    </row>
    <row r="287" spans="1:2" x14ac:dyDescent="0.25">
      <c r="A287">
        <v>3</v>
      </c>
      <c r="B287">
        <v>1</v>
      </c>
    </row>
    <row r="288" spans="1:2" x14ac:dyDescent="0.25">
      <c r="A288">
        <v>6</v>
      </c>
      <c r="B288">
        <v>1</v>
      </c>
    </row>
    <row r="289" spans="1:2" x14ac:dyDescent="0.25">
      <c r="B289">
        <v>1</v>
      </c>
    </row>
    <row r="290" spans="1:2" x14ac:dyDescent="0.25">
      <c r="A290">
        <v>5</v>
      </c>
      <c r="B290">
        <v>1</v>
      </c>
    </row>
    <row r="291" spans="1:2" x14ac:dyDescent="0.25">
      <c r="A291">
        <v>4</v>
      </c>
      <c r="B291">
        <v>1</v>
      </c>
    </row>
    <row r="292" spans="1:2" x14ac:dyDescent="0.25">
      <c r="A292">
        <v>4</v>
      </c>
      <c r="B292">
        <v>1</v>
      </c>
    </row>
    <row r="293" spans="1:2" x14ac:dyDescent="0.25">
      <c r="A293">
        <v>6</v>
      </c>
      <c r="B293">
        <v>1</v>
      </c>
    </row>
    <row r="294" spans="1:2" x14ac:dyDescent="0.25">
      <c r="A294">
        <v>3</v>
      </c>
      <c r="B294">
        <v>1</v>
      </c>
    </row>
    <row r="295" spans="1:2" x14ac:dyDescent="0.25">
      <c r="B295">
        <v>0</v>
      </c>
    </row>
    <row r="296" spans="1:2" x14ac:dyDescent="0.25">
      <c r="A296">
        <v>6</v>
      </c>
      <c r="B296">
        <v>0</v>
      </c>
    </row>
    <row r="297" spans="1:2" x14ac:dyDescent="0.25">
      <c r="B297">
        <v>1</v>
      </c>
    </row>
    <row r="298" spans="1:2" x14ac:dyDescent="0.25">
      <c r="B298">
        <v>1</v>
      </c>
    </row>
    <row r="299" spans="1:2" x14ac:dyDescent="0.25">
      <c r="A299">
        <v>3</v>
      </c>
      <c r="B299">
        <v>1</v>
      </c>
    </row>
    <row r="300" spans="1:2" x14ac:dyDescent="0.25">
      <c r="A300">
        <v>5</v>
      </c>
      <c r="B300">
        <v>1</v>
      </c>
    </row>
    <row r="301" spans="1:2" x14ac:dyDescent="0.25">
      <c r="A301">
        <v>3</v>
      </c>
      <c r="B301">
        <v>1</v>
      </c>
    </row>
    <row r="302" spans="1:2" x14ac:dyDescent="0.25">
      <c r="B302">
        <v>0</v>
      </c>
    </row>
    <row r="303" spans="1:2" x14ac:dyDescent="0.25">
      <c r="A303">
        <v>3</v>
      </c>
      <c r="B303">
        <v>1</v>
      </c>
    </row>
    <row r="304" spans="1:2" x14ac:dyDescent="0.25">
      <c r="B304">
        <v>1</v>
      </c>
    </row>
    <row r="305" spans="1:2" x14ac:dyDescent="0.25">
      <c r="A305">
        <v>5</v>
      </c>
      <c r="B305">
        <v>1</v>
      </c>
    </row>
    <row r="306" spans="1:2" x14ac:dyDescent="0.25">
      <c r="B306">
        <v>1</v>
      </c>
    </row>
    <row r="307" spans="1:2" x14ac:dyDescent="0.25">
      <c r="A307">
        <v>6</v>
      </c>
      <c r="B307">
        <v>1</v>
      </c>
    </row>
    <row r="308" spans="1:2" x14ac:dyDescent="0.25">
      <c r="B308">
        <v>1</v>
      </c>
    </row>
    <row r="309" spans="1:2" x14ac:dyDescent="0.25">
      <c r="A309">
        <v>5</v>
      </c>
      <c r="B309">
        <v>1</v>
      </c>
    </row>
    <row r="310" spans="1:2" x14ac:dyDescent="0.25">
      <c r="A310">
        <v>4</v>
      </c>
      <c r="B310">
        <v>1</v>
      </c>
    </row>
    <row r="311" spans="1:2" x14ac:dyDescent="0.25">
      <c r="A311">
        <v>4</v>
      </c>
      <c r="B311">
        <v>0</v>
      </c>
    </row>
    <row r="312" spans="1:2" x14ac:dyDescent="0.25">
      <c r="B312">
        <v>1</v>
      </c>
    </row>
    <row r="313" spans="1:2" x14ac:dyDescent="0.25">
      <c r="B313">
        <v>1</v>
      </c>
    </row>
    <row r="314" spans="1:2" x14ac:dyDescent="0.25">
      <c r="A314">
        <v>4</v>
      </c>
      <c r="B314">
        <v>0</v>
      </c>
    </row>
    <row r="315" spans="1:2" x14ac:dyDescent="0.25">
      <c r="B315">
        <v>1</v>
      </c>
    </row>
    <row r="316" spans="1:2" x14ac:dyDescent="0.25">
      <c r="B316">
        <v>1</v>
      </c>
    </row>
    <row r="317" spans="1:2" x14ac:dyDescent="0.25">
      <c r="B317">
        <v>1</v>
      </c>
    </row>
    <row r="318" spans="1:2" x14ac:dyDescent="0.25">
      <c r="A318">
        <v>6</v>
      </c>
      <c r="B318">
        <v>1</v>
      </c>
    </row>
    <row r="319" spans="1:2" x14ac:dyDescent="0.25">
      <c r="B319">
        <v>1</v>
      </c>
    </row>
    <row r="320" spans="1:2" x14ac:dyDescent="0.25">
      <c r="A320">
        <v>6</v>
      </c>
      <c r="B320">
        <v>0</v>
      </c>
    </row>
    <row r="321" spans="1:2" x14ac:dyDescent="0.25">
      <c r="A321">
        <v>3</v>
      </c>
      <c r="B321">
        <v>0</v>
      </c>
    </row>
    <row r="322" spans="1:2" x14ac:dyDescent="0.25">
      <c r="B322">
        <v>0</v>
      </c>
    </row>
    <row r="323" spans="1:2" x14ac:dyDescent="0.25">
      <c r="A323">
        <v>4</v>
      </c>
      <c r="B323">
        <v>1</v>
      </c>
    </row>
    <row r="324" spans="1:2" x14ac:dyDescent="0.25">
      <c r="B324">
        <v>0</v>
      </c>
    </row>
    <row r="325" spans="1:2" x14ac:dyDescent="0.25">
      <c r="A325">
        <v>6</v>
      </c>
      <c r="B325">
        <v>1</v>
      </c>
    </row>
    <row r="326" spans="1:2" x14ac:dyDescent="0.25">
      <c r="B326">
        <v>1</v>
      </c>
    </row>
    <row r="327" spans="1:2" x14ac:dyDescent="0.25">
      <c r="A327">
        <v>6</v>
      </c>
      <c r="B327">
        <v>1</v>
      </c>
    </row>
    <row r="328" spans="1:2" x14ac:dyDescent="0.25">
      <c r="A328">
        <v>4</v>
      </c>
      <c r="B328">
        <v>1</v>
      </c>
    </row>
    <row r="329" spans="1:2" x14ac:dyDescent="0.25">
      <c r="B329">
        <v>1</v>
      </c>
    </row>
    <row r="330" spans="1:2" x14ac:dyDescent="0.25">
      <c r="A330">
        <v>5</v>
      </c>
      <c r="B330">
        <v>1</v>
      </c>
    </row>
    <row r="331" spans="1:2" x14ac:dyDescent="0.25">
      <c r="A331">
        <v>4</v>
      </c>
      <c r="B331">
        <v>1</v>
      </c>
    </row>
    <row r="332" spans="1:2" x14ac:dyDescent="0.25">
      <c r="A332">
        <v>6</v>
      </c>
      <c r="B332">
        <v>0</v>
      </c>
    </row>
    <row r="333" spans="1:2" x14ac:dyDescent="0.25">
      <c r="A333">
        <v>5</v>
      </c>
      <c r="B333">
        <v>1</v>
      </c>
    </row>
    <row r="334" spans="1:2" x14ac:dyDescent="0.25">
      <c r="A334">
        <v>6</v>
      </c>
      <c r="B334">
        <v>1</v>
      </c>
    </row>
    <row r="335" spans="1:2" x14ac:dyDescent="0.25">
      <c r="A335">
        <v>4</v>
      </c>
      <c r="B335">
        <v>1</v>
      </c>
    </row>
    <row r="336" spans="1:2" x14ac:dyDescent="0.25">
      <c r="A336">
        <v>6</v>
      </c>
      <c r="B336">
        <v>1</v>
      </c>
    </row>
    <row r="337" spans="1:2" x14ac:dyDescent="0.25">
      <c r="A337">
        <v>6</v>
      </c>
      <c r="B337">
        <v>1</v>
      </c>
    </row>
    <row r="338" spans="1:2" x14ac:dyDescent="0.25">
      <c r="A338">
        <v>6</v>
      </c>
      <c r="B338">
        <v>1</v>
      </c>
    </row>
    <row r="339" spans="1:2" x14ac:dyDescent="0.25">
      <c r="A339">
        <v>5</v>
      </c>
      <c r="B339">
        <v>1</v>
      </c>
    </row>
    <row r="340" spans="1:2" x14ac:dyDescent="0.25">
      <c r="A340">
        <v>4</v>
      </c>
      <c r="B340">
        <v>1</v>
      </c>
    </row>
    <row r="341" spans="1:2" x14ac:dyDescent="0.25">
      <c r="A341">
        <v>3</v>
      </c>
      <c r="B341">
        <v>0</v>
      </c>
    </row>
    <row r="342" spans="1:2" x14ac:dyDescent="0.25">
      <c r="B342">
        <v>1</v>
      </c>
    </row>
    <row r="343" spans="1:2" x14ac:dyDescent="0.25">
      <c r="A343">
        <v>6</v>
      </c>
      <c r="B343">
        <v>0</v>
      </c>
    </row>
    <row r="344" spans="1:2" x14ac:dyDescent="0.25">
      <c r="B344">
        <v>0</v>
      </c>
    </row>
    <row r="345" spans="1:2" x14ac:dyDescent="0.25">
      <c r="B345">
        <v>1</v>
      </c>
    </row>
    <row r="346" spans="1:2" x14ac:dyDescent="0.25">
      <c r="A346">
        <v>5</v>
      </c>
      <c r="B346">
        <v>1</v>
      </c>
    </row>
    <row r="347" spans="1:2" x14ac:dyDescent="0.25">
      <c r="A347">
        <v>6</v>
      </c>
      <c r="B347">
        <v>1</v>
      </c>
    </row>
    <row r="348" spans="1:2" x14ac:dyDescent="0.25">
      <c r="A348">
        <v>6</v>
      </c>
      <c r="B348">
        <v>1</v>
      </c>
    </row>
    <row r="349" spans="1:2" x14ac:dyDescent="0.25">
      <c r="B349">
        <v>1</v>
      </c>
    </row>
    <row r="350" spans="1:2" x14ac:dyDescent="0.25">
      <c r="B350">
        <v>1</v>
      </c>
    </row>
    <row r="351" spans="1:2" x14ac:dyDescent="0.25">
      <c r="A351">
        <v>5</v>
      </c>
      <c r="B351">
        <v>1</v>
      </c>
    </row>
    <row r="352" spans="1:2" x14ac:dyDescent="0.25">
      <c r="B352">
        <v>1</v>
      </c>
    </row>
    <row r="353" spans="1:2" x14ac:dyDescent="0.25">
      <c r="A353">
        <v>3</v>
      </c>
      <c r="B353">
        <v>0</v>
      </c>
    </row>
    <row r="354" spans="1:2" x14ac:dyDescent="0.25">
      <c r="B354">
        <v>1</v>
      </c>
    </row>
    <row r="355" spans="1:2" x14ac:dyDescent="0.25">
      <c r="B355">
        <v>1</v>
      </c>
    </row>
    <row r="356" spans="1:2" x14ac:dyDescent="0.25">
      <c r="A356">
        <v>4</v>
      </c>
      <c r="B356">
        <v>1</v>
      </c>
    </row>
    <row r="357" spans="1:2" x14ac:dyDescent="0.25">
      <c r="A357">
        <v>6</v>
      </c>
      <c r="B357">
        <v>0</v>
      </c>
    </row>
    <row r="358" spans="1:2" x14ac:dyDescent="0.25">
      <c r="A358">
        <v>6</v>
      </c>
      <c r="B358">
        <v>0</v>
      </c>
    </row>
    <row r="359" spans="1:2" x14ac:dyDescent="0.25">
      <c r="A359">
        <v>6</v>
      </c>
      <c r="B359">
        <v>1</v>
      </c>
    </row>
    <row r="360" spans="1:2" x14ac:dyDescent="0.25">
      <c r="A360">
        <v>6</v>
      </c>
      <c r="B360">
        <v>1</v>
      </c>
    </row>
    <row r="361" spans="1:2" x14ac:dyDescent="0.25">
      <c r="A361">
        <v>5</v>
      </c>
      <c r="B361">
        <v>1</v>
      </c>
    </row>
    <row r="362" spans="1:2" x14ac:dyDescent="0.25">
      <c r="A362">
        <v>6</v>
      </c>
      <c r="B362">
        <v>1</v>
      </c>
    </row>
    <row r="363" spans="1:2" x14ac:dyDescent="0.25">
      <c r="A363">
        <v>3</v>
      </c>
      <c r="B363">
        <v>1</v>
      </c>
    </row>
    <row r="364" spans="1:2" x14ac:dyDescent="0.25">
      <c r="A364">
        <v>6</v>
      </c>
      <c r="B364">
        <v>1</v>
      </c>
    </row>
    <row r="365" spans="1:2" x14ac:dyDescent="0.25">
      <c r="A365">
        <v>4</v>
      </c>
      <c r="B365">
        <v>1</v>
      </c>
    </row>
    <row r="366" spans="1:2" x14ac:dyDescent="0.25">
      <c r="A366">
        <v>6</v>
      </c>
      <c r="B366">
        <v>1</v>
      </c>
    </row>
    <row r="367" spans="1:2" x14ac:dyDescent="0.25">
      <c r="A367">
        <v>3</v>
      </c>
      <c r="B367">
        <v>1</v>
      </c>
    </row>
    <row r="368" spans="1:2" x14ac:dyDescent="0.25">
      <c r="B368">
        <v>1</v>
      </c>
    </row>
    <row r="369" spans="1:2" x14ac:dyDescent="0.25">
      <c r="B369">
        <v>1</v>
      </c>
    </row>
    <row r="370" spans="1:2" x14ac:dyDescent="0.25">
      <c r="A370">
        <v>4</v>
      </c>
      <c r="B370">
        <v>1</v>
      </c>
    </row>
    <row r="371" spans="1:2" x14ac:dyDescent="0.25">
      <c r="B371">
        <v>1</v>
      </c>
    </row>
    <row r="372" spans="1:2" x14ac:dyDescent="0.25">
      <c r="A372">
        <v>6</v>
      </c>
      <c r="B372">
        <v>1</v>
      </c>
    </row>
    <row r="373" spans="1:2" x14ac:dyDescent="0.25">
      <c r="B373">
        <v>0</v>
      </c>
    </row>
    <row r="374" spans="1:2" x14ac:dyDescent="0.25">
      <c r="A374">
        <v>3</v>
      </c>
      <c r="B374">
        <v>1</v>
      </c>
    </row>
    <row r="375" spans="1:2" x14ac:dyDescent="0.25">
      <c r="B375">
        <v>1</v>
      </c>
    </row>
    <row r="376" spans="1:2" x14ac:dyDescent="0.25">
      <c r="A376">
        <v>4</v>
      </c>
      <c r="B376">
        <v>1</v>
      </c>
    </row>
    <row r="377" spans="1:2" x14ac:dyDescent="0.25">
      <c r="A377">
        <v>3</v>
      </c>
      <c r="B377">
        <v>1</v>
      </c>
    </row>
    <row r="378" spans="1:2" x14ac:dyDescent="0.25">
      <c r="A378">
        <v>3</v>
      </c>
      <c r="B378">
        <v>0</v>
      </c>
    </row>
    <row r="379" spans="1:2" x14ac:dyDescent="0.25">
      <c r="A379">
        <v>6</v>
      </c>
      <c r="B379">
        <v>1</v>
      </c>
    </row>
    <row r="380" spans="1:2" x14ac:dyDescent="0.25">
      <c r="A380">
        <v>5</v>
      </c>
      <c r="B380">
        <v>1</v>
      </c>
    </row>
    <row r="381" spans="1:2" x14ac:dyDescent="0.25">
      <c r="B381">
        <v>1</v>
      </c>
    </row>
    <row r="382" spans="1:2" x14ac:dyDescent="0.25">
      <c r="B382">
        <v>1</v>
      </c>
    </row>
    <row r="383" spans="1:2" x14ac:dyDescent="0.25">
      <c r="A383">
        <v>4</v>
      </c>
      <c r="B383">
        <v>1</v>
      </c>
    </row>
    <row r="384" spans="1:2" x14ac:dyDescent="0.25">
      <c r="A384">
        <v>4</v>
      </c>
      <c r="B384">
        <v>1</v>
      </c>
    </row>
    <row r="385" spans="1:2" x14ac:dyDescent="0.25">
      <c r="B385">
        <v>1</v>
      </c>
    </row>
    <row r="386" spans="1:2" x14ac:dyDescent="0.25">
      <c r="A386">
        <v>1</v>
      </c>
      <c r="B386">
        <v>1</v>
      </c>
    </row>
    <row r="387" spans="1:2" x14ac:dyDescent="0.25">
      <c r="A387">
        <v>5</v>
      </c>
      <c r="B387">
        <v>1</v>
      </c>
    </row>
    <row r="388" spans="1:2" x14ac:dyDescent="0.25">
      <c r="A388">
        <v>6</v>
      </c>
      <c r="B388">
        <v>1</v>
      </c>
    </row>
    <row r="389" spans="1:2" x14ac:dyDescent="0.25">
      <c r="A389">
        <v>6</v>
      </c>
      <c r="B389">
        <v>1</v>
      </c>
    </row>
    <row r="390" spans="1:2" x14ac:dyDescent="0.25">
      <c r="A390">
        <v>5</v>
      </c>
      <c r="B390">
        <v>1</v>
      </c>
    </row>
    <row r="391" spans="1:2" x14ac:dyDescent="0.25">
      <c r="A391">
        <v>6</v>
      </c>
      <c r="B391">
        <v>1</v>
      </c>
    </row>
    <row r="392" spans="1:2" x14ac:dyDescent="0.25">
      <c r="A392">
        <v>4</v>
      </c>
      <c r="B392">
        <v>1</v>
      </c>
    </row>
    <row r="393" spans="1:2" x14ac:dyDescent="0.25">
      <c r="A393">
        <v>5</v>
      </c>
      <c r="B393">
        <v>1</v>
      </c>
    </row>
    <row r="394" spans="1:2" x14ac:dyDescent="0.25">
      <c r="B394">
        <v>1</v>
      </c>
    </row>
    <row r="395" spans="1:2" x14ac:dyDescent="0.25">
      <c r="A395">
        <v>4</v>
      </c>
      <c r="B395">
        <v>1</v>
      </c>
    </row>
    <row r="396" spans="1:2" x14ac:dyDescent="0.25">
      <c r="A396">
        <v>2</v>
      </c>
      <c r="B396">
        <v>1</v>
      </c>
    </row>
    <row r="397" spans="1:2" x14ac:dyDescent="0.25">
      <c r="A397">
        <v>5</v>
      </c>
      <c r="B397">
        <v>1</v>
      </c>
    </row>
    <row r="398" spans="1:2" x14ac:dyDescent="0.25">
      <c r="A398">
        <v>6</v>
      </c>
      <c r="B398">
        <v>1</v>
      </c>
    </row>
    <row r="399" spans="1:2" x14ac:dyDescent="0.25">
      <c r="A399">
        <v>2</v>
      </c>
      <c r="B399">
        <v>1</v>
      </c>
    </row>
    <row r="400" spans="1:2" x14ac:dyDescent="0.25">
      <c r="A400">
        <v>6</v>
      </c>
      <c r="B400">
        <v>1</v>
      </c>
    </row>
    <row r="401" spans="1:2" x14ac:dyDescent="0.25">
      <c r="B401">
        <v>0</v>
      </c>
    </row>
    <row r="402" spans="1:2" x14ac:dyDescent="0.25">
      <c r="A402">
        <v>4</v>
      </c>
      <c r="B402">
        <v>1</v>
      </c>
    </row>
    <row r="403" spans="1:2" x14ac:dyDescent="0.25">
      <c r="A403">
        <v>5</v>
      </c>
      <c r="B403">
        <v>1</v>
      </c>
    </row>
    <row r="404" spans="1:2" x14ac:dyDescent="0.25">
      <c r="A404">
        <v>4</v>
      </c>
      <c r="B404">
        <v>1</v>
      </c>
    </row>
    <row r="405" spans="1:2" x14ac:dyDescent="0.25">
      <c r="A405">
        <v>6</v>
      </c>
      <c r="B405">
        <v>1</v>
      </c>
    </row>
    <row r="406" spans="1:2" x14ac:dyDescent="0.25">
      <c r="A406">
        <v>5</v>
      </c>
      <c r="B406">
        <v>1</v>
      </c>
    </row>
    <row r="407" spans="1:2" x14ac:dyDescent="0.25">
      <c r="B407">
        <v>0</v>
      </c>
    </row>
    <row r="408" spans="1:2" x14ac:dyDescent="0.25">
      <c r="A408">
        <v>3</v>
      </c>
      <c r="B408">
        <v>1</v>
      </c>
    </row>
    <row r="409" spans="1:2" x14ac:dyDescent="0.25">
      <c r="A409">
        <v>6</v>
      </c>
      <c r="B409">
        <v>1</v>
      </c>
    </row>
    <row r="410" spans="1:2" x14ac:dyDescent="0.25">
      <c r="A410">
        <v>4</v>
      </c>
      <c r="B410">
        <v>1</v>
      </c>
    </row>
    <row r="411" spans="1:2" x14ac:dyDescent="0.25">
      <c r="A411">
        <v>6</v>
      </c>
      <c r="B411">
        <v>1</v>
      </c>
    </row>
    <row r="412" spans="1:2" x14ac:dyDescent="0.25">
      <c r="A412">
        <v>5</v>
      </c>
      <c r="B412">
        <v>1</v>
      </c>
    </row>
    <row r="413" spans="1:2" x14ac:dyDescent="0.25">
      <c r="A413">
        <v>4</v>
      </c>
      <c r="B413">
        <v>1</v>
      </c>
    </row>
    <row r="414" spans="1:2" x14ac:dyDescent="0.25">
      <c r="B414">
        <v>1</v>
      </c>
    </row>
    <row r="415" spans="1:2" x14ac:dyDescent="0.25">
      <c r="B415">
        <v>1</v>
      </c>
    </row>
    <row r="416" spans="1:2" x14ac:dyDescent="0.25">
      <c r="A416">
        <v>3</v>
      </c>
      <c r="B416">
        <v>1</v>
      </c>
    </row>
    <row r="417" spans="1:2" x14ac:dyDescent="0.25">
      <c r="A417">
        <v>5</v>
      </c>
      <c r="B417">
        <v>0</v>
      </c>
    </row>
    <row r="418" spans="1:2" x14ac:dyDescent="0.25">
      <c r="A418">
        <v>6</v>
      </c>
      <c r="B418">
        <v>1</v>
      </c>
    </row>
    <row r="419" spans="1:2" x14ac:dyDescent="0.25">
      <c r="A419">
        <v>5</v>
      </c>
      <c r="B419">
        <v>1</v>
      </c>
    </row>
    <row r="420" spans="1:2" x14ac:dyDescent="0.25">
      <c r="A420">
        <v>4</v>
      </c>
      <c r="B420">
        <v>1</v>
      </c>
    </row>
    <row r="421" spans="1:2" x14ac:dyDescent="0.25">
      <c r="B421">
        <v>1</v>
      </c>
    </row>
    <row r="422" spans="1:2" x14ac:dyDescent="0.25">
      <c r="A422">
        <v>3</v>
      </c>
      <c r="B422">
        <v>1</v>
      </c>
    </row>
    <row r="423" spans="1:2" x14ac:dyDescent="0.25">
      <c r="B423">
        <v>0</v>
      </c>
    </row>
    <row r="424" spans="1:2" x14ac:dyDescent="0.25">
      <c r="B424">
        <v>1</v>
      </c>
    </row>
    <row r="425" spans="1:2" x14ac:dyDescent="0.25">
      <c r="A425">
        <v>4</v>
      </c>
      <c r="B425">
        <v>1</v>
      </c>
    </row>
    <row r="426" spans="1:2" x14ac:dyDescent="0.25">
      <c r="A426">
        <v>4</v>
      </c>
      <c r="B426">
        <v>1</v>
      </c>
    </row>
    <row r="427" spans="1:2" x14ac:dyDescent="0.25">
      <c r="A427">
        <v>6</v>
      </c>
      <c r="B427">
        <v>1</v>
      </c>
    </row>
    <row r="428" spans="1:2" x14ac:dyDescent="0.25">
      <c r="A428">
        <v>4</v>
      </c>
      <c r="B428">
        <v>0</v>
      </c>
    </row>
    <row r="429" spans="1:2" x14ac:dyDescent="0.25">
      <c r="A429">
        <v>5</v>
      </c>
      <c r="B429">
        <v>1</v>
      </c>
    </row>
    <row r="430" spans="1:2" x14ac:dyDescent="0.25">
      <c r="A430">
        <v>6</v>
      </c>
      <c r="B430">
        <v>0</v>
      </c>
    </row>
    <row r="431" spans="1:2" x14ac:dyDescent="0.25">
      <c r="B431">
        <v>0</v>
      </c>
    </row>
    <row r="432" spans="1:2" x14ac:dyDescent="0.25">
      <c r="A432">
        <v>3</v>
      </c>
      <c r="B432">
        <v>1</v>
      </c>
    </row>
    <row r="433" spans="1:2" x14ac:dyDescent="0.25">
      <c r="B433">
        <v>1</v>
      </c>
    </row>
    <row r="434" spans="1:2" x14ac:dyDescent="0.25">
      <c r="A434">
        <v>6</v>
      </c>
      <c r="B434">
        <v>1</v>
      </c>
    </row>
    <row r="435" spans="1:2" x14ac:dyDescent="0.25">
      <c r="B435">
        <v>1</v>
      </c>
    </row>
    <row r="436" spans="1:2" x14ac:dyDescent="0.25">
      <c r="A436">
        <v>5</v>
      </c>
      <c r="B436">
        <v>1</v>
      </c>
    </row>
    <row r="437" spans="1:2" x14ac:dyDescent="0.25">
      <c r="A437">
        <v>3</v>
      </c>
      <c r="B437">
        <v>0</v>
      </c>
    </row>
    <row r="438" spans="1:2" x14ac:dyDescent="0.25">
      <c r="A438">
        <v>3</v>
      </c>
      <c r="B438">
        <v>0</v>
      </c>
    </row>
    <row r="439" spans="1:2" x14ac:dyDescent="0.25">
      <c r="A439">
        <v>3</v>
      </c>
      <c r="B439">
        <v>1</v>
      </c>
    </row>
    <row r="440" spans="1:2" x14ac:dyDescent="0.25">
      <c r="A440">
        <v>6</v>
      </c>
      <c r="B440">
        <v>0</v>
      </c>
    </row>
    <row r="441" spans="1:2" x14ac:dyDescent="0.25">
      <c r="A441">
        <v>6</v>
      </c>
      <c r="B441">
        <v>1</v>
      </c>
    </row>
    <row r="442" spans="1:2" x14ac:dyDescent="0.25">
      <c r="A442">
        <v>5</v>
      </c>
      <c r="B442">
        <v>1</v>
      </c>
    </row>
    <row r="443" spans="1:2" x14ac:dyDescent="0.25">
      <c r="B443">
        <v>1</v>
      </c>
    </row>
    <row r="444" spans="1:2" x14ac:dyDescent="0.25">
      <c r="B444">
        <v>1</v>
      </c>
    </row>
    <row r="445" spans="1:2" x14ac:dyDescent="0.25">
      <c r="A445">
        <v>1</v>
      </c>
      <c r="B445">
        <v>1</v>
      </c>
    </row>
    <row r="446" spans="1:2" x14ac:dyDescent="0.25">
      <c r="A446">
        <v>6</v>
      </c>
      <c r="B446">
        <v>1</v>
      </c>
    </row>
    <row r="447" spans="1:2" x14ac:dyDescent="0.25">
      <c r="A447">
        <v>6</v>
      </c>
      <c r="B447">
        <v>1</v>
      </c>
    </row>
    <row r="448" spans="1:2" x14ac:dyDescent="0.25">
      <c r="B448">
        <v>1</v>
      </c>
    </row>
    <row r="449" spans="1:2" x14ac:dyDescent="0.25">
      <c r="A449">
        <v>6</v>
      </c>
      <c r="B449">
        <v>1</v>
      </c>
    </row>
    <row r="450" spans="1:2" x14ac:dyDescent="0.25">
      <c r="A450">
        <v>6</v>
      </c>
      <c r="B450">
        <v>1</v>
      </c>
    </row>
    <row r="451" spans="1:2" x14ac:dyDescent="0.25">
      <c r="A451">
        <v>5</v>
      </c>
      <c r="B451">
        <v>1</v>
      </c>
    </row>
    <row r="452" spans="1:2" x14ac:dyDescent="0.25">
      <c r="A452">
        <v>6</v>
      </c>
      <c r="B452">
        <v>1</v>
      </c>
    </row>
    <row r="453" spans="1:2" x14ac:dyDescent="0.25">
      <c r="A453">
        <v>5</v>
      </c>
      <c r="B453">
        <v>1</v>
      </c>
    </row>
    <row r="454" spans="1:2" x14ac:dyDescent="0.25">
      <c r="A454">
        <v>6</v>
      </c>
      <c r="B454">
        <v>1</v>
      </c>
    </row>
    <row r="455" spans="1:2" x14ac:dyDescent="0.25">
      <c r="A455">
        <v>5</v>
      </c>
      <c r="B455">
        <v>1</v>
      </c>
    </row>
    <row r="456" spans="1:2" x14ac:dyDescent="0.25">
      <c r="A456">
        <v>5</v>
      </c>
      <c r="B456">
        <v>1</v>
      </c>
    </row>
    <row r="457" spans="1:2" x14ac:dyDescent="0.25">
      <c r="B457">
        <v>0</v>
      </c>
    </row>
    <row r="458" spans="1:2" x14ac:dyDescent="0.25">
      <c r="A458">
        <v>5</v>
      </c>
      <c r="B458">
        <v>0</v>
      </c>
    </row>
    <row r="459" spans="1:2" x14ac:dyDescent="0.25">
      <c r="A459">
        <v>5</v>
      </c>
      <c r="B459">
        <v>1</v>
      </c>
    </row>
    <row r="460" spans="1:2" x14ac:dyDescent="0.25">
      <c r="A460">
        <v>6</v>
      </c>
      <c r="B460">
        <v>0</v>
      </c>
    </row>
    <row r="461" spans="1:2" x14ac:dyDescent="0.25">
      <c r="B461">
        <v>0</v>
      </c>
    </row>
    <row r="462" spans="1:2" x14ac:dyDescent="0.25">
      <c r="A462">
        <v>5</v>
      </c>
      <c r="B462">
        <v>1</v>
      </c>
    </row>
    <row r="463" spans="1:2" x14ac:dyDescent="0.25">
      <c r="B463">
        <v>1</v>
      </c>
    </row>
    <row r="464" spans="1:2" x14ac:dyDescent="0.25">
      <c r="A464">
        <v>5</v>
      </c>
      <c r="B464">
        <v>0</v>
      </c>
    </row>
    <row r="465" spans="1:2" x14ac:dyDescent="0.25">
      <c r="A465">
        <v>5</v>
      </c>
      <c r="B465">
        <v>0</v>
      </c>
    </row>
    <row r="466" spans="1:2" x14ac:dyDescent="0.25">
      <c r="A466">
        <v>6</v>
      </c>
      <c r="B466">
        <v>1</v>
      </c>
    </row>
    <row r="467" spans="1:2" x14ac:dyDescent="0.25">
      <c r="B467">
        <v>1</v>
      </c>
    </row>
    <row r="468" spans="1:2" x14ac:dyDescent="0.25">
      <c r="A468">
        <v>6</v>
      </c>
      <c r="B468">
        <v>1</v>
      </c>
    </row>
    <row r="469" spans="1:2" x14ac:dyDescent="0.25">
      <c r="B469">
        <v>1</v>
      </c>
    </row>
    <row r="470" spans="1:2" x14ac:dyDescent="0.25">
      <c r="A470">
        <v>6</v>
      </c>
      <c r="B470">
        <v>1</v>
      </c>
    </row>
    <row r="471" spans="1:2" x14ac:dyDescent="0.25">
      <c r="B471">
        <v>1</v>
      </c>
    </row>
    <row r="472" spans="1:2" x14ac:dyDescent="0.25">
      <c r="A472">
        <v>4</v>
      </c>
      <c r="B472">
        <v>1</v>
      </c>
    </row>
    <row r="473" spans="1:2" x14ac:dyDescent="0.25">
      <c r="B473">
        <v>1</v>
      </c>
    </row>
    <row r="474" spans="1:2" x14ac:dyDescent="0.25">
      <c r="A474">
        <v>5</v>
      </c>
      <c r="B474">
        <v>1</v>
      </c>
    </row>
    <row r="475" spans="1:2" x14ac:dyDescent="0.25">
      <c r="A475">
        <v>3</v>
      </c>
      <c r="B475">
        <v>1</v>
      </c>
    </row>
    <row r="476" spans="1:2" x14ac:dyDescent="0.25">
      <c r="A476">
        <v>4</v>
      </c>
      <c r="B476">
        <v>1</v>
      </c>
    </row>
    <row r="477" spans="1:2" x14ac:dyDescent="0.25">
      <c r="A477">
        <v>4</v>
      </c>
      <c r="B477">
        <v>1</v>
      </c>
    </row>
    <row r="478" spans="1:2" x14ac:dyDescent="0.25">
      <c r="B478">
        <v>1</v>
      </c>
    </row>
    <row r="479" spans="1:2" x14ac:dyDescent="0.25">
      <c r="B479">
        <v>1</v>
      </c>
    </row>
    <row r="480" spans="1:2" x14ac:dyDescent="0.25">
      <c r="A480">
        <v>4</v>
      </c>
      <c r="B480">
        <v>1</v>
      </c>
    </row>
    <row r="481" spans="1:2" x14ac:dyDescent="0.25">
      <c r="A481">
        <v>2</v>
      </c>
      <c r="B481">
        <v>1</v>
      </c>
    </row>
    <row r="482" spans="1:2" x14ac:dyDescent="0.25">
      <c r="B482">
        <v>1</v>
      </c>
    </row>
    <row r="483" spans="1:2" x14ac:dyDescent="0.25">
      <c r="A483">
        <v>6</v>
      </c>
      <c r="B483">
        <v>1</v>
      </c>
    </row>
    <row r="484" spans="1:2" x14ac:dyDescent="0.25">
      <c r="A484">
        <v>4</v>
      </c>
      <c r="B484">
        <v>1</v>
      </c>
    </row>
    <row r="485" spans="1:2" x14ac:dyDescent="0.25">
      <c r="A485">
        <v>1</v>
      </c>
      <c r="B485">
        <v>1</v>
      </c>
    </row>
    <row r="486" spans="1:2" x14ac:dyDescent="0.25">
      <c r="A486">
        <v>6</v>
      </c>
      <c r="B486">
        <v>1</v>
      </c>
    </row>
    <row r="487" spans="1:2" x14ac:dyDescent="0.25">
      <c r="A487">
        <v>6</v>
      </c>
      <c r="B487">
        <v>1</v>
      </c>
    </row>
    <row r="488" spans="1:2" x14ac:dyDescent="0.25">
      <c r="B488">
        <v>1</v>
      </c>
    </row>
    <row r="489" spans="1:2" x14ac:dyDescent="0.25">
      <c r="B489">
        <v>0</v>
      </c>
    </row>
    <row r="490" spans="1:2" x14ac:dyDescent="0.25">
      <c r="B490">
        <v>1</v>
      </c>
    </row>
    <row r="491" spans="1:2" x14ac:dyDescent="0.25">
      <c r="A491">
        <v>3</v>
      </c>
      <c r="B491">
        <v>1</v>
      </c>
    </row>
    <row r="492" spans="1:2" x14ac:dyDescent="0.25">
      <c r="A492">
        <v>4</v>
      </c>
      <c r="B492">
        <v>1</v>
      </c>
    </row>
    <row r="493" spans="1:2" x14ac:dyDescent="0.25">
      <c r="A493">
        <v>4</v>
      </c>
      <c r="B493">
        <v>1</v>
      </c>
    </row>
    <row r="494" spans="1:2" x14ac:dyDescent="0.25">
      <c r="B494">
        <v>1</v>
      </c>
    </row>
    <row r="495" spans="1:2" x14ac:dyDescent="0.25">
      <c r="A495">
        <v>6</v>
      </c>
      <c r="B495">
        <v>1</v>
      </c>
    </row>
    <row r="496" spans="1:2" x14ac:dyDescent="0.25">
      <c r="A496">
        <v>5</v>
      </c>
      <c r="B496">
        <v>0</v>
      </c>
    </row>
    <row r="497" spans="1:2" x14ac:dyDescent="0.25">
      <c r="B497">
        <v>1</v>
      </c>
    </row>
    <row r="498" spans="1:2" x14ac:dyDescent="0.25">
      <c r="B498">
        <v>1</v>
      </c>
    </row>
    <row r="499" spans="1:2" x14ac:dyDescent="0.25">
      <c r="B499">
        <v>1</v>
      </c>
    </row>
    <row r="500" spans="1:2" x14ac:dyDescent="0.25">
      <c r="A500">
        <v>6</v>
      </c>
      <c r="B500">
        <v>1</v>
      </c>
    </row>
    <row r="501" spans="1:2" x14ac:dyDescent="0.25">
      <c r="A501">
        <v>6</v>
      </c>
      <c r="B501">
        <v>1</v>
      </c>
    </row>
    <row r="502" spans="1:2" x14ac:dyDescent="0.25">
      <c r="A502">
        <v>4</v>
      </c>
      <c r="B502">
        <v>1</v>
      </c>
    </row>
    <row r="503" spans="1:2" x14ac:dyDescent="0.25">
      <c r="B503">
        <v>1</v>
      </c>
    </row>
    <row r="504" spans="1:2" x14ac:dyDescent="0.25">
      <c r="A504">
        <v>5</v>
      </c>
      <c r="B504">
        <v>1</v>
      </c>
    </row>
    <row r="505" spans="1:2" x14ac:dyDescent="0.25">
      <c r="A505">
        <v>6</v>
      </c>
      <c r="B505">
        <v>1</v>
      </c>
    </row>
    <row r="506" spans="1:2" x14ac:dyDescent="0.25">
      <c r="A506">
        <v>5</v>
      </c>
      <c r="B506">
        <v>1</v>
      </c>
    </row>
    <row r="507" spans="1:2" x14ac:dyDescent="0.25">
      <c r="B507">
        <v>1</v>
      </c>
    </row>
    <row r="508" spans="1:2" x14ac:dyDescent="0.25">
      <c r="B508">
        <v>0</v>
      </c>
    </row>
    <row r="509" spans="1:2" x14ac:dyDescent="0.25">
      <c r="B509">
        <v>0</v>
      </c>
    </row>
    <row r="510" spans="1:2" x14ac:dyDescent="0.25">
      <c r="B510">
        <v>1</v>
      </c>
    </row>
    <row r="511" spans="1:2" x14ac:dyDescent="0.25">
      <c r="B511">
        <v>1</v>
      </c>
    </row>
    <row r="512" spans="1:2" x14ac:dyDescent="0.25">
      <c r="A512">
        <v>6</v>
      </c>
      <c r="B512">
        <v>0</v>
      </c>
    </row>
    <row r="513" spans="1:2" x14ac:dyDescent="0.25">
      <c r="B513">
        <v>1</v>
      </c>
    </row>
    <row r="514" spans="1:2" x14ac:dyDescent="0.25">
      <c r="B514">
        <v>1</v>
      </c>
    </row>
    <row r="515" spans="1:2" x14ac:dyDescent="0.25">
      <c r="B515">
        <v>0</v>
      </c>
    </row>
    <row r="516" spans="1:2" x14ac:dyDescent="0.25">
      <c r="A516">
        <v>5</v>
      </c>
      <c r="B516">
        <v>0</v>
      </c>
    </row>
    <row r="517" spans="1:2" x14ac:dyDescent="0.25">
      <c r="A517">
        <v>6</v>
      </c>
      <c r="B517">
        <v>0</v>
      </c>
    </row>
    <row r="518" spans="1:2" x14ac:dyDescent="0.25">
      <c r="B518">
        <v>1</v>
      </c>
    </row>
    <row r="519" spans="1:2" x14ac:dyDescent="0.25">
      <c r="A519">
        <v>3</v>
      </c>
      <c r="B519">
        <v>1</v>
      </c>
    </row>
    <row r="520" spans="1:2" x14ac:dyDescent="0.25">
      <c r="A520">
        <v>4</v>
      </c>
      <c r="B520">
        <v>1</v>
      </c>
    </row>
    <row r="521" spans="1:2" x14ac:dyDescent="0.25">
      <c r="A521">
        <v>2</v>
      </c>
      <c r="B521">
        <v>1</v>
      </c>
    </row>
    <row r="522" spans="1:2" x14ac:dyDescent="0.25">
      <c r="A522">
        <v>3</v>
      </c>
      <c r="B522">
        <v>1</v>
      </c>
    </row>
    <row r="523" spans="1:2" x14ac:dyDescent="0.25">
      <c r="A523">
        <v>3</v>
      </c>
      <c r="B523">
        <v>1</v>
      </c>
    </row>
    <row r="524" spans="1:2" x14ac:dyDescent="0.25">
      <c r="B524">
        <v>0</v>
      </c>
    </row>
    <row r="525" spans="1:2" x14ac:dyDescent="0.25">
      <c r="A525">
        <v>5</v>
      </c>
      <c r="B525">
        <v>1</v>
      </c>
    </row>
    <row r="526" spans="1:2" x14ac:dyDescent="0.25">
      <c r="A526">
        <v>2</v>
      </c>
      <c r="B526">
        <v>1</v>
      </c>
    </row>
    <row r="527" spans="1:2" x14ac:dyDescent="0.25">
      <c r="A527">
        <v>6</v>
      </c>
      <c r="B527">
        <v>1</v>
      </c>
    </row>
    <row r="528" spans="1:2" x14ac:dyDescent="0.25">
      <c r="B528">
        <v>1</v>
      </c>
    </row>
    <row r="529" spans="1:2" x14ac:dyDescent="0.25">
      <c r="A529">
        <v>4</v>
      </c>
      <c r="B529">
        <v>1</v>
      </c>
    </row>
    <row r="530" spans="1:2" x14ac:dyDescent="0.25">
      <c r="B530">
        <v>1</v>
      </c>
    </row>
    <row r="531" spans="1:2" x14ac:dyDescent="0.25">
      <c r="B531">
        <v>1</v>
      </c>
    </row>
    <row r="532" spans="1:2" x14ac:dyDescent="0.25">
      <c r="A532">
        <v>6</v>
      </c>
      <c r="B532">
        <v>1</v>
      </c>
    </row>
    <row r="533" spans="1:2" x14ac:dyDescent="0.25">
      <c r="B533">
        <v>1</v>
      </c>
    </row>
    <row r="534" spans="1:2" x14ac:dyDescent="0.25">
      <c r="A534">
        <v>5</v>
      </c>
      <c r="B534">
        <v>1</v>
      </c>
    </row>
    <row r="535" spans="1:2" x14ac:dyDescent="0.25">
      <c r="A535">
        <v>5</v>
      </c>
      <c r="B535">
        <v>1</v>
      </c>
    </row>
    <row r="536" spans="1:2" x14ac:dyDescent="0.25">
      <c r="A536">
        <v>6</v>
      </c>
      <c r="B536">
        <v>1</v>
      </c>
    </row>
    <row r="537" spans="1:2" x14ac:dyDescent="0.25">
      <c r="B537">
        <v>1</v>
      </c>
    </row>
    <row r="538" spans="1:2" x14ac:dyDescent="0.25">
      <c r="A538">
        <v>6</v>
      </c>
      <c r="B538">
        <v>1</v>
      </c>
    </row>
    <row r="539" spans="1:2" x14ac:dyDescent="0.25">
      <c r="A539">
        <v>3</v>
      </c>
      <c r="B539">
        <v>1</v>
      </c>
    </row>
    <row r="540" spans="1:2" x14ac:dyDescent="0.25">
      <c r="A540">
        <v>6</v>
      </c>
      <c r="B540">
        <v>0</v>
      </c>
    </row>
    <row r="541" spans="1:2" x14ac:dyDescent="0.25">
      <c r="B541">
        <v>1</v>
      </c>
    </row>
    <row r="542" spans="1:2" x14ac:dyDescent="0.25">
      <c r="A542">
        <v>4</v>
      </c>
      <c r="B542">
        <v>1</v>
      </c>
    </row>
    <row r="543" spans="1:2" x14ac:dyDescent="0.25">
      <c r="A543">
        <v>6</v>
      </c>
      <c r="B543">
        <v>1</v>
      </c>
    </row>
    <row r="544" spans="1:2" x14ac:dyDescent="0.25">
      <c r="A544">
        <v>1</v>
      </c>
      <c r="B544">
        <v>1</v>
      </c>
    </row>
    <row r="545" spans="1:2" x14ac:dyDescent="0.25">
      <c r="A545">
        <v>2</v>
      </c>
      <c r="B545">
        <v>1</v>
      </c>
    </row>
    <row r="546" spans="1:2" x14ac:dyDescent="0.25">
      <c r="A546">
        <v>3</v>
      </c>
      <c r="B546">
        <v>1</v>
      </c>
    </row>
    <row r="547" spans="1:2" x14ac:dyDescent="0.25">
      <c r="B547">
        <v>1</v>
      </c>
    </row>
    <row r="548" spans="1:2" x14ac:dyDescent="0.25">
      <c r="B548">
        <v>1</v>
      </c>
    </row>
    <row r="549" spans="1:2" x14ac:dyDescent="0.25">
      <c r="B549">
        <v>1</v>
      </c>
    </row>
    <row r="550" spans="1:2" x14ac:dyDescent="0.25">
      <c r="B550">
        <v>1</v>
      </c>
    </row>
    <row r="551" spans="1:2" x14ac:dyDescent="0.25">
      <c r="A551">
        <v>2</v>
      </c>
      <c r="B551">
        <v>1</v>
      </c>
    </row>
    <row r="552" spans="1:2" x14ac:dyDescent="0.25">
      <c r="A552">
        <v>3</v>
      </c>
      <c r="B552">
        <v>1</v>
      </c>
    </row>
    <row r="553" spans="1:2" x14ac:dyDescent="0.25">
      <c r="B553">
        <v>1</v>
      </c>
    </row>
    <row r="554" spans="1:2" x14ac:dyDescent="0.25">
      <c r="A554">
        <v>4</v>
      </c>
      <c r="B554">
        <v>1</v>
      </c>
    </row>
    <row r="555" spans="1:2" x14ac:dyDescent="0.25">
      <c r="A555">
        <v>6</v>
      </c>
      <c r="B555">
        <v>1</v>
      </c>
    </row>
    <row r="556" spans="1:2" x14ac:dyDescent="0.25">
      <c r="A556">
        <v>4</v>
      </c>
      <c r="B556">
        <v>1</v>
      </c>
    </row>
    <row r="557" spans="1:2" x14ac:dyDescent="0.25">
      <c r="A557">
        <v>3</v>
      </c>
      <c r="B557">
        <v>1</v>
      </c>
    </row>
    <row r="558" spans="1:2" x14ac:dyDescent="0.25">
      <c r="A558">
        <v>6</v>
      </c>
      <c r="B558">
        <v>1</v>
      </c>
    </row>
    <row r="559" spans="1:2" x14ac:dyDescent="0.25">
      <c r="A559">
        <v>6</v>
      </c>
      <c r="B559">
        <v>0</v>
      </c>
    </row>
    <row r="560" spans="1:2" x14ac:dyDescent="0.25">
      <c r="A560">
        <v>6</v>
      </c>
      <c r="B560">
        <v>1</v>
      </c>
    </row>
    <row r="561" spans="1:2" x14ac:dyDescent="0.25">
      <c r="B561">
        <v>1</v>
      </c>
    </row>
    <row r="562" spans="1:2" x14ac:dyDescent="0.25">
      <c r="A562">
        <v>6</v>
      </c>
      <c r="B562">
        <v>1</v>
      </c>
    </row>
    <row r="563" spans="1:2" x14ac:dyDescent="0.25">
      <c r="A563">
        <v>4</v>
      </c>
      <c r="B563">
        <v>0</v>
      </c>
    </row>
    <row r="564" spans="1:2" x14ac:dyDescent="0.25">
      <c r="A564">
        <v>3</v>
      </c>
      <c r="B564">
        <v>0</v>
      </c>
    </row>
    <row r="565" spans="1:2" x14ac:dyDescent="0.25">
      <c r="B565">
        <v>1</v>
      </c>
    </row>
    <row r="566" spans="1:2" x14ac:dyDescent="0.25">
      <c r="A566">
        <v>6</v>
      </c>
      <c r="B566">
        <v>0</v>
      </c>
    </row>
    <row r="567" spans="1:2" x14ac:dyDescent="0.25">
      <c r="A567">
        <v>5</v>
      </c>
      <c r="B567">
        <v>1</v>
      </c>
    </row>
    <row r="568" spans="1:2" x14ac:dyDescent="0.25">
      <c r="B568">
        <v>1</v>
      </c>
    </row>
    <row r="569" spans="1:2" x14ac:dyDescent="0.25">
      <c r="B569">
        <v>1</v>
      </c>
    </row>
    <row r="570" spans="1:2" x14ac:dyDescent="0.25">
      <c r="A570">
        <v>4</v>
      </c>
      <c r="B570">
        <v>1</v>
      </c>
    </row>
    <row r="571" spans="1:2" x14ac:dyDescent="0.25">
      <c r="A571">
        <v>6</v>
      </c>
      <c r="B571">
        <v>1</v>
      </c>
    </row>
    <row r="572" spans="1:2" x14ac:dyDescent="0.25">
      <c r="A572">
        <v>4</v>
      </c>
      <c r="B572">
        <v>1</v>
      </c>
    </row>
    <row r="573" spans="1:2" x14ac:dyDescent="0.25">
      <c r="A573">
        <v>5</v>
      </c>
      <c r="B573">
        <v>1</v>
      </c>
    </row>
    <row r="574" spans="1:2" x14ac:dyDescent="0.25">
      <c r="A574">
        <v>5</v>
      </c>
      <c r="B574">
        <v>1</v>
      </c>
    </row>
    <row r="575" spans="1:2" x14ac:dyDescent="0.25">
      <c r="A575">
        <v>4</v>
      </c>
      <c r="B575">
        <v>1</v>
      </c>
    </row>
    <row r="576" spans="1:2" x14ac:dyDescent="0.25">
      <c r="A576">
        <v>4</v>
      </c>
      <c r="B576">
        <v>1</v>
      </c>
    </row>
    <row r="577" spans="1:2" x14ac:dyDescent="0.25">
      <c r="B577">
        <v>1</v>
      </c>
    </row>
    <row r="578" spans="1:2" x14ac:dyDescent="0.25">
      <c r="A578">
        <v>6</v>
      </c>
      <c r="B578">
        <v>1</v>
      </c>
    </row>
    <row r="579" spans="1:2" x14ac:dyDescent="0.25">
      <c r="A579">
        <v>6</v>
      </c>
      <c r="B579">
        <v>0</v>
      </c>
    </row>
    <row r="580" spans="1:2" x14ac:dyDescent="0.25">
      <c r="A580">
        <v>6</v>
      </c>
      <c r="B580">
        <v>0</v>
      </c>
    </row>
    <row r="581" spans="1:2" x14ac:dyDescent="0.25">
      <c r="A581">
        <v>6</v>
      </c>
      <c r="B581">
        <v>1</v>
      </c>
    </row>
    <row r="582" spans="1:2" x14ac:dyDescent="0.25">
      <c r="A582">
        <v>5</v>
      </c>
      <c r="B582">
        <v>1</v>
      </c>
    </row>
    <row r="583" spans="1:2" x14ac:dyDescent="0.25">
      <c r="A583">
        <v>6</v>
      </c>
      <c r="B583">
        <v>0</v>
      </c>
    </row>
    <row r="584" spans="1:2" x14ac:dyDescent="0.25">
      <c r="B584">
        <v>1</v>
      </c>
    </row>
    <row r="585" spans="1:2" x14ac:dyDescent="0.25">
      <c r="A585">
        <v>5</v>
      </c>
      <c r="B585">
        <v>0</v>
      </c>
    </row>
    <row r="586" spans="1:2" x14ac:dyDescent="0.25">
      <c r="B586">
        <v>1</v>
      </c>
    </row>
    <row r="587" spans="1:2" x14ac:dyDescent="0.25">
      <c r="A587">
        <v>6</v>
      </c>
      <c r="B587">
        <v>1</v>
      </c>
    </row>
    <row r="588" spans="1:2" x14ac:dyDescent="0.25">
      <c r="A588">
        <v>5</v>
      </c>
      <c r="B588">
        <v>1</v>
      </c>
    </row>
    <row r="589" spans="1:2" x14ac:dyDescent="0.25">
      <c r="B589">
        <v>1</v>
      </c>
    </row>
    <row r="590" spans="1:2" x14ac:dyDescent="0.25">
      <c r="B590">
        <v>1</v>
      </c>
    </row>
    <row r="591" spans="1:2" x14ac:dyDescent="0.25">
      <c r="B591">
        <v>1</v>
      </c>
    </row>
    <row r="592" spans="1:2" x14ac:dyDescent="0.25">
      <c r="A592">
        <v>3</v>
      </c>
      <c r="B592">
        <v>1</v>
      </c>
    </row>
    <row r="593" spans="1:2" x14ac:dyDescent="0.25">
      <c r="A593">
        <v>2</v>
      </c>
      <c r="B593">
        <v>1</v>
      </c>
    </row>
    <row r="594" spans="1:2" x14ac:dyDescent="0.25">
      <c r="A594">
        <v>6</v>
      </c>
      <c r="B594">
        <v>1</v>
      </c>
    </row>
    <row r="595" spans="1:2" x14ac:dyDescent="0.25">
      <c r="B595">
        <v>1</v>
      </c>
    </row>
    <row r="596" spans="1:2" x14ac:dyDescent="0.25">
      <c r="A596">
        <v>3</v>
      </c>
      <c r="B596">
        <v>1</v>
      </c>
    </row>
    <row r="597" spans="1:2" x14ac:dyDescent="0.25">
      <c r="B597">
        <v>1</v>
      </c>
    </row>
    <row r="598" spans="1:2" x14ac:dyDescent="0.25">
      <c r="A598">
        <v>6</v>
      </c>
      <c r="B598">
        <v>0</v>
      </c>
    </row>
    <row r="599" spans="1:2" x14ac:dyDescent="0.25">
      <c r="A599">
        <v>3</v>
      </c>
      <c r="B599">
        <v>1</v>
      </c>
    </row>
    <row r="600" spans="1:2" x14ac:dyDescent="0.25">
      <c r="A600">
        <v>4</v>
      </c>
      <c r="B600">
        <v>1</v>
      </c>
    </row>
    <row r="601" spans="1:2" x14ac:dyDescent="0.25">
      <c r="A601">
        <v>6</v>
      </c>
      <c r="B601">
        <v>1</v>
      </c>
    </row>
    <row r="602" spans="1:2" x14ac:dyDescent="0.25">
      <c r="B602">
        <v>1</v>
      </c>
    </row>
    <row r="603" spans="1:2" x14ac:dyDescent="0.25">
      <c r="A603">
        <v>5</v>
      </c>
      <c r="B603">
        <v>0</v>
      </c>
    </row>
    <row r="604" spans="1:2" x14ac:dyDescent="0.25">
      <c r="A604">
        <v>4</v>
      </c>
      <c r="B604">
        <v>1</v>
      </c>
    </row>
    <row r="605" spans="1:2" x14ac:dyDescent="0.25">
      <c r="A605">
        <v>2</v>
      </c>
      <c r="B605">
        <v>1</v>
      </c>
    </row>
    <row r="606" spans="1:2" x14ac:dyDescent="0.25">
      <c r="A606">
        <v>5</v>
      </c>
      <c r="B606">
        <v>0</v>
      </c>
    </row>
    <row r="607" spans="1:2" x14ac:dyDescent="0.25">
      <c r="A607">
        <v>6</v>
      </c>
      <c r="B607">
        <v>0</v>
      </c>
    </row>
    <row r="608" spans="1:2" x14ac:dyDescent="0.25">
      <c r="A608">
        <v>6</v>
      </c>
      <c r="B608">
        <v>1</v>
      </c>
    </row>
    <row r="609" spans="1:2" x14ac:dyDescent="0.25">
      <c r="B609">
        <v>0</v>
      </c>
    </row>
    <row r="610" spans="1:2" x14ac:dyDescent="0.25">
      <c r="A610">
        <v>6</v>
      </c>
      <c r="B610">
        <v>1</v>
      </c>
    </row>
    <row r="611" spans="1:2" x14ac:dyDescent="0.25">
      <c r="A611">
        <v>6</v>
      </c>
      <c r="B611">
        <v>1</v>
      </c>
    </row>
    <row r="612" spans="1:2" x14ac:dyDescent="0.25">
      <c r="B612">
        <v>1</v>
      </c>
    </row>
    <row r="613" spans="1:2" x14ac:dyDescent="0.25">
      <c r="B613">
        <v>1</v>
      </c>
    </row>
    <row r="614" spans="1:2" x14ac:dyDescent="0.25">
      <c r="B614">
        <v>1</v>
      </c>
    </row>
    <row r="615" spans="1:2" x14ac:dyDescent="0.25">
      <c r="B615">
        <v>0</v>
      </c>
    </row>
    <row r="616" spans="1:2" x14ac:dyDescent="0.25">
      <c r="B616">
        <v>1</v>
      </c>
    </row>
    <row r="617" spans="1:2" x14ac:dyDescent="0.25">
      <c r="B617">
        <v>1</v>
      </c>
    </row>
    <row r="618" spans="1:2" x14ac:dyDescent="0.25">
      <c r="B618">
        <v>0</v>
      </c>
    </row>
    <row r="619" spans="1:2" x14ac:dyDescent="0.25">
      <c r="B619">
        <v>1</v>
      </c>
    </row>
    <row r="620" spans="1:2" x14ac:dyDescent="0.25">
      <c r="B620">
        <v>1</v>
      </c>
    </row>
    <row r="621" spans="1:2" x14ac:dyDescent="0.25">
      <c r="B621">
        <v>1</v>
      </c>
    </row>
    <row r="622" spans="1:2" x14ac:dyDescent="0.25">
      <c r="A622">
        <v>3</v>
      </c>
      <c r="B622">
        <v>0</v>
      </c>
    </row>
    <row r="623" spans="1:2" x14ac:dyDescent="0.25">
      <c r="A623">
        <v>5</v>
      </c>
      <c r="B623">
        <v>1</v>
      </c>
    </row>
    <row r="624" spans="1:2" x14ac:dyDescent="0.25">
      <c r="A624">
        <v>6</v>
      </c>
      <c r="B624">
        <v>1</v>
      </c>
    </row>
    <row r="625" spans="1:2" x14ac:dyDescent="0.25">
      <c r="A625">
        <v>6</v>
      </c>
      <c r="B625">
        <v>0</v>
      </c>
    </row>
    <row r="626" spans="1:2" x14ac:dyDescent="0.25">
      <c r="A626">
        <v>6</v>
      </c>
      <c r="B626">
        <v>1</v>
      </c>
    </row>
    <row r="627" spans="1:2" x14ac:dyDescent="0.25">
      <c r="A627">
        <v>6</v>
      </c>
      <c r="B627">
        <v>1</v>
      </c>
    </row>
    <row r="628" spans="1:2" x14ac:dyDescent="0.25">
      <c r="A628">
        <v>5</v>
      </c>
      <c r="B628">
        <v>1</v>
      </c>
    </row>
    <row r="629" spans="1:2" x14ac:dyDescent="0.25">
      <c r="A629">
        <v>2</v>
      </c>
      <c r="B629">
        <v>1</v>
      </c>
    </row>
    <row r="630" spans="1:2" x14ac:dyDescent="0.25">
      <c r="A630">
        <v>5</v>
      </c>
      <c r="B630">
        <v>1</v>
      </c>
    </row>
    <row r="631" spans="1:2" x14ac:dyDescent="0.25">
      <c r="A631">
        <v>3</v>
      </c>
      <c r="B631">
        <v>1</v>
      </c>
    </row>
    <row r="632" spans="1:2" x14ac:dyDescent="0.25">
      <c r="A632">
        <v>5</v>
      </c>
      <c r="B632">
        <v>0</v>
      </c>
    </row>
    <row r="633" spans="1:2" x14ac:dyDescent="0.25">
      <c r="A633">
        <v>6</v>
      </c>
      <c r="B633">
        <v>0</v>
      </c>
    </row>
    <row r="634" spans="1:2" x14ac:dyDescent="0.25">
      <c r="A634">
        <v>5</v>
      </c>
      <c r="B634">
        <v>1</v>
      </c>
    </row>
    <row r="635" spans="1:2" x14ac:dyDescent="0.25">
      <c r="A635">
        <v>4</v>
      </c>
      <c r="B635">
        <v>1</v>
      </c>
    </row>
    <row r="636" spans="1:2" x14ac:dyDescent="0.25">
      <c r="A636">
        <v>6</v>
      </c>
      <c r="B636">
        <v>0</v>
      </c>
    </row>
    <row r="637" spans="1:2" x14ac:dyDescent="0.25">
      <c r="A637">
        <v>6</v>
      </c>
      <c r="B637">
        <v>1</v>
      </c>
    </row>
    <row r="638" spans="1:2" x14ac:dyDescent="0.25">
      <c r="A638">
        <v>4</v>
      </c>
      <c r="B638">
        <v>1</v>
      </c>
    </row>
    <row r="639" spans="1:2" x14ac:dyDescent="0.25">
      <c r="A639">
        <v>4</v>
      </c>
      <c r="B639">
        <v>1</v>
      </c>
    </row>
    <row r="640" spans="1:2" x14ac:dyDescent="0.25">
      <c r="A640">
        <v>6</v>
      </c>
      <c r="B640">
        <v>1</v>
      </c>
    </row>
    <row r="641" spans="1:2" x14ac:dyDescent="0.25">
      <c r="A641">
        <v>6</v>
      </c>
      <c r="B641">
        <v>1</v>
      </c>
    </row>
    <row r="642" spans="1:2" x14ac:dyDescent="0.25">
      <c r="A642">
        <v>6</v>
      </c>
      <c r="B642">
        <v>0</v>
      </c>
    </row>
    <row r="643" spans="1:2" x14ac:dyDescent="0.25">
      <c r="A643">
        <v>5</v>
      </c>
      <c r="B643">
        <v>1</v>
      </c>
    </row>
    <row r="644" spans="1:2" x14ac:dyDescent="0.25">
      <c r="A644">
        <v>4</v>
      </c>
      <c r="B644">
        <v>0</v>
      </c>
    </row>
    <row r="645" spans="1:2" x14ac:dyDescent="0.25">
      <c r="A645">
        <v>6</v>
      </c>
      <c r="B645">
        <v>0</v>
      </c>
    </row>
    <row r="646" spans="1:2" x14ac:dyDescent="0.25">
      <c r="A646">
        <v>4</v>
      </c>
      <c r="B646">
        <v>1</v>
      </c>
    </row>
    <row r="647" spans="1:2" x14ac:dyDescent="0.25">
      <c r="B647">
        <v>0</v>
      </c>
    </row>
    <row r="648" spans="1:2" x14ac:dyDescent="0.25">
      <c r="A648">
        <v>5</v>
      </c>
      <c r="B648">
        <v>1</v>
      </c>
    </row>
    <row r="649" spans="1:2" x14ac:dyDescent="0.25">
      <c r="A649">
        <v>3</v>
      </c>
      <c r="B649">
        <v>1</v>
      </c>
    </row>
    <row r="650" spans="1:2" x14ac:dyDescent="0.25">
      <c r="B650">
        <v>0</v>
      </c>
    </row>
    <row r="651" spans="1:2" x14ac:dyDescent="0.25">
      <c r="A651">
        <v>3</v>
      </c>
      <c r="B651">
        <v>0</v>
      </c>
    </row>
    <row r="652" spans="1:2" x14ac:dyDescent="0.25">
      <c r="A652">
        <v>6</v>
      </c>
      <c r="B652">
        <v>1</v>
      </c>
    </row>
    <row r="653" spans="1:2" x14ac:dyDescent="0.25">
      <c r="A653">
        <v>3</v>
      </c>
      <c r="B653">
        <v>0</v>
      </c>
    </row>
    <row r="654" spans="1:2" x14ac:dyDescent="0.25">
      <c r="A654">
        <v>6</v>
      </c>
      <c r="B654">
        <v>1</v>
      </c>
    </row>
    <row r="655" spans="1:2" x14ac:dyDescent="0.25">
      <c r="A655">
        <v>6</v>
      </c>
      <c r="B655">
        <v>0</v>
      </c>
    </row>
    <row r="656" spans="1:2" x14ac:dyDescent="0.25">
      <c r="A656">
        <v>5</v>
      </c>
      <c r="B656">
        <v>0</v>
      </c>
    </row>
    <row r="657" spans="1:2" x14ac:dyDescent="0.25">
      <c r="A657">
        <v>4</v>
      </c>
      <c r="B657">
        <v>1</v>
      </c>
    </row>
    <row r="658" spans="1:2" x14ac:dyDescent="0.25">
      <c r="A658">
        <v>6</v>
      </c>
      <c r="B658">
        <v>0</v>
      </c>
    </row>
    <row r="659" spans="1:2" x14ac:dyDescent="0.25">
      <c r="B659">
        <v>1</v>
      </c>
    </row>
    <row r="660" spans="1:2" x14ac:dyDescent="0.25">
      <c r="B660">
        <v>0</v>
      </c>
    </row>
    <row r="661" spans="1:2" x14ac:dyDescent="0.25">
      <c r="A661">
        <v>5</v>
      </c>
      <c r="B661">
        <v>1</v>
      </c>
    </row>
    <row r="662" spans="1:2" x14ac:dyDescent="0.25">
      <c r="A662">
        <v>3</v>
      </c>
      <c r="B662">
        <v>1</v>
      </c>
    </row>
    <row r="663" spans="1:2" x14ac:dyDescent="0.25">
      <c r="A663">
        <v>6</v>
      </c>
      <c r="B663">
        <v>1</v>
      </c>
    </row>
    <row r="664" spans="1:2" x14ac:dyDescent="0.25">
      <c r="B664">
        <v>1</v>
      </c>
    </row>
    <row r="665" spans="1:2" x14ac:dyDescent="0.25">
      <c r="A665">
        <v>6</v>
      </c>
      <c r="B665">
        <v>1</v>
      </c>
    </row>
    <row r="666" spans="1:2" x14ac:dyDescent="0.25">
      <c r="B666">
        <v>1</v>
      </c>
    </row>
    <row r="667" spans="1:2" x14ac:dyDescent="0.25">
      <c r="A667">
        <v>4</v>
      </c>
      <c r="B667">
        <v>0</v>
      </c>
    </row>
    <row r="668" spans="1:2" x14ac:dyDescent="0.25">
      <c r="A668">
        <v>6</v>
      </c>
      <c r="B668">
        <v>1</v>
      </c>
    </row>
    <row r="669" spans="1:2" x14ac:dyDescent="0.25">
      <c r="A669">
        <v>6</v>
      </c>
      <c r="B669">
        <v>1</v>
      </c>
    </row>
    <row r="670" spans="1:2" x14ac:dyDescent="0.25">
      <c r="A670">
        <v>6</v>
      </c>
      <c r="B670">
        <v>1</v>
      </c>
    </row>
    <row r="671" spans="1:2" x14ac:dyDescent="0.25">
      <c r="A671">
        <v>3</v>
      </c>
      <c r="B671">
        <v>1</v>
      </c>
    </row>
    <row r="672" spans="1:2" x14ac:dyDescent="0.25">
      <c r="A672">
        <v>4</v>
      </c>
      <c r="B672">
        <v>1</v>
      </c>
    </row>
    <row r="673" spans="1:2" x14ac:dyDescent="0.25">
      <c r="B673">
        <v>1</v>
      </c>
    </row>
    <row r="674" spans="1:2" x14ac:dyDescent="0.25">
      <c r="A674">
        <v>5</v>
      </c>
      <c r="B674">
        <v>1</v>
      </c>
    </row>
    <row r="675" spans="1:2" x14ac:dyDescent="0.25">
      <c r="A675">
        <v>6</v>
      </c>
      <c r="B675">
        <v>0</v>
      </c>
    </row>
    <row r="676" spans="1:2" x14ac:dyDescent="0.25">
      <c r="B676">
        <v>1</v>
      </c>
    </row>
    <row r="677" spans="1:2" x14ac:dyDescent="0.25">
      <c r="A677">
        <v>5</v>
      </c>
      <c r="B677">
        <v>1</v>
      </c>
    </row>
    <row r="678" spans="1:2" x14ac:dyDescent="0.25">
      <c r="B678">
        <v>1</v>
      </c>
    </row>
    <row r="679" spans="1:2" x14ac:dyDescent="0.25">
      <c r="A679">
        <v>6</v>
      </c>
      <c r="B679">
        <v>1</v>
      </c>
    </row>
    <row r="680" spans="1:2" x14ac:dyDescent="0.25">
      <c r="A680">
        <v>3</v>
      </c>
      <c r="B680">
        <v>1</v>
      </c>
    </row>
    <row r="681" spans="1:2" x14ac:dyDescent="0.25">
      <c r="B681">
        <v>1</v>
      </c>
    </row>
    <row r="682" spans="1:2" x14ac:dyDescent="0.25">
      <c r="B682">
        <v>1</v>
      </c>
    </row>
    <row r="683" spans="1:2" x14ac:dyDescent="0.25">
      <c r="A683">
        <v>5</v>
      </c>
      <c r="B683">
        <v>1</v>
      </c>
    </row>
    <row r="684" spans="1:2" x14ac:dyDescent="0.25">
      <c r="A684">
        <v>6</v>
      </c>
      <c r="B684">
        <v>0</v>
      </c>
    </row>
    <row r="685" spans="1:2" x14ac:dyDescent="0.25">
      <c r="A685">
        <v>6</v>
      </c>
      <c r="B685">
        <v>1</v>
      </c>
    </row>
    <row r="686" spans="1:2" x14ac:dyDescent="0.25">
      <c r="A686">
        <v>6</v>
      </c>
      <c r="B686">
        <v>1</v>
      </c>
    </row>
    <row r="687" spans="1:2" x14ac:dyDescent="0.25">
      <c r="B687">
        <v>1</v>
      </c>
    </row>
    <row r="688" spans="1:2" x14ac:dyDescent="0.25">
      <c r="B688">
        <v>1</v>
      </c>
    </row>
    <row r="689" spans="1:2" x14ac:dyDescent="0.25">
      <c r="A689">
        <v>5</v>
      </c>
      <c r="B689">
        <v>1</v>
      </c>
    </row>
    <row r="690" spans="1:2" x14ac:dyDescent="0.25">
      <c r="A690">
        <v>2</v>
      </c>
      <c r="B690">
        <v>1</v>
      </c>
    </row>
    <row r="691" spans="1:2" x14ac:dyDescent="0.25">
      <c r="A691">
        <v>4</v>
      </c>
      <c r="B691">
        <v>0</v>
      </c>
    </row>
    <row r="692" spans="1:2" x14ac:dyDescent="0.25">
      <c r="A692">
        <v>3</v>
      </c>
      <c r="B692">
        <v>1</v>
      </c>
    </row>
    <row r="693" spans="1:2" x14ac:dyDescent="0.25">
      <c r="B693">
        <v>1</v>
      </c>
    </row>
    <row r="694" spans="1:2" x14ac:dyDescent="0.25">
      <c r="A694">
        <v>6</v>
      </c>
      <c r="B694">
        <v>1</v>
      </c>
    </row>
    <row r="695" spans="1:2" x14ac:dyDescent="0.25">
      <c r="A695">
        <v>6</v>
      </c>
      <c r="B695">
        <v>1</v>
      </c>
    </row>
    <row r="696" spans="1:2" x14ac:dyDescent="0.25">
      <c r="A696">
        <v>5</v>
      </c>
      <c r="B696">
        <v>1</v>
      </c>
    </row>
    <row r="697" spans="1:2" x14ac:dyDescent="0.25">
      <c r="A697">
        <v>6</v>
      </c>
      <c r="B697">
        <v>1</v>
      </c>
    </row>
    <row r="698" spans="1:2" x14ac:dyDescent="0.25">
      <c r="A698">
        <v>5</v>
      </c>
      <c r="B698">
        <v>1</v>
      </c>
    </row>
    <row r="699" spans="1:2" x14ac:dyDescent="0.25">
      <c r="A699">
        <v>3</v>
      </c>
      <c r="B699">
        <v>1</v>
      </c>
    </row>
    <row r="700" spans="1:2" x14ac:dyDescent="0.25">
      <c r="A700">
        <v>6</v>
      </c>
      <c r="B700">
        <v>1</v>
      </c>
    </row>
    <row r="701" spans="1:2" x14ac:dyDescent="0.25">
      <c r="B701">
        <v>1</v>
      </c>
    </row>
    <row r="702" spans="1:2" x14ac:dyDescent="0.25">
      <c r="A702">
        <v>6</v>
      </c>
      <c r="B702">
        <v>1</v>
      </c>
    </row>
    <row r="703" spans="1:2" x14ac:dyDescent="0.25">
      <c r="B703">
        <v>0</v>
      </c>
    </row>
    <row r="704" spans="1:2" x14ac:dyDescent="0.25">
      <c r="B704">
        <v>1</v>
      </c>
    </row>
    <row r="705" spans="1:2" x14ac:dyDescent="0.25">
      <c r="A705">
        <v>6</v>
      </c>
      <c r="B705">
        <v>0</v>
      </c>
    </row>
    <row r="706" spans="1:2" x14ac:dyDescent="0.25">
      <c r="A706">
        <v>6</v>
      </c>
      <c r="B706">
        <v>1</v>
      </c>
    </row>
    <row r="707" spans="1:2" x14ac:dyDescent="0.25">
      <c r="A707">
        <v>2</v>
      </c>
      <c r="B707">
        <v>1</v>
      </c>
    </row>
    <row r="708" spans="1:2" x14ac:dyDescent="0.25">
      <c r="A708">
        <v>6</v>
      </c>
      <c r="B708">
        <v>1</v>
      </c>
    </row>
    <row r="709" spans="1:2" x14ac:dyDescent="0.25">
      <c r="A709">
        <v>6</v>
      </c>
      <c r="B709">
        <v>1</v>
      </c>
    </row>
    <row r="710" spans="1:2" x14ac:dyDescent="0.25">
      <c r="A710">
        <v>4</v>
      </c>
      <c r="B710">
        <v>1</v>
      </c>
    </row>
    <row r="711" spans="1:2" x14ac:dyDescent="0.25">
      <c r="A711">
        <v>4</v>
      </c>
      <c r="B711">
        <v>1</v>
      </c>
    </row>
    <row r="712" spans="1:2" x14ac:dyDescent="0.25">
      <c r="A712">
        <v>6</v>
      </c>
      <c r="B712">
        <v>0</v>
      </c>
    </row>
    <row r="713" spans="1:2" x14ac:dyDescent="0.25">
      <c r="A713">
        <v>2</v>
      </c>
      <c r="B713">
        <v>0</v>
      </c>
    </row>
    <row r="714" spans="1:2" x14ac:dyDescent="0.25">
      <c r="A714">
        <v>6</v>
      </c>
      <c r="B714">
        <v>0</v>
      </c>
    </row>
    <row r="715" spans="1:2" x14ac:dyDescent="0.25">
      <c r="A715">
        <v>5</v>
      </c>
      <c r="B715">
        <v>1</v>
      </c>
    </row>
    <row r="716" spans="1:2" x14ac:dyDescent="0.25">
      <c r="B716">
        <v>1</v>
      </c>
    </row>
    <row r="717" spans="1:2" x14ac:dyDescent="0.25">
      <c r="B717">
        <v>0</v>
      </c>
    </row>
    <row r="718" spans="1:2" x14ac:dyDescent="0.25">
      <c r="A718">
        <v>5</v>
      </c>
      <c r="B718">
        <v>1</v>
      </c>
    </row>
    <row r="719" spans="1:2" x14ac:dyDescent="0.25">
      <c r="A719">
        <v>4</v>
      </c>
      <c r="B719">
        <v>0</v>
      </c>
    </row>
    <row r="720" spans="1:2" x14ac:dyDescent="0.25">
      <c r="B720">
        <v>1</v>
      </c>
    </row>
    <row r="721" spans="1:2" x14ac:dyDescent="0.25">
      <c r="A721">
        <v>4</v>
      </c>
      <c r="B721">
        <v>1</v>
      </c>
    </row>
    <row r="722" spans="1:2" x14ac:dyDescent="0.25">
      <c r="A722">
        <v>6</v>
      </c>
      <c r="B722">
        <v>0</v>
      </c>
    </row>
    <row r="723" spans="1:2" x14ac:dyDescent="0.25">
      <c r="A723">
        <v>6</v>
      </c>
      <c r="B723">
        <v>1</v>
      </c>
    </row>
    <row r="724" spans="1:2" x14ac:dyDescent="0.25">
      <c r="B724">
        <v>0</v>
      </c>
    </row>
    <row r="725" spans="1:2" x14ac:dyDescent="0.25">
      <c r="A725">
        <v>3</v>
      </c>
      <c r="B725">
        <v>1</v>
      </c>
    </row>
    <row r="726" spans="1:2" x14ac:dyDescent="0.25">
      <c r="A726">
        <v>4</v>
      </c>
      <c r="B726">
        <v>1</v>
      </c>
    </row>
    <row r="727" spans="1:2" x14ac:dyDescent="0.25">
      <c r="B727">
        <v>1</v>
      </c>
    </row>
    <row r="728" spans="1:2" x14ac:dyDescent="0.25">
      <c r="A728">
        <v>4</v>
      </c>
      <c r="B728">
        <v>1</v>
      </c>
    </row>
    <row r="729" spans="1:2" x14ac:dyDescent="0.25">
      <c r="A729">
        <v>3</v>
      </c>
      <c r="B729">
        <v>1</v>
      </c>
    </row>
    <row r="730" spans="1:2" x14ac:dyDescent="0.25">
      <c r="A730">
        <v>6</v>
      </c>
      <c r="B730">
        <v>1</v>
      </c>
    </row>
    <row r="731" spans="1:2" x14ac:dyDescent="0.25">
      <c r="B731">
        <v>1</v>
      </c>
    </row>
    <row r="732" spans="1:2" x14ac:dyDescent="0.25">
      <c r="A732">
        <v>5</v>
      </c>
      <c r="B732">
        <v>1</v>
      </c>
    </row>
    <row r="733" spans="1:2" x14ac:dyDescent="0.25">
      <c r="A733">
        <v>4</v>
      </c>
      <c r="B733">
        <v>1</v>
      </c>
    </row>
    <row r="734" spans="1:2" x14ac:dyDescent="0.25">
      <c r="B734">
        <v>1</v>
      </c>
    </row>
    <row r="735" spans="1:2" x14ac:dyDescent="0.25">
      <c r="A735">
        <v>6</v>
      </c>
      <c r="B735">
        <v>1</v>
      </c>
    </row>
    <row r="736" spans="1:2" x14ac:dyDescent="0.25">
      <c r="A736">
        <v>3</v>
      </c>
      <c r="B736">
        <v>1</v>
      </c>
    </row>
    <row r="737" spans="1:2" x14ac:dyDescent="0.25">
      <c r="A737">
        <v>4</v>
      </c>
      <c r="B737">
        <v>1</v>
      </c>
    </row>
    <row r="738" spans="1:2" x14ac:dyDescent="0.25">
      <c r="A738">
        <v>6</v>
      </c>
      <c r="B738">
        <v>1</v>
      </c>
    </row>
    <row r="739" spans="1:2" x14ac:dyDescent="0.25">
      <c r="B739">
        <v>1</v>
      </c>
    </row>
    <row r="740" spans="1:2" x14ac:dyDescent="0.25">
      <c r="A740">
        <v>5</v>
      </c>
      <c r="B740">
        <v>1</v>
      </c>
    </row>
    <row r="741" spans="1:2" x14ac:dyDescent="0.25">
      <c r="A741">
        <v>3</v>
      </c>
      <c r="B741">
        <v>1</v>
      </c>
    </row>
    <row r="742" spans="1:2" x14ac:dyDescent="0.25">
      <c r="A742">
        <v>4</v>
      </c>
      <c r="B742">
        <v>0</v>
      </c>
    </row>
    <row r="743" spans="1:2" x14ac:dyDescent="0.25">
      <c r="A743">
        <v>4</v>
      </c>
      <c r="B743">
        <v>1</v>
      </c>
    </row>
    <row r="744" spans="1:2" x14ac:dyDescent="0.25">
      <c r="A744">
        <v>6</v>
      </c>
      <c r="B744">
        <v>1</v>
      </c>
    </row>
    <row r="745" spans="1:2" x14ac:dyDescent="0.25">
      <c r="A745">
        <v>5</v>
      </c>
      <c r="B745">
        <v>1</v>
      </c>
    </row>
    <row r="746" spans="1:2" x14ac:dyDescent="0.25">
      <c r="A746">
        <v>3</v>
      </c>
      <c r="B746">
        <v>1</v>
      </c>
    </row>
    <row r="747" spans="1:2" x14ac:dyDescent="0.25">
      <c r="A747">
        <v>3</v>
      </c>
      <c r="B747">
        <v>1</v>
      </c>
    </row>
    <row r="748" spans="1:2" x14ac:dyDescent="0.25">
      <c r="B748">
        <v>1</v>
      </c>
    </row>
    <row r="749" spans="1:2" x14ac:dyDescent="0.25">
      <c r="A749">
        <v>5</v>
      </c>
      <c r="B749">
        <v>0</v>
      </c>
    </row>
    <row r="750" spans="1:2" x14ac:dyDescent="0.25">
      <c r="A750">
        <v>6</v>
      </c>
      <c r="B750">
        <v>1</v>
      </c>
    </row>
    <row r="751" spans="1:2" x14ac:dyDescent="0.25">
      <c r="A751">
        <v>3</v>
      </c>
      <c r="B751">
        <v>1</v>
      </c>
    </row>
    <row r="752" spans="1:2" x14ac:dyDescent="0.25">
      <c r="A752">
        <v>2</v>
      </c>
      <c r="B752">
        <v>1</v>
      </c>
    </row>
    <row r="753" spans="1:2" x14ac:dyDescent="0.25">
      <c r="B753">
        <v>1</v>
      </c>
    </row>
    <row r="754" spans="1:2" x14ac:dyDescent="0.25">
      <c r="A754">
        <v>6</v>
      </c>
      <c r="B754">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G7" sqref="G7"/>
    </sheetView>
  </sheetViews>
  <sheetFormatPr defaultRowHeight="15" x14ac:dyDescent="0.25"/>
  <cols>
    <col min="2" max="2" width="12.28515625" customWidth="1"/>
  </cols>
  <sheetData>
    <row r="1" spans="1:2" x14ac:dyDescent="0.25">
      <c r="A1" s="16" t="s">
        <v>3448</v>
      </c>
      <c r="B1" s="16"/>
    </row>
    <row r="2" spans="1:2" x14ac:dyDescent="0.25">
      <c r="A2" s="7"/>
      <c r="B2" s="7"/>
    </row>
    <row r="3" spans="1:2" x14ac:dyDescent="0.25">
      <c r="A3" s="7" t="s">
        <v>3409</v>
      </c>
      <c r="B3" s="7">
        <v>4.4761904761904763</v>
      </c>
    </row>
    <row r="4" spans="1:2" x14ac:dyDescent="0.25">
      <c r="A4" s="7" t="s">
        <v>3410</v>
      </c>
      <c r="B4" s="7">
        <v>0.34927849182651904</v>
      </c>
    </row>
    <row r="5" spans="1:2" x14ac:dyDescent="0.25">
      <c r="A5" s="7" t="s">
        <v>3411</v>
      </c>
      <c r="B5" s="7">
        <v>5</v>
      </c>
    </row>
    <row r="6" spans="1:2" x14ac:dyDescent="0.25">
      <c r="A6" s="7" t="s">
        <v>3412</v>
      </c>
      <c r="B6" s="7">
        <v>6</v>
      </c>
    </row>
    <row r="7" spans="1:2" x14ac:dyDescent="0.25">
      <c r="A7" s="7" t="s">
        <v>3413</v>
      </c>
      <c r="B7" s="7">
        <v>1.6005951274150381</v>
      </c>
    </row>
    <row r="8" spans="1:2" x14ac:dyDescent="0.25">
      <c r="A8" s="7" t="s">
        <v>3414</v>
      </c>
      <c r="B8" s="7">
        <v>2.5619047619047621</v>
      </c>
    </row>
    <row r="9" spans="1:2" x14ac:dyDescent="0.25">
      <c r="A9" s="7" t="s">
        <v>3415</v>
      </c>
      <c r="B9" s="7">
        <v>-1.360404957890224</v>
      </c>
    </row>
    <row r="10" spans="1:2" x14ac:dyDescent="0.25">
      <c r="A10" s="7" t="s">
        <v>3416</v>
      </c>
      <c r="B10" s="7">
        <v>-0.47795761569749695</v>
      </c>
    </row>
    <row r="11" spans="1:2" x14ac:dyDescent="0.25">
      <c r="A11" s="7" t="s">
        <v>3417</v>
      </c>
      <c r="B11" s="7">
        <v>4</v>
      </c>
    </row>
    <row r="12" spans="1:2" x14ac:dyDescent="0.25">
      <c r="A12" s="7" t="s">
        <v>3418</v>
      </c>
      <c r="B12" s="7">
        <v>2</v>
      </c>
    </row>
    <row r="13" spans="1:2" x14ac:dyDescent="0.25">
      <c r="A13" s="7" t="s">
        <v>3419</v>
      </c>
      <c r="B13" s="7">
        <v>6</v>
      </c>
    </row>
    <row r="14" spans="1:2" x14ac:dyDescent="0.25">
      <c r="A14" s="7" t="s">
        <v>3420</v>
      </c>
      <c r="B14" s="7">
        <v>94</v>
      </c>
    </row>
    <row r="15" spans="1:2" ht="15.75" thickBot="1" x14ac:dyDescent="0.3">
      <c r="A15" s="8" t="s">
        <v>3421</v>
      </c>
      <c r="B15" s="8">
        <v>21</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4"/>
  <sheetViews>
    <sheetView topLeftCell="B21" workbookViewId="0">
      <selection activeCell="C751" sqref="C751"/>
    </sheetView>
  </sheetViews>
  <sheetFormatPr defaultRowHeight="15" x14ac:dyDescent="0.25"/>
  <cols>
    <col min="1" max="1" width="18.5703125" bestFit="1" customWidth="1"/>
    <col min="2" max="2" width="102.42578125" customWidth="1"/>
    <col min="3" max="3" width="18.140625" bestFit="1" customWidth="1"/>
  </cols>
  <sheetData>
    <row r="1" spans="1:9" x14ac:dyDescent="0.25">
      <c r="A1" t="s">
        <v>19</v>
      </c>
      <c r="B1" t="s">
        <v>41</v>
      </c>
      <c r="C1" s="17" t="s">
        <v>3449</v>
      </c>
      <c r="D1" s="17"/>
      <c r="E1" s="17"/>
      <c r="F1" s="17"/>
      <c r="G1" s="17"/>
      <c r="H1" s="17"/>
      <c r="I1" s="17"/>
    </row>
    <row r="2" spans="1:9" x14ac:dyDescent="0.25">
      <c r="A2">
        <v>1</v>
      </c>
      <c r="B2">
        <v>3</v>
      </c>
      <c r="C2" s="18" t="s">
        <v>3409</v>
      </c>
      <c r="D2" s="19">
        <f>AVERAGE(B2:B754)</f>
        <v>4.7547528517110269</v>
      </c>
    </row>
    <row r="3" spans="1:9" x14ac:dyDescent="0.25">
      <c r="A3">
        <v>1</v>
      </c>
      <c r="B3">
        <v>3</v>
      </c>
      <c r="C3" s="18" t="s">
        <v>3412</v>
      </c>
      <c r="D3" s="19">
        <f>MODE(B2:B754)</f>
        <v>6</v>
      </c>
    </row>
    <row r="4" spans="1:9" x14ac:dyDescent="0.25">
      <c r="A4">
        <v>1</v>
      </c>
      <c r="C4" s="18" t="s">
        <v>3411</v>
      </c>
      <c r="D4" s="19">
        <f>MEDIAN(B2:B754)</f>
        <v>5</v>
      </c>
    </row>
    <row r="5" spans="1:9" x14ac:dyDescent="0.25">
      <c r="A5">
        <v>1</v>
      </c>
      <c r="B5">
        <v>5</v>
      </c>
      <c r="C5" s="18" t="s">
        <v>3413</v>
      </c>
      <c r="D5" s="19">
        <f>STDEV(B2:B754)</f>
        <v>1.3044707869628474</v>
      </c>
    </row>
    <row r="6" spans="1:9" x14ac:dyDescent="0.25">
      <c r="A6">
        <v>1</v>
      </c>
      <c r="B6">
        <v>2</v>
      </c>
      <c r="C6" s="18" t="s">
        <v>3450</v>
      </c>
      <c r="D6" s="19">
        <f>MAX(B2:B754)</f>
        <v>6</v>
      </c>
    </row>
    <row r="7" spans="1:9" x14ac:dyDescent="0.25">
      <c r="A7">
        <v>1</v>
      </c>
      <c r="B7">
        <v>3</v>
      </c>
      <c r="C7" s="18" t="s">
        <v>3418</v>
      </c>
      <c r="D7" s="19">
        <f>MIN(B2:B754)</f>
        <v>1</v>
      </c>
    </row>
    <row r="8" spans="1:9" x14ac:dyDescent="0.25">
      <c r="A8">
        <v>1</v>
      </c>
      <c r="B8">
        <v>6</v>
      </c>
      <c r="C8" s="18" t="s">
        <v>3417</v>
      </c>
      <c r="D8" s="19">
        <f>D6-D7</f>
        <v>5</v>
      </c>
    </row>
    <row r="9" spans="1:9" x14ac:dyDescent="0.25">
      <c r="A9">
        <v>0</v>
      </c>
    </row>
    <row r="10" spans="1:9" x14ac:dyDescent="0.25">
      <c r="A10">
        <v>1</v>
      </c>
      <c r="B10">
        <v>6</v>
      </c>
    </row>
    <row r="11" spans="1:9" x14ac:dyDescent="0.25">
      <c r="A11">
        <v>1</v>
      </c>
      <c r="B11">
        <v>5</v>
      </c>
    </row>
    <row r="12" spans="1:9" x14ac:dyDescent="0.25">
      <c r="A12">
        <v>1</v>
      </c>
      <c r="B12">
        <v>6</v>
      </c>
    </row>
    <row r="13" spans="1:9" x14ac:dyDescent="0.25">
      <c r="A13">
        <v>1</v>
      </c>
    </row>
    <row r="14" spans="1:9" x14ac:dyDescent="0.25">
      <c r="A14">
        <v>1</v>
      </c>
    </row>
    <row r="15" spans="1:9" x14ac:dyDescent="0.25">
      <c r="A15">
        <v>1</v>
      </c>
      <c r="B15">
        <v>4</v>
      </c>
    </row>
    <row r="16" spans="1:9" x14ac:dyDescent="0.25">
      <c r="A16">
        <v>0</v>
      </c>
      <c r="B16">
        <v>2</v>
      </c>
    </row>
    <row r="17" spans="1:2" x14ac:dyDescent="0.25">
      <c r="A17">
        <v>1</v>
      </c>
      <c r="B17">
        <v>6</v>
      </c>
    </row>
    <row r="18" spans="1:2" x14ac:dyDescent="0.25">
      <c r="A18">
        <v>1</v>
      </c>
      <c r="B18">
        <v>6</v>
      </c>
    </row>
    <row r="19" spans="1:2" x14ac:dyDescent="0.25">
      <c r="A19">
        <v>1</v>
      </c>
    </row>
    <row r="20" spans="1:2" x14ac:dyDescent="0.25">
      <c r="A20">
        <v>0</v>
      </c>
    </row>
    <row r="21" spans="1:2" x14ac:dyDescent="0.25">
      <c r="A21">
        <v>1</v>
      </c>
      <c r="B21">
        <v>6</v>
      </c>
    </row>
    <row r="22" spans="1:2" x14ac:dyDescent="0.25">
      <c r="A22">
        <v>0</v>
      </c>
      <c r="B22">
        <v>6</v>
      </c>
    </row>
    <row r="23" spans="1:2" x14ac:dyDescent="0.25">
      <c r="A23">
        <v>1</v>
      </c>
      <c r="B23">
        <v>2</v>
      </c>
    </row>
    <row r="24" spans="1:2" x14ac:dyDescent="0.25">
      <c r="A24">
        <v>1</v>
      </c>
      <c r="B24">
        <v>2</v>
      </c>
    </row>
    <row r="25" spans="1:2" x14ac:dyDescent="0.25">
      <c r="A25">
        <v>0</v>
      </c>
      <c r="B25">
        <v>4</v>
      </c>
    </row>
    <row r="26" spans="1:2" x14ac:dyDescent="0.25">
      <c r="A26">
        <v>0</v>
      </c>
      <c r="B26">
        <v>3</v>
      </c>
    </row>
    <row r="27" spans="1:2" x14ac:dyDescent="0.25">
      <c r="A27">
        <v>1</v>
      </c>
    </row>
    <row r="28" spans="1:2" x14ac:dyDescent="0.25">
      <c r="A28">
        <v>1</v>
      </c>
    </row>
    <row r="29" spans="1:2" x14ac:dyDescent="0.25">
      <c r="A29">
        <v>1</v>
      </c>
      <c r="B29">
        <v>6</v>
      </c>
    </row>
    <row r="30" spans="1:2" x14ac:dyDescent="0.25">
      <c r="A30">
        <v>1</v>
      </c>
      <c r="B30">
        <v>4</v>
      </c>
    </row>
    <row r="31" spans="1:2" x14ac:dyDescent="0.25">
      <c r="A31">
        <v>1</v>
      </c>
      <c r="B31">
        <v>4</v>
      </c>
    </row>
    <row r="32" spans="1:2" x14ac:dyDescent="0.25">
      <c r="A32">
        <v>1</v>
      </c>
      <c r="B32">
        <v>6</v>
      </c>
    </row>
    <row r="33" spans="1:2" x14ac:dyDescent="0.25">
      <c r="A33">
        <v>1</v>
      </c>
    </row>
    <row r="34" spans="1:2" x14ac:dyDescent="0.25">
      <c r="A34">
        <v>1</v>
      </c>
      <c r="B34">
        <v>4</v>
      </c>
    </row>
    <row r="35" spans="1:2" x14ac:dyDescent="0.25">
      <c r="A35">
        <v>0</v>
      </c>
      <c r="B35">
        <v>6</v>
      </c>
    </row>
    <row r="36" spans="1:2" x14ac:dyDescent="0.25">
      <c r="A36">
        <v>1</v>
      </c>
      <c r="B36">
        <v>3</v>
      </c>
    </row>
    <row r="37" spans="1:2" x14ac:dyDescent="0.25">
      <c r="A37">
        <v>1</v>
      </c>
      <c r="B37">
        <v>5</v>
      </c>
    </row>
    <row r="38" spans="1:2" x14ac:dyDescent="0.25">
      <c r="A38">
        <v>1</v>
      </c>
      <c r="B38">
        <v>4</v>
      </c>
    </row>
    <row r="39" spans="1:2" x14ac:dyDescent="0.25">
      <c r="A39">
        <v>1</v>
      </c>
      <c r="B39">
        <v>6</v>
      </c>
    </row>
    <row r="40" spans="1:2" x14ac:dyDescent="0.25">
      <c r="A40">
        <v>1</v>
      </c>
      <c r="B40">
        <v>6</v>
      </c>
    </row>
    <row r="41" spans="1:2" x14ac:dyDescent="0.25">
      <c r="A41">
        <v>0</v>
      </c>
      <c r="B41">
        <v>5</v>
      </c>
    </row>
    <row r="42" spans="1:2" x14ac:dyDescent="0.25">
      <c r="A42">
        <v>1</v>
      </c>
      <c r="B42">
        <v>6</v>
      </c>
    </row>
    <row r="43" spans="1:2" x14ac:dyDescent="0.25">
      <c r="A43">
        <v>1</v>
      </c>
      <c r="B43">
        <v>5</v>
      </c>
    </row>
    <row r="44" spans="1:2" x14ac:dyDescent="0.25">
      <c r="A44">
        <v>1</v>
      </c>
      <c r="B44">
        <v>4</v>
      </c>
    </row>
    <row r="45" spans="1:2" x14ac:dyDescent="0.25">
      <c r="A45">
        <v>1</v>
      </c>
      <c r="B45">
        <v>5</v>
      </c>
    </row>
    <row r="46" spans="1:2" x14ac:dyDescent="0.25">
      <c r="A46">
        <v>1</v>
      </c>
      <c r="B46">
        <v>6</v>
      </c>
    </row>
    <row r="47" spans="1:2" x14ac:dyDescent="0.25">
      <c r="A47">
        <v>1</v>
      </c>
    </row>
    <row r="48" spans="1:2" x14ac:dyDescent="0.25">
      <c r="A48">
        <v>0</v>
      </c>
      <c r="B48">
        <v>6</v>
      </c>
    </row>
    <row r="49" spans="1:2" x14ac:dyDescent="0.25">
      <c r="A49">
        <v>1</v>
      </c>
    </row>
    <row r="50" spans="1:2" x14ac:dyDescent="0.25">
      <c r="A50">
        <v>1</v>
      </c>
      <c r="B50">
        <v>4</v>
      </c>
    </row>
    <row r="51" spans="1:2" x14ac:dyDescent="0.25">
      <c r="A51">
        <v>1</v>
      </c>
      <c r="B51">
        <v>6</v>
      </c>
    </row>
    <row r="52" spans="1:2" x14ac:dyDescent="0.25">
      <c r="A52">
        <v>1</v>
      </c>
      <c r="B52">
        <v>4</v>
      </c>
    </row>
    <row r="53" spans="1:2" x14ac:dyDescent="0.25">
      <c r="A53">
        <v>1</v>
      </c>
      <c r="B53">
        <v>4</v>
      </c>
    </row>
    <row r="54" spans="1:2" x14ac:dyDescent="0.25">
      <c r="A54">
        <v>1</v>
      </c>
      <c r="B54">
        <v>5</v>
      </c>
    </row>
    <row r="55" spans="1:2" x14ac:dyDescent="0.25">
      <c r="A55">
        <v>1</v>
      </c>
      <c r="B55">
        <v>4</v>
      </c>
    </row>
    <row r="56" spans="1:2" x14ac:dyDescent="0.25">
      <c r="A56">
        <v>1</v>
      </c>
      <c r="B56">
        <v>3</v>
      </c>
    </row>
    <row r="57" spans="1:2" x14ac:dyDescent="0.25">
      <c r="A57">
        <v>1</v>
      </c>
      <c r="B57">
        <v>4</v>
      </c>
    </row>
    <row r="58" spans="1:2" x14ac:dyDescent="0.25">
      <c r="A58">
        <v>1</v>
      </c>
    </row>
    <row r="59" spans="1:2" x14ac:dyDescent="0.25">
      <c r="A59">
        <v>1</v>
      </c>
    </row>
    <row r="60" spans="1:2" x14ac:dyDescent="0.25">
      <c r="A60">
        <v>1</v>
      </c>
      <c r="B60">
        <v>6</v>
      </c>
    </row>
    <row r="61" spans="1:2" x14ac:dyDescent="0.25">
      <c r="A61">
        <v>1</v>
      </c>
    </row>
    <row r="62" spans="1:2" x14ac:dyDescent="0.25">
      <c r="A62">
        <v>1</v>
      </c>
      <c r="B62">
        <v>6</v>
      </c>
    </row>
    <row r="63" spans="1:2" x14ac:dyDescent="0.25">
      <c r="A63">
        <v>1</v>
      </c>
    </row>
    <row r="64" spans="1:2" x14ac:dyDescent="0.25">
      <c r="A64">
        <v>1</v>
      </c>
    </row>
    <row r="65" spans="1:2" x14ac:dyDescent="0.25">
      <c r="A65">
        <v>1</v>
      </c>
    </row>
    <row r="66" spans="1:2" x14ac:dyDescent="0.25">
      <c r="A66">
        <v>1</v>
      </c>
      <c r="B66">
        <v>5</v>
      </c>
    </row>
    <row r="67" spans="1:2" x14ac:dyDescent="0.25">
      <c r="A67">
        <v>1</v>
      </c>
      <c r="B67">
        <v>6</v>
      </c>
    </row>
    <row r="68" spans="1:2" x14ac:dyDescent="0.25">
      <c r="A68">
        <v>1</v>
      </c>
    </row>
    <row r="69" spans="1:2" x14ac:dyDescent="0.25">
      <c r="A69">
        <v>1</v>
      </c>
      <c r="B69">
        <v>6</v>
      </c>
    </row>
    <row r="70" spans="1:2" x14ac:dyDescent="0.25">
      <c r="A70">
        <v>1</v>
      </c>
    </row>
    <row r="71" spans="1:2" x14ac:dyDescent="0.25">
      <c r="A71">
        <v>0</v>
      </c>
      <c r="B71">
        <v>6</v>
      </c>
    </row>
    <row r="72" spans="1:2" x14ac:dyDescent="0.25">
      <c r="A72">
        <v>1</v>
      </c>
      <c r="B72">
        <v>6</v>
      </c>
    </row>
    <row r="73" spans="1:2" x14ac:dyDescent="0.25">
      <c r="A73">
        <v>1</v>
      </c>
      <c r="B73">
        <v>6</v>
      </c>
    </row>
    <row r="74" spans="1:2" x14ac:dyDescent="0.25">
      <c r="A74">
        <v>1</v>
      </c>
      <c r="B74">
        <v>4</v>
      </c>
    </row>
    <row r="75" spans="1:2" x14ac:dyDescent="0.25">
      <c r="A75">
        <v>1</v>
      </c>
      <c r="B75">
        <v>2</v>
      </c>
    </row>
    <row r="76" spans="1:2" x14ac:dyDescent="0.25">
      <c r="A76">
        <v>1</v>
      </c>
      <c r="B76">
        <v>3</v>
      </c>
    </row>
    <row r="77" spans="1:2" x14ac:dyDescent="0.25">
      <c r="A77">
        <v>1</v>
      </c>
    </row>
    <row r="78" spans="1:2" x14ac:dyDescent="0.25">
      <c r="A78">
        <v>1</v>
      </c>
    </row>
    <row r="79" spans="1:2" x14ac:dyDescent="0.25">
      <c r="A79">
        <v>1</v>
      </c>
      <c r="B79">
        <v>3</v>
      </c>
    </row>
    <row r="80" spans="1:2" x14ac:dyDescent="0.25">
      <c r="A80">
        <v>1</v>
      </c>
    </row>
    <row r="81" spans="1:2" x14ac:dyDescent="0.25">
      <c r="A81">
        <v>1</v>
      </c>
      <c r="B81">
        <v>3</v>
      </c>
    </row>
    <row r="82" spans="1:2" x14ac:dyDescent="0.25">
      <c r="A82">
        <v>0</v>
      </c>
      <c r="B82">
        <v>4</v>
      </c>
    </row>
    <row r="83" spans="1:2" x14ac:dyDescent="0.25">
      <c r="A83">
        <v>1</v>
      </c>
    </row>
    <row r="84" spans="1:2" x14ac:dyDescent="0.25">
      <c r="A84">
        <v>1</v>
      </c>
    </row>
    <row r="85" spans="1:2" x14ac:dyDescent="0.25">
      <c r="A85">
        <v>1</v>
      </c>
      <c r="B85">
        <v>6</v>
      </c>
    </row>
    <row r="86" spans="1:2" x14ac:dyDescent="0.25">
      <c r="A86">
        <v>1</v>
      </c>
      <c r="B86">
        <v>3</v>
      </c>
    </row>
    <row r="87" spans="1:2" x14ac:dyDescent="0.25">
      <c r="A87">
        <v>1</v>
      </c>
    </row>
    <row r="88" spans="1:2" x14ac:dyDescent="0.25">
      <c r="A88">
        <v>1</v>
      </c>
    </row>
    <row r="89" spans="1:2" x14ac:dyDescent="0.25">
      <c r="A89">
        <v>1</v>
      </c>
      <c r="B89">
        <v>4</v>
      </c>
    </row>
    <row r="90" spans="1:2" x14ac:dyDescent="0.25">
      <c r="A90">
        <v>0</v>
      </c>
      <c r="B90">
        <v>3</v>
      </c>
    </row>
    <row r="91" spans="1:2" x14ac:dyDescent="0.25">
      <c r="A91">
        <v>1</v>
      </c>
    </row>
    <row r="92" spans="1:2" x14ac:dyDescent="0.25">
      <c r="A92">
        <v>0</v>
      </c>
      <c r="B92">
        <v>6</v>
      </c>
    </row>
    <row r="93" spans="1:2" x14ac:dyDescent="0.25">
      <c r="A93">
        <v>0</v>
      </c>
      <c r="B93">
        <v>4</v>
      </c>
    </row>
    <row r="94" spans="1:2" x14ac:dyDescent="0.25">
      <c r="A94">
        <v>1</v>
      </c>
      <c r="B94">
        <v>6</v>
      </c>
    </row>
    <row r="95" spans="1:2" x14ac:dyDescent="0.25">
      <c r="A95">
        <v>1</v>
      </c>
    </row>
    <row r="96" spans="1:2" x14ac:dyDescent="0.25">
      <c r="A96">
        <v>1</v>
      </c>
      <c r="B96">
        <v>4</v>
      </c>
    </row>
    <row r="97" spans="1:2" x14ac:dyDescent="0.25">
      <c r="A97">
        <v>1</v>
      </c>
    </row>
    <row r="98" spans="1:2" x14ac:dyDescent="0.25">
      <c r="A98">
        <v>1</v>
      </c>
    </row>
    <row r="99" spans="1:2" x14ac:dyDescent="0.25">
      <c r="A99">
        <v>1</v>
      </c>
      <c r="B99">
        <v>4</v>
      </c>
    </row>
    <row r="100" spans="1:2" x14ac:dyDescent="0.25">
      <c r="A100">
        <v>1</v>
      </c>
      <c r="B100">
        <v>6</v>
      </c>
    </row>
    <row r="101" spans="1:2" x14ac:dyDescent="0.25">
      <c r="A101">
        <v>1</v>
      </c>
      <c r="B101">
        <v>6</v>
      </c>
    </row>
    <row r="102" spans="1:2" x14ac:dyDescent="0.25">
      <c r="A102">
        <v>1</v>
      </c>
      <c r="B102">
        <v>6</v>
      </c>
    </row>
    <row r="103" spans="1:2" x14ac:dyDescent="0.25">
      <c r="A103">
        <v>1</v>
      </c>
    </row>
    <row r="104" spans="1:2" x14ac:dyDescent="0.25">
      <c r="A104">
        <v>1</v>
      </c>
    </row>
    <row r="105" spans="1:2" x14ac:dyDescent="0.25">
      <c r="A105">
        <v>1</v>
      </c>
    </row>
    <row r="106" spans="1:2" x14ac:dyDescent="0.25">
      <c r="A106">
        <v>0</v>
      </c>
    </row>
    <row r="107" spans="1:2" x14ac:dyDescent="0.25">
      <c r="A107">
        <v>1</v>
      </c>
      <c r="B107">
        <v>4</v>
      </c>
    </row>
    <row r="108" spans="1:2" x14ac:dyDescent="0.25">
      <c r="A108">
        <v>1</v>
      </c>
      <c r="B108">
        <v>6</v>
      </c>
    </row>
    <row r="109" spans="1:2" x14ac:dyDescent="0.25">
      <c r="A109">
        <v>1</v>
      </c>
      <c r="B109">
        <v>6</v>
      </c>
    </row>
    <row r="110" spans="1:2" x14ac:dyDescent="0.25">
      <c r="A110">
        <v>1</v>
      </c>
    </row>
    <row r="111" spans="1:2" x14ac:dyDescent="0.25">
      <c r="A111">
        <v>1</v>
      </c>
    </row>
    <row r="112" spans="1:2" x14ac:dyDescent="0.25">
      <c r="A112">
        <v>1</v>
      </c>
      <c r="B112">
        <v>6</v>
      </c>
    </row>
    <row r="113" spans="1:2" x14ac:dyDescent="0.25">
      <c r="A113">
        <v>1</v>
      </c>
    </row>
    <row r="114" spans="1:2" x14ac:dyDescent="0.25">
      <c r="A114">
        <v>0</v>
      </c>
    </row>
    <row r="115" spans="1:2" x14ac:dyDescent="0.25">
      <c r="A115">
        <v>1</v>
      </c>
      <c r="B115">
        <v>4</v>
      </c>
    </row>
    <row r="116" spans="1:2" x14ac:dyDescent="0.25">
      <c r="A116">
        <v>1</v>
      </c>
      <c r="B116">
        <v>3</v>
      </c>
    </row>
    <row r="117" spans="1:2" x14ac:dyDescent="0.25">
      <c r="A117">
        <v>1</v>
      </c>
      <c r="B117">
        <v>6</v>
      </c>
    </row>
    <row r="118" spans="1:2" x14ac:dyDescent="0.25">
      <c r="A118">
        <v>1</v>
      </c>
    </row>
    <row r="119" spans="1:2" x14ac:dyDescent="0.25">
      <c r="A119">
        <v>1</v>
      </c>
    </row>
    <row r="120" spans="1:2" x14ac:dyDescent="0.25">
      <c r="A120">
        <v>1</v>
      </c>
      <c r="B120">
        <v>6</v>
      </c>
    </row>
    <row r="121" spans="1:2" x14ac:dyDescent="0.25">
      <c r="A121">
        <v>1</v>
      </c>
      <c r="B121">
        <v>6</v>
      </c>
    </row>
    <row r="122" spans="1:2" x14ac:dyDescent="0.25">
      <c r="A122">
        <v>1</v>
      </c>
    </row>
    <row r="123" spans="1:2" x14ac:dyDescent="0.25">
      <c r="A123">
        <v>1</v>
      </c>
      <c r="B123">
        <v>5</v>
      </c>
    </row>
    <row r="124" spans="1:2" x14ac:dyDescent="0.25">
      <c r="A124">
        <v>1</v>
      </c>
    </row>
    <row r="125" spans="1:2" x14ac:dyDescent="0.25">
      <c r="A125">
        <v>1</v>
      </c>
      <c r="B125">
        <v>6</v>
      </c>
    </row>
    <row r="126" spans="1:2" x14ac:dyDescent="0.25">
      <c r="A126">
        <v>1</v>
      </c>
      <c r="B126">
        <v>6</v>
      </c>
    </row>
    <row r="127" spans="1:2" x14ac:dyDescent="0.25">
      <c r="A127">
        <v>1</v>
      </c>
    </row>
    <row r="128" spans="1:2" x14ac:dyDescent="0.25">
      <c r="A128">
        <v>1</v>
      </c>
    </row>
    <row r="129" spans="1:2" x14ac:dyDescent="0.25">
      <c r="A129">
        <v>1</v>
      </c>
      <c r="B129">
        <v>5</v>
      </c>
    </row>
    <row r="130" spans="1:2" x14ac:dyDescent="0.25">
      <c r="A130">
        <v>1</v>
      </c>
      <c r="B130">
        <v>6</v>
      </c>
    </row>
    <row r="131" spans="1:2" x14ac:dyDescent="0.25">
      <c r="A131">
        <v>1</v>
      </c>
      <c r="B131">
        <v>6</v>
      </c>
    </row>
    <row r="132" spans="1:2" x14ac:dyDescent="0.25">
      <c r="A132">
        <v>0</v>
      </c>
      <c r="B132">
        <v>6</v>
      </c>
    </row>
    <row r="133" spans="1:2" x14ac:dyDescent="0.25">
      <c r="A133">
        <v>1</v>
      </c>
      <c r="B133">
        <v>6</v>
      </c>
    </row>
    <row r="134" spans="1:2" x14ac:dyDescent="0.25">
      <c r="A134">
        <v>1</v>
      </c>
      <c r="B134">
        <v>6</v>
      </c>
    </row>
    <row r="135" spans="1:2" x14ac:dyDescent="0.25">
      <c r="A135">
        <v>1</v>
      </c>
      <c r="B135">
        <v>5</v>
      </c>
    </row>
    <row r="136" spans="1:2" x14ac:dyDescent="0.25">
      <c r="A136">
        <v>1</v>
      </c>
      <c r="B136">
        <v>5</v>
      </c>
    </row>
    <row r="137" spans="1:2" x14ac:dyDescent="0.25">
      <c r="A137">
        <v>1</v>
      </c>
      <c r="B137">
        <v>3</v>
      </c>
    </row>
    <row r="138" spans="1:2" x14ac:dyDescent="0.25">
      <c r="A138">
        <v>0</v>
      </c>
    </row>
    <row r="139" spans="1:2" x14ac:dyDescent="0.25">
      <c r="A139">
        <v>1</v>
      </c>
      <c r="B139">
        <v>4</v>
      </c>
    </row>
    <row r="140" spans="1:2" x14ac:dyDescent="0.25">
      <c r="A140">
        <v>1</v>
      </c>
      <c r="B140">
        <v>6</v>
      </c>
    </row>
    <row r="141" spans="1:2" x14ac:dyDescent="0.25">
      <c r="A141">
        <v>1</v>
      </c>
    </row>
    <row r="142" spans="1:2" x14ac:dyDescent="0.25">
      <c r="A142">
        <v>1</v>
      </c>
      <c r="B142">
        <v>6</v>
      </c>
    </row>
    <row r="143" spans="1:2" x14ac:dyDescent="0.25">
      <c r="A143">
        <v>0</v>
      </c>
      <c r="B143">
        <v>6</v>
      </c>
    </row>
    <row r="144" spans="1:2" x14ac:dyDescent="0.25">
      <c r="A144">
        <v>1</v>
      </c>
    </row>
    <row r="145" spans="1:2" x14ac:dyDescent="0.25">
      <c r="A145">
        <v>1</v>
      </c>
      <c r="B145">
        <v>4</v>
      </c>
    </row>
    <row r="146" spans="1:2" x14ac:dyDescent="0.25">
      <c r="A146">
        <v>1</v>
      </c>
      <c r="B146">
        <v>3</v>
      </c>
    </row>
    <row r="147" spans="1:2" x14ac:dyDescent="0.25">
      <c r="A147">
        <v>1</v>
      </c>
    </row>
    <row r="148" spans="1:2" x14ac:dyDescent="0.25">
      <c r="A148">
        <v>1</v>
      </c>
      <c r="B148">
        <v>4</v>
      </c>
    </row>
    <row r="149" spans="1:2" x14ac:dyDescent="0.25">
      <c r="A149">
        <v>1</v>
      </c>
      <c r="B149">
        <v>6</v>
      </c>
    </row>
    <row r="150" spans="1:2" x14ac:dyDescent="0.25">
      <c r="A150">
        <v>1</v>
      </c>
    </row>
    <row r="151" spans="1:2" x14ac:dyDescent="0.25">
      <c r="A151">
        <v>1</v>
      </c>
      <c r="B151">
        <v>4</v>
      </c>
    </row>
    <row r="152" spans="1:2" x14ac:dyDescent="0.25">
      <c r="A152">
        <v>1</v>
      </c>
      <c r="B152">
        <v>2</v>
      </c>
    </row>
    <row r="153" spans="1:2" x14ac:dyDescent="0.25">
      <c r="A153">
        <v>1</v>
      </c>
      <c r="B153">
        <v>6</v>
      </c>
    </row>
    <row r="154" spans="1:2" x14ac:dyDescent="0.25">
      <c r="A154">
        <v>1</v>
      </c>
    </row>
    <row r="155" spans="1:2" x14ac:dyDescent="0.25">
      <c r="A155">
        <v>1</v>
      </c>
    </row>
    <row r="156" spans="1:2" x14ac:dyDescent="0.25">
      <c r="A156">
        <v>1</v>
      </c>
      <c r="B156">
        <v>6</v>
      </c>
    </row>
    <row r="157" spans="1:2" x14ac:dyDescent="0.25">
      <c r="A157">
        <v>1</v>
      </c>
      <c r="B157">
        <v>4</v>
      </c>
    </row>
    <row r="158" spans="1:2" x14ac:dyDescent="0.25">
      <c r="A158">
        <v>1</v>
      </c>
    </row>
    <row r="159" spans="1:2" x14ac:dyDescent="0.25">
      <c r="A159">
        <v>0</v>
      </c>
    </row>
    <row r="160" spans="1:2" x14ac:dyDescent="0.25">
      <c r="A160">
        <v>1</v>
      </c>
      <c r="B160">
        <v>6</v>
      </c>
    </row>
    <row r="161" spans="1:2" x14ac:dyDescent="0.25">
      <c r="A161">
        <v>1</v>
      </c>
      <c r="B161">
        <v>5</v>
      </c>
    </row>
    <row r="162" spans="1:2" x14ac:dyDescent="0.25">
      <c r="A162">
        <v>0</v>
      </c>
      <c r="B162">
        <v>6</v>
      </c>
    </row>
    <row r="163" spans="1:2" x14ac:dyDescent="0.25">
      <c r="A163">
        <v>0</v>
      </c>
      <c r="B163">
        <v>6</v>
      </c>
    </row>
    <row r="164" spans="1:2" x14ac:dyDescent="0.25">
      <c r="A164">
        <v>0</v>
      </c>
      <c r="B164">
        <v>4</v>
      </c>
    </row>
    <row r="165" spans="1:2" x14ac:dyDescent="0.25">
      <c r="A165">
        <v>0</v>
      </c>
    </row>
    <row r="166" spans="1:2" x14ac:dyDescent="0.25">
      <c r="A166">
        <v>1</v>
      </c>
      <c r="B166">
        <v>5</v>
      </c>
    </row>
    <row r="167" spans="1:2" x14ac:dyDescent="0.25">
      <c r="A167">
        <v>1</v>
      </c>
      <c r="B167">
        <v>4</v>
      </c>
    </row>
    <row r="168" spans="1:2" x14ac:dyDescent="0.25">
      <c r="A168">
        <v>1</v>
      </c>
      <c r="B168">
        <v>6</v>
      </c>
    </row>
    <row r="169" spans="1:2" x14ac:dyDescent="0.25">
      <c r="A169">
        <v>1</v>
      </c>
    </row>
    <row r="170" spans="1:2" x14ac:dyDescent="0.25">
      <c r="A170">
        <v>1</v>
      </c>
      <c r="B170">
        <v>5</v>
      </c>
    </row>
    <row r="171" spans="1:2" x14ac:dyDescent="0.25">
      <c r="A171">
        <v>1</v>
      </c>
      <c r="B171">
        <v>6</v>
      </c>
    </row>
    <row r="172" spans="1:2" x14ac:dyDescent="0.25">
      <c r="A172">
        <v>1</v>
      </c>
      <c r="B172">
        <v>4</v>
      </c>
    </row>
    <row r="173" spans="1:2" x14ac:dyDescent="0.25">
      <c r="A173">
        <v>1</v>
      </c>
      <c r="B173">
        <v>5</v>
      </c>
    </row>
    <row r="174" spans="1:2" x14ac:dyDescent="0.25">
      <c r="A174">
        <v>1</v>
      </c>
      <c r="B174">
        <v>6</v>
      </c>
    </row>
    <row r="175" spans="1:2" x14ac:dyDescent="0.25">
      <c r="A175">
        <v>1</v>
      </c>
      <c r="B175">
        <v>5</v>
      </c>
    </row>
    <row r="176" spans="1:2" x14ac:dyDescent="0.25">
      <c r="A176">
        <v>1</v>
      </c>
      <c r="B176">
        <v>3</v>
      </c>
    </row>
    <row r="177" spans="1:2" x14ac:dyDescent="0.25">
      <c r="A177">
        <v>1</v>
      </c>
      <c r="B177">
        <v>2</v>
      </c>
    </row>
    <row r="178" spans="1:2" x14ac:dyDescent="0.25">
      <c r="A178">
        <v>1</v>
      </c>
    </row>
    <row r="179" spans="1:2" x14ac:dyDescent="0.25">
      <c r="A179">
        <v>1</v>
      </c>
      <c r="B179">
        <v>4</v>
      </c>
    </row>
    <row r="180" spans="1:2" x14ac:dyDescent="0.25">
      <c r="A180">
        <v>1</v>
      </c>
      <c r="B180">
        <v>6</v>
      </c>
    </row>
    <row r="181" spans="1:2" x14ac:dyDescent="0.25">
      <c r="A181">
        <v>0</v>
      </c>
    </row>
    <row r="182" spans="1:2" x14ac:dyDescent="0.25">
      <c r="A182">
        <v>1</v>
      </c>
    </row>
    <row r="183" spans="1:2" x14ac:dyDescent="0.25">
      <c r="A183">
        <v>0</v>
      </c>
      <c r="B183">
        <v>6</v>
      </c>
    </row>
    <row r="184" spans="1:2" x14ac:dyDescent="0.25">
      <c r="A184">
        <v>0</v>
      </c>
    </row>
    <row r="185" spans="1:2" x14ac:dyDescent="0.25">
      <c r="A185">
        <v>1</v>
      </c>
      <c r="B185">
        <v>2</v>
      </c>
    </row>
    <row r="186" spans="1:2" x14ac:dyDescent="0.25">
      <c r="A186">
        <v>1</v>
      </c>
    </row>
    <row r="187" spans="1:2" x14ac:dyDescent="0.25">
      <c r="A187">
        <v>1</v>
      </c>
      <c r="B187">
        <v>4</v>
      </c>
    </row>
    <row r="188" spans="1:2" x14ac:dyDescent="0.25">
      <c r="A188">
        <v>1</v>
      </c>
    </row>
    <row r="189" spans="1:2" x14ac:dyDescent="0.25">
      <c r="A189">
        <v>1</v>
      </c>
      <c r="B189">
        <v>6</v>
      </c>
    </row>
    <row r="190" spans="1:2" x14ac:dyDescent="0.25">
      <c r="A190">
        <v>1</v>
      </c>
    </row>
    <row r="191" spans="1:2" x14ac:dyDescent="0.25">
      <c r="A191">
        <v>1</v>
      </c>
    </row>
    <row r="192" spans="1:2" x14ac:dyDescent="0.25">
      <c r="A192">
        <v>1</v>
      </c>
      <c r="B192">
        <v>4</v>
      </c>
    </row>
    <row r="193" spans="1:2" x14ac:dyDescent="0.25">
      <c r="A193">
        <v>1</v>
      </c>
      <c r="B193">
        <v>6</v>
      </c>
    </row>
    <row r="194" spans="1:2" x14ac:dyDescent="0.25">
      <c r="A194">
        <v>1</v>
      </c>
      <c r="B194">
        <v>3</v>
      </c>
    </row>
    <row r="195" spans="1:2" x14ac:dyDescent="0.25">
      <c r="A195">
        <v>1</v>
      </c>
    </row>
    <row r="196" spans="1:2" x14ac:dyDescent="0.25">
      <c r="A196">
        <v>1</v>
      </c>
      <c r="B196">
        <v>6</v>
      </c>
    </row>
    <row r="197" spans="1:2" x14ac:dyDescent="0.25">
      <c r="A197">
        <v>1</v>
      </c>
      <c r="B197">
        <v>6</v>
      </c>
    </row>
    <row r="198" spans="1:2" x14ac:dyDescent="0.25">
      <c r="A198">
        <v>1</v>
      </c>
      <c r="B198">
        <v>6</v>
      </c>
    </row>
    <row r="199" spans="1:2" x14ac:dyDescent="0.25">
      <c r="A199">
        <v>0</v>
      </c>
      <c r="B199">
        <v>6</v>
      </c>
    </row>
    <row r="200" spans="1:2" x14ac:dyDescent="0.25">
      <c r="A200">
        <v>1</v>
      </c>
    </row>
    <row r="201" spans="1:2" x14ac:dyDescent="0.25">
      <c r="A201">
        <v>1</v>
      </c>
      <c r="B201">
        <v>6</v>
      </c>
    </row>
    <row r="202" spans="1:2" x14ac:dyDescent="0.25">
      <c r="A202">
        <v>1</v>
      </c>
      <c r="B202">
        <v>6</v>
      </c>
    </row>
    <row r="203" spans="1:2" x14ac:dyDescent="0.25">
      <c r="A203">
        <v>1</v>
      </c>
      <c r="B203">
        <v>3</v>
      </c>
    </row>
    <row r="204" spans="1:2" x14ac:dyDescent="0.25">
      <c r="A204">
        <v>1</v>
      </c>
      <c r="B204">
        <v>4</v>
      </c>
    </row>
    <row r="205" spans="1:2" x14ac:dyDescent="0.25">
      <c r="A205">
        <v>1</v>
      </c>
      <c r="B205">
        <v>5</v>
      </c>
    </row>
    <row r="206" spans="1:2" x14ac:dyDescent="0.25">
      <c r="A206">
        <v>1</v>
      </c>
    </row>
    <row r="207" spans="1:2" x14ac:dyDescent="0.25">
      <c r="A207">
        <v>1</v>
      </c>
    </row>
    <row r="208" spans="1:2" x14ac:dyDescent="0.25">
      <c r="A208">
        <v>0</v>
      </c>
      <c r="B208">
        <v>5</v>
      </c>
    </row>
    <row r="209" spans="1:2" x14ac:dyDescent="0.25">
      <c r="A209">
        <v>1</v>
      </c>
      <c r="B209">
        <v>6</v>
      </c>
    </row>
    <row r="210" spans="1:2" x14ac:dyDescent="0.25">
      <c r="A210">
        <v>1</v>
      </c>
    </row>
    <row r="211" spans="1:2" x14ac:dyDescent="0.25">
      <c r="A211">
        <v>1</v>
      </c>
    </row>
    <row r="212" spans="1:2" x14ac:dyDescent="0.25">
      <c r="A212">
        <v>1</v>
      </c>
      <c r="B212">
        <v>5</v>
      </c>
    </row>
    <row r="213" spans="1:2" x14ac:dyDescent="0.25">
      <c r="A213">
        <v>0</v>
      </c>
    </row>
    <row r="214" spans="1:2" x14ac:dyDescent="0.25">
      <c r="A214">
        <v>1</v>
      </c>
      <c r="B214">
        <v>6</v>
      </c>
    </row>
    <row r="215" spans="1:2" x14ac:dyDescent="0.25">
      <c r="A215">
        <v>1</v>
      </c>
      <c r="B215">
        <v>5</v>
      </c>
    </row>
    <row r="216" spans="1:2" x14ac:dyDescent="0.25">
      <c r="A216">
        <v>0</v>
      </c>
      <c r="B216">
        <v>6</v>
      </c>
    </row>
    <row r="217" spans="1:2" x14ac:dyDescent="0.25">
      <c r="A217">
        <v>1</v>
      </c>
      <c r="B217">
        <v>5</v>
      </c>
    </row>
    <row r="218" spans="1:2" x14ac:dyDescent="0.25">
      <c r="A218">
        <v>1</v>
      </c>
    </row>
    <row r="219" spans="1:2" x14ac:dyDescent="0.25">
      <c r="A219">
        <v>0</v>
      </c>
    </row>
    <row r="220" spans="1:2" x14ac:dyDescent="0.25">
      <c r="A220">
        <v>1</v>
      </c>
      <c r="B220">
        <v>5</v>
      </c>
    </row>
    <row r="221" spans="1:2" x14ac:dyDescent="0.25">
      <c r="A221">
        <v>1</v>
      </c>
      <c r="B221">
        <v>6</v>
      </c>
    </row>
    <row r="222" spans="1:2" x14ac:dyDescent="0.25">
      <c r="A222">
        <v>1</v>
      </c>
      <c r="B222">
        <v>5</v>
      </c>
    </row>
    <row r="223" spans="1:2" x14ac:dyDescent="0.25">
      <c r="A223">
        <v>1</v>
      </c>
      <c r="B223">
        <v>4</v>
      </c>
    </row>
    <row r="224" spans="1:2" x14ac:dyDescent="0.25">
      <c r="A224">
        <v>1</v>
      </c>
      <c r="B224">
        <v>5</v>
      </c>
    </row>
    <row r="225" spans="1:2" x14ac:dyDescent="0.25">
      <c r="A225">
        <v>1</v>
      </c>
      <c r="B225">
        <v>5</v>
      </c>
    </row>
    <row r="226" spans="1:2" x14ac:dyDescent="0.25">
      <c r="A226">
        <v>1</v>
      </c>
      <c r="B226">
        <v>4</v>
      </c>
    </row>
    <row r="227" spans="1:2" x14ac:dyDescent="0.25">
      <c r="A227">
        <v>0</v>
      </c>
      <c r="B227">
        <v>6</v>
      </c>
    </row>
    <row r="228" spans="1:2" x14ac:dyDescent="0.25">
      <c r="A228">
        <v>1</v>
      </c>
      <c r="B228">
        <v>5</v>
      </c>
    </row>
    <row r="229" spans="1:2" x14ac:dyDescent="0.25">
      <c r="A229">
        <v>0</v>
      </c>
      <c r="B229">
        <v>4</v>
      </c>
    </row>
    <row r="230" spans="1:2" x14ac:dyDescent="0.25">
      <c r="A230">
        <v>1</v>
      </c>
      <c r="B230">
        <v>6</v>
      </c>
    </row>
    <row r="231" spans="1:2" x14ac:dyDescent="0.25">
      <c r="A231">
        <v>1</v>
      </c>
    </row>
    <row r="232" spans="1:2" x14ac:dyDescent="0.25">
      <c r="A232">
        <v>1</v>
      </c>
      <c r="B232">
        <v>2</v>
      </c>
    </row>
    <row r="233" spans="1:2" x14ac:dyDescent="0.25">
      <c r="A233">
        <v>1</v>
      </c>
      <c r="B233">
        <v>6</v>
      </c>
    </row>
    <row r="234" spans="1:2" x14ac:dyDescent="0.25">
      <c r="A234">
        <v>1</v>
      </c>
      <c r="B234">
        <v>6</v>
      </c>
    </row>
    <row r="235" spans="1:2" x14ac:dyDescent="0.25">
      <c r="A235">
        <v>1</v>
      </c>
    </row>
    <row r="236" spans="1:2" x14ac:dyDescent="0.25">
      <c r="A236">
        <v>1</v>
      </c>
    </row>
    <row r="237" spans="1:2" x14ac:dyDescent="0.25">
      <c r="A237">
        <v>1</v>
      </c>
      <c r="B237">
        <v>5</v>
      </c>
    </row>
    <row r="238" spans="1:2" x14ac:dyDescent="0.25">
      <c r="A238">
        <v>1</v>
      </c>
      <c r="B238">
        <v>6</v>
      </c>
    </row>
    <row r="239" spans="1:2" x14ac:dyDescent="0.25">
      <c r="A239">
        <v>1</v>
      </c>
    </row>
    <row r="240" spans="1:2" x14ac:dyDescent="0.25">
      <c r="A240">
        <v>0</v>
      </c>
    </row>
    <row r="241" spans="1:2" x14ac:dyDescent="0.25">
      <c r="A241">
        <v>1</v>
      </c>
      <c r="B241">
        <v>6</v>
      </c>
    </row>
    <row r="242" spans="1:2" x14ac:dyDescent="0.25">
      <c r="A242">
        <v>1</v>
      </c>
      <c r="B242">
        <v>2</v>
      </c>
    </row>
    <row r="243" spans="1:2" x14ac:dyDescent="0.25">
      <c r="A243">
        <v>1</v>
      </c>
    </row>
    <row r="244" spans="1:2" x14ac:dyDescent="0.25">
      <c r="A244">
        <v>1</v>
      </c>
      <c r="B244">
        <v>6</v>
      </c>
    </row>
    <row r="245" spans="1:2" x14ac:dyDescent="0.25">
      <c r="A245">
        <v>1</v>
      </c>
    </row>
    <row r="246" spans="1:2" x14ac:dyDescent="0.25">
      <c r="A246">
        <v>1</v>
      </c>
      <c r="B246">
        <v>6</v>
      </c>
    </row>
    <row r="247" spans="1:2" x14ac:dyDescent="0.25">
      <c r="A247">
        <v>1</v>
      </c>
      <c r="B247">
        <v>6</v>
      </c>
    </row>
    <row r="248" spans="1:2" x14ac:dyDescent="0.25">
      <c r="A248">
        <v>1</v>
      </c>
    </row>
    <row r="249" spans="1:2" x14ac:dyDescent="0.25">
      <c r="A249">
        <v>1</v>
      </c>
    </row>
    <row r="250" spans="1:2" x14ac:dyDescent="0.25">
      <c r="A250">
        <v>0</v>
      </c>
      <c r="B250">
        <v>6</v>
      </c>
    </row>
    <row r="251" spans="1:2" x14ac:dyDescent="0.25">
      <c r="A251">
        <v>0</v>
      </c>
      <c r="B251">
        <v>5</v>
      </c>
    </row>
    <row r="252" spans="1:2" x14ac:dyDescent="0.25">
      <c r="A252">
        <v>1</v>
      </c>
    </row>
    <row r="253" spans="1:2" x14ac:dyDescent="0.25">
      <c r="A253">
        <v>1</v>
      </c>
      <c r="B253">
        <v>4</v>
      </c>
    </row>
    <row r="254" spans="1:2" x14ac:dyDescent="0.25">
      <c r="A254">
        <v>0</v>
      </c>
      <c r="B254">
        <v>6</v>
      </c>
    </row>
    <row r="255" spans="1:2" x14ac:dyDescent="0.25">
      <c r="A255">
        <v>1</v>
      </c>
    </row>
    <row r="256" spans="1:2" x14ac:dyDescent="0.25">
      <c r="A256">
        <v>1</v>
      </c>
      <c r="B256">
        <v>4</v>
      </c>
    </row>
    <row r="257" spans="1:2" x14ac:dyDescent="0.25">
      <c r="A257">
        <v>1</v>
      </c>
      <c r="B257">
        <v>6</v>
      </c>
    </row>
    <row r="258" spans="1:2" x14ac:dyDescent="0.25">
      <c r="A258">
        <v>0</v>
      </c>
      <c r="B258">
        <v>5</v>
      </c>
    </row>
    <row r="259" spans="1:2" x14ac:dyDescent="0.25">
      <c r="A259">
        <v>1</v>
      </c>
      <c r="B259">
        <v>2</v>
      </c>
    </row>
    <row r="260" spans="1:2" x14ac:dyDescent="0.25">
      <c r="A260">
        <v>1</v>
      </c>
      <c r="B260">
        <v>4</v>
      </c>
    </row>
    <row r="261" spans="1:2" x14ac:dyDescent="0.25">
      <c r="A261">
        <v>1</v>
      </c>
      <c r="B261">
        <v>6</v>
      </c>
    </row>
    <row r="262" spans="1:2" x14ac:dyDescent="0.25">
      <c r="A262">
        <v>1</v>
      </c>
      <c r="B262">
        <v>3</v>
      </c>
    </row>
    <row r="263" spans="1:2" x14ac:dyDescent="0.25">
      <c r="A263">
        <v>1</v>
      </c>
      <c r="B263">
        <v>6</v>
      </c>
    </row>
    <row r="264" spans="1:2" x14ac:dyDescent="0.25">
      <c r="A264">
        <v>0</v>
      </c>
    </row>
    <row r="265" spans="1:2" x14ac:dyDescent="0.25">
      <c r="A265">
        <v>1</v>
      </c>
      <c r="B265">
        <v>2</v>
      </c>
    </row>
    <row r="266" spans="1:2" x14ac:dyDescent="0.25">
      <c r="A266">
        <v>1</v>
      </c>
      <c r="B266">
        <v>5</v>
      </c>
    </row>
    <row r="267" spans="1:2" x14ac:dyDescent="0.25">
      <c r="A267">
        <v>1</v>
      </c>
      <c r="B267">
        <v>6</v>
      </c>
    </row>
    <row r="268" spans="1:2" x14ac:dyDescent="0.25">
      <c r="A268">
        <v>1</v>
      </c>
      <c r="B268">
        <v>6</v>
      </c>
    </row>
    <row r="269" spans="1:2" x14ac:dyDescent="0.25">
      <c r="A269">
        <v>0</v>
      </c>
    </row>
    <row r="270" spans="1:2" x14ac:dyDescent="0.25">
      <c r="A270">
        <v>1</v>
      </c>
    </row>
    <row r="271" spans="1:2" x14ac:dyDescent="0.25">
      <c r="A271">
        <v>1</v>
      </c>
    </row>
    <row r="272" spans="1:2" x14ac:dyDescent="0.25">
      <c r="A272">
        <v>1</v>
      </c>
      <c r="B272">
        <v>3</v>
      </c>
    </row>
    <row r="273" spans="1:2" x14ac:dyDescent="0.25">
      <c r="A273">
        <v>1</v>
      </c>
      <c r="B273">
        <v>4</v>
      </c>
    </row>
    <row r="274" spans="1:2" x14ac:dyDescent="0.25">
      <c r="A274">
        <v>1</v>
      </c>
      <c r="B274">
        <v>6</v>
      </c>
    </row>
    <row r="275" spans="1:2" x14ac:dyDescent="0.25">
      <c r="A275">
        <v>1</v>
      </c>
      <c r="B275">
        <v>3</v>
      </c>
    </row>
    <row r="276" spans="1:2" x14ac:dyDescent="0.25">
      <c r="A276">
        <v>1</v>
      </c>
      <c r="B276">
        <v>6</v>
      </c>
    </row>
    <row r="277" spans="1:2" x14ac:dyDescent="0.25">
      <c r="A277">
        <v>1</v>
      </c>
      <c r="B277">
        <v>3</v>
      </c>
    </row>
    <row r="278" spans="1:2" x14ac:dyDescent="0.25">
      <c r="A278">
        <v>1</v>
      </c>
      <c r="B278">
        <v>3</v>
      </c>
    </row>
    <row r="279" spans="1:2" x14ac:dyDescent="0.25">
      <c r="A279">
        <v>1</v>
      </c>
      <c r="B279">
        <v>4</v>
      </c>
    </row>
    <row r="280" spans="1:2" x14ac:dyDescent="0.25">
      <c r="A280">
        <v>1</v>
      </c>
      <c r="B280">
        <v>6</v>
      </c>
    </row>
    <row r="281" spans="1:2" x14ac:dyDescent="0.25">
      <c r="A281">
        <v>0</v>
      </c>
      <c r="B281">
        <v>1</v>
      </c>
    </row>
    <row r="282" spans="1:2" x14ac:dyDescent="0.25">
      <c r="A282">
        <v>1</v>
      </c>
      <c r="B282">
        <v>6</v>
      </c>
    </row>
    <row r="283" spans="1:2" x14ac:dyDescent="0.25">
      <c r="A283">
        <v>1</v>
      </c>
      <c r="B283">
        <v>6</v>
      </c>
    </row>
    <row r="284" spans="1:2" x14ac:dyDescent="0.25">
      <c r="A284">
        <v>1</v>
      </c>
    </row>
    <row r="285" spans="1:2" x14ac:dyDescent="0.25">
      <c r="A285">
        <v>1</v>
      </c>
      <c r="B285">
        <v>6</v>
      </c>
    </row>
    <row r="286" spans="1:2" x14ac:dyDescent="0.25">
      <c r="A286">
        <v>0</v>
      </c>
    </row>
    <row r="287" spans="1:2" x14ac:dyDescent="0.25">
      <c r="A287">
        <v>1</v>
      </c>
      <c r="B287">
        <v>3</v>
      </c>
    </row>
    <row r="288" spans="1:2" x14ac:dyDescent="0.25">
      <c r="A288">
        <v>1</v>
      </c>
      <c r="B288">
        <v>6</v>
      </c>
    </row>
    <row r="289" spans="1:2" x14ac:dyDescent="0.25">
      <c r="A289">
        <v>1</v>
      </c>
    </row>
    <row r="290" spans="1:2" x14ac:dyDescent="0.25">
      <c r="A290">
        <v>1</v>
      </c>
      <c r="B290">
        <v>5</v>
      </c>
    </row>
    <row r="291" spans="1:2" x14ac:dyDescent="0.25">
      <c r="A291">
        <v>1</v>
      </c>
      <c r="B291">
        <v>4</v>
      </c>
    </row>
    <row r="292" spans="1:2" x14ac:dyDescent="0.25">
      <c r="A292">
        <v>1</v>
      </c>
      <c r="B292">
        <v>4</v>
      </c>
    </row>
    <row r="293" spans="1:2" x14ac:dyDescent="0.25">
      <c r="A293">
        <v>1</v>
      </c>
      <c r="B293">
        <v>6</v>
      </c>
    </row>
    <row r="294" spans="1:2" x14ac:dyDescent="0.25">
      <c r="A294">
        <v>1</v>
      </c>
      <c r="B294">
        <v>3</v>
      </c>
    </row>
    <row r="295" spans="1:2" x14ac:dyDescent="0.25">
      <c r="A295">
        <v>0</v>
      </c>
    </row>
    <row r="296" spans="1:2" x14ac:dyDescent="0.25">
      <c r="A296">
        <v>0</v>
      </c>
      <c r="B296">
        <v>6</v>
      </c>
    </row>
    <row r="297" spans="1:2" x14ac:dyDescent="0.25">
      <c r="A297">
        <v>1</v>
      </c>
    </row>
    <row r="298" spans="1:2" x14ac:dyDescent="0.25">
      <c r="A298">
        <v>1</v>
      </c>
    </row>
    <row r="299" spans="1:2" x14ac:dyDescent="0.25">
      <c r="A299">
        <v>1</v>
      </c>
      <c r="B299">
        <v>3</v>
      </c>
    </row>
    <row r="300" spans="1:2" x14ac:dyDescent="0.25">
      <c r="A300">
        <v>1</v>
      </c>
      <c r="B300">
        <v>5</v>
      </c>
    </row>
    <row r="301" spans="1:2" x14ac:dyDescent="0.25">
      <c r="A301">
        <v>1</v>
      </c>
      <c r="B301">
        <v>3</v>
      </c>
    </row>
    <row r="302" spans="1:2" x14ac:dyDescent="0.25">
      <c r="A302">
        <v>0</v>
      </c>
    </row>
    <row r="303" spans="1:2" x14ac:dyDescent="0.25">
      <c r="A303">
        <v>1</v>
      </c>
      <c r="B303">
        <v>3</v>
      </c>
    </row>
    <row r="304" spans="1:2" x14ac:dyDescent="0.25">
      <c r="A304">
        <v>1</v>
      </c>
    </row>
    <row r="305" spans="1:2" x14ac:dyDescent="0.25">
      <c r="A305">
        <v>1</v>
      </c>
      <c r="B305">
        <v>5</v>
      </c>
    </row>
    <row r="306" spans="1:2" x14ac:dyDescent="0.25">
      <c r="A306">
        <v>1</v>
      </c>
    </row>
    <row r="307" spans="1:2" x14ac:dyDescent="0.25">
      <c r="A307">
        <v>1</v>
      </c>
      <c r="B307">
        <v>6</v>
      </c>
    </row>
    <row r="308" spans="1:2" x14ac:dyDescent="0.25">
      <c r="A308">
        <v>1</v>
      </c>
    </row>
    <row r="309" spans="1:2" x14ac:dyDescent="0.25">
      <c r="A309">
        <v>1</v>
      </c>
      <c r="B309">
        <v>5</v>
      </c>
    </row>
    <row r="310" spans="1:2" x14ac:dyDescent="0.25">
      <c r="A310">
        <v>1</v>
      </c>
      <c r="B310">
        <v>4</v>
      </c>
    </row>
    <row r="311" spans="1:2" x14ac:dyDescent="0.25">
      <c r="A311">
        <v>0</v>
      </c>
      <c r="B311">
        <v>4</v>
      </c>
    </row>
    <row r="312" spans="1:2" x14ac:dyDescent="0.25">
      <c r="A312">
        <v>1</v>
      </c>
    </row>
    <row r="313" spans="1:2" x14ac:dyDescent="0.25">
      <c r="A313">
        <v>1</v>
      </c>
    </row>
    <row r="314" spans="1:2" x14ac:dyDescent="0.25">
      <c r="A314">
        <v>0</v>
      </c>
      <c r="B314">
        <v>4</v>
      </c>
    </row>
    <row r="315" spans="1:2" x14ac:dyDescent="0.25">
      <c r="A315">
        <v>1</v>
      </c>
    </row>
    <row r="316" spans="1:2" x14ac:dyDescent="0.25">
      <c r="A316">
        <v>1</v>
      </c>
    </row>
    <row r="317" spans="1:2" x14ac:dyDescent="0.25">
      <c r="A317">
        <v>1</v>
      </c>
    </row>
    <row r="318" spans="1:2" x14ac:dyDescent="0.25">
      <c r="A318">
        <v>1</v>
      </c>
      <c r="B318">
        <v>6</v>
      </c>
    </row>
    <row r="319" spans="1:2" x14ac:dyDescent="0.25">
      <c r="A319">
        <v>1</v>
      </c>
    </row>
    <row r="320" spans="1:2" x14ac:dyDescent="0.25">
      <c r="A320">
        <v>0</v>
      </c>
      <c r="B320">
        <v>6</v>
      </c>
    </row>
    <row r="321" spans="1:2" x14ac:dyDescent="0.25">
      <c r="A321">
        <v>0</v>
      </c>
      <c r="B321">
        <v>3</v>
      </c>
    </row>
    <row r="322" spans="1:2" x14ac:dyDescent="0.25">
      <c r="A322">
        <v>0</v>
      </c>
    </row>
    <row r="323" spans="1:2" x14ac:dyDescent="0.25">
      <c r="A323">
        <v>1</v>
      </c>
      <c r="B323">
        <v>4</v>
      </c>
    </row>
    <row r="324" spans="1:2" x14ac:dyDescent="0.25">
      <c r="A324">
        <v>0</v>
      </c>
    </row>
    <row r="325" spans="1:2" x14ac:dyDescent="0.25">
      <c r="A325">
        <v>1</v>
      </c>
      <c r="B325">
        <v>6</v>
      </c>
    </row>
    <row r="326" spans="1:2" x14ac:dyDescent="0.25">
      <c r="A326">
        <v>1</v>
      </c>
    </row>
    <row r="327" spans="1:2" x14ac:dyDescent="0.25">
      <c r="A327">
        <v>1</v>
      </c>
      <c r="B327">
        <v>6</v>
      </c>
    </row>
    <row r="328" spans="1:2" x14ac:dyDescent="0.25">
      <c r="A328">
        <v>1</v>
      </c>
      <c r="B328">
        <v>4</v>
      </c>
    </row>
    <row r="329" spans="1:2" x14ac:dyDescent="0.25">
      <c r="A329">
        <v>1</v>
      </c>
    </row>
    <row r="330" spans="1:2" x14ac:dyDescent="0.25">
      <c r="A330">
        <v>1</v>
      </c>
      <c r="B330">
        <v>5</v>
      </c>
    </row>
    <row r="331" spans="1:2" x14ac:dyDescent="0.25">
      <c r="A331">
        <v>1</v>
      </c>
      <c r="B331">
        <v>4</v>
      </c>
    </row>
    <row r="332" spans="1:2" x14ac:dyDescent="0.25">
      <c r="A332">
        <v>0</v>
      </c>
      <c r="B332">
        <v>6</v>
      </c>
    </row>
    <row r="333" spans="1:2" x14ac:dyDescent="0.25">
      <c r="A333">
        <v>1</v>
      </c>
      <c r="B333">
        <v>5</v>
      </c>
    </row>
    <row r="334" spans="1:2" x14ac:dyDescent="0.25">
      <c r="A334">
        <v>1</v>
      </c>
      <c r="B334">
        <v>6</v>
      </c>
    </row>
    <row r="335" spans="1:2" x14ac:dyDescent="0.25">
      <c r="A335">
        <v>1</v>
      </c>
      <c r="B335">
        <v>4</v>
      </c>
    </row>
    <row r="336" spans="1:2" x14ac:dyDescent="0.25">
      <c r="A336">
        <v>1</v>
      </c>
      <c r="B336">
        <v>6</v>
      </c>
    </row>
    <row r="337" spans="1:2" x14ac:dyDescent="0.25">
      <c r="A337">
        <v>1</v>
      </c>
      <c r="B337">
        <v>6</v>
      </c>
    </row>
    <row r="338" spans="1:2" x14ac:dyDescent="0.25">
      <c r="A338">
        <v>1</v>
      </c>
      <c r="B338">
        <v>6</v>
      </c>
    </row>
    <row r="339" spans="1:2" x14ac:dyDescent="0.25">
      <c r="A339">
        <v>1</v>
      </c>
      <c r="B339">
        <v>5</v>
      </c>
    </row>
    <row r="340" spans="1:2" x14ac:dyDescent="0.25">
      <c r="A340">
        <v>1</v>
      </c>
      <c r="B340">
        <v>4</v>
      </c>
    </row>
    <row r="341" spans="1:2" x14ac:dyDescent="0.25">
      <c r="A341">
        <v>0</v>
      </c>
      <c r="B341">
        <v>3</v>
      </c>
    </row>
    <row r="342" spans="1:2" x14ac:dyDescent="0.25">
      <c r="A342">
        <v>1</v>
      </c>
    </row>
    <row r="343" spans="1:2" x14ac:dyDescent="0.25">
      <c r="A343">
        <v>0</v>
      </c>
      <c r="B343">
        <v>6</v>
      </c>
    </row>
    <row r="344" spans="1:2" x14ac:dyDescent="0.25">
      <c r="A344">
        <v>0</v>
      </c>
    </row>
    <row r="345" spans="1:2" x14ac:dyDescent="0.25">
      <c r="A345">
        <v>1</v>
      </c>
    </row>
    <row r="346" spans="1:2" x14ac:dyDescent="0.25">
      <c r="A346">
        <v>1</v>
      </c>
      <c r="B346">
        <v>5</v>
      </c>
    </row>
    <row r="347" spans="1:2" x14ac:dyDescent="0.25">
      <c r="A347">
        <v>1</v>
      </c>
      <c r="B347">
        <v>6</v>
      </c>
    </row>
    <row r="348" spans="1:2" x14ac:dyDescent="0.25">
      <c r="A348">
        <v>1</v>
      </c>
      <c r="B348">
        <v>6</v>
      </c>
    </row>
    <row r="349" spans="1:2" x14ac:dyDescent="0.25">
      <c r="A349">
        <v>1</v>
      </c>
    </row>
    <row r="350" spans="1:2" x14ac:dyDescent="0.25">
      <c r="A350">
        <v>1</v>
      </c>
    </row>
    <row r="351" spans="1:2" x14ac:dyDescent="0.25">
      <c r="A351">
        <v>1</v>
      </c>
      <c r="B351">
        <v>5</v>
      </c>
    </row>
    <row r="352" spans="1:2" x14ac:dyDescent="0.25">
      <c r="A352">
        <v>1</v>
      </c>
    </row>
    <row r="353" spans="1:2" x14ac:dyDescent="0.25">
      <c r="A353">
        <v>0</v>
      </c>
      <c r="B353">
        <v>3</v>
      </c>
    </row>
    <row r="354" spans="1:2" x14ac:dyDescent="0.25">
      <c r="A354">
        <v>1</v>
      </c>
    </row>
    <row r="355" spans="1:2" x14ac:dyDescent="0.25">
      <c r="A355">
        <v>1</v>
      </c>
    </row>
    <row r="356" spans="1:2" x14ac:dyDescent="0.25">
      <c r="A356">
        <v>1</v>
      </c>
      <c r="B356">
        <v>4</v>
      </c>
    </row>
    <row r="357" spans="1:2" x14ac:dyDescent="0.25">
      <c r="A357">
        <v>0</v>
      </c>
      <c r="B357">
        <v>6</v>
      </c>
    </row>
    <row r="358" spans="1:2" x14ac:dyDescent="0.25">
      <c r="A358">
        <v>0</v>
      </c>
      <c r="B358">
        <v>6</v>
      </c>
    </row>
    <row r="359" spans="1:2" x14ac:dyDescent="0.25">
      <c r="A359">
        <v>1</v>
      </c>
      <c r="B359">
        <v>6</v>
      </c>
    </row>
    <row r="360" spans="1:2" x14ac:dyDescent="0.25">
      <c r="A360">
        <v>1</v>
      </c>
      <c r="B360">
        <v>6</v>
      </c>
    </row>
    <row r="361" spans="1:2" x14ac:dyDescent="0.25">
      <c r="A361">
        <v>1</v>
      </c>
      <c r="B361">
        <v>5</v>
      </c>
    </row>
    <row r="362" spans="1:2" x14ac:dyDescent="0.25">
      <c r="A362">
        <v>1</v>
      </c>
      <c r="B362">
        <v>6</v>
      </c>
    </row>
    <row r="363" spans="1:2" x14ac:dyDescent="0.25">
      <c r="A363">
        <v>1</v>
      </c>
      <c r="B363">
        <v>3</v>
      </c>
    </row>
    <row r="364" spans="1:2" x14ac:dyDescent="0.25">
      <c r="A364">
        <v>1</v>
      </c>
      <c r="B364">
        <v>6</v>
      </c>
    </row>
    <row r="365" spans="1:2" x14ac:dyDescent="0.25">
      <c r="A365">
        <v>1</v>
      </c>
      <c r="B365">
        <v>4</v>
      </c>
    </row>
    <row r="366" spans="1:2" x14ac:dyDescent="0.25">
      <c r="A366">
        <v>1</v>
      </c>
      <c r="B366">
        <v>6</v>
      </c>
    </row>
    <row r="367" spans="1:2" x14ac:dyDescent="0.25">
      <c r="A367">
        <v>1</v>
      </c>
      <c r="B367">
        <v>3</v>
      </c>
    </row>
    <row r="368" spans="1:2" x14ac:dyDescent="0.25">
      <c r="A368">
        <v>1</v>
      </c>
    </row>
    <row r="369" spans="1:2" x14ac:dyDescent="0.25">
      <c r="A369">
        <v>1</v>
      </c>
    </row>
    <row r="370" spans="1:2" x14ac:dyDescent="0.25">
      <c r="A370">
        <v>1</v>
      </c>
      <c r="B370">
        <v>4</v>
      </c>
    </row>
    <row r="371" spans="1:2" x14ac:dyDescent="0.25">
      <c r="A371">
        <v>1</v>
      </c>
    </row>
    <row r="372" spans="1:2" x14ac:dyDescent="0.25">
      <c r="A372">
        <v>1</v>
      </c>
      <c r="B372">
        <v>6</v>
      </c>
    </row>
    <row r="373" spans="1:2" x14ac:dyDescent="0.25">
      <c r="A373">
        <v>0</v>
      </c>
    </row>
    <row r="374" spans="1:2" x14ac:dyDescent="0.25">
      <c r="A374">
        <v>1</v>
      </c>
      <c r="B374">
        <v>3</v>
      </c>
    </row>
    <row r="375" spans="1:2" x14ac:dyDescent="0.25">
      <c r="A375">
        <v>1</v>
      </c>
    </row>
    <row r="376" spans="1:2" x14ac:dyDescent="0.25">
      <c r="A376">
        <v>1</v>
      </c>
      <c r="B376">
        <v>4</v>
      </c>
    </row>
    <row r="377" spans="1:2" x14ac:dyDescent="0.25">
      <c r="A377">
        <v>1</v>
      </c>
      <c r="B377">
        <v>3</v>
      </c>
    </row>
    <row r="378" spans="1:2" x14ac:dyDescent="0.25">
      <c r="A378">
        <v>0</v>
      </c>
      <c r="B378">
        <v>3</v>
      </c>
    </row>
    <row r="379" spans="1:2" x14ac:dyDescent="0.25">
      <c r="A379">
        <v>1</v>
      </c>
      <c r="B379">
        <v>6</v>
      </c>
    </row>
    <row r="380" spans="1:2" x14ac:dyDescent="0.25">
      <c r="A380">
        <v>1</v>
      </c>
      <c r="B380">
        <v>5</v>
      </c>
    </row>
    <row r="381" spans="1:2" x14ac:dyDescent="0.25">
      <c r="A381">
        <v>1</v>
      </c>
    </row>
    <row r="382" spans="1:2" x14ac:dyDescent="0.25">
      <c r="A382">
        <v>1</v>
      </c>
    </row>
    <row r="383" spans="1:2" x14ac:dyDescent="0.25">
      <c r="A383">
        <v>1</v>
      </c>
      <c r="B383">
        <v>4</v>
      </c>
    </row>
    <row r="384" spans="1:2" x14ac:dyDescent="0.25">
      <c r="A384">
        <v>1</v>
      </c>
      <c r="B384">
        <v>4</v>
      </c>
    </row>
    <row r="385" spans="1:2" x14ac:dyDescent="0.25">
      <c r="A385">
        <v>1</v>
      </c>
    </row>
    <row r="386" spans="1:2" x14ac:dyDescent="0.25">
      <c r="A386">
        <v>1</v>
      </c>
      <c r="B386">
        <v>1</v>
      </c>
    </row>
    <row r="387" spans="1:2" x14ac:dyDescent="0.25">
      <c r="A387">
        <v>1</v>
      </c>
      <c r="B387">
        <v>5</v>
      </c>
    </row>
    <row r="388" spans="1:2" x14ac:dyDescent="0.25">
      <c r="A388">
        <v>1</v>
      </c>
      <c r="B388">
        <v>6</v>
      </c>
    </row>
    <row r="389" spans="1:2" x14ac:dyDescent="0.25">
      <c r="A389">
        <v>1</v>
      </c>
      <c r="B389">
        <v>6</v>
      </c>
    </row>
    <row r="390" spans="1:2" x14ac:dyDescent="0.25">
      <c r="A390">
        <v>1</v>
      </c>
      <c r="B390">
        <v>5</v>
      </c>
    </row>
    <row r="391" spans="1:2" x14ac:dyDescent="0.25">
      <c r="A391">
        <v>1</v>
      </c>
      <c r="B391">
        <v>6</v>
      </c>
    </row>
    <row r="392" spans="1:2" x14ac:dyDescent="0.25">
      <c r="A392">
        <v>1</v>
      </c>
      <c r="B392">
        <v>4</v>
      </c>
    </row>
    <row r="393" spans="1:2" x14ac:dyDescent="0.25">
      <c r="A393">
        <v>1</v>
      </c>
      <c r="B393">
        <v>5</v>
      </c>
    </row>
    <row r="394" spans="1:2" x14ac:dyDescent="0.25">
      <c r="A394">
        <v>1</v>
      </c>
    </row>
    <row r="395" spans="1:2" x14ac:dyDescent="0.25">
      <c r="A395">
        <v>1</v>
      </c>
      <c r="B395">
        <v>4</v>
      </c>
    </row>
    <row r="396" spans="1:2" x14ac:dyDescent="0.25">
      <c r="A396">
        <v>1</v>
      </c>
      <c r="B396">
        <v>2</v>
      </c>
    </row>
    <row r="397" spans="1:2" x14ac:dyDescent="0.25">
      <c r="A397">
        <v>1</v>
      </c>
      <c r="B397">
        <v>5</v>
      </c>
    </row>
    <row r="398" spans="1:2" x14ac:dyDescent="0.25">
      <c r="A398">
        <v>1</v>
      </c>
      <c r="B398">
        <v>6</v>
      </c>
    </row>
    <row r="399" spans="1:2" x14ac:dyDescent="0.25">
      <c r="A399">
        <v>1</v>
      </c>
      <c r="B399">
        <v>2</v>
      </c>
    </row>
    <row r="400" spans="1:2" x14ac:dyDescent="0.25">
      <c r="A400">
        <v>1</v>
      </c>
      <c r="B400">
        <v>6</v>
      </c>
    </row>
    <row r="401" spans="1:2" x14ac:dyDescent="0.25">
      <c r="A401">
        <v>0</v>
      </c>
    </row>
    <row r="402" spans="1:2" x14ac:dyDescent="0.25">
      <c r="A402">
        <v>1</v>
      </c>
      <c r="B402">
        <v>4</v>
      </c>
    </row>
    <row r="403" spans="1:2" x14ac:dyDescent="0.25">
      <c r="A403">
        <v>1</v>
      </c>
      <c r="B403">
        <v>5</v>
      </c>
    </row>
    <row r="404" spans="1:2" x14ac:dyDescent="0.25">
      <c r="A404">
        <v>1</v>
      </c>
      <c r="B404">
        <v>4</v>
      </c>
    </row>
    <row r="405" spans="1:2" x14ac:dyDescent="0.25">
      <c r="A405">
        <v>1</v>
      </c>
      <c r="B405">
        <v>6</v>
      </c>
    </row>
    <row r="406" spans="1:2" x14ac:dyDescent="0.25">
      <c r="A406">
        <v>1</v>
      </c>
      <c r="B406">
        <v>5</v>
      </c>
    </row>
    <row r="407" spans="1:2" x14ac:dyDescent="0.25">
      <c r="A407">
        <v>0</v>
      </c>
    </row>
    <row r="408" spans="1:2" x14ac:dyDescent="0.25">
      <c r="A408">
        <v>1</v>
      </c>
      <c r="B408">
        <v>3</v>
      </c>
    </row>
    <row r="409" spans="1:2" x14ac:dyDescent="0.25">
      <c r="A409">
        <v>1</v>
      </c>
      <c r="B409">
        <v>6</v>
      </c>
    </row>
    <row r="410" spans="1:2" x14ac:dyDescent="0.25">
      <c r="A410">
        <v>1</v>
      </c>
      <c r="B410">
        <v>4</v>
      </c>
    </row>
    <row r="411" spans="1:2" x14ac:dyDescent="0.25">
      <c r="A411">
        <v>1</v>
      </c>
      <c r="B411">
        <v>6</v>
      </c>
    </row>
    <row r="412" spans="1:2" x14ac:dyDescent="0.25">
      <c r="A412">
        <v>1</v>
      </c>
      <c r="B412">
        <v>5</v>
      </c>
    </row>
    <row r="413" spans="1:2" x14ac:dyDescent="0.25">
      <c r="A413">
        <v>1</v>
      </c>
      <c r="B413">
        <v>4</v>
      </c>
    </row>
    <row r="414" spans="1:2" x14ac:dyDescent="0.25">
      <c r="A414">
        <v>1</v>
      </c>
    </row>
    <row r="415" spans="1:2" x14ac:dyDescent="0.25">
      <c r="A415">
        <v>1</v>
      </c>
    </row>
    <row r="416" spans="1:2" x14ac:dyDescent="0.25">
      <c r="A416">
        <v>1</v>
      </c>
      <c r="B416">
        <v>3</v>
      </c>
    </row>
    <row r="417" spans="1:2" x14ac:dyDescent="0.25">
      <c r="A417">
        <v>0</v>
      </c>
      <c r="B417">
        <v>5</v>
      </c>
    </row>
    <row r="418" spans="1:2" x14ac:dyDescent="0.25">
      <c r="A418">
        <v>1</v>
      </c>
      <c r="B418">
        <v>6</v>
      </c>
    </row>
    <row r="419" spans="1:2" x14ac:dyDescent="0.25">
      <c r="A419">
        <v>1</v>
      </c>
      <c r="B419">
        <v>5</v>
      </c>
    </row>
    <row r="420" spans="1:2" x14ac:dyDescent="0.25">
      <c r="A420">
        <v>1</v>
      </c>
      <c r="B420">
        <v>4</v>
      </c>
    </row>
    <row r="421" spans="1:2" x14ac:dyDescent="0.25">
      <c r="A421">
        <v>1</v>
      </c>
    </row>
    <row r="422" spans="1:2" x14ac:dyDescent="0.25">
      <c r="A422">
        <v>1</v>
      </c>
      <c r="B422">
        <v>3</v>
      </c>
    </row>
    <row r="423" spans="1:2" x14ac:dyDescent="0.25">
      <c r="A423">
        <v>0</v>
      </c>
    </row>
    <row r="424" spans="1:2" x14ac:dyDescent="0.25">
      <c r="A424">
        <v>1</v>
      </c>
    </row>
    <row r="425" spans="1:2" x14ac:dyDescent="0.25">
      <c r="A425">
        <v>1</v>
      </c>
      <c r="B425">
        <v>4</v>
      </c>
    </row>
    <row r="426" spans="1:2" x14ac:dyDescent="0.25">
      <c r="A426">
        <v>1</v>
      </c>
      <c r="B426">
        <v>4</v>
      </c>
    </row>
    <row r="427" spans="1:2" x14ac:dyDescent="0.25">
      <c r="A427">
        <v>1</v>
      </c>
      <c r="B427">
        <v>6</v>
      </c>
    </row>
    <row r="428" spans="1:2" x14ac:dyDescent="0.25">
      <c r="A428">
        <v>0</v>
      </c>
      <c r="B428">
        <v>4</v>
      </c>
    </row>
    <row r="429" spans="1:2" x14ac:dyDescent="0.25">
      <c r="A429">
        <v>1</v>
      </c>
      <c r="B429">
        <v>5</v>
      </c>
    </row>
    <row r="430" spans="1:2" x14ac:dyDescent="0.25">
      <c r="A430">
        <v>0</v>
      </c>
      <c r="B430">
        <v>6</v>
      </c>
    </row>
    <row r="431" spans="1:2" x14ac:dyDescent="0.25">
      <c r="A431">
        <v>0</v>
      </c>
    </row>
    <row r="432" spans="1:2" x14ac:dyDescent="0.25">
      <c r="A432">
        <v>1</v>
      </c>
      <c r="B432">
        <v>3</v>
      </c>
    </row>
    <row r="433" spans="1:2" x14ac:dyDescent="0.25">
      <c r="A433">
        <v>1</v>
      </c>
    </row>
    <row r="434" spans="1:2" x14ac:dyDescent="0.25">
      <c r="A434">
        <v>1</v>
      </c>
      <c r="B434">
        <v>6</v>
      </c>
    </row>
    <row r="435" spans="1:2" x14ac:dyDescent="0.25">
      <c r="A435">
        <v>1</v>
      </c>
    </row>
    <row r="436" spans="1:2" x14ac:dyDescent="0.25">
      <c r="A436">
        <v>1</v>
      </c>
      <c r="B436">
        <v>5</v>
      </c>
    </row>
    <row r="437" spans="1:2" x14ac:dyDescent="0.25">
      <c r="A437">
        <v>0</v>
      </c>
      <c r="B437">
        <v>3</v>
      </c>
    </row>
    <row r="438" spans="1:2" x14ac:dyDescent="0.25">
      <c r="A438">
        <v>0</v>
      </c>
      <c r="B438">
        <v>3</v>
      </c>
    </row>
    <row r="439" spans="1:2" x14ac:dyDescent="0.25">
      <c r="A439">
        <v>1</v>
      </c>
      <c r="B439">
        <v>3</v>
      </c>
    </row>
    <row r="440" spans="1:2" x14ac:dyDescent="0.25">
      <c r="A440">
        <v>0</v>
      </c>
      <c r="B440">
        <v>6</v>
      </c>
    </row>
    <row r="441" spans="1:2" x14ac:dyDescent="0.25">
      <c r="A441">
        <v>1</v>
      </c>
      <c r="B441">
        <v>6</v>
      </c>
    </row>
    <row r="442" spans="1:2" x14ac:dyDescent="0.25">
      <c r="A442">
        <v>1</v>
      </c>
      <c r="B442">
        <v>5</v>
      </c>
    </row>
    <row r="443" spans="1:2" x14ac:dyDescent="0.25">
      <c r="A443">
        <v>1</v>
      </c>
    </row>
    <row r="444" spans="1:2" x14ac:dyDescent="0.25">
      <c r="A444">
        <v>1</v>
      </c>
    </row>
    <row r="445" spans="1:2" x14ac:dyDescent="0.25">
      <c r="A445">
        <v>1</v>
      </c>
      <c r="B445">
        <v>1</v>
      </c>
    </row>
    <row r="446" spans="1:2" x14ac:dyDescent="0.25">
      <c r="A446">
        <v>1</v>
      </c>
      <c r="B446">
        <v>6</v>
      </c>
    </row>
    <row r="447" spans="1:2" x14ac:dyDescent="0.25">
      <c r="A447">
        <v>1</v>
      </c>
      <c r="B447">
        <v>6</v>
      </c>
    </row>
    <row r="448" spans="1:2" x14ac:dyDescent="0.25">
      <c r="A448">
        <v>1</v>
      </c>
    </row>
    <row r="449" spans="1:2" x14ac:dyDescent="0.25">
      <c r="A449">
        <v>1</v>
      </c>
      <c r="B449">
        <v>6</v>
      </c>
    </row>
    <row r="450" spans="1:2" x14ac:dyDescent="0.25">
      <c r="A450">
        <v>1</v>
      </c>
      <c r="B450">
        <v>6</v>
      </c>
    </row>
    <row r="451" spans="1:2" x14ac:dyDescent="0.25">
      <c r="A451">
        <v>1</v>
      </c>
      <c r="B451">
        <v>5</v>
      </c>
    </row>
    <row r="452" spans="1:2" x14ac:dyDescent="0.25">
      <c r="A452">
        <v>1</v>
      </c>
      <c r="B452">
        <v>6</v>
      </c>
    </row>
    <row r="453" spans="1:2" x14ac:dyDescent="0.25">
      <c r="A453">
        <v>1</v>
      </c>
      <c r="B453">
        <v>5</v>
      </c>
    </row>
    <row r="454" spans="1:2" x14ac:dyDescent="0.25">
      <c r="A454">
        <v>1</v>
      </c>
      <c r="B454">
        <v>6</v>
      </c>
    </row>
    <row r="455" spans="1:2" x14ac:dyDescent="0.25">
      <c r="A455">
        <v>1</v>
      </c>
      <c r="B455">
        <v>5</v>
      </c>
    </row>
    <row r="456" spans="1:2" x14ac:dyDescent="0.25">
      <c r="A456">
        <v>1</v>
      </c>
      <c r="B456">
        <v>5</v>
      </c>
    </row>
    <row r="457" spans="1:2" x14ac:dyDescent="0.25">
      <c r="A457">
        <v>0</v>
      </c>
    </row>
    <row r="458" spans="1:2" x14ac:dyDescent="0.25">
      <c r="A458">
        <v>0</v>
      </c>
      <c r="B458">
        <v>5</v>
      </c>
    </row>
    <row r="459" spans="1:2" x14ac:dyDescent="0.25">
      <c r="A459">
        <v>1</v>
      </c>
      <c r="B459">
        <v>5</v>
      </c>
    </row>
    <row r="460" spans="1:2" x14ac:dyDescent="0.25">
      <c r="A460">
        <v>0</v>
      </c>
      <c r="B460">
        <v>6</v>
      </c>
    </row>
    <row r="461" spans="1:2" x14ac:dyDescent="0.25">
      <c r="A461">
        <v>0</v>
      </c>
    </row>
    <row r="462" spans="1:2" x14ac:dyDescent="0.25">
      <c r="A462">
        <v>1</v>
      </c>
      <c r="B462">
        <v>5</v>
      </c>
    </row>
    <row r="463" spans="1:2" x14ac:dyDescent="0.25">
      <c r="A463">
        <v>1</v>
      </c>
    </row>
    <row r="464" spans="1:2" x14ac:dyDescent="0.25">
      <c r="A464">
        <v>0</v>
      </c>
      <c r="B464">
        <v>5</v>
      </c>
    </row>
    <row r="465" spans="1:2" x14ac:dyDescent="0.25">
      <c r="A465">
        <v>0</v>
      </c>
      <c r="B465">
        <v>5</v>
      </c>
    </row>
    <row r="466" spans="1:2" x14ac:dyDescent="0.25">
      <c r="A466">
        <v>1</v>
      </c>
      <c r="B466">
        <v>6</v>
      </c>
    </row>
    <row r="467" spans="1:2" x14ac:dyDescent="0.25">
      <c r="A467">
        <v>1</v>
      </c>
    </row>
    <row r="468" spans="1:2" x14ac:dyDescent="0.25">
      <c r="A468">
        <v>1</v>
      </c>
      <c r="B468">
        <v>6</v>
      </c>
    </row>
    <row r="469" spans="1:2" x14ac:dyDescent="0.25">
      <c r="A469">
        <v>1</v>
      </c>
    </row>
    <row r="470" spans="1:2" x14ac:dyDescent="0.25">
      <c r="A470">
        <v>1</v>
      </c>
      <c r="B470">
        <v>6</v>
      </c>
    </row>
    <row r="471" spans="1:2" x14ac:dyDescent="0.25">
      <c r="A471">
        <v>1</v>
      </c>
    </row>
    <row r="472" spans="1:2" x14ac:dyDescent="0.25">
      <c r="A472">
        <v>1</v>
      </c>
      <c r="B472">
        <v>4</v>
      </c>
    </row>
    <row r="473" spans="1:2" x14ac:dyDescent="0.25">
      <c r="A473">
        <v>1</v>
      </c>
    </row>
    <row r="474" spans="1:2" x14ac:dyDescent="0.25">
      <c r="A474">
        <v>1</v>
      </c>
      <c r="B474">
        <v>5</v>
      </c>
    </row>
    <row r="475" spans="1:2" x14ac:dyDescent="0.25">
      <c r="A475">
        <v>1</v>
      </c>
      <c r="B475">
        <v>3</v>
      </c>
    </row>
    <row r="476" spans="1:2" x14ac:dyDescent="0.25">
      <c r="A476">
        <v>1</v>
      </c>
      <c r="B476">
        <v>4</v>
      </c>
    </row>
    <row r="477" spans="1:2" x14ac:dyDescent="0.25">
      <c r="A477">
        <v>1</v>
      </c>
      <c r="B477">
        <v>4</v>
      </c>
    </row>
    <row r="478" spans="1:2" x14ac:dyDescent="0.25">
      <c r="A478">
        <v>1</v>
      </c>
    </row>
    <row r="479" spans="1:2" x14ac:dyDescent="0.25">
      <c r="A479">
        <v>1</v>
      </c>
    </row>
    <row r="480" spans="1:2" x14ac:dyDescent="0.25">
      <c r="A480">
        <v>1</v>
      </c>
      <c r="B480">
        <v>4</v>
      </c>
    </row>
    <row r="481" spans="1:2" x14ac:dyDescent="0.25">
      <c r="A481">
        <v>1</v>
      </c>
      <c r="B481">
        <v>2</v>
      </c>
    </row>
    <row r="482" spans="1:2" x14ac:dyDescent="0.25">
      <c r="A482">
        <v>1</v>
      </c>
    </row>
    <row r="483" spans="1:2" x14ac:dyDescent="0.25">
      <c r="A483">
        <v>1</v>
      </c>
      <c r="B483">
        <v>6</v>
      </c>
    </row>
    <row r="484" spans="1:2" x14ac:dyDescent="0.25">
      <c r="A484">
        <v>1</v>
      </c>
      <c r="B484">
        <v>4</v>
      </c>
    </row>
    <row r="485" spans="1:2" x14ac:dyDescent="0.25">
      <c r="A485">
        <v>1</v>
      </c>
      <c r="B485">
        <v>1</v>
      </c>
    </row>
    <row r="486" spans="1:2" x14ac:dyDescent="0.25">
      <c r="A486">
        <v>1</v>
      </c>
      <c r="B486">
        <v>6</v>
      </c>
    </row>
    <row r="487" spans="1:2" x14ac:dyDescent="0.25">
      <c r="A487">
        <v>1</v>
      </c>
      <c r="B487">
        <v>6</v>
      </c>
    </row>
    <row r="488" spans="1:2" x14ac:dyDescent="0.25">
      <c r="A488">
        <v>1</v>
      </c>
    </row>
    <row r="489" spans="1:2" x14ac:dyDescent="0.25">
      <c r="A489">
        <v>0</v>
      </c>
    </row>
    <row r="490" spans="1:2" x14ac:dyDescent="0.25">
      <c r="A490">
        <v>1</v>
      </c>
    </row>
    <row r="491" spans="1:2" x14ac:dyDescent="0.25">
      <c r="A491">
        <v>1</v>
      </c>
      <c r="B491">
        <v>3</v>
      </c>
    </row>
    <row r="492" spans="1:2" x14ac:dyDescent="0.25">
      <c r="A492">
        <v>1</v>
      </c>
      <c r="B492">
        <v>4</v>
      </c>
    </row>
    <row r="493" spans="1:2" x14ac:dyDescent="0.25">
      <c r="A493">
        <v>1</v>
      </c>
      <c r="B493">
        <v>4</v>
      </c>
    </row>
    <row r="494" spans="1:2" x14ac:dyDescent="0.25">
      <c r="A494">
        <v>1</v>
      </c>
    </row>
    <row r="495" spans="1:2" x14ac:dyDescent="0.25">
      <c r="A495">
        <v>1</v>
      </c>
      <c r="B495">
        <v>6</v>
      </c>
    </row>
    <row r="496" spans="1:2" x14ac:dyDescent="0.25">
      <c r="A496">
        <v>0</v>
      </c>
      <c r="B496">
        <v>5</v>
      </c>
    </row>
    <row r="497" spans="1:2" x14ac:dyDescent="0.25">
      <c r="A497">
        <v>1</v>
      </c>
    </row>
    <row r="498" spans="1:2" x14ac:dyDescent="0.25">
      <c r="A498">
        <v>1</v>
      </c>
    </row>
    <row r="499" spans="1:2" x14ac:dyDescent="0.25">
      <c r="A499">
        <v>1</v>
      </c>
    </row>
    <row r="500" spans="1:2" x14ac:dyDescent="0.25">
      <c r="A500">
        <v>1</v>
      </c>
      <c r="B500">
        <v>6</v>
      </c>
    </row>
    <row r="501" spans="1:2" x14ac:dyDescent="0.25">
      <c r="A501">
        <v>1</v>
      </c>
      <c r="B501">
        <v>6</v>
      </c>
    </row>
    <row r="502" spans="1:2" x14ac:dyDescent="0.25">
      <c r="A502">
        <v>1</v>
      </c>
      <c r="B502">
        <v>4</v>
      </c>
    </row>
    <row r="503" spans="1:2" x14ac:dyDescent="0.25">
      <c r="A503">
        <v>1</v>
      </c>
    </row>
    <row r="504" spans="1:2" x14ac:dyDescent="0.25">
      <c r="A504">
        <v>1</v>
      </c>
      <c r="B504">
        <v>5</v>
      </c>
    </row>
    <row r="505" spans="1:2" x14ac:dyDescent="0.25">
      <c r="A505">
        <v>1</v>
      </c>
      <c r="B505">
        <v>6</v>
      </c>
    </row>
    <row r="506" spans="1:2" x14ac:dyDescent="0.25">
      <c r="A506">
        <v>1</v>
      </c>
      <c r="B506">
        <v>5</v>
      </c>
    </row>
    <row r="507" spans="1:2" x14ac:dyDescent="0.25">
      <c r="A507">
        <v>1</v>
      </c>
    </row>
    <row r="508" spans="1:2" x14ac:dyDescent="0.25">
      <c r="A508">
        <v>0</v>
      </c>
    </row>
    <row r="509" spans="1:2" x14ac:dyDescent="0.25">
      <c r="A509">
        <v>0</v>
      </c>
    </row>
    <row r="510" spans="1:2" x14ac:dyDescent="0.25">
      <c r="A510">
        <v>1</v>
      </c>
    </row>
    <row r="511" spans="1:2" x14ac:dyDescent="0.25">
      <c r="A511">
        <v>1</v>
      </c>
    </row>
    <row r="512" spans="1:2" x14ac:dyDescent="0.25">
      <c r="A512">
        <v>0</v>
      </c>
      <c r="B512">
        <v>6</v>
      </c>
    </row>
    <row r="513" spans="1:2" x14ac:dyDescent="0.25">
      <c r="A513">
        <v>1</v>
      </c>
    </row>
    <row r="514" spans="1:2" x14ac:dyDescent="0.25">
      <c r="A514">
        <v>1</v>
      </c>
    </row>
    <row r="515" spans="1:2" x14ac:dyDescent="0.25">
      <c r="A515">
        <v>0</v>
      </c>
    </row>
    <row r="516" spans="1:2" x14ac:dyDescent="0.25">
      <c r="A516">
        <v>0</v>
      </c>
      <c r="B516">
        <v>5</v>
      </c>
    </row>
    <row r="517" spans="1:2" x14ac:dyDescent="0.25">
      <c r="A517">
        <v>0</v>
      </c>
      <c r="B517">
        <v>6</v>
      </c>
    </row>
    <row r="518" spans="1:2" x14ac:dyDescent="0.25">
      <c r="A518">
        <v>1</v>
      </c>
    </row>
    <row r="519" spans="1:2" x14ac:dyDescent="0.25">
      <c r="A519">
        <v>1</v>
      </c>
      <c r="B519">
        <v>3</v>
      </c>
    </row>
    <row r="520" spans="1:2" x14ac:dyDescent="0.25">
      <c r="A520">
        <v>1</v>
      </c>
      <c r="B520">
        <v>4</v>
      </c>
    </row>
    <row r="521" spans="1:2" x14ac:dyDescent="0.25">
      <c r="A521">
        <v>1</v>
      </c>
      <c r="B521">
        <v>2</v>
      </c>
    </row>
    <row r="522" spans="1:2" x14ac:dyDescent="0.25">
      <c r="A522">
        <v>1</v>
      </c>
      <c r="B522">
        <v>3</v>
      </c>
    </row>
    <row r="523" spans="1:2" x14ac:dyDescent="0.25">
      <c r="A523">
        <v>1</v>
      </c>
      <c r="B523">
        <v>3</v>
      </c>
    </row>
    <row r="524" spans="1:2" x14ac:dyDescent="0.25">
      <c r="A524">
        <v>0</v>
      </c>
    </row>
    <row r="525" spans="1:2" x14ac:dyDescent="0.25">
      <c r="A525">
        <v>1</v>
      </c>
      <c r="B525">
        <v>5</v>
      </c>
    </row>
    <row r="526" spans="1:2" x14ac:dyDescent="0.25">
      <c r="A526">
        <v>1</v>
      </c>
      <c r="B526">
        <v>2</v>
      </c>
    </row>
    <row r="527" spans="1:2" x14ac:dyDescent="0.25">
      <c r="A527">
        <v>1</v>
      </c>
      <c r="B527">
        <v>6</v>
      </c>
    </row>
    <row r="528" spans="1:2" x14ac:dyDescent="0.25">
      <c r="A528">
        <v>1</v>
      </c>
    </row>
    <row r="529" spans="1:2" x14ac:dyDescent="0.25">
      <c r="A529">
        <v>1</v>
      </c>
      <c r="B529">
        <v>4</v>
      </c>
    </row>
    <row r="530" spans="1:2" x14ac:dyDescent="0.25">
      <c r="A530">
        <v>1</v>
      </c>
    </row>
    <row r="531" spans="1:2" x14ac:dyDescent="0.25">
      <c r="A531">
        <v>1</v>
      </c>
    </row>
    <row r="532" spans="1:2" x14ac:dyDescent="0.25">
      <c r="A532">
        <v>1</v>
      </c>
      <c r="B532">
        <v>6</v>
      </c>
    </row>
    <row r="533" spans="1:2" x14ac:dyDescent="0.25">
      <c r="A533">
        <v>1</v>
      </c>
    </row>
    <row r="534" spans="1:2" x14ac:dyDescent="0.25">
      <c r="A534">
        <v>1</v>
      </c>
      <c r="B534">
        <v>5</v>
      </c>
    </row>
    <row r="535" spans="1:2" x14ac:dyDescent="0.25">
      <c r="A535">
        <v>1</v>
      </c>
      <c r="B535">
        <v>5</v>
      </c>
    </row>
    <row r="536" spans="1:2" x14ac:dyDescent="0.25">
      <c r="A536">
        <v>1</v>
      </c>
      <c r="B536">
        <v>6</v>
      </c>
    </row>
    <row r="537" spans="1:2" x14ac:dyDescent="0.25">
      <c r="A537">
        <v>1</v>
      </c>
    </row>
    <row r="538" spans="1:2" x14ac:dyDescent="0.25">
      <c r="A538">
        <v>1</v>
      </c>
      <c r="B538">
        <v>6</v>
      </c>
    </row>
    <row r="539" spans="1:2" x14ac:dyDescent="0.25">
      <c r="A539">
        <v>1</v>
      </c>
      <c r="B539">
        <v>3</v>
      </c>
    </row>
    <row r="540" spans="1:2" x14ac:dyDescent="0.25">
      <c r="A540">
        <v>0</v>
      </c>
      <c r="B540">
        <v>6</v>
      </c>
    </row>
    <row r="541" spans="1:2" x14ac:dyDescent="0.25">
      <c r="A541">
        <v>1</v>
      </c>
    </row>
    <row r="542" spans="1:2" x14ac:dyDescent="0.25">
      <c r="A542">
        <v>1</v>
      </c>
      <c r="B542">
        <v>4</v>
      </c>
    </row>
    <row r="543" spans="1:2" x14ac:dyDescent="0.25">
      <c r="A543">
        <v>1</v>
      </c>
      <c r="B543">
        <v>6</v>
      </c>
    </row>
    <row r="544" spans="1:2" x14ac:dyDescent="0.25">
      <c r="A544">
        <v>1</v>
      </c>
      <c r="B544">
        <v>1</v>
      </c>
    </row>
    <row r="545" spans="1:2" x14ac:dyDescent="0.25">
      <c r="A545">
        <v>1</v>
      </c>
      <c r="B545">
        <v>2</v>
      </c>
    </row>
    <row r="546" spans="1:2" x14ac:dyDescent="0.25">
      <c r="A546">
        <v>1</v>
      </c>
      <c r="B546">
        <v>3</v>
      </c>
    </row>
    <row r="547" spans="1:2" x14ac:dyDescent="0.25">
      <c r="A547">
        <v>1</v>
      </c>
    </row>
    <row r="548" spans="1:2" x14ac:dyDescent="0.25">
      <c r="A548">
        <v>1</v>
      </c>
    </row>
    <row r="549" spans="1:2" x14ac:dyDescent="0.25">
      <c r="A549">
        <v>1</v>
      </c>
    </row>
    <row r="550" spans="1:2" x14ac:dyDescent="0.25">
      <c r="A550">
        <v>1</v>
      </c>
    </row>
    <row r="551" spans="1:2" x14ac:dyDescent="0.25">
      <c r="A551">
        <v>1</v>
      </c>
      <c r="B551">
        <v>2</v>
      </c>
    </row>
    <row r="552" spans="1:2" x14ac:dyDescent="0.25">
      <c r="A552">
        <v>1</v>
      </c>
      <c r="B552">
        <v>3</v>
      </c>
    </row>
    <row r="553" spans="1:2" x14ac:dyDescent="0.25">
      <c r="A553">
        <v>1</v>
      </c>
    </row>
    <row r="554" spans="1:2" x14ac:dyDescent="0.25">
      <c r="A554">
        <v>1</v>
      </c>
      <c r="B554">
        <v>4</v>
      </c>
    </row>
    <row r="555" spans="1:2" x14ac:dyDescent="0.25">
      <c r="A555">
        <v>1</v>
      </c>
      <c r="B555">
        <v>6</v>
      </c>
    </row>
    <row r="556" spans="1:2" x14ac:dyDescent="0.25">
      <c r="A556">
        <v>1</v>
      </c>
      <c r="B556">
        <v>4</v>
      </c>
    </row>
    <row r="557" spans="1:2" x14ac:dyDescent="0.25">
      <c r="A557">
        <v>1</v>
      </c>
      <c r="B557">
        <v>3</v>
      </c>
    </row>
    <row r="558" spans="1:2" x14ac:dyDescent="0.25">
      <c r="A558">
        <v>1</v>
      </c>
      <c r="B558">
        <v>6</v>
      </c>
    </row>
    <row r="559" spans="1:2" x14ac:dyDescent="0.25">
      <c r="A559">
        <v>0</v>
      </c>
      <c r="B559">
        <v>6</v>
      </c>
    </row>
    <row r="560" spans="1:2" x14ac:dyDescent="0.25">
      <c r="A560">
        <v>1</v>
      </c>
      <c r="B560">
        <v>6</v>
      </c>
    </row>
    <row r="561" spans="1:2" x14ac:dyDescent="0.25">
      <c r="A561">
        <v>1</v>
      </c>
    </row>
    <row r="562" spans="1:2" x14ac:dyDescent="0.25">
      <c r="A562">
        <v>1</v>
      </c>
      <c r="B562">
        <v>6</v>
      </c>
    </row>
    <row r="563" spans="1:2" x14ac:dyDescent="0.25">
      <c r="A563">
        <v>0</v>
      </c>
      <c r="B563">
        <v>4</v>
      </c>
    </row>
    <row r="564" spans="1:2" x14ac:dyDescent="0.25">
      <c r="A564">
        <v>0</v>
      </c>
      <c r="B564">
        <v>3</v>
      </c>
    </row>
    <row r="565" spans="1:2" x14ac:dyDescent="0.25">
      <c r="A565">
        <v>1</v>
      </c>
    </row>
    <row r="566" spans="1:2" x14ac:dyDescent="0.25">
      <c r="A566">
        <v>0</v>
      </c>
      <c r="B566">
        <v>6</v>
      </c>
    </row>
    <row r="567" spans="1:2" x14ac:dyDescent="0.25">
      <c r="A567">
        <v>1</v>
      </c>
      <c r="B567">
        <v>5</v>
      </c>
    </row>
    <row r="568" spans="1:2" x14ac:dyDescent="0.25">
      <c r="A568">
        <v>1</v>
      </c>
    </row>
    <row r="569" spans="1:2" x14ac:dyDescent="0.25">
      <c r="A569">
        <v>1</v>
      </c>
    </row>
    <row r="570" spans="1:2" x14ac:dyDescent="0.25">
      <c r="A570">
        <v>1</v>
      </c>
      <c r="B570">
        <v>4</v>
      </c>
    </row>
    <row r="571" spans="1:2" x14ac:dyDescent="0.25">
      <c r="A571">
        <v>1</v>
      </c>
      <c r="B571">
        <v>6</v>
      </c>
    </row>
    <row r="572" spans="1:2" x14ac:dyDescent="0.25">
      <c r="A572">
        <v>1</v>
      </c>
      <c r="B572">
        <v>4</v>
      </c>
    </row>
    <row r="573" spans="1:2" x14ac:dyDescent="0.25">
      <c r="A573">
        <v>1</v>
      </c>
      <c r="B573">
        <v>5</v>
      </c>
    </row>
    <row r="574" spans="1:2" x14ac:dyDescent="0.25">
      <c r="A574">
        <v>1</v>
      </c>
      <c r="B574">
        <v>5</v>
      </c>
    </row>
    <row r="575" spans="1:2" x14ac:dyDescent="0.25">
      <c r="A575">
        <v>1</v>
      </c>
      <c r="B575">
        <v>4</v>
      </c>
    </row>
    <row r="576" spans="1:2" x14ac:dyDescent="0.25">
      <c r="A576">
        <v>1</v>
      </c>
      <c r="B576">
        <v>4</v>
      </c>
    </row>
    <row r="577" spans="1:2" x14ac:dyDescent="0.25">
      <c r="A577">
        <v>1</v>
      </c>
    </row>
    <row r="578" spans="1:2" x14ac:dyDescent="0.25">
      <c r="A578">
        <v>1</v>
      </c>
      <c r="B578">
        <v>6</v>
      </c>
    </row>
    <row r="579" spans="1:2" x14ac:dyDescent="0.25">
      <c r="A579">
        <v>0</v>
      </c>
      <c r="B579">
        <v>6</v>
      </c>
    </row>
    <row r="580" spans="1:2" x14ac:dyDescent="0.25">
      <c r="A580">
        <v>0</v>
      </c>
      <c r="B580">
        <v>6</v>
      </c>
    </row>
    <row r="581" spans="1:2" x14ac:dyDescent="0.25">
      <c r="A581">
        <v>1</v>
      </c>
      <c r="B581">
        <v>6</v>
      </c>
    </row>
    <row r="582" spans="1:2" x14ac:dyDescent="0.25">
      <c r="A582">
        <v>1</v>
      </c>
      <c r="B582">
        <v>5</v>
      </c>
    </row>
    <row r="583" spans="1:2" x14ac:dyDescent="0.25">
      <c r="A583">
        <v>0</v>
      </c>
      <c r="B583">
        <v>6</v>
      </c>
    </row>
    <row r="584" spans="1:2" x14ac:dyDescent="0.25">
      <c r="A584">
        <v>1</v>
      </c>
    </row>
    <row r="585" spans="1:2" x14ac:dyDescent="0.25">
      <c r="A585">
        <v>0</v>
      </c>
      <c r="B585">
        <v>5</v>
      </c>
    </row>
    <row r="586" spans="1:2" x14ac:dyDescent="0.25">
      <c r="A586">
        <v>1</v>
      </c>
    </row>
    <row r="587" spans="1:2" x14ac:dyDescent="0.25">
      <c r="A587">
        <v>1</v>
      </c>
      <c r="B587">
        <v>6</v>
      </c>
    </row>
    <row r="588" spans="1:2" x14ac:dyDescent="0.25">
      <c r="A588">
        <v>1</v>
      </c>
      <c r="B588">
        <v>5</v>
      </c>
    </row>
    <row r="589" spans="1:2" x14ac:dyDescent="0.25">
      <c r="A589">
        <v>1</v>
      </c>
    </row>
    <row r="590" spans="1:2" x14ac:dyDescent="0.25">
      <c r="A590">
        <v>1</v>
      </c>
    </row>
    <row r="591" spans="1:2" x14ac:dyDescent="0.25">
      <c r="A591">
        <v>1</v>
      </c>
    </row>
    <row r="592" spans="1:2" x14ac:dyDescent="0.25">
      <c r="A592">
        <v>1</v>
      </c>
      <c r="B592">
        <v>3</v>
      </c>
    </row>
    <row r="593" spans="1:2" x14ac:dyDescent="0.25">
      <c r="A593">
        <v>1</v>
      </c>
      <c r="B593">
        <v>2</v>
      </c>
    </row>
    <row r="594" spans="1:2" x14ac:dyDescent="0.25">
      <c r="A594">
        <v>1</v>
      </c>
      <c r="B594">
        <v>6</v>
      </c>
    </row>
    <row r="595" spans="1:2" x14ac:dyDescent="0.25">
      <c r="A595">
        <v>1</v>
      </c>
    </row>
    <row r="596" spans="1:2" x14ac:dyDescent="0.25">
      <c r="A596">
        <v>1</v>
      </c>
      <c r="B596">
        <v>3</v>
      </c>
    </row>
    <row r="597" spans="1:2" x14ac:dyDescent="0.25">
      <c r="A597">
        <v>1</v>
      </c>
    </row>
    <row r="598" spans="1:2" x14ac:dyDescent="0.25">
      <c r="A598">
        <v>0</v>
      </c>
      <c r="B598">
        <v>6</v>
      </c>
    </row>
    <row r="599" spans="1:2" x14ac:dyDescent="0.25">
      <c r="A599">
        <v>1</v>
      </c>
      <c r="B599">
        <v>3</v>
      </c>
    </row>
    <row r="600" spans="1:2" x14ac:dyDescent="0.25">
      <c r="A600">
        <v>1</v>
      </c>
      <c r="B600">
        <v>4</v>
      </c>
    </row>
    <row r="601" spans="1:2" x14ac:dyDescent="0.25">
      <c r="A601">
        <v>1</v>
      </c>
      <c r="B601">
        <v>6</v>
      </c>
    </row>
    <row r="602" spans="1:2" x14ac:dyDescent="0.25">
      <c r="A602">
        <v>1</v>
      </c>
    </row>
    <row r="603" spans="1:2" x14ac:dyDescent="0.25">
      <c r="A603">
        <v>0</v>
      </c>
      <c r="B603">
        <v>5</v>
      </c>
    </row>
    <row r="604" spans="1:2" x14ac:dyDescent="0.25">
      <c r="A604">
        <v>1</v>
      </c>
      <c r="B604">
        <v>4</v>
      </c>
    </row>
    <row r="605" spans="1:2" x14ac:dyDescent="0.25">
      <c r="A605">
        <v>1</v>
      </c>
      <c r="B605">
        <v>2</v>
      </c>
    </row>
    <row r="606" spans="1:2" x14ac:dyDescent="0.25">
      <c r="A606">
        <v>0</v>
      </c>
      <c r="B606">
        <v>5</v>
      </c>
    </row>
    <row r="607" spans="1:2" x14ac:dyDescent="0.25">
      <c r="A607">
        <v>0</v>
      </c>
      <c r="B607">
        <v>6</v>
      </c>
    </row>
    <row r="608" spans="1:2" x14ac:dyDescent="0.25">
      <c r="A608">
        <v>1</v>
      </c>
      <c r="B608">
        <v>6</v>
      </c>
    </row>
    <row r="609" spans="1:2" x14ac:dyDescent="0.25">
      <c r="A609">
        <v>0</v>
      </c>
    </row>
    <row r="610" spans="1:2" x14ac:dyDescent="0.25">
      <c r="A610">
        <v>1</v>
      </c>
      <c r="B610">
        <v>6</v>
      </c>
    </row>
    <row r="611" spans="1:2" x14ac:dyDescent="0.25">
      <c r="A611">
        <v>1</v>
      </c>
      <c r="B611">
        <v>6</v>
      </c>
    </row>
    <row r="612" spans="1:2" x14ac:dyDescent="0.25">
      <c r="A612">
        <v>1</v>
      </c>
    </row>
    <row r="613" spans="1:2" x14ac:dyDescent="0.25">
      <c r="A613">
        <v>1</v>
      </c>
    </row>
    <row r="614" spans="1:2" x14ac:dyDescent="0.25">
      <c r="A614">
        <v>1</v>
      </c>
    </row>
    <row r="615" spans="1:2" x14ac:dyDescent="0.25">
      <c r="A615">
        <v>0</v>
      </c>
    </row>
    <row r="616" spans="1:2" x14ac:dyDescent="0.25">
      <c r="A616">
        <v>1</v>
      </c>
    </row>
    <row r="617" spans="1:2" x14ac:dyDescent="0.25">
      <c r="A617">
        <v>1</v>
      </c>
    </row>
    <row r="618" spans="1:2" x14ac:dyDescent="0.25">
      <c r="A618">
        <v>0</v>
      </c>
    </row>
    <row r="619" spans="1:2" x14ac:dyDescent="0.25">
      <c r="A619">
        <v>1</v>
      </c>
    </row>
    <row r="620" spans="1:2" x14ac:dyDescent="0.25">
      <c r="A620">
        <v>1</v>
      </c>
    </row>
    <row r="621" spans="1:2" x14ac:dyDescent="0.25">
      <c r="A621">
        <v>1</v>
      </c>
    </row>
    <row r="622" spans="1:2" x14ac:dyDescent="0.25">
      <c r="A622">
        <v>0</v>
      </c>
      <c r="B622">
        <v>3</v>
      </c>
    </row>
    <row r="623" spans="1:2" x14ac:dyDescent="0.25">
      <c r="A623">
        <v>1</v>
      </c>
      <c r="B623">
        <v>5</v>
      </c>
    </row>
    <row r="624" spans="1:2" x14ac:dyDescent="0.25">
      <c r="A624">
        <v>1</v>
      </c>
      <c r="B624">
        <v>6</v>
      </c>
    </row>
    <row r="625" spans="1:2" x14ac:dyDescent="0.25">
      <c r="A625">
        <v>0</v>
      </c>
      <c r="B625">
        <v>6</v>
      </c>
    </row>
    <row r="626" spans="1:2" x14ac:dyDescent="0.25">
      <c r="A626">
        <v>1</v>
      </c>
      <c r="B626">
        <v>6</v>
      </c>
    </row>
    <row r="627" spans="1:2" x14ac:dyDescent="0.25">
      <c r="A627">
        <v>1</v>
      </c>
      <c r="B627">
        <v>6</v>
      </c>
    </row>
    <row r="628" spans="1:2" x14ac:dyDescent="0.25">
      <c r="A628">
        <v>1</v>
      </c>
      <c r="B628">
        <v>5</v>
      </c>
    </row>
    <row r="629" spans="1:2" x14ac:dyDescent="0.25">
      <c r="A629">
        <v>1</v>
      </c>
      <c r="B629">
        <v>2</v>
      </c>
    </row>
    <row r="630" spans="1:2" x14ac:dyDescent="0.25">
      <c r="A630">
        <v>1</v>
      </c>
      <c r="B630">
        <v>5</v>
      </c>
    </row>
    <row r="631" spans="1:2" x14ac:dyDescent="0.25">
      <c r="A631">
        <v>1</v>
      </c>
      <c r="B631">
        <v>3</v>
      </c>
    </row>
    <row r="632" spans="1:2" x14ac:dyDescent="0.25">
      <c r="A632">
        <v>0</v>
      </c>
      <c r="B632">
        <v>5</v>
      </c>
    </row>
    <row r="633" spans="1:2" x14ac:dyDescent="0.25">
      <c r="A633">
        <v>0</v>
      </c>
      <c r="B633">
        <v>6</v>
      </c>
    </row>
    <row r="634" spans="1:2" x14ac:dyDescent="0.25">
      <c r="A634">
        <v>1</v>
      </c>
      <c r="B634">
        <v>5</v>
      </c>
    </row>
    <row r="635" spans="1:2" x14ac:dyDescent="0.25">
      <c r="A635">
        <v>1</v>
      </c>
      <c r="B635">
        <v>4</v>
      </c>
    </row>
    <row r="636" spans="1:2" x14ac:dyDescent="0.25">
      <c r="A636">
        <v>0</v>
      </c>
      <c r="B636">
        <v>6</v>
      </c>
    </row>
    <row r="637" spans="1:2" x14ac:dyDescent="0.25">
      <c r="A637">
        <v>1</v>
      </c>
      <c r="B637">
        <v>6</v>
      </c>
    </row>
    <row r="638" spans="1:2" x14ac:dyDescent="0.25">
      <c r="A638">
        <v>1</v>
      </c>
      <c r="B638">
        <v>4</v>
      </c>
    </row>
    <row r="639" spans="1:2" x14ac:dyDescent="0.25">
      <c r="A639">
        <v>1</v>
      </c>
      <c r="B639">
        <v>4</v>
      </c>
    </row>
    <row r="640" spans="1:2" x14ac:dyDescent="0.25">
      <c r="A640">
        <v>1</v>
      </c>
      <c r="B640">
        <v>6</v>
      </c>
    </row>
    <row r="641" spans="1:2" x14ac:dyDescent="0.25">
      <c r="A641">
        <v>1</v>
      </c>
      <c r="B641">
        <v>6</v>
      </c>
    </row>
    <row r="642" spans="1:2" x14ac:dyDescent="0.25">
      <c r="A642">
        <v>0</v>
      </c>
      <c r="B642">
        <v>6</v>
      </c>
    </row>
    <row r="643" spans="1:2" x14ac:dyDescent="0.25">
      <c r="A643">
        <v>1</v>
      </c>
      <c r="B643">
        <v>5</v>
      </c>
    </row>
    <row r="644" spans="1:2" x14ac:dyDescent="0.25">
      <c r="A644">
        <v>0</v>
      </c>
      <c r="B644">
        <v>4</v>
      </c>
    </row>
    <row r="645" spans="1:2" x14ac:dyDescent="0.25">
      <c r="A645">
        <v>0</v>
      </c>
      <c r="B645">
        <v>6</v>
      </c>
    </row>
    <row r="646" spans="1:2" x14ac:dyDescent="0.25">
      <c r="A646">
        <v>1</v>
      </c>
      <c r="B646">
        <v>4</v>
      </c>
    </row>
    <row r="647" spans="1:2" x14ac:dyDescent="0.25">
      <c r="A647">
        <v>0</v>
      </c>
    </row>
    <row r="648" spans="1:2" x14ac:dyDescent="0.25">
      <c r="A648">
        <v>1</v>
      </c>
      <c r="B648">
        <v>5</v>
      </c>
    </row>
    <row r="649" spans="1:2" x14ac:dyDescent="0.25">
      <c r="A649">
        <v>1</v>
      </c>
      <c r="B649">
        <v>3</v>
      </c>
    </row>
    <row r="650" spans="1:2" x14ac:dyDescent="0.25">
      <c r="A650">
        <v>0</v>
      </c>
    </row>
    <row r="651" spans="1:2" x14ac:dyDescent="0.25">
      <c r="A651">
        <v>0</v>
      </c>
      <c r="B651">
        <v>3</v>
      </c>
    </row>
    <row r="652" spans="1:2" x14ac:dyDescent="0.25">
      <c r="A652">
        <v>1</v>
      </c>
      <c r="B652">
        <v>6</v>
      </c>
    </row>
    <row r="653" spans="1:2" x14ac:dyDescent="0.25">
      <c r="A653">
        <v>0</v>
      </c>
      <c r="B653">
        <v>3</v>
      </c>
    </row>
    <row r="654" spans="1:2" x14ac:dyDescent="0.25">
      <c r="A654">
        <v>1</v>
      </c>
      <c r="B654">
        <v>6</v>
      </c>
    </row>
    <row r="655" spans="1:2" x14ac:dyDescent="0.25">
      <c r="A655">
        <v>0</v>
      </c>
      <c r="B655">
        <v>6</v>
      </c>
    </row>
    <row r="656" spans="1:2" x14ac:dyDescent="0.25">
      <c r="A656">
        <v>0</v>
      </c>
      <c r="B656">
        <v>5</v>
      </c>
    </row>
    <row r="657" spans="1:2" x14ac:dyDescent="0.25">
      <c r="A657">
        <v>1</v>
      </c>
      <c r="B657">
        <v>4</v>
      </c>
    </row>
    <row r="658" spans="1:2" x14ac:dyDescent="0.25">
      <c r="A658">
        <v>0</v>
      </c>
      <c r="B658">
        <v>6</v>
      </c>
    </row>
    <row r="659" spans="1:2" x14ac:dyDescent="0.25">
      <c r="A659">
        <v>1</v>
      </c>
    </row>
    <row r="660" spans="1:2" x14ac:dyDescent="0.25">
      <c r="A660">
        <v>0</v>
      </c>
    </row>
    <row r="661" spans="1:2" x14ac:dyDescent="0.25">
      <c r="A661">
        <v>1</v>
      </c>
      <c r="B661">
        <v>5</v>
      </c>
    </row>
    <row r="662" spans="1:2" x14ac:dyDescent="0.25">
      <c r="A662">
        <v>1</v>
      </c>
      <c r="B662">
        <v>3</v>
      </c>
    </row>
    <row r="663" spans="1:2" x14ac:dyDescent="0.25">
      <c r="A663">
        <v>1</v>
      </c>
      <c r="B663">
        <v>6</v>
      </c>
    </row>
    <row r="664" spans="1:2" x14ac:dyDescent="0.25">
      <c r="A664">
        <v>1</v>
      </c>
    </row>
    <row r="665" spans="1:2" x14ac:dyDescent="0.25">
      <c r="A665">
        <v>1</v>
      </c>
      <c r="B665">
        <v>6</v>
      </c>
    </row>
    <row r="666" spans="1:2" x14ac:dyDescent="0.25">
      <c r="A666">
        <v>1</v>
      </c>
    </row>
    <row r="667" spans="1:2" x14ac:dyDescent="0.25">
      <c r="A667">
        <v>0</v>
      </c>
      <c r="B667">
        <v>4</v>
      </c>
    </row>
    <row r="668" spans="1:2" x14ac:dyDescent="0.25">
      <c r="A668">
        <v>1</v>
      </c>
      <c r="B668">
        <v>6</v>
      </c>
    </row>
    <row r="669" spans="1:2" x14ac:dyDescent="0.25">
      <c r="A669">
        <v>1</v>
      </c>
      <c r="B669">
        <v>6</v>
      </c>
    </row>
    <row r="670" spans="1:2" x14ac:dyDescent="0.25">
      <c r="A670">
        <v>1</v>
      </c>
      <c r="B670">
        <v>6</v>
      </c>
    </row>
    <row r="671" spans="1:2" x14ac:dyDescent="0.25">
      <c r="A671">
        <v>1</v>
      </c>
      <c r="B671">
        <v>3</v>
      </c>
    </row>
    <row r="672" spans="1:2" x14ac:dyDescent="0.25">
      <c r="A672">
        <v>1</v>
      </c>
      <c r="B672">
        <v>4</v>
      </c>
    </row>
    <row r="673" spans="1:2" x14ac:dyDescent="0.25">
      <c r="A673">
        <v>1</v>
      </c>
    </row>
    <row r="674" spans="1:2" x14ac:dyDescent="0.25">
      <c r="A674">
        <v>1</v>
      </c>
      <c r="B674">
        <v>5</v>
      </c>
    </row>
    <row r="675" spans="1:2" x14ac:dyDescent="0.25">
      <c r="A675">
        <v>0</v>
      </c>
      <c r="B675">
        <v>6</v>
      </c>
    </row>
    <row r="676" spans="1:2" x14ac:dyDescent="0.25">
      <c r="A676">
        <v>1</v>
      </c>
    </row>
    <row r="677" spans="1:2" x14ac:dyDescent="0.25">
      <c r="A677">
        <v>1</v>
      </c>
      <c r="B677">
        <v>5</v>
      </c>
    </row>
    <row r="678" spans="1:2" x14ac:dyDescent="0.25">
      <c r="A678">
        <v>1</v>
      </c>
    </row>
    <row r="679" spans="1:2" x14ac:dyDescent="0.25">
      <c r="A679">
        <v>1</v>
      </c>
      <c r="B679">
        <v>6</v>
      </c>
    </row>
    <row r="680" spans="1:2" x14ac:dyDescent="0.25">
      <c r="A680">
        <v>1</v>
      </c>
      <c r="B680">
        <v>3</v>
      </c>
    </row>
    <row r="681" spans="1:2" x14ac:dyDescent="0.25">
      <c r="A681">
        <v>1</v>
      </c>
    </row>
    <row r="682" spans="1:2" x14ac:dyDescent="0.25">
      <c r="A682">
        <v>1</v>
      </c>
    </row>
    <row r="683" spans="1:2" x14ac:dyDescent="0.25">
      <c r="A683">
        <v>1</v>
      </c>
      <c r="B683">
        <v>5</v>
      </c>
    </row>
    <row r="684" spans="1:2" x14ac:dyDescent="0.25">
      <c r="A684">
        <v>0</v>
      </c>
      <c r="B684">
        <v>6</v>
      </c>
    </row>
    <row r="685" spans="1:2" x14ac:dyDescent="0.25">
      <c r="A685">
        <v>1</v>
      </c>
      <c r="B685">
        <v>6</v>
      </c>
    </row>
    <row r="686" spans="1:2" x14ac:dyDescent="0.25">
      <c r="A686">
        <v>1</v>
      </c>
      <c r="B686">
        <v>6</v>
      </c>
    </row>
    <row r="687" spans="1:2" x14ac:dyDescent="0.25">
      <c r="A687">
        <v>1</v>
      </c>
    </row>
    <row r="688" spans="1:2" x14ac:dyDescent="0.25">
      <c r="A688">
        <v>1</v>
      </c>
    </row>
    <row r="689" spans="1:2" x14ac:dyDescent="0.25">
      <c r="A689">
        <v>1</v>
      </c>
      <c r="B689">
        <v>5</v>
      </c>
    </row>
    <row r="690" spans="1:2" x14ac:dyDescent="0.25">
      <c r="A690">
        <v>1</v>
      </c>
      <c r="B690">
        <v>2</v>
      </c>
    </row>
    <row r="691" spans="1:2" x14ac:dyDescent="0.25">
      <c r="A691">
        <v>0</v>
      </c>
      <c r="B691">
        <v>4</v>
      </c>
    </row>
    <row r="692" spans="1:2" x14ac:dyDescent="0.25">
      <c r="A692">
        <v>1</v>
      </c>
      <c r="B692">
        <v>3</v>
      </c>
    </row>
    <row r="693" spans="1:2" x14ac:dyDescent="0.25">
      <c r="A693">
        <v>1</v>
      </c>
    </row>
    <row r="694" spans="1:2" x14ac:dyDescent="0.25">
      <c r="A694">
        <v>1</v>
      </c>
      <c r="B694">
        <v>6</v>
      </c>
    </row>
    <row r="695" spans="1:2" x14ac:dyDescent="0.25">
      <c r="A695">
        <v>1</v>
      </c>
      <c r="B695">
        <v>6</v>
      </c>
    </row>
    <row r="696" spans="1:2" x14ac:dyDescent="0.25">
      <c r="A696">
        <v>1</v>
      </c>
      <c r="B696">
        <v>5</v>
      </c>
    </row>
    <row r="697" spans="1:2" x14ac:dyDescent="0.25">
      <c r="A697">
        <v>1</v>
      </c>
      <c r="B697">
        <v>6</v>
      </c>
    </row>
    <row r="698" spans="1:2" x14ac:dyDescent="0.25">
      <c r="A698">
        <v>1</v>
      </c>
      <c r="B698">
        <v>5</v>
      </c>
    </row>
    <row r="699" spans="1:2" x14ac:dyDescent="0.25">
      <c r="A699">
        <v>1</v>
      </c>
      <c r="B699">
        <v>3</v>
      </c>
    </row>
    <row r="700" spans="1:2" x14ac:dyDescent="0.25">
      <c r="A700">
        <v>1</v>
      </c>
      <c r="B700">
        <v>6</v>
      </c>
    </row>
    <row r="701" spans="1:2" x14ac:dyDescent="0.25">
      <c r="A701">
        <v>1</v>
      </c>
    </row>
    <row r="702" spans="1:2" x14ac:dyDescent="0.25">
      <c r="A702">
        <v>1</v>
      </c>
      <c r="B702">
        <v>6</v>
      </c>
    </row>
    <row r="703" spans="1:2" x14ac:dyDescent="0.25">
      <c r="A703">
        <v>0</v>
      </c>
    </row>
    <row r="704" spans="1:2" x14ac:dyDescent="0.25">
      <c r="A704">
        <v>1</v>
      </c>
    </row>
    <row r="705" spans="1:2" x14ac:dyDescent="0.25">
      <c r="A705">
        <v>0</v>
      </c>
      <c r="B705">
        <v>6</v>
      </c>
    </row>
    <row r="706" spans="1:2" x14ac:dyDescent="0.25">
      <c r="A706">
        <v>1</v>
      </c>
      <c r="B706">
        <v>6</v>
      </c>
    </row>
    <row r="707" spans="1:2" x14ac:dyDescent="0.25">
      <c r="A707">
        <v>1</v>
      </c>
      <c r="B707">
        <v>2</v>
      </c>
    </row>
    <row r="708" spans="1:2" x14ac:dyDescent="0.25">
      <c r="A708">
        <v>1</v>
      </c>
      <c r="B708">
        <v>6</v>
      </c>
    </row>
    <row r="709" spans="1:2" x14ac:dyDescent="0.25">
      <c r="A709">
        <v>1</v>
      </c>
      <c r="B709">
        <v>6</v>
      </c>
    </row>
    <row r="710" spans="1:2" x14ac:dyDescent="0.25">
      <c r="A710">
        <v>1</v>
      </c>
      <c r="B710">
        <v>4</v>
      </c>
    </row>
    <row r="711" spans="1:2" x14ac:dyDescent="0.25">
      <c r="A711">
        <v>1</v>
      </c>
      <c r="B711">
        <v>4</v>
      </c>
    </row>
    <row r="712" spans="1:2" x14ac:dyDescent="0.25">
      <c r="A712">
        <v>0</v>
      </c>
      <c r="B712">
        <v>6</v>
      </c>
    </row>
    <row r="713" spans="1:2" x14ac:dyDescent="0.25">
      <c r="A713">
        <v>0</v>
      </c>
      <c r="B713">
        <v>2</v>
      </c>
    </row>
    <row r="714" spans="1:2" x14ac:dyDescent="0.25">
      <c r="A714">
        <v>0</v>
      </c>
      <c r="B714">
        <v>6</v>
      </c>
    </row>
    <row r="715" spans="1:2" x14ac:dyDescent="0.25">
      <c r="A715">
        <v>1</v>
      </c>
      <c r="B715">
        <v>5</v>
      </c>
    </row>
    <row r="716" spans="1:2" x14ac:dyDescent="0.25">
      <c r="A716">
        <v>1</v>
      </c>
    </row>
    <row r="717" spans="1:2" x14ac:dyDescent="0.25">
      <c r="A717">
        <v>0</v>
      </c>
    </row>
    <row r="718" spans="1:2" x14ac:dyDescent="0.25">
      <c r="A718">
        <v>1</v>
      </c>
      <c r="B718">
        <v>5</v>
      </c>
    </row>
    <row r="719" spans="1:2" x14ac:dyDescent="0.25">
      <c r="A719">
        <v>0</v>
      </c>
      <c r="B719">
        <v>4</v>
      </c>
    </row>
    <row r="720" spans="1:2" x14ac:dyDescent="0.25">
      <c r="A720">
        <v>1</v>
      </c>
    </row>
    <row r="721" spans="1:2" x14ac:dyDescent="0.25">
      <c r="A721">
        <v>1</v>
      </c>
      <c r="B721">
        <v>4</v>
      </c>
    </row>
    <row r="722" spans="1:2" x14ac:dyDescent="0.25">
      <c r="A722">
        <v>0</v>
      </c>
      <c r="B722">
        <v>6</v>
      </c>
    </row>
    <row r="723" spans="1:2" x14ac:dyDescent="0.25">
      <c r="A723">
        <v>1</v>
      </c>
      <c r="B723">
        <v>6</v>
      </c>
    </row>
    <row r="724" spans="1:2" x14ac:dyDescent="0.25">
      <c r="A724">
        <v>0</v>
      </c>
    </row>
    <row r="725" spans="1:2" x14ac:dyDescent="0.25">
      <c r="A725">
        <v>1</v>
      </c>
      <c r="B725">
        <v>3</v>
      </c>
    </row>
    <row r="726" spans="1:2" x14ac:dyDescent="0.25">
      <c r="A726">
        <v>1</v>
      </c>
      <c r="B726">
        <v>4</v>
      </c>
    </row>
    <row r="727" spans="1:2" x14ac:dyDescent="0.25">
      <c r="A727">
        <v>1</v>
      </c>
    </row>
    <row r="728" spans="1:2" x14ac:dyDescent="0.25">
      <c r="A728">
        <v>1</v>
      </c>
      <c r="B728">
        <v>4</v>
      </c>
    </row>
    <row r="729" spans="1:2" x14ac:dyDescent="0.25">
      <c r="A729">
        <v>1</v>
      </c>
      <c r="B729">
        <v>3</v>
      </c>
    </row>
    <row r="730" spans="1:2" x14ac:dyDescent="0.25">
      <c r="A730">
        <v>1</v>
      </c>
      <c r="B730">
        <v>6</v>
      </c>
    </row>
    <row r="731" spans="1:2" x14ac:dyDescent="0.25">
      <c r="A731">
        <v>1</v>
      </c>
    </row>
    <row r="732" spans="1:2" x14ac:dyDescent="0.25">
      <c r="A732">
        <v>1</v>
      </c>
      <c r="B732">
        <v>5</v>
      </c>
    </row>
    <row r="733" spans="1:2" x14ac:dyDescent="0.25">
      <c r="A733">
        <v>1</v>
      </c>
      <c r="B733">
        <v>4</v>
      </c>
    </row>
    <row r="734" spans="1:2" x14ac:dyDescent="0.25">
      <c r="A734">
        <v>1</v>
      </c>
    </row>
    <row r="735" spans="1:2" x14ac:dyDescent="0.25">
      <c r="A735">
        <v>1</v>
      </c>
      <c r="B735">
        <v>6</v>
      </c>
    </row>
    <row r="736" spans="1:2" x14ac:dyDescent="0.25">
      <c r="A736">
        <v>1</v>
      </c>
      <c r="B736">
        <v>3</v>
      </c>
    </row>
    <row r="737" spans="1:2" x14ac:dyDescent="0.25">
      <c r="A737">
        <v>1</v>
      </c>
      <c r="B737">
        <v>4</v>
      </c>
    </row>
    <row r="738" spans="1:2" x14ac:dyDescent="0.25">
      <c r="A738">
        <v>1</v>
      </c>
      <c r="B738">
        <v>6</v>
      </c>
    </row>
    <row r="739" spans="1:2" x14ac:dyDescent="0.25">
      <c r="A739">
        <v>1</v>
      </c>
    </row>
    <row r="740" spans="1:2" x14ac:dyDescent="0.25">
      <c r="A740">
        <v>1</v>
      </c>
      <c r="B740">
        <v>5</v>
      </c>
    </row>
    <row r="741" spans="1:2" x14ac:dyDescent="0.25">
      <c r="A741">
        <v>1</v>
      </c>
      <c r="B741">
        <v>3</v>
      </c>
    </row>
    <row r="742" spans="1:2" x14ac:dyDescent="0.25">
      <c r="A742">
        <v>0</v>
      </c>
      <c r="B742">
        <v>4</v>
      </c>
    </row>
    <row r="743" spans="1:2" x14ac:dyDescent="0.25">
      <c r="A743">
        <v>1</v>
      </c>
      <c r="B743">
        <v>4</v>
      </c>
    </row>
    <row r="744" spans="1:2" x14ac:dyDescent="0.25">
      <c r="A744">
        <v>1</v>
      </c>
      <c r="B744">
        <v>6</v>
      </c>
    </row>
    <row r="745" spans="1:2" x14ac:dyDescent="0.25">
      <c r="A745">
        <v>1</v>
      </c>
      <c r="B745">
        <v>5</v>
      </c>
    </row>
    <row r="746" spans="1:2" x14ac:dyDescent="0.25">
      <c r="A746">
        <v>1</v>
      </c>
      <c r="B746">
        <v>3</v>
      </c>
    </row>
    <row r="747" spans="1:2" x14ac:dyDescent="0.25">
      <c r="A747">
        <v>1</v>
      </c>
      <c r="B747">
        <v>3</v>
      </c>
    </row>
    <row r="748" spans="1:2" x14ac:dyDescent="0.25">
      <c r="A748">
        <v>1</v>
      </c>
    </row>
    <row r="749" spans="1:2" x14ac:dyDescent="0.25">
      <c r="A749">
        <v>0</v>
      </c>
      <c r="B749">
        <v>5</v>
      </c>
    </row>
    <row r="750" spans="1:2" x14ac:dyDescent="0.25">
      <c r="A750">
        <v>1</v>
      </c>
      <c r="B750">
        <v>6</v>
      </c>
    </row>
    <row r="751" spans="1:2" x14ac:dyDescent="0.25">
      <c r="A751">
        <v>1</v>
      </c>
      <c r="B751">
        <v>3</v>
      </c>
    </row>
    <row r="752" spans="1:2" x14ac:dyDescent="0.25">
      <c r="A752">
        <v>1</v>
      </c>
      <c r="B752">
        <v>2</v>
      </c>
    </row>
    <row r="753" spans="1:2" x14ac:dyDescent="0.25">
      <c r="A753">
        <v>1</v>
      </c>
    </row>
    <row r="754" spans="1:2" x14ac:dyDescent="0.25">
      <c r="A754">
        <v>1</v>
      </c>
      <c r="B754">
        <v>6</v>
      </c>
    </row>
  </sheetData>
  <autoFilter ref="A1:B754"/>
  <mergeCells count="1">
    <mergeCell ref="C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age analysis</vt:lpstr>
      <vt:lpstr>cause to attend nanodegress</vt:lpstr>
      <vt:lpstr>job level vs degress</vt:lpstr>
      <vt:lpstr>Sheet3</vt:lpstr>
      <vt:lpstr>surveydata3 (1)</vt:lpstr>
      <vt:lpstr>study hrs</vt:lpstr>
      <vt:lpstr>Sheet9</vt:lpstr>
      <vt:lpstr>statistical summaries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2023-11-01T18:39:50Z</dcterms:created>
  <dcterms:modified xsi:type="dcterms:W3CDTF">2023-11-02T11:22:42Z</dcterms:modified>
</cp:coreProperties>
</file>