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2390" yWindow="240" windowWidth="16020" windowHeight="1177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M21AA02(ユーザ情報更新)" sheetId="46" r:id="rId6"/>
    <sheet name="データ" sheetId="47" r:id="rId7"/>
  </sheets>
  <definedNames>
    <definedName name="_xlnm.Print_Area" localSheetId="3">'1.1. メッセージ取引概要'!$A$1:$AI$17</definedName>
    <definedName name="_xlnm.Print_Area" localSheetId="5">'2.  M21AA02(ユーザ情報更新)'!$A$1:$AI$105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M21AA02(ユーザ情報更新)'!$1:$4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G2" i="46"/>
  <c r="S1" i="46"/>
  <c r="AG3" i="38"/>
  <c r="E2" i="45"/>
  <c r="E2" i="13"/>
  <c r="AG2" i="38"/>
  <c r="E1" i="13"/>
  <c r="AC3" i="45"/>
  <c r="AG2" i="45"/>
  <c r="AC1" i="45"/>
  <c r="AG3" i="13"/>
  <c r="S1" i="38"/>
  <c r="AG1" i="38"/>
  <c r="AG2" i="13"/>
  <c r="E2" i="38"/>
  <c r="E1" i="45"/>
  <c r="E2" i="46"/>
  <c r="AC3" i="46"/>
  <c r="AC1" i="13"/>
  <c r="AC2" i="46"/>
  <c r="AG3" i="45"/>
  <c r="AC2" i="38"/>
  <c r="AG1" i="45"/>
  <c r="AC3" i="38"/>
  <c r="AC3" i="13"/>
  <c r="E3" i="38"/>
  <c r="AG1" i="13"/>
  <c r="AC1" i="38"/>
  <c r="E3" i="13"/>
  <c r="E1" i="46"/>
  <c r="AC2" i="45"/>
  <c r="E3" i="45"/>
  <c r="AG3" i="46"/>
  <c r="S1" i="13"/>
  <c r="AG1" i="46"/>
  <c r="AC2" i="13"/>
  <c r="AC1" i="46"/>
  <c r="E3" i="46"/>
  <c r="I25" i="11"/>
  <c r="E1" i="38"/>
  <c r="S1" i="45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<sst xmlns="http://schemas.openxmlformats.org/spreadsheetml/2006/main" count="331" uniqueCount="198">
  <si>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</si>
  <si>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</si>
  <si>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</si>
  <si>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</si>
  <si>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</si>
  <si>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</si>
  <si>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</si>
  <si>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</si>
  <si>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</si>
  <si>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</si>
  <si>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</si>
  <si>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</si>
  <si>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</si>
  <si>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</si>
  <si>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</si>
  <si>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</si>
  <si>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</si>
  <si>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</si>
  <si>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</si>
  <si>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</si>
  <si>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</si>
  <si>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</si>
  <si>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</si>
  <si>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</si>
  <si>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</si>
  <si>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</si>
  <si>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</si>
  <si>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</si>
  <si>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</si>
  <si>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</si>
  <si>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</si>
  <si>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</si>
  <si>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</si>
  <si>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</si>
  <si>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</si>
  <si>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</si>
  <si>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</si>
  <si>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</si>
  <si>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</si>
  <si>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</si>
  <si>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</si>
  <si>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</si>
  <si>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</si>
  <si>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</si>
  <si>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</si>
  <si>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</si>
  <si>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</si>
  <si>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</si>
  <si>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</si>
  <si>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</si>
  <si>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</si>
  <si>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</si>
  <si>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</si>
  <si>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</si>
  <si>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</si>
  <si>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</si>
  <si>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</si>
  <si>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</si>
  <si>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</si>
  <si>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</si>
  <si>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</si>
  <si>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</si>
  <si>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No.</t>
    <phoneticPr fontId="11"/>
  </si>
  <si>
    <t>障害コード</t>
    <rPh sb="0" eb="2">
      <t>ショウガイ</t>
    </rPh>
    <phoneticPr fontId="11"/>
  </si>
  <si>
    <t>メッセージID</t>
    <phoneticPr fontId="11"/>
  </si>
  <si>
    <t>エラーコード</t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</si>
  <si>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</si>
  <si>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</si>
  <si>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</si>
  <si>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</si>
  <si>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ユーザ情報更新/M21AA02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</si>
  <si>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</si>
  <si>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</si>
  <si>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</si>
  <si>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</si>
  <si>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</si>
  <si>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t>TIS</t>
    <phoneticPr fontId="14"/>
  </si>
  <si>
    <t>2. M21AA02(ユーザ情報更新)</t>
    <phoneticPr fontId="11"/>
  </si>
  <si>
    <t>M21AA02</t>
    <phoneticPr fontId="11"/>
  </si>
  <si>
    <t>ユーザ情報更新</t>
    <phoneticPr fontId="11"/>
  </si>
  <si>
    <t>ユーザ情報更新要求電文のバリデーションを行う。</t>
  </si>
  <si>
    <t>ユーザ情報更新要求の登録を行う。</t>
  </si>
  <si>
    <t>ユーザ情報更新応答電文を作成する。</t>
  </si>
  <si>
    <t>なし</t>
    <phoneticPr fontId="11"/>
  </si>
  <si>
    <t>ユーザ情報更新要求電文</t>
    <rPh sb="5" eb="7">
      <t>コウシン</t>
    </rPh>
    <phoneticPr fontId="11"/>
  </si>
  <si>
    <t>ユーザ情報更新要求テーブル</t>
    <rPh sb="3" eb="5">
      <t>ジョウホウ</t>
    </rPh>
    <rPh sb="5" eb="7">
      <t>コウシン</t>
    </rPh>
    <rPh sb="7" eb="9">
      <t>ヨウキュウ</t>
    </rPh>
    <phoneticPr fontId="11"/>
  </si>
  <si>
    <t>ユーザ情報更新応答電文</t>
    <rPh sb="5" eb="7">
      <t>コウシン</t>
    </rPh>
    <phoneticPr fontId="11"/>
  </si>
  <si>
    <t>テーブル</t>
  </si>
  <si>
    <t>I</t>
  </si>
  <si>
    <t>O</t>
  </si>
  <si>
    <t>○</t>
  </si>
  <si>
    <r>
      <rPr>
        <sz val="9"/>
        <rFont val="ＭＳ 明朝"/>
        <family val="1"/>
        <charset val="128"/>
      </rPr>
      <t>00</t>
    </r>
    <phoneticPr fontId="11"/>
  </si>
  <si>
    <t>正常に処理が終了した場合。</t>
    <phoneticPr fontId="11"/>
  </si>
  <si>
    <t>ヘッダ部バリデーションエラー：ヘッダ部バリデーションでエラーが発生した場合。</t>
    <phoneticPr fontId="11"/>
  </si>
  <si>
    <t>データ部バリデーションエラー：データ部バリデーションでエラーが発生した場合。</t>
    <phoneticPr fontId="11"/>
  </si>
  <si>
    <t>MM21AA010</t>
    <phoneticPr fontId="11"/>
  </si>
  <si>
    <t>※1</t>
  </si>
  <si>
    <t>※1</t>
    <phoneticPr fontId="11"/>
  </si>
  <si>
    <t>(ドメイン別)</t>
    <rPh sb="5" eb="6">
      <t>ベツ</t>
    </rPh>
    <phoneticPr fontId="11"/>
  </si>
  <si>
    <t xml:space="preserve">(※1)【CM121005：MQ共通処理：共通MQヘッダバリデーション】を参照する。 </t>
    <phoneticPr fontId="11"/>
  </si>
  <si>
    <t>【外部インターフェース定義書_ユーザ情報更新要求電文】を参照する。</t>
    <phoneticPr fontId="11"/>
  </si>
  <si>
    <t>N21AAAAC</t>
    <phoneticPr fontId="11"/>
  </si>
  <si>
    <t>ユーザ情報更新要求電文</t>
  </si>
  <si>
    <t>ユーザ情報更新要求電文</t>
    <phoneticPr fontId="11"/>
  </si>
  <si>
    <t>(1) ユーザ情報更新要求電文バリデーション(ヘッダバリデーション)</t>
    <rPh sb="9" eb="11">
      <t>コウシン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</si>
  <si>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</si>
  <si>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</si>
  <si>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</si>
  <si>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</si>
  <si>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</si>
  <si>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</si>
  <si>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</si>
  <si>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</si>
  <si>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</si>
  <si>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>終了コード</t>
    <rPh sb="0" eb="2">
      <t>シュウリョウ</t>
    </rPh>
    <phoneticPr fontId="11"/>
  </si>
  <si>
    <t>FRM21AA020101</t>
    <phoneticPr fontId="11"/>
  </si>
  <si>
    <t>エラーコード</t>
  </si>
  <si>
    <t>エラーコード</t>
    <phoneticPr fontId="11"/>
  </si>
  <si>
    <t>(2) ユーザ情報更新要求電文バリデーション(単項目バリデーション)</t>
    <rPh sb="7" eb="9">
      <t>ジョウホウ</t>
    </rPh>
    <rPh sb="9" eb="11">
      <t>コウシン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</si>
  <si>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</si>
  <si>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</si>
  <si>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</si>
  <si>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※1</t>
    <phoneticPr fontId="11"/>
  </si>
  <si>
    <t>上記参照</t>
    <rPh sb="0" eb="2">
      <t>ジョウキ</t>
    </rPh>
    <rPh sb="2" eb="4">
      <t>サンショウ</t>
    </rPh>
    <phoneticPr fontId="11"/>
  </si>
  <si>
    <t>FRM21AA020102</t>
    <phoneticPr fontId="11"/>
  </si>
  <si>
    <t>上記参照</t>
    <phoneticPr fontId="11"/>
  </si>
  <si>
    <t>(3) ディレード要求登録</t>
    <rPh sb="9" eb="11">
      <t>ヨウキュウ</t>
    </rPh>
    <rPh sb="11" eb="13">
      <t>トウロク</t>
    </rPh>
    <phoneticPr fontId="11"/>
  </si>
  <si>
    <t>ユーザ情報更新要求テーブルに入力データの内容を登録する。</t>
    <rPh sb="14" eb="16">
      <t>ニュウリョク</t>
    </rPh>
    <rPh sb="20" eb="22">
      <t>ナイヨウ</t>
    </rPh>
    <phoneticPr fontId="11"/>
  </si>
  <si>
    <t>No.</t>
  </si>
  <si>
    <t>SHORI_IRAI_NO</t>
  </si>
  <si>
    <t>処理依頼番号</t>
    <rPh sb="0" eb="2">
      <t>ショリ</t>
    </rPh>
    <rPh sb="2" eb="4">
      <t>イライ</t>
    </rPh>
    <rPh sb="4" eb="6">
      <t>バンゴウ</t>
    </rPh>
    <phoneticPr fontId="11"/>
  </si>
  <si>
    <t>-</t>
    <phoneticPr fontId="11"/>
  </si>
  <si>
    <t>採番ユーティリティを使用する。
採番対象ID：21</t>
  </si>
  <si>
    <t>SHORI_IRAI_DATE</t>
  </si>
  <si>
    <t>処理依頼日時</t>
    <rPh sb="0" eb="2">
      <t>ショリ</t>
    </rPh>
    <rPh sb="2" eb="4">
      <t>イライ</t>
    </rPh>
    <rPh sb="4" eb="6">
      <t>ニチジ</t>
    </rPh>
    <phoneticPr fontId="11"/>
  </si>
  <si>
    <t>システム日時を設定する。</t>
    <phoneticPr fontId="11"/>
  </si>
  <si>
    <t>USER_ID</t>
  </si>
  <si>
    <t>ユーザID</t>
  </si>
  <si>
    <t>KANA_NAME</t>
  </si>
  <si>
    <t>カナ氏名</t>
    <rPh sb="2" eb="4">
      <t>シメイ</t>
    </rPh>
    <phoneticPr fontId="11"/>
  </si>
  <si>
    <t>KANJI_NAME</t>
  </si>
  <si>
    <t>漢字氏名</t>
    <rPh sb="0" eb="4">
      <t>カンジシメイ</t>
    </rPh>
    <phoneticPr fontId="11"/>
  </si>
  <si>
    <t>BIRTH_DATE</t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</si>
  <si>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</si>
  <si>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</si>
  <si>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1"/>
  </si>
  <si>
    <t>POSTAL_CODE</t>
  </si>
  <si>
    <t>郵便番号</t>
    <rPh sb="0" eb="4">
      <t>ユウビンバンゴウ</t>
    </rPh>
    <phoneticPr fontId="11"/>
  </si>
  <si>
    <t>ADDRESS_CODE</t>
  </si>
  <si>
    <t>自宅住所コード</t>
    <rPh sb="0" eb="4">
      <t>ジタクジュウショ</t>
    </rPh>
    <phoneticPr fontId="11"/>
  </si>
  <si>
    <t>ADDRESS_KANA</t>
  </si>
  <si>
    <t>自宅住所番地(カナ)</t>
    <rPh sb="0" eb="4">
      <t>ジタクジュウショ</t>
    </rPh>
    <rPh sb="4" eb="6">
      <t>バンチ</t>
    </rPh>
    <phoneticPr fontId="11"/>
  </si>
  <si>
    <t>ADDRESS_KANJI</t>
  </si>
  <si>
    <t>自宅住所番地(漢字)</t>
    <rPh sb="0" eb="6">
      <t>ジタクジュウショバンチ</t>
    </rPh>
    <rPh sb="7" eb="9">
      <t>カンジ</t>
    </rPh>
    <phoneticPr fontId="11"/>
  </si>
  <si>
    <t>TEL1_SHIGAI</t>
  </si>
  <si>
    <t>本人電話番号1(市外)</t>
    <rPh sb="0" eb="6">
      <t>ホンニンデンワバンゴウ</t>
    </rPh>
    <rPh sb="8" eb="10">
      <t>シガイ</t>
    </rPh>
    <phoneticPr fontId="11"/>
  </si>
  <si>
    <t>TEL1_SHINAI</t>
  </si>
  <si>
    <t>本人電話番号1(市内)</t>
    <rPh sb="0" eb="6">
      <t>ホンニンデンワバンゴウ</t>
    </rPh>
    <rPh sb="8" eb="10">
      <t>シナイ</t>
    </rPh>
    <phoneticPr fontId="11"/>
  </si>
  <si>
    <t>TEL1_KANYU</t>
  </si>
  <si>
    <t>本人電話番号1(加入)</t>
    <rPh sb="0" eb="6">
      <t>ホンニンデンワバンゴウ</t>
    </rPh>
    <rPh sb="8" eb="10">
      <t>カニュウ</t>
    </rPh>
    <phoneticPr fontId="11"/>
  </si>
  <si>
    <t>TEL2_SHIGAI</t>
  </si>
  <si>
    <t>本人電話番号2(市外)</t>
    <rPh sb="0" eb="6">
      <t>ホンニンデンワバンゴウ</t>
    </rPh>
    <rPh sb="8" eb="10">
      <t>シガイ</t>
    </rPh>
    <phoneticPr fontId="11"/>
  </si>
  <si>
    <t>TEL2_SHINAI</t>
  </si>
  <si>
    <t>本人電話番号2(市内)</t>
    <rPh sb="0" eb="6">
      <t>ホンニンデンワバンゴウ</t>
    </rPh>
    <rPh sb="8" eb="10">
      <t>シナイ</t>
    </rPh>
    <phoneticPr fontId="11"/>
  </si>
  <si>
    <t>TEL2_KANYU</t>
  </si>
  <si>
    <t>本人電話番号2(加入)</t>
    <rPh sb="0" eb="6">
      <t>ホンニンデンワバンゴウ</t>
    </rPh>
    <rPh sb="8" eb="10">
      <t>カニュウ</t>
    </rPh>
    <phoneticPr fontId="11"/>
  </si>
  <si>
    <t>(4) ユーザ情報更新応答電文作成</t>
    <rPh sb="7" eb="9">
      <t>ジョウホウ</t>
    </rPh>
    <rPh sb="9" eb="11">
      <t>コウシン</t>
    </rPh>
    <rPh sb="11" eb="13">
      <t>オウトウ</t>
    </rPh>
    <rPh sb="13" eb="15">
      <t>デンブン</t>
    </rPh>
    <rPh sb="15" eb="17">
      <t>サクセイ</t>
    </rPh>
    <phoneticPr fontId="11"/>
  </si>
  <si>
    <t>ユーザ情報更新応答電文を作成し、返却する。</t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</si>
  <si>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</si>
  <si>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N21AAAAB</t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</si>
  <si>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</si>
  <si>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</si>
  <si>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</si>
  <si>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"31"(ユーザ情報更新応答)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</si>
  <si>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</si>
  <si>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</si>
  <si>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ユーザ情報照会要求電文</t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</si>
  <si>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</si>
  <si>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</si>
  <si>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</si>
  <si>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</si>
  <si>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</si>
  <si>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</si>
  <si>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</si>
  <si>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</si>
  <si>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</si>
  <si>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</si>
  <si>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</si>
  <si>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</si>
  <si>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</si>
  <si>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</si>
  <si>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</si>
  <si>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2. M21AA02(ユーザ情報更新)</t>
    <phoneticPr fontId="11"/>
  </si>
  <si>
    <t>【外部インターフェース定義書_ユーザ情報更新要求受理応答電文】を参照する。</t>
    <rPh sb="20" eb="22">
      <t>コウシン</t>
    </rPh>
    <rPh sb="22" eb="24">
      <t>ヨウキュウ</t>
    </rPh>
    <rPh sb="24" eb="26">
      <t>ジュリ</t>
    </rPh>
    <phoneticPr fontId="11"/>
  </si>
  <si>
    <t>ユーザ情報更新要求受理応答電文</t>
    <rPh sb="7" eb="9">
      <t>ヨウキュウ</t>
    </rPh>
    <rPh sb="9" eb="11">
      <t>ジュリ</t>
    </rPh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</si>
  <si>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</si>
  <si>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-</t>
    <phoneticPr fontId="11"/>
  </si>
  <si>
    <t>-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</si>
</sst>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oneCellAnchor>
    <xdr:from>
      <xdr:col>4</xdr:col>
      <xdr:colOff>219075</xdr:colOff>
      <xdr:row>14</xdr:row>
      <xdr:rowOff>142875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238375" y="2619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12</xdr:row>
      <xdr:rowOff>28575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676400" y="2247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13</xdr:row>
      <xdr:rowOff>95250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438275" y="2514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2</xdr:row>
      <xdr:rowOff>85725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57375" y="3905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228600</xdr:colOff>
      <xdr:row>15</xdr:row>
      <xdr:rowOff>38100</xdr:rowOff>
    </xdr:to>
    <xdr:sp macro="" textlink="">
      <xdr:nvSpPr>
        <xdr:cNvPr id="45" name="AutoShape 44"/>
        <xdr:cNvSpPr>
          <a:spLocks noChangeArrowheads="1"/>
        </xdr:cNvSpPr>
      </xdr:nvSpPr>
      <xdr:spPr bwMode="auto">
        <a:xfrm>
          <a:off x="13811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12</xdr:col>
      <xdr:colOff>66675</xdr:colOff>
      <xdr:row>12</xdr:row>
      <xdr:rowOff>23812</xdr:rowOff>
    </xdr:from>
    <xdr:to>
      <xdr:col>17</xdr:col>
      <xdr:colOff>0</xdr:colOff>
      <xdr:row>15</xdr:row>
      <xdr:rowOff>14287</xdr:rowOff>
    </xdr:to>
    <xdr:sp macro="" textlink="">
      <xdr:nvSpPr>
        <xdr:cNvPr id="46" name="Rectangle 45"/>
        <xdr:cNvSpPr>
          <a:spLocks noChangeArrowheads="1"/>
        </xdr:cNvSpPr>
      </xdr:nvSpPr>
      <xdr:spPr bwMode="auto">
        <a:xfrm>
          <a:off x="3381375" y="1795462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twoCellAnchor>
    <xdr:from>
      <xdr:col>20</xdr:col>
      <xdr:colOff>123825</xdr:colOff>
      <xdr:row>12</xdr:row>
      <xdr:rowOff>0</xdr:rowOff>
    </xdr:from>
    <xdr:to>
      <xdr:col>25</xdr:col>
      <xdr:colOff>76200</xdr:colOff>
      <xdr:row>15</xdr:row>
      <xdr:rowOff>38100</xdr:rowOff>
    </xdr:to>
    <xdr:sp macro="" textlink="">
      <xdr:nvSpPr>
        <xdr:cNvPr id="47" name="AutoShape 46"/>
        <xdr:cNvSpPr>
          <a:spLocks noChangeArrowheads="1"/>
        </xdr:cNvSpPr>
      </xdr:nvSpPr>
      <xdr:spPr bwMode="auto">
        <a:xfrm>
          <a:off x="56483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要求受理応答電文</a:t>
          </a:r>
        </a:p>
      </xdr:txBody>
    </xdr:sp>
    <xdr:clientData/>
  </xdr:twoCellAnchor>
  <xdr:twoCellAnchor>
    <xdr:from>
      <xdr:col>9</xdr:col>
      <xdr:colOff>6350</xdr:colOff>
      <xdr:row>13</xdr:row>
      <xdr:rowOff>90487</xdr:rowOff>
    </xdr:from>
    <xdr:to>
      <xdr:col>12</xdr:col>
      <xdr:colOff>66675</xdr:colOff>
      <xdr:row>13</xdr:row>
      <xdr:rowOff>90488</xdr:rowOff>
    </xdr:to>
    <xdr:cxnSp macro="">
      <xdr:nvCxnSpPr>
        <xdr:cNvPr id="48" name="AutoShape 47"/>
        <xdr:cNvCxnSpPr>
          <a:cxnSpLocks noChangeShapeType="1"/>
          <a:stCxn id="45" idx="3"/>
          <a:endCxn id="46" idx="1"/>
        </xdr:cNvCxnSpPr>
      </xdr:nvCxnSpPr>
      <xdr:spPr bwMode="auto">
        <a:xfrm flipV="1">
          <a:off x="2492375" y="2005012"/>
          <a:ext cx="8890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0</xdr:colOff>
      <xdr:row>13</xdr:row>
      <xdr:rowOff>90487</xdr:rowOff>
    </xdr:from>
    <xdr:to>
      <xdr:col>21</xdr:col>
      <xdr:colOff>61913</xdr:colOff>
      <xdr:row>20</xdr:row>
      <xdr:rowOff>104775</xdr:rowOff>
    </xdr:to>
    <xdr:cxnSp macro="">
      <xdr:nvCxnSpPr>
        <xdr:cNvPr id="49" name="AutoShape 50"/>
        <xdr:cNvCxnSpPr>
          <a:cxnSpLocks noChangeShapeType="1"/>
          <a:stCxn id="46" idx="3"/>
          <a:endCxn id="50" idx="2"/>
        </xdr:cNvCxnSpPr>
      </xdr:nvCxnSpPr>
      <xdr:spPr bwMode="auto">
        <a:xfrm>
          <a:off x="4695825" y="2005012"/>
          <a:ext cx="1166813" cy="101441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61913</xdr:colOff>
      <xdr:row>18</xdr:row>
      <xdr:rowOff>66675</xdr:rowOff>
    </xdr:from>
    <xdr:to>
      <xdr:col>24</xdr:col>
      <xdr:colOff>176213</xdr:colOff>
      <xdr:row>23</xdr:row>
      <xdr:rowOff>0</xdr:rowOff>
    </xdr:to>
    <xdr:sp macro="" textlink="">
      <xdr:nvSpPr>
        <xdr:cNvPr id="50" name="AutoShape 52"/>
        <xdr:cNvSpPr>
          <a:spLocks noChangeArrowheads="1"/>
        </xdr:cNvSpPr>
      </xdr:nvSpPr>
      <xdr:spPr bwMode="auto">
        <a:xfrm>
          <a:off x="5862638" y="2695575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要求テーブル</a:t>
          </a:r>
        </a:p>
      </xdr:txBody>
    </xdr:sp>
    <xdr:clientData/>
  </xdr:twoCellAnchor>
  <xdr:twoCellAnchor>
    <xdr:from>
      <xdr:col>17</xdr:col>
      <xdr:colOff>0</xdr:colOff>
      <xdr:row>13</xdr:row>
      <xdr:rowOff>90487</xdr:rowOff>
    </xdr:from>
    <xdr:to>
      <xdr:col>20</xdr:col>
      <xdr:colOff>123825</xdr:colOff>
      <xdr:row>13</xdr:row>
      <xdr:rowOff>90488</xdr:rowOff>
    </xdr:to>
    <xdr:cxnSp macro="">
      <xdr:nvCxnSpPr>
        <xdr:cNvPr id="51" name="AutoShape 47"/>
        <xdr:cNvCxnSpPr>
          <a:cxnSpLocks noChangeShapeType="1"/>
          <a:stCxn id="46" idx="3"/>
          <a:endCxn id="47" idx="1"/>
        </xdr:cNvCxnSpPr>
      </xdr:nvCxnSpPr>
      <xdr:spPr bwMode="auto">
        <a:xfrm>
          <a:off x="4695825" y="2005012"/>
          <a:ext cx="9525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38100</xdr:colOff>
      <xdr:row>38</xdr:row>
      <xdr:rowOff>123825</xdr:rowOff>
    </xdr:from>
    <xdr:to>
      <xdr:col>24</xdr:col>
      <xdr:colOff>38100</xdr:colOff>
      <xdr:row>41</xdr:row>
      <xdr:rowOff>38100</xdr:rowOff>
    </xdr:to>
    <xdr:sp macro="" textlink="">
      <xdr:nvSpPr>
        <xdr:cNvPr id="52" name="Rectangle 98"/>
        <xdr:cNvSpPr>
          <a:spLocks noChangeArrowheads="1"/>
        </xdr:cNvSpPr>
      </xdr:nvSpPr>
      <xdr:spPr bwMode="auto">
        <a:xfrm>
          <a:off x="5838825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6</xdr:col>
      <xdr:colOff>38100</xdr:colOff>
      <xdr:row>17</xdr:row>
      <xdr:rowOff>66674</xdr:rowOff>
    </xdr:from>
    <xdr:to>
      <xdr:col>17</xdr:col>
      <xdr:colOff>57150</xdr:colOff>
      <xdr:row>20</xdr:row>
      <xdr:rowOff>133350</xdr:rowOff>
    </xdr:to>
    <xdr:sp macro="" textlink="">
      <xdr:nvSpPr>
        <xdr:cNvPr id="53" name="線吹き出し 1 (枠付き) 52"/>
        <xdr:cNvSpPr/>
      </xdr:nvSpPr>
      <xdr:spPr bwMode="auto">
        <a:xfrm>
          <a:off x="1695450" y="2552699"/>
          <a:ext cx="3057525" cy="495301"/>
        </a:xfrm>
        <a:prstGeom prst="borderCallout1">
          <a:avLst>
            <a:gd name="adj1" fmla="val 46576"/>
            <a:gd name="adj2" fmla="val 100074"/>
            <a:gd name="adj3" fmla="val -3087"/>
            <a:gd name="adj4" fmla="val 11790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</a:t>
          </a:r>
          <a:r>
            <a:rPr kumimoji="1" lang="en-US" altLang="ja-JP" sz="900"/>
            <a:t>DB</a:t>
          </a:r>
          <a:r>
            <a:rPr kumimoji="1" lang="ja-JP" altLang="en-US" sz="900"/>
            <a:t>への処理要求の登録がある点が通常の同期応答と異なる。</a:t>
          </a:r>
        </a:p>
      </xdr:txBody>
    </xdr:sp>
    <xdr:clientData/>
  </xdr:twoCellAnchor>
  <xdr:twoCellAnchor>
    <xdr:from>
      <xdr:col>23</xdr:col>
      <xdr:colOff>0</xdr:colOff>
      <xdr:row>5</xdr:row>
      <xdr:rowOff>19048</xdr:rowOff>
    </xdr:from>
    <xdr:to>
      <xdr:col>34</xdr:col>
      <xdr:colOff>238125</xdr:colOff>
      <xdr:row>8</xdr:row>
      <xdr:rowOff>66675</xdr:rowOff>
    </xdr:to>
    <xdr:sp macro="" textlink="">
      <xdr:nvSpPr>
        <xdr:cNvPr id="54" name="線吹き出し 1 (枠付き) 53"/>
        <xdr:cNvSpPr/>
      </xdr:nvSpPr>
      <xdr:spPr bwMode="auto">
        <a:xfrm>
          <a:off x="6353175" y="781048"/>
          <a:ext cx="3276600" cy="485777"/>
        </a:xfrm>
        <a:prstGeom prst="borderCallout1">
          <a:avLst>
            <a:gd name="adj1" fmla="val 99804"/>
            <a:gd name="adj2" fmla="val 50168"/>
            <a:gd name="adj3" fmla="val 240723"/>
            <a:gd name="adj4" fmla="val 2139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同期応答・ディレードの場合は、処理要求を受け取った旨のみを応答する。受け取った処理要求は、別途バッチ処理等が読み込み実行する。</a:t>
          </a:r>
          <a:endParaRPr kumimoji="1" lang="en-US" altLang="ja-JP" sz="900"/>
        </a:p>
      </xdr:txBody>
    </xdr:sp>
    <xdr:clientData/>
  </xdr:twoCellAnchor>
  <xdr:oneCellAnchor>
    <xdr:from>
      <xdr:col>4</xdr:col>
      <xdr:colOff>171450</xdr:colOff>
      <xdr:row>18</xdr:row>
      <xdr:rowOff>66675</xdr:rowOff>
    </xdr:from>
    <xdr:ext cx="5473999" cy="1871540"/>
    <xdr:sp macro="" textlink="">
      <xdr:nvSpPr>
        <xdr:cNvPr id="55" name="正方形/長方形 54"/>
        <xdr:cNvSpPr/>
      </xdr:nvSpPr>
      <xdr:spPr>
        <a:xfrm>
          <a:off x="1276350" y="2695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20</xdr:row>
      <xdr:rowOff>0</xdr:rowOff>
    </xdr:from>
    <xdr:to>
      <xdr:col>34</xdr:col>
      <xdr:colOff>31337</xdr:colOff>
      <xdr:row>20</xdr:row>
      <xdr:rowOff>276225</xdr:rowOff>
    </xdr:to>
    <xdr:sp macro="" textlink="">
      <xdr:nvSpPr>
        <xdr:cNvPr id="2" name="AutoShape 23"/>
        <xdr:cNvSpPr>
          <a:spLocks noChangeArrowheads="1"/>
        </xdr:cNvSpPr>
      </xdr:nvSpPr>
      <xdr:spPr bwMode="auto">
        <a:xfrm>
          <a:off x="6067425" y="2895600"/>
          <a:ext cx="3355562" cy="2762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33</xdr:col>
      <xdr:colOff>209550</xdr:colOff>
      <xdr:row>16</xdr:row>
      <xdr:rowOff>28575</xdr:rowOff>
    </xdr:to>
    <xdr:sp macro="" textlink="">
      <xdr:nvSpPr>
        <xdr:cNvPr id="3" name="線吹き出し 1 (枠付き) 2"/>
        <xdr:cNvSpPr/>
      </xdr:nvSpPr>
      <xdr:spPr bwMode="auto">
        <a:xfrm>
          <a:off x="5800725" y="1895475"/>
          <a:ext cx="3524250" cy="457200"/>
        </a:xfrm>
        <a:prstGeom prst="borderCallout1">
          <a:avLst>
            <a:gd name="adj1" fmla="val 103406"/>
            <a:gd name="adj2" fmla="val 49478"/>
            <a:gd name="adj3" fmla="val 199344"/>
            <a:gd name="adj4" fmla="val 47388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共通コンポーネントなど、</a:t>
          </a:r>
          <a:endParaRPr kumimoji="1" lang="en-US" altLang="ja-JP" sz="900"/>
        </a:p>
        <a:p>
          <a:pPr algn="l"/>
          <a:r>
            <a:rPr kumimoji="1" lang="ja-JP" altLang="en-US" sz="900"/>
            <a:t>外部設計書に記載された内容を参照する場合は、注釈（</a:t>
          </a:r>
          <a:r>
            <a:rPr kumimoji="1" lang="en-US" altLang="ja-JP" sz="900"/>
            <a:t>※</a:t>
          </a:r>
          <a:r>
            <a:rPr kumimoji="1" lang="ja-JP" altLang="en-US" sz="900"/>
            <a:t>）を付ける。</a:t>
          </a:r>
          <a:endParaRPr kumimoji="1" lang="en-US" altLang="ja-JP" sz="900"/>
        </a:p>
      </xdr:txBody>
    </xdr:sp>
    <xdr:clientData/>
  </xdr:twoCellAnchor>
  <xdr:twoCellAnchor>
    <xdr:from>
      <xdr:col>21</xdr:col>
      <xdr:colOff>257176</xdr:colOff>
      <xdr:row>21</xdr:row>
      <xdr:rowOff>28575</xdr:rowOff>
    </xdr:from>
    <xdr:to>
      <xdr:col>34</xdr:col>
      <xdr:colOff>47625</xdr:colOff>
      <xdr:row>22</xdr:row>
      <xdr:rowOff>9525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6057901" y="3209925"/>
          <a:ext cx="3381374" cy="26670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23</xdr:row>
      <xdr:rowOff>0</xdr:rowOff>
    </xdr:from>
    <xdr:to>
      <xdr:col>33</xdr:col>
      <xdr:colOff>142875</xdr:colOff>
      <xdr:row>25</xdr:row>
      <xdr:rowOff>133350</xdr:rowOff>
    </xdr:to>
    <xdr:sp macro="" textlink="">
      <xdr:nvSpPr>
        <xdr:cNvPr id="6" name="線吹き出し 1 (枠付き) 5"/>
        <xdr:cNvSpPr/>
      </xdr:nvSpPr>
      <xdr:spPr bwMode="auto">
        <a:xfrm>
          <a:off x="5800725" y="3609975"/>
          <a:ext cx="3457575" cy="419100"/>
        </a:xfrm>
        <a:prstGeom prst="borderCallout1">
          <a:avLst>
            <a:gd name="adj1" fmla="val -2799"/>
            <a:gd name="adj2" fmla="val 51382"/>
            <a:gd name="adj3" fmla="val -37465"/>
            <a:gd name="adj4" fmla="val 58598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 ドメインに基づいた単項目バリデーションは、</a:t>
          </a:r>
          <a:endParaRPr kumimoji="1" lang="en-US" altLang="ja-JP" sz="900"/>
        </a:p>
        <a:p>
          <a:pPr algn="l"/>
          <a:r>
            <a:rPr kumimoji="1" lang="ja-JP" altLang="en-US" sz="900"/>
            <a:t> ドメイン設計書の内容を参照するので「ドメイン別」と記載する。</a:t>
          </a:r>
        </a:p>
      </xdr:txBody>
    </xdr:sp>
    <xdr:clientData/>
  </xdr:twoCellAnchor>
  <xdr:twoCellAnchor>
    <xdr:from>
      <xdr:col>9</xdr:col>
      <xdr:colOff>171450</xdr:colOff>
      <xdr:row>54</xdr:row>
      <xdr:rowOff>76200</xdr:rowOff>
    </xdr:from>
    <xdr:to>
      <xdr:col>15</xdr:col>
      <xdr:colOff>152400</xdr:colOff>
      <xdr:row>57</xdr:row>
      <xdr:rowOff>66675</xdr:rowOff>
    </xdr:to>
    <xdr:sp macro="" textlink="">
      <xdr:nvSpPr>
        <xdr:cNvPr id="7" name="線吹き出し 1 (枠付き) 6"/>
        <xdr:cNvSpPr/>
      </xdr:nvSpPr>
      <xdr:spPr bwMode="auto">
        <a:xfrm>
          <a:off x="2657475" y="8972550"/>
          <a:ext cx="1638300" cy="419100"/>
        </a:xfrm>
        <a:prstGeom prst="borderCallout1">
          <a:avLst>
            <a:gd name="adj1" fmla="val 49701"/>
            <a:gd name="adj2" fmla="val -2158"/>
            <a:gd name="adj3" fmla="val 82043"/>
            <a:gd name="adj4" fmla="val -326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/>
            <a:t>DB</a:t>
          </a:r>
          <a:r>
            <a:rPr kumimoji="1" lang="ja-JP" altLang="en-US" sz="900"/>
            <a:t>への処理要求の登録について</a:t>
          </a:r>
          <a:endParaRPr kumimoji="1" lang="en-US" altLang="ja-JP" sz="900"/>
        </a:p>
        <a:p>
          <a:pPr algn="l"/>
          <a:r>
            <a:rPr kumimoji="1" lang="ja-JP" altLang="en-US" sz="900"/>
            <a:t>記載する。</a:t>
          </a:r>
        </a:p>
      </xdr:txBody>
    </xdr:sp>
    <xdr:clientData/>
  </xdr:twoCellAnchor>
  <xdr:oneCellAnchor>
    <xdr:from>
      <xdr:col>7</xdr:col>
      <xdr:colOff>57150</xdr:colOff>
      <xdr:row>13</xdr:row>
      <xdr:rowOff>133350</xdr:rowOff>
    </xdr:from>
    <xdr:ext cx="5473999" cy="1871540"/>
    <xdr:sp macro="" textlink="">
      <xdr:nvSpPr>
        <xdr:cNvPr id="8" name="正方形/長方形 7"/>
        <xdr:cNvSpPr/>
      </xdr:nvSpPr>
      <xdr:spPr>
        <a:xfrm>
          <a:off x="1990725" y="20288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142875</xdr:colOff>
      <xdr:row>37</xdr:row>
      <xdr:rowOff>238125</xdr:rowOff>
    </xdr:from>
    <xdr:ext cx="5473999" cy="1871540"/>
    <xdr:sp macro="" textlink="">
      <xdr:nvSpPr>
        <xdr:cNvPr id="9" name="正方形/長方形 8"/>
        <xdr:cNvSpPr/>
      </xdr:nvSpPr>
      <xdr:spPr>
        <a:xfrm>
          <a:off x="1800225" y="58483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85725</xdr:colOff>
      <xdr:row>68</xdr:row>
      <xdr:rowOff>57150</xdr:rowOff>
    </xdr:from>
    <xdr:ext cx="5473999" cy="1871540"/>
    <xdr:sp macro="" textlink="">
      <xdr:nvSpPr>
        <xdr:cNvPr id="10" name="正方形/長方形 9"/>
        <xdr:cNvSpPr/>
      </xdr:nvSpPr>
      <xdr:spPr>
        <a:xfrm>
          <a:off x="1466850" y="11096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123825</xdr:colOff>
      <xdr:row>89</xdr:row>
      <xdr:rowOff>57150</xdr:rowOff>
    </xdr:from>
    <xdr:ext cx="5473999" cy="1871540"/>
    <xdr:sp macro="" textlink="">
      <xdr:nvSpPr>
        <xdr:cNvPr id="11" name="正方形/長方形 10"/>
        <xdr:cNvSpPr/>
      </xdr:nvSpPr>
      <xdr:spPr>
        <a:xfrm>
          <a:off x="1781175" y="15716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24">
        <f ca="1">IF(INDIRECT("変更履歴!D8")="","",MAX(INDIRECT("変更履歴!D8"):INDIRECT("変更履歴!F33")))</f>
        <v>43336</v>
      </c>
      <c r="J25" s="124"/>
      <c r="K25" s="124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40" t="s">
        <v>1</v>
      </c>
      <c r="B1" s="160"/>
      <c r="C1" s="160"/>
      <c r="D1" s="141"/>
      <c r="E1" s="183" t="s">
        <v>67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19</v>
      </c>
      <c r="P1" s="143"/>
      <c r="Q1" s="143"/>
      <c r="R1" s="144"/>
      <c r="S1" s="151" t="s">
        <v>70</v>
      </c>
      <c r="T1" s="152"/>
      <c r="U1" s="152"/>
      <c r="V1" s="152"/>
      <c r="W1" s="152"/>
      <c r="X1" s="152"/>
      <c r="Y1" s="152"/>
      <c r="Z1" s="153"/>
      <c r="AA1" s="140" t="s">
        <v>20</v>
      </c>
      <c r="AB1" s="141"/>
      <c r="AC1" s="167" t="str">
        <f>IF(AF8="","",AF8)</f>
        <v>TIS</v>
      </c>
      <c r="AD1" s="168"/>
      <c r="AE1" s="168"/>
      <c r="AF1" s="169"/>
      <c r="AG1" s="161">
        <f>IF(D8="","",D8)</f>
        <v>43336</v>
      </c>
      <c r="AH1" s="162"/>
      <c r="AI1" s="163"/>
      <c r="AJ1" s="9"/>
      <c r="AK1" s="9"/>
      <c r="AL1" s="9"/>
      <c r="AM1" s="9"/>
      <c r="AN1" s="10"/>
    </row>
    <row r="2" spans="1:40" s="11" customFormat="1" ht="12" customHeight="1" x14ac:dyDescent="0.15">
      <c r="A2" s="140" t="s">
        <v>2</v>
      </c>
      <c r="B2" s="160"/>
      <c r="C2" s="160"/>
      <c r="D2" s="141"/>
      <c r="E2" s="183" t="s">
        <v>68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54"/>
      <c r="T2" s="155"/>
      <c r="U2" s="155"/>
      <c r="V2" s="155"/>
      <c r="W2" s="155"/>
      <c r="X2" s="155"/>
      <c r="Y2" s="155"/>
      <c r="Z2" s="156"/>
      <c r="AA2" s="140" t="s">
        <v>21</v>
      </c>
      <c r="AB2" s="141"/>
      <c r="AC2" s="164" t="str">
        <f ca="1">IF(COUNTA(AF9:AF33)&lt;&gt;0,INDIRECT("AF"&amp;(COUNTA(AF9:AF33)+8)),"")</f>
        <v/>
      </c>
      <c r="AD2" s="165"/>
      <c r="AE2" s="165"/>
      <c r="AF2" s="166"/>
      <c r="AG2" s="161" t="str">
        <f>IF(D9="","",MAX(D9:F33))</f>
        <v/>
      </c>
      <c r="AH2" s="162"/>
      <c r="AI2" s="163"/>
      <c r="AJ2" s="9"/>
      <c r="AK2" s="9"/>
      <c r="AL2" s="9"/>
      <c r="AM2" s="9"/>
      <c r="AN2" s="9"/>
    </row>
    <row r="3" spans="1:40" s="11" customFormat="1" ht="12" customHeight="1" x14ac:dyDescent="0.15">
      <c r="A3" s="140" t="s">
        <v>3</v>
      </c>
      <c r="B3" s="160"/>
      <c r="C3" s="160"/>
      <c r="D3" s="141"/>
      <c r="E3" s="183" t="s">
        <v>69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57"/>
      <c r="T3" s="158"/>
      <c r="U3" s="158"/>
      <c r="V3" s="158"/>
      <c r="W3" s="158"/>
      <c r="X3" s="158"/>
      <c r="Y3" s="158"/>
      <c r="Z3" s="159"/>
      <c r="AA3" s="140"/>
      <c r="AB3" s="141"/>
      <c r="AC3" s="167"/>
      <c r="AD3" s="168"/>
      <c r="AE3" s="168"/>
      <c r="AF3" s="169"/>
      <c r="AG3" s="161"/>
      <c r="AH3" s="162"/>
      <c r="AI3" s="163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18</v>
      </c>
      <c r="B7" s="170" t="s">
        <v>7</v>
      </c>
      <c r="C7" s="171"/>
      <c r="D7" s="170" t="s">
        <v>8</v>
      </c>
      <c r="E7" s="172"/>
      <c r="F7" s="171"/>
      <c r="G7" s="170" t="s">
        <v>9</v>
      </c>
      <c r="H7" s="172"/>
      <c r="I7" s="171"/>
      <c r="J7" s="176" t="s">
        <v>61</v>
      </c>
      <c r="K7" s="172"/>
      <c r="L7" s="172"/>
      <c r="M7" s="172"/>
      <c r="N7" s="172"/>
      <c r="O7" s="172"/>
      <c r="P7" s="171"/>
      <c r="Q7" s="170" t="s">
        <v>10</v>
      </c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1"/>
      <c r="AF7" s="170" t="s">
        <v>11</v>
      </c>
      <c r="AG7" s="172"/>
      <c r="AH7" s="172"/>
      <c r="AI7" s="171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25" t="s">
        <v>71</v>
      </c>
      <c r="C8" s="127"/>
      <c r="D8" s="173">
        <v>43336</v>
      </c>
      <c r="E8" s="174"/>
      <c r="F8" s="175"/>
      <c r="G8" s="125" t="s">
        <v>72</v>
      </c>
      <c r="H8" s="126"/>
      <c r="I8" s="127"/>
      <c r="J8" s="177" t="s">
        <v>74</v>
      </c>
      <c r="K8" s="178"/>
      <c r="L8" s="178"/>
      <c r="M8" s="178"/>
      <c r="N8" s="178"/>
      <c r="O8" s="178"/>
      <c r="P8" s="179"/>
      <c r="Q8" s="180" t="s">
        <v>75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2"/>
      <c r="AF8" s="177" t="s">
        <v>76</v>
      </c>
      <c r="AG8" s="178"/>
      <c r="AH8" s="178"/>
      <c r="AI8" s="179"/>
      <c r="AJ8" s="35"/>
      <c r="AK8" s="35"/>
      <c r="AL8" s="35"/>
      <c r="AM8" s="35"/>
      <c r="AN8" s="35"/>
    </row>
    <row r="9" spans="1:40" s="23" customFormat="1" ht="15" customHeight="1" x14ac:dyDescent="0.15">
      <c r="A9" s="26"/>
      <c r="B9" s="128"/>
      <c r="C9" s="129"/>
      <c r="D9" s="130"/>
      <c r="E9" s="131"/>
      <c r="F9" s="132"/>
      <c r="G9" s="128"/>
      <c r="H9" s="133"/>
      <c r="I9" s="129"/>
      <c r="J9" s="137"/>
      <c r="K9" s="138"/>
      <c r="L9" s="138"/>
      <c r="M9" s="138"/>
      <c r="N9" s="138"/>
      <c r="O9" s="138"/>
      <c r="P9" s="139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7"/>
      <c r="AG9" s="138"/>
      <c r="AH9" s="138"/>
      <c r="AI9" s="139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28"/>
      <c r="C10" s="129"/>
      <c r="D10" s="130"/>
      <c r="E10" s="131"/>
      <c r="F10" s="132"/>
      <c r="G10" s="128"/>
      <c r="H10" s="133"/>
      <c r="I10" s="129"/>
      <c r="J10" s="137"/>
      <c r="K10" s="138"/>
      <c r="L10" s="138"/>
      <c r="M10" s="138"/>
      <c r="N10" s="138"/>
      <c r="O10" s="138"/>
      <c r="P10" s="139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7"/>
      <c r="AG10" s="138"/>
      <c r="AH10" s="138"/>
      <c r="AI10" s="139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28"/>
      <c r="C11" s="129"/>
      <c r="D11" s="130"/>
      <c r="E11" s="131"/>
      <c r="F11" s="132"/>
      <c r="G11" s="128"/>
      <c r="H11" s="133"/>
      <c r="I11" s="129"/>
      <c r="J11" s="137"/>
      <c r="K11" s="138"/>
      <c r="L11" s="138"/>
      <c r="M11" s="138"/>
      <c r="N11" s="138"/>
      <c r="O11" s="138"/>
      <c r="P11" s="139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7"/>
      <c r="AG11" s="138"/>
      <c r="AH11" s="138"/>
      <c r="AI11" s="139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28"/>
      <c r="C12" s="129"/>
      <c r="D12" s="130"/>
      <c r="E12" s="131"/>
      <c r="F12" s="132"/>
      <c r="G12" s="128"/>
      <c r="H12" s="133"/>
      <c r="I12" s="129"/>
      <c r="J12" s="137"/>
      <c r="K12" s="138"/>
      <c r="L12" s="138"/>
      <c r="M12" s="138"/>
      <c r="N12" s="138"/>
      <c r="O12" s="138"/>
      <c r="P12" s="139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7"/>
      <c r="AG12" s="138"/>
      <c r="AH12" s="138"/>
      <c r="AI12" s="139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28"/>
      <c r="C13" s="129"/>
      <c r="D13" s="130"/>
      <c r="E13" s="131"/>
      <c r="F13" s="132"/>
      <c r="G13" s="128"/>
      <c r="H13" s="133"/>
      <c r="I13" s="129"/>
      <c r="J13" s="137"/>
      <c r="K13" s="138"/>
      <c r="L13" s="138"/>
      <c r="M13" s="138"/>
      <c r="N13" s="138"/>
      <c r="O13" s="138"/>
      <c r="P13" s="139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7"/>
      <c r="AG13" s="138"/>
      <c r="AH13" s="138"/>
      <c r="AI13" s="139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28"/>
      <c r="C14" s="129"/>
      <c r="D14" s="130"/>
      <c r="E14" s="131"/>
      <c r="F14" s="132"/>
      <c r="G14" s="128"/>
      <c r="H14" s="133"/>
      <c r="I14" s="129"/>
      <c r="J14" s="137"/>
      <c r="K14" s="138"/>
      <c r="L14" s="138"/>
      <c r="M14" s="138"/>
      <c r="N14" s="138"/>
      <c r="O14" s="138"/>
      <c r="P14" s="139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7"/>
      <c r="AG14" s="138"/>
      <c r="AH14" s="138"/>
      <c r="AI14" s="139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28"/>
      <c r="C15" s="129"/>
      <c r="D15" s="130"/>
      <c r="E15" s="131"/>
      <c r="F15" s="132"/>
      <c r="G15" s="128"/>
      <c r="H15" s="133"/>
      <c r="I15" s="129"/>
      <c r="J15" s="137"/>
      <c r="K15" s="138"/>
      <c r="L15" s="138"/>
      <c r="M15" s="138"/>
      <c r="N15" s="138"/>
      <c r="O15" s="138"/>
      <c r="P15" s="139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7"/>
      <c r="AG15" s="138"/>
      <c r="AH15" s="138"/>
      <c r="AI15" s="139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28"/>
      <c r="C16" s="129"/>
      <c r="D16" s="130"/>
      <c r="E16" s="131"/>
      <c r="F16" s="132"/>
      <c r="G16" s="128"/>
      <c r="H16" s="133"/>
      <c r="I16" s="129"/>
      <c r="J16" s="137"/>
      <c r="K16" s="138"/>
      <c r="L16" s="138"/>
      <c r="M16" s="138"/>
      <c r="N16" s="138"/>
      <c r="O16" s="138"/>
      <c r="P16" s="139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7"/>
      <c r="AG16" s="138"/>
      <c r="AH16" s="138"/>
      <c r="AI16" s="139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28"/>
      <c r="C17" s="129"/>
      <c r="D17" s="130"/>
      <c r="E17" s="131"/>
      <c r="F17" s="132"/>
      <c r="G17" s="128"/>
      <c r="H17" s="133"/>
      <c r="I17" s="129"/>
      <c r="J17" s="137"/>
      <c r="K17" s="138"/>
      <c r="L17" s="138"/>
      <c r="M17" s="138"/>
      <c r="N17" s="138"/>
      <c r="O17" s="138"/>
      <c r="P17" s="139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7"/>
      <c r="AG17" s="138"/>
      <c r="AH17" s="138"/>
      <c r="AI17" s="139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28"/>
      <c r="C18" s="129"/>
      <c r="D18" s="130"/>
      <c r="E18" s="131"/>
      <c r="F18" s="132"/>
      <c r="G18" s="128"/>
      <c r="H18" s="133"/>
      <c r="I18" s="129"/>
      <c r="J18" s="137"/>
      <c r="K18" s="138"/>
      <c r="L18" s="138"/>
      <c r="M18" s="138"/>
      <c r="N18" s="138"/>
      <c r="O18" s="138"/>
      <c r="P18" s="139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7"/>
      <c r="AG18" s="138"/>
      <c r="AH18" s="138"/>
      <c r="AI18" s="139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28"/>
      <c r="C19" s="129"/>
      <c r="D19" s="130"/>
      <c r="E19" s="131"/>
      <c r="F19" s="132"/>
      <c r="G19" s="128"/>
      <c r="H19" s="133"/>
      <c r="I19" s="129"/>
      <c r="J19" s="137"/>
      <c r="K19" s="138"/>
      <c r="L19" s="138"/>
      <c r="M19" s="138"/>
      <c r="N19" s="138"/>
      <c r="O19" s="138"/>
      <c r="P19" s="139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7"/>
      <c r="AG19" s="138"/>
      <c r="AH19" s="138"/>
      <c r="AI19" s="139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28"/>
      <c r="C20" s="129"/>
      <c r="D20" s="130"/>
      <c r="E20" s="131"/>
      <c r="F20" s="132"/>
      <c r="G20" s="128"/>
      <c r="H20" s="133"/>
      <c r="I20" s="129"/>
      <c r="J20" s="137"/>
      <c r="K20" s="138"/>
      <c r="L20" s="138"/>
      <c r="M20" s="138"/>
      <c r="N20" s="138"/>
      <c r="O20" s="138"/>
      <c r="P20" s="139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7"/>
      <c r="AG20" s="138"/>
      <c r="AH20" s="138"/>
      <c r="AI20" s="139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28"/>
      <c r="C21" s="129"/>
      <c r="D21" s="130"/>
      <c r="E21" s="131"/>
      <c r="F21" s="132"/>
      <c r="G21" s="128"/>
      <c r="H21" s="133"/>
      <c r="I21" s="129"/>
      <c r="J21" s="137"/>
      <c r="K21" s="138"/>
      <c r="L21" s="138"/>
      <c r="M21" s="138"/>
      <c r="N21" s="138"/>
      <c r="O21" s="138"/>
      <c r="P21" s="139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7"/>
      <c r="AG21" s="138"/>
      <c r="AH21" s="138"/>
      <c r="AI21" s="139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28"/>
      <c r="C22" s="129"/>
      <c r="D22" s="130"/>
      <c r="E22" s="131"/>
      <c r="F22" s="132"/>
      <c r="G22" s="128"/>
      <c r="H22" s="133"/>
      <c r="I22" s="129"/>
      <c r="J22" s="137"/>
      <c r="K22" s="138"/>
      <c r="L22" s="138"/>
      <c r="M22" s="138"/>
      <c r="N22" s="138"/>
      <c r="O22" s="138"/>
      <c r="P22" s="139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7"/>
      <c r="AG22" s="138"/>
      <c r="AH22" s="138"/>
      <c r="AI22" s="139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28"/>
      <c r="C23" s="129"/>
      <c r="D23" s="130"/>
      <c r="E23" s="131"/>
      <c r="F23" s="132"/>
      <c r="G23" s="128"/>
      <c r="H23" s="133"/>
      <c r="I23" s="129"/>
      <c r="J23" s="137"/>
      <c r="K23" s="138"/>
      <c r="L23" s="138"/>
      <c r="M23" s="138"/>
      <c r="N23" s="138"/>
      <c r="O23" s="138"/>
      <c r="P23" s="139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7"/>
      <c r="AG23" s="138"/>
      <c r="AH23" s="138"/>
      <c r="AI23" s="139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28"/>
      <c r="C24" s="129"/>
      <c r="D24" s="130"/>
      <c r="E24" s="131"/>
      <c r="F24" s="132"/>
      <c r="G24" s="128"/>
      <c r="H24" s="133"/>
      <c r="I24" s="129"/>
      <c r="J24" s="137"/>
      <c r="K24" s="138"/>
      <c r="L24" s="138"/>
      <c r="M24" s="138"/>
      <c r="N24" s="138"/>
      <c r="O24" s="138"/>
      <c r="P24" s="139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7"/>
      <c r="AG24" s="138"/>
      <c r="AH24" s="138"/>
      <c r="AI24" s="139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28"/>
      <c r="C25" s="129"/>
      <c r="D25" s="130"/>
      <c r="E25" s="131"/>
      <c r="F25" s="132"/>
      <c r="G25" s="128"/>
      <c r="H25" s="133"/>
      <c r="I25" s="129"/>
      <c r="J25" s="137"/>
      <c r="K25" s="138"/>
      <c r="L25" s="138"/>
      <c r="M25" s="138"/>
      <c r="N25" s="138"/>
      <c r="O25" s="138"/>
      <c r="P25" s="139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7"/>
      <c r="AG25" s="138"/>
      <c r="AH25" s="138"/>
      <c r="AI25" s="139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28"/>
      <c r="C26" s="129"/>
      <c r="D26" s="130"/>
      <c r="E26" s="131"/>
      <c r="F26" s="132"/>
      <c r="G26" s="128"/>
      <c r="H26" s="133"/>
      <c r="I26" s="129"/>
      <c r="J26" s="137"/>
      <c r="K26" s="138"/>
      <c r="L26" s="138"/>
      <c r="M26" s="138"/>
      <c r="N26" s="138"/>
      <c r="O26" s="138"/>
      <c r="P26" s="139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7"/>
      <c r="AG26" s="138"/>
      <c r="AH26" s="138"/>
      <c r="AI26" s="139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28"/>
      <c r="C27" s="129"/>
      <c r="D27" s="130"/>
      <c r="E27" s="131"/>
      <c r="F27" s="132"/>
      <c r="G27" s="128"/>
      <c r="H27" s="133"/>
      <c r="I27" s="129"/>
      <c r="J27" s="137"/>
      <c r="K27" s="138"/>
      <c r="L27" s="138"/>
      <c r="M27" s="138"/>
      <c r="N27" s="138"/>
      <c r="O27" s="138"/>
      <c r="P27" s="139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7"/>
      <c r="AG27" s="138"/>
      <c r="AH27" s="138"/>
      <c r="AI27" s="139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28"/>
      <c r="C28" s="129"/>
      <c r="D28" s="130"/>
      <c r="E28" s="131"/>
      <c r="F28" s="132"/>
      <c r="G28" s="128"/>
      <c r="H28" s="133"/>
      <c r="I28" s="129"/>
      <c r="J28" s="137"/>
      <c r="K28" s="138"/>
      <c r="L28" s="138"/>
      <c r="M28" s="138"/>
      <c r="N28" s="138"/>
      <c r="O28" s="138"/>
      <c r="P28" s="139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7"/>
      <c r="AG28" s="138"/>
      <c r="AH28" s="138"/>
      <c r="AI28" s="139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28"/>
      <c r="C29" s="129"/>
      <c r="D29" s="130"/>
      <c r="E29" s="131"/>
      <c r="F29" s="132"/>
      <c r="G29" s="128"/>
      <c r="H29" s="133"/>
      <c r="I29" s="129"/>
      <c r="J29" s="137"/>
      <c r="K29" s="138"/>
      <c r="L29" s="138"/>
      <c r="M29" s="138"/>
      <c r="N29" s="138"/>
      <c r="O29" s="138"/>
      <c r="P29" s="139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7"/>
      <c r="AG29" s="138"/>
      <c r="AH29" s="138"/>
      <c r="AI29" s="139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28"/>
      <c r="C30" s="129"/>
      <c r="D30" s="130"/>
      <c r="E30" s="131"/>
      <c r="F30" s="132"/>
      <c r="G30" s="128"/>
      <c r="H30" s="133"/>
      <c r="I30" s="129"/>
      <c r="J30" s="137"/>
      <c r="K30" s="138"/>
      <c r="L30" s="138"/>
      <c r="M30" s="138"/>
      <c r="N30" s="138"/>
      <c r="O30" s="138"/>
      <c r="P30" s="139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7"/>
      <c r="AG30" s="138"/>
      <c r="AH30" s="138"/>
      <c r="AI30" s="139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28"/>
      <c r="C31" s="129"/>
      <c r="D31" s="130"/>
      <c r="E31" s="131"/>
      <c r="F31" s="132"/>
      <c r="G31" s="128"/>
      <c r="H31" s="133"/>
      <c r="I31" s="129"/>
      <c r="J31" s="137"/>
      <c r="K31" s="138"/>
      <c r="L31" s="138"/>
      <c r="M31" s="138"/>
      <c r="N31" s="138"/>
      <c r="O31" s="138"/>
      <c r="P31" s="139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7"/>
      <c r="AG31" s="138"/>
      <c r="AH31" s="138"/>
      <c r="AI31" s="139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28"/>
      <c r="C32" s="129"/>
      <c r="D32" s="130"/>
      <c r="E32" s="131"/>
      <c r="F32" s="132"/>
      <c r="G32" s="128"/>
      <c r="H32" s="133"/>
      <c r="I32" s="129"/>
      <c r="J32" s="137"/>
      <c r="K32" s="138"/>
      <c r="L32" s="138"/>
      <c r="M32" s="138"/>
      <c r="N32" s="138"/>
      <c r="O32" s="138"/>
      <c r="P32" s="139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7"/>
      <c r="AG32" s="138"/>
      <c r="AH32" s="138"/>
      <c r="AI32" s="139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28"/>
      <c r="C33" s="129"/>
      <c r="D33" s="130"/>
      <c r="E33" s="131"/>
      <c r="F33" s="132"/>
      <c r="G33" s="128"/>
      <c r="H33" s="133"/>
      <c r="I33" s="129"/>
      <c r="J33" s="137"/>
      <c r="K33" s="138"/>
      <c r="L33" s="138"/>
      <c r="M33" s="138"/>
      <c r="N33" s="138"/>
      <c r="O33" s="138"/>
      <c r="P33" s="139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7"/>
      <c r="AG33" s="138"/>
      <c r="AH33" s="138"/>
      <c r="AI33" s="139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22</v>
      </c>
      <c r="P1" s="143"/>
      <c r="Q1" s="143"/>
      <c r="R1" s="144"/>
      <c r="S1" s="190" t="str">
        <f ca="1">IF(INDIRECT("変更履歴!S1")&lt;&gt;"",INDIRECT("変更履歴!S1"),"")</f>
        <v>システム機能設計書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</row>
    <row r="2" spans="1:35" s="36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/>
      </c>
      <c r="AD2" s="168"/>
      <c r="AE2" s="168"/>
      <c r="AF2" s="169"/>
      <c r="AG2" s="187" t="str">
        <f ca="1">IF(INDIRECT("変更履歴!AG2")&lt;&gt;"",INDIRECT("変更履歴!AG2"),"")</f>
        <v/>
      </c>
      <c r="AH2" s="188"/>
      <c r="AI2" s="189"/>
    </row>
    <row r="3" spans="1:35" s="36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77</v>
      </c>
      <c r="C11" s="71"/>
      <c r="D11" s="18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39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52</v>
      </c>
      <c r="D13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32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31</v>
      </c>
      <c r="D15" s="71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30</v>
      </c>
      <c r="D16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22</v>
      </c>
      <c r="P1" s="143"/>
      <c r="Q1" s="143"/>
      <c r="R1" s="144"/>
      <c r="S1" s="190" t="str">
        <f ca="1">IF(INDIRECT("変更履歴!S1")&lt;&gt;"",INDIRECT("変更履歴!S1"),"")</f>
        <v>システム機能設計書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</row>
    <row r="2" spans="1:35" s="11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/>
      </c>
      <c r="AD2" s="168"/>
      <c r="AE2" s="168"/>
      <c r="AF2" s="169"/>
      <c r="AG2" s="187" t="str">
        <f ca="1">IF(INDIRECT("変更履歴!AG2")&lt;&gt;"",INDIRECT("変更履歴!AG2"),"")</f>
        <v/>
      </c>
      <c r="AH2" s="188"/>
      <c r="AI2" s="189"/>
    </row>
    <row r="3" spans="1:35" s="11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</row>
    <row r="4" spans="1:35" ht="12" customHeight="1" x14ac:dyDescent="0.15"/>
    <row r="5" spans="1:35" ht="12" customHeight="1" x14ac:dyDescent="0.15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08" t="s">
        <v>16</v>
      </c>
      <c r="E8" s="209"/>
      <c r="F8" s="209"/>
      <c r="G8" s="210"/>
      <c r="H8" s="205" t="s">
        <v>78</v>
      </c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</row>
    <row r="9" spans="1:35" s="20" customFormat="1" x14ac:dyDescent="0.15">
      <c r="B9" s="37"/>
      <c r="D9" s="208" t="s">
        <v>25</v>
      </c>
      <c r="E9" s="209"/>
      <c r="F9" s="209"/>
      <c r="G9" s="210"/>
      <c r="H9" s="207" t="s">
        <v>79</v>
      </c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</row>
    <row r="10" spans="1:35" ht="11.25" customHeight="1" x14ac:dyDescent="0.15">
      <c r="B10" s="37"/>
      <c r="D10" s="199" t="s">
        <v>66</v>
      </c>
      <c r="E10" s="200"/>
      <c r="F10" s="200"/>
      <c r="G10" s="201"/>
      <c r="H10" s="104" t="s">
        <v>80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11"/>
      <c r="E11" s="212"/>
      <c r="F11" s="212"/>
      <c r="G11" s="213"/>
      <c r="H11" s="107" t="s">
        <v>81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s="19" customFormat="1" x14ac:dyDescent="0.15">
      <c r="B12" s="37"/>
      <c r="D12" s="211"/>
      <c r="E12" s="212"/>
      <c r="F12" s="212"/>
      <c r="G12" s="213"/>
      <c r="H12" s="107" t="s">
        <v>82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108"/>
    </row>
    <row r="13" spans="1:35" x14ac:dyDescent="0.15">
      <c r="B13" s="37"/>
      <c r="D13" s="211"/>
      <c r="E13" s="212"/>
      <c r="F13" s="212"/>
      <c r="G13" s="213"/>
      <c r="H13" s="10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108"/>
    </row>
    <row r="14" spans="1:35" x14ac:dyDescent="0.15">
      <c r="B14" s="37"/>
      <c r="D14" s="199" t="s">
        <v>14</v>
      </c>
      <c r="E14" s="200"/>
      <c r="F14" s="200"/>
      <c r="G14" s="201"/>
      <c r="H14" s="109" t="s">
        <v>83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1"/>
    </row>
    <row r="15" spans="1:35" x14ac:dyDescent="0.15">
      <c r="B15" s="37"/>
      <c r="D15" s="202"/>
      <c r="E15" s="203"/>
      <c r="F15" s="203"/>
      <c r="G15" s="204"/>
      <c r="H15" s="112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4"/>
    </row>
  </sheetData>
  <mergeCells count="23">
    <mergeCell ref="D14:G15"/>
    <mergeCell ref="H8:AH8"/>
    <mergeCell ref="H9:AH9"/>
    <mergeCell ref="D8:G8"/>
    <mergeCell ref="D9:G9"/>
    <mergeCell ref="D10:G13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22</v>
      </c>
      <c r="P1" s="143"/>
      <c r="Q1" s="143"/>
      <c r="R1" s="144"/>
      <c r="S1" s="190" t="str">
        <f ca="1">IF(INDIRECT("変更履歴!S1")&lt;&gt;"",INDIRECT("変更履歴!S1"),"")</f>
        <v>システム機能設計書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</row>
    <row r="2" spans="1:35" s="44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/>
      </c>
      <c r="AD2" s="168"/>
      <c r="AE2" s="168"/>
      <c r="AF2" s="169"/>
      <c r="AG2" s="187" t="str">
        <f ca="1">IF(INDIRECT("変更履歴!AG2")&lt;&gt;"",INDIRECT("変更履歴!AG2"),"")</f>
        <v/>
      </c>
      <c r="AH2" s="188"/>
      <c r="AI2" s="189"/>
    </row>
    <row r="3" spans="1:35" s="44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</row>
    <row r="4" spans="1:35" ht="12" customHeight="1" x14ac:dyDescent="0.15"/>
    <row r="5" spans="1:35" ht="12" customHeight="1" x14ac:dyDescent="0.15">
      <c r="C5" s="86" t="s">
        <v>50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40" t="s">
        <v>1</v>
      </c>
      <c r="B1" s="160"/>
      <c r="C1" s="160"/>
      <c r="D1" s="141"/>
      <c r="E1" s="186" t="str">
        <f ca="1">IF(INDIRECT("変更履歴!E1")&lt;&gt;"",INDIRECT("変更履歴!E1"),"")</f>
        <v>サンプルプロジェクト</v>
      </c>
      <c r="F1" s="184"/>
      <c r="G1" s="184"/>
      <c r="H1" s="184"/>
      <c r="I1" s="184"/>
      <c r="J1" s="184"/>
      <c r="K1" s="184"/>
      <c r="L1" s="184"/>
      <c r="M1" s="184"/>
      <c r="N1" s="185"/>
      <c r="O1" s="142" t="s">
        <v>22</v>
      </c>
      <c r="P1" s="143"/>
      <c r="Q1" s="143"/>
      <c r="R1" s="144"/>
      <c r="S1" s="190" t="str">
        <f ca="1">IF(INDIRECT("変更履歴!S1")&lt;&gt;"",INDIRECT("変更履歴!S1"),"")</f>
        <v>システム機能設計書
ユーザ情報更新/M21AA02</v>
      </c>
      <c r="T1" s="191"/>
      <c r="U1" s="191"/>
      <c r="V1" s="191"/>
      <c r="W1" s="191"/>
      <c r="X1" s="191"/>
      <c r="Y1" s="191"/>
      <c r="Z1" s="192"/>
      <c r="AA1" s="140" t="s">
        <v>4</v>
      </c>
      <c r="AB1" s="141"/>
      <c r="AC1" s="167" t="str">
        <f ca="1">IF(INDIRECT("変更履歴!AC1")&lt;&gt;"",INDIRECT("変更履歴!AC1"),"")</f>
        <v>TIS</v>
      </c>
      <c r="AD1" s="168"/>
      <c r="AE1" s="168"/>
      <c r="AF1" s="169"/>
      <c r="AG1" s="187">
        <f ca="1">IF(INDIRECT("変更履歴!AG1")&lt;&gt;"",INDIRECT("変更履歴!AG1"),"")</f>
        <v>43336</v>
      </c>
      <c r="AH1" s="188"/>
      <c r="AI1" s="189"/>
      <c r="AJ1" s="9"/>
      <c r="AK1" s="9"/>
      <c r="AL1" s="10"/>
    </row>
    <row r="2" spans="1:38" s="87" customFormat="1" ht="12" customHeight="1" x14ac:dyDescent="0.15">
      <c r="A2" s="140" t="s">
        <v>2</v>
      </c>
      <c r="B2" s="160"/>
      <c r="C2" s="160"/>
      <c r="D2" s="141"/>
      <c r="E2" s="186" t="str">
        <f ca="1">IF(INDIRECT("変更履歴!E2")&lt;&gt;"",INDIRECT("変更履歴!E2"),"")</f>
        <v>サンプルシステム</v>
      </c>
      <c r="F2" s="184"/>
      <c r="G2" s="184"/>
      <c r="H2" s="184"/>
      <c r="I2" s="184"/>
      <c r="J2" s="184"/>
      <c r="K2" s="184"/>
      <c r="L2" s="184"/>
      <c r="M2" s="184"/>
      <c r="N2" s="185"/>
      <c r="O2" s="145"/>
      <c r="P2" s="146"/>
      <c r="Q2" s="146"/>
      <c r="R2" s="147"/>
      <c r="S2" s="193"/>
      <c r="T2" s="194"/>
      <c r="U2" s="194"/>
      <c r="V2" s="194"/>
      <c r="W2" s="194"/>
      <c r="X2" s="194"/>
      <c r="Y2" s="194"/>
      <c r="Z2" s="195"/>
      <c r="AA2" s="140" t="s">
        <v>5</v>
      </c>
      <c r="AB2" s="141"/>
      <c r="AC2" s="167" t="str">
        <f ca="1">IF(INDIRECT("変更履歴!AC2")&lt;&gt;"",INDIRECT("変更履歴!AC2"),"")</f>
        <v/>
      </c>
      <c r="AD2" s="168"/>
      <c r="AE2" s="168"/>
      <c r="AF2" s="169"/>
      <c r="AG2" s="187" t="str">
        <f ca="1">IF(INDIRECT("変更履歴!AG2")&lt;&gt;"",INDIRECT("変更履歴!AG2"),"")</f>
        <v/>
      </c>
      <c r="AH2" s="188"/>
      <c r="AI2" s="189"/>
      <c r="AJ2" s="9"/>
      <c r="AK2" s="9"/>
      <c r="AL2" s="9"/>
    </row>
    <row r="3" spans="1:38" s="87" customFormat="1" ht="12" customHeight="1" x14ac:dyDescent="0.15">
      <c r="A3" s="140" t="s">
        <v>3</v>
      </c>
      <c r="B3" s="160"/>
      <c r="C3" s="160"/>
      <c r="D3" s="141"/>
      <c r="E3" s="186" t="str">
        <f ca="1">IF(INDIRECT("変更履歴!E3")&lt;&gt;"",INDIRECT("変更履歴!E3"),"")</f>
        <v>サンプルサブシステム</v>
      </c>
      <c r="F3" s="184"/>
      <c r="G3" s="184"/>
      <c r="H3" s="184"/>
      <c r="I3" s="184"/>
      <c r="J3" s="184"/>
      <c r="K3" s="184"/>
      <c r="L3" s="184"/>
      <c r="M3" s="184"/>
      <c r="N3" s="185"/>
      <c r="O3" s="148"/>
      <c r="P3" s="149"/>
      <c r="Q3" s="149"/>
      <c r="R3" s="150"/>
      <c r="S3" s="196"/>
      <c r="T3" s="197"/>
      <c r="U3" s="197"/>
      <c r="V3" s="197"/>
      <c r="W3" s="197"/>
      <c r="X3" s="197"/>
      <c r="Y3" s="197"/>
      <c r="Z3" s="198"/>
      <c r="AA3" s="140"/>
      <c r="AB3" s="141"/>
      <c r="AC3" s="167" t="str">
        <f ca="1">IF(INDIRECT("変更履歴!AC3")&lt;&gt;"",INDIRECT("変更履歴!AC3"),"")</f>
        <v/>
      </c>
      <c r="AD3" s="168"/>
      <c r="AE3" s="168"/>
      <c r="AF3" s="169"/>
      <c r="AG3" s="187" t="str">
        <f ca="1">IF(INDIRECT("変更履歴!AG3")&lt;&gt;"",INDIRECT("変更履歴!AG3"),"")</f>
        <v/>
      </c>
      <c r="AH3" s="188"/>
      <c r="AI3" s="189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192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39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68" t="s">
        <v>40</v>
      </c>
      <c r="E8" s="270" t="s">
        <v>41</v>
      </c>
      <c r="F8" s="271"/>
      <c r="G8" s="271"/>
      <c r="H8" s="271"/>
      <c r="I8" s="271"/>
      <c r="J8" s="272"/>
      <c r="K8" s="276" t="s">
        <v>42</v>
      </c>
      <c r="L8" s="271"/>
      <c r="M8" s="271"/>
      <c r="N8" s="272"/>
      <c r="O8" s="277" t="s">
        <v>43</v>
      </c>
      <c r="P8" s="304" t="s">
        <v>44</v>
      </c>
      <c r="Q8" s="305"/>
      <c r="R8" s="305"/>
      <c r="S8" s="305"/>
      <c r="T8" s="305"/>
      <c r="U8" s="306"/>
      <c r="V8" s="279" t="s">
        <v>38</v>
      </c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</row>
    <row r="9" spans="1:38" x14ac:dyDescent="0.15">
      <c r="B9" s="37"/>
      <c r="C9" s="37"/>
      <c r="D9" s="269"/>
      <c r="E9" s="273"/>
      <c r="F9" s="274"/>
      <c r="G9" s="274"/>
      <c r="H9" s="274"/>
      <c r="I9" s="274"/>
      <c r="J9" s="275"/>
      <c r="K9" s="273"/>
      <c r="L9" s="274"/>
      <c r="M9" s="274"/>
      <c r="N9" s="275"/>
      <c r="O9" s="278"/>
      <c r="P9" s="90" t="s">
        <v>45</v>
      </c>
      <c r="Q9" s="90" t="s">
        <v>46</v>
      </c>
      <c r="R9" s="90" t="s">
        <v>47</v>
      </c>
      <c r="S9" s="90" t="s">
        <v>48</v>
      </c>
      <c r="T9" s="280" t="s">
        <v>49</v>
      </c>
      <c r="U9" s="281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</row>
    <row r="10" spans="1:38" x14ac:dyDescent="0.15">
      <c r="B10" s="37"/>
      <c r="C10" s="37"/>
      <c r="D10" s="91">
        <v>1</v>
      </c>
      <c r="E10" s="240" t="s">
        <v>84</v>
      </c>
      <c r="F10" s="135"/>
      <c r="G10" s="135"/>
      <c r="H10" s="135"/>
      <c r="I10" s="135"/>
      <c r="J10" s="136"/>
      <c r="K10" s="134" t="s">
        <v>57</v>
      </c>
      <c r="L10" s="135"/>
      <c r="M10" s="135"/>
      <c r="N10" s="136"/>
      <c r="O10" s="92" t="s">
        <v>88</v>
      </c>
      <c r="P10" s="93" t="s">
        <v>73</v>
      </c>
      <c r="Q10" s="93" t="s">
        <v>73</v>
      </c>
      <c r="R10" s="93" t="s">
        <v>73</v>
      </c>
      <c r="S10" s="93" t="s">
        <v>73</v>
      </c>
      <c r="T10" s="307" t="s">
        <v>73</v>
      </c>
      <c r="U10" s="308"/>
      <c r="V10" s="134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6"/>
    </row>
    <row r="11" spans="1:38" x14ac:dyDescent="0.15">
      <c r="B11" s="37"/>
      <c r="C11" s="37"/>
      <c r="D11" s="91">
        <v>2</v>
      </c>
      <c r="E11" s="240" t="s">
        <v>85</v>
      </c>
      <c r="F11" s="241"/>
      <c r="G11" s="241"/>
      <c r="H11" s="241"/>
      <c r="I11" s="241"/>
      <c r="J11" s="242"/>
      <c r="K11" s="134" t="s">
        <v>87</v>
      </c>
      <c r="L11" s="135"/>
      <c r="M11" s="135"/>
      <c r="N11" s="136"/>
      <c r="O11" s="94" t="s">
        <v>89</v>
      </c>
      <c r="P11" s="93" t="s">
        <v>90</v>
      </c>
      <c r="Q11" s="93" t="s">
        <v>73</v>
      </c>
      <c r="R11" s="93" t="s">
        <v>73</v>
      </c>
      <c r="S11" s="93" t="s">
        <v>73</v>
      </c>
      <c r="T11" s="307" t="s">
        <v>73</v>
      </c>
      <c r="U11" s="308"/>
      <c r="V11" s="134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6"/>
    </row>
    <row r="12" spans="1:38" x14ac:dyDescent="0.15">
      <c r="B12" s="37"/>
      <c r="C12" s="37"/>
      <c r="D12" s="91">
        <v>3</v>
      </c>
      <c r="E12" s="240" t="s">
        <v>86</v>
      </c>
      <c r="F12" s="135"/>
      <c r="G12" s="135"/>
      <c r="H12" s="135"/>
      <c r="I12" s="135"/>
      <c r="J12" s="136"/>
      <c r="K12" s="134" t="s">
        <v>57</v>
      </c>
      <c r="L12" s="135"/>
      <c r="M12" s="135"/>
      <c r="N12" s="136"/>
      <c r="O12" s="94" t="s">
        <v>89</v>
      </c>
      <c r="P12" s="93" t="s">
        <v>73</v>
      </c>
      <c r="Q12" s="93" t="s">
        <v>73</v>
      </c>
      <c r="R12" s="93" t="s">
        <v>73</v>
      </c>
      <c r="S12" s="93" t="s">
        <v>73</v>
      </c>
      <c r="T12" s="307" t="s">
        <v>73</v>
      </c>
      <c r="U12" s="308"/>
      <c r="V12" s="134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6"/>
    </row>
    <row r="13" spans="1:38" x14ac:dyDescent="0.15">
      <c r="B13" s="37"/>
      <c r="C13" s="37"/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7"/>
      <c r="AD13" s="117"/>
      <c r="AE13" s="117"/>
      <c r="AF13" s="117"/>
      <c r="AG13" s="117"/>
      <c r="AH13" s="117"/>
    </row>
    <row r="14" spans="1:38" x14ac:dyDescent="0.15">
      <c r="B14" s="37"/>
      <c r="C14" s="37"/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7"/>
      <c r="AD14" s="117"/>
      <c r="AE14" s="117"/>
      <c r="AF14" s="117"/>
      <c r="AG14" s="117"/>
      <c r="AH14" s="117"/>
    </row>
    <row r="15" spans="1:38" x14ac:dyDescent="0.15">
      <c r="B15" s="37"/>
      <c r="C15" s="37"/>
      <c r="D15" s="89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8" x14ac:dyDescent="0.15">
      <c r="B16" s="42"/>
      <c r="C16" s="38" t="s">
        <v>51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88"/>
      <c r="AF16" s="88"/>
      <c r="AG16" s="88"/>
      <c r="AH16" s="88"/>
    </row>
    <row r="17" spans="1:34" x14ac:dyDescent="0.15">
      <c r="B17" s="42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1:34" x14ac:dyDescent="0.15">
      <c r="B18" s="42"/>
      <c r="C18" s="38"/>
      <c r="D18" s="284" t="s">
        <v>62</v>
      </c>
      <c r="E18" s="286" t="s">
        <v>65</v>
      </c>
      <c r="F18" s="287"/>
      <c r="G18" s="288"/>
      <c r="H18" s="276" t="s">
        <v>29</v>
      </c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3"/>
      <c r="W18" s="297" t="s">
        <v>64</v>
      </c>
      <c r="X18" s="298"/>
      <c r="Y18" s="298"/>
      <c r="Z18" s="299"/>
      <c r="AA18" s="309" t="s">
        <v>53</v>
      </c>
      <c r="AB18" s="309"/>
      <c r="AC18" s="309"/>
      <c r="AD18" s="309"/>
      <c r="AE18" s="309"/>
      <c r="AF18" s="309"/>
      <c r="AG18" s="309"/>
      <c r="AH18" s="309"/>
    </row>
    <row r="19" spans="1:34" x14ac:dyDescent="0.15">
      <c r="B19" s="42"/>
      <c r="C19" s="38"/>
      <c r="D19" s="285"/>
      <c r="E19" s="289"/>
      <c r="F19" s="290"/>
      <c r="G19" s="291"/>
      <c r="H19" s="294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6"/>
      <c r="W19" s="300"/>
      <c r="X19" s="301"/>
      <c r="Y19" s="301"/>
      <c r="Z19" s="302"/>
      <c r="AA19" s="309"/>
      <c r="AB19" s="309"/>
      <c r="AC19" s="309"/>
      <c r="AD19" s="309"/>
      <c r="AE19" s="309"/>
      <c r="AF19" s="309"/>
      <c r="AG19" s="309"/>
      <c r="AH19" s="309"/>
    </row>
    <row r="20" spans="1:34" x14ac:dyDescent="0.15">
      <c r="A20" s="18"/>
      <c r="B20" s="42"/>
      <c r="C20" s="38"/>
      <c r="D20" s="91">
        <v>1</v>
      </c>
      <c r="E20" s="303" t="s">
        <v>91</v>
      </c>
      <c r="F20" s="135"/>
      <c r="G20" s="136"/>
      <c r="H20" s="240" t="s">
        <v>92</v>
      </c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6"/>
      <c r="W20" s="231" t="s">
        <v>95</v>
      </c>
      <c r="X20" s="282"/>
      <c r="Y20" s="282"/>
      <c r="Z20" s="283"/>
      <c r="AA20" s="230"/>
      <c r="AB20" s="230"/>
      <c r="AC20" s="230"/>
      <c r="AD20" s="230"/>
      <c r="AE20" s="230"/>
      <c r="AF20" s="230"/>
      <c r="AG20" s="230"/>
      <c r="AH20" s="230"/>
    </row>
    <row r="21" spans="1:34" ht="22.5" customHeight="1" x14ac:dyDescent="0.15">
      <c r="A21" s="18"/>
      <c r="B21" s="42"/>
      <c r="C21" s="38"/>
      <c r="D21" s="91">
        <v>2</v>
      </c>
      <c r="E21" s="134">
        <v>11</v>
      </c>
      <c r="F21" s="135"/>
      <c r="G21" s="136"/>
      <c r="H21" s="240" t="s">
        <v>93</v>
      </c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6"/>
      <c r="W21" s="231" t="s">
        <v>97</v>
      </c>
      <c r="X21" s="282"/>
      <c r="Y21" s="282"/>
      <c r="Z21" s="283"/>
      <c r="AA21" s="226" t="s">
        <v>96</v>
      </c>
      <c r="AB21" s="226"/>
      <c r="AC21" s="226"/>
      <c r="AD21" s="226"/>
      <c r="AE21" s="226"/>
      <c r="AF21" s="226"/>
      <c r="AG21" s="226"/>
      <c r="AH21" s="226"/>
    </row>
    <row r="22" spans="1:34" ht="22.5" customHeight="1" x14ac:dyDescent="0.15">
      <c r="A22" s="18"/>
      <c r="B22" s="39"/>
      <c r="C22" s="38"/>
      <c r="D22" s="91">
        <v>3</v>
      </c>
      <c r="E22" s="134">
        <v>12</v>
      </c>
      <c r="F22" s="135"/>
      <c r="G22" s="136"/>
      <c r="H22" s="240" t="s">
        <v>94</v>
      </c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6"/>
      <c r="W22" s="231" t="s">
        <v>98</v>
      </c>
      <c r="X22" s="282"/>
      <c r="Y22" s="282"/>
      <c r="Z22" s="283"/>
      <c r="AA22" s="226" t="s">
        <v>98</v>
      </c>
      <c r="AB22" s="226"/>
      <c r="AC22" s="226"/>
      <c r="AD22" s="226"/>
      <c r="AE22" s="226"/>
      <c r="AF22" s="226"/>
      <c r="AG22" s="226"/>
      <c r="AH22" s="226"/>
    </row>
    <row r="23" spans="1:34" x14ac:dyDescent="0.15">
      <c r="C23" s="38"/>
      <c r="D23" s="121" t="s">
        <v>99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118"/>
      <c r="AB23" s="118"/>
      <c r="AC23" s="118"/>
      <c r="AD23" s="119"/>
      <c r="AE23" s="119"/>
      <c r="AF23" s="119"/>
      <c r="AG23" s="119"/>
      <c r="AH23" s="119"/>
    </row>
    <row r="24" spans="1:34" x14ac:dyDescent="0.15">
      <c r="C24" s="38"/>
      <c r="D24" s="121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8"/>
      <c r="AA24" s="118"/>
      <c r="AB24" s="118"/>
      <c r="AC24" s="118"/>
      <c r="AD24" s="119"/>
      <c r="AE24" s="119"/>
      <c r="AF24" s="119"/>
      <c r="AG24" s="119"/>
      <c r="AH24" s="119"/>
    </row>
    <row r="26" spans="1:34" ht="11.25" customHeight="1" x14ac:dyDescent="0.15">
      <c r="C26" s="38" t="s">
        <v>32</v>
      </c>
      <c r="D26" s="88"/>
      <c r="E26" s="88"/>
      <c r="F26" s="88"/>
      <c r="G26" s="88"/>
      <c r="H26" s="88"/>
      <c r="I26" s="88"/>
      <c r="J26" s="88"/>
      <c r="K26" s="88"/>
      <c r="L26" s="120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</row>
    <row r="27" spans="1:34" s="20" customFormat="1" x14ac:dyDescent="0.15">
      <c r="C27" s="38"/>
      <c r="D27" s="88" t="s">
        <v>34</v>
      </c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1:34" s="20" customFormat="1" x14ac:dyDescent="0.15">
      <c r="C28" s="3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1:34" s="20" customFormat="1" x14ac:dyDescent="0.15">
      <c r="C29" s="38"/>
      <c r="E29" s="39" t="s">
        <v>100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0"/>
      <c r="AE29" s="40"/>
      <c r="AF29" s="88"/>
      <c r="AG29" s="88"/>
      <c r="AH29" s="40"/>
    </row>
    <row r="30" spans="1:34" s="20" customFormat="1" x14ac:dyDescent="0.1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  <c r="AE30" s="40"/>
      <c r="AF30" s="88"/>
      <c r="AG30" s="88"/>
      <c r="AH30" s="40"/>
    </row>
    <row r="31" spans="1:34" s="20" customFormat="1" x14ac:dyDescent="0.15">
      <c r="C31" s="38"/>
      <c r="D31" s="88"/>
      <c r="E31" s="267" t="s">
        <v>26</v>
      </c>
      <c r="F31" s="267"/>
      <c r="G31" s="214" t="s">
        <v>101</v>
      </c>
      <c r="H31" s="214"/>
      <c r="I31" s="214"/>
      <c r="J31" s="214"/>
      <c r="K31" s="214"/>
      <c r="L31" s="214"/>
      <c r="M31" s="267" t="s">
        <v>27</v>
      </c>
      <c r="N31" s="267"/>
      <c r="O31" s="219" t="s">
        <v>103</v>
      </c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1"/>
    </row>
    <row r="32" spans="1:34" s="20" customFormat="1" x14ac:dyDescent="0.15"/>
    <row r="34" spans="1:35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x14ac:dyDescent="0.15">
      <c r="A35" s="18"/>
      <c r="B35" s="18"/>
      <c r="C35" s="80" t="s">
        <v>31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80"/>
      <c r="D36" s="80" t="s">
        <v>104</v>
      </c>
      <c r="E36" s="18"/>
      <c r="F36" s="18"/>
      <c r="G36" s="18"/>
      <c r="H36" s="18"/>
      <c r="I36" s="43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18"/>
      <c r="D37" s="18"/>
      <c r="E37" s="80" t="s">
        <v>105</v>
      </c>
      <c r="F37" s="18"/>
      <c r="G37" s="18"/>
      <c r="H37" s="18"/>
      <c r="I37" s="18"/>
      <c r="J37" s="43"/>
      <c r="K37" s="43"/>
      <c r="L37" s="4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22.5" customHeight="1" x14ac:dyDescent="0.15">
      <c r="A38" s="18"/>
      <c r="B38" s="18"/>
      <c r="C38" s="18"/>
      <c r="D38" s="18"/>
      <c r="E38" s="122" t="s">
        <v>106</v>
      </c>
      <c r="F38" s="257" t="s">
        <v>107</v>
      </c>
      <c r="G38" s="257"/>
      <c r="H38" s="257"/>
      <c r="I38" s="257"/>
      <c r="J38" s="257"/>
      <c r="K38" s="257"/>
      <c r="L38" s="258" t="s">
        <v>108</v>
      </c>
      <c r="M38" s="257"/>
      <c r="N38" s="257"/>
      <c r="O38" s="257"/>
      <c r="P38" s="257"/>
      <c r="Q38" s="257"/>
      <c r="R38" s="257"/>
      <c r="S38" s="257"/>
      <c r="T38" s="257"/>
      <c r="U38" s="257"/>
      <c r="V38" s="256" t="s">
        <v>109</v>
      </c>
      <c r="W38" s="256"/>
      <c r="X38" s="256"/>
      <c r="Y38" s="256" t="s">
        <v>53</v>
      </c>
      <c r="Z38" s="256"/>
      <c r="AA38" s="256"/>
      <c r="AB38" s="256"/>
      <c r="AC38" s="259" t="s">
        <v>110</v>
      </c>
      <c r="AD38" s="259"/>
      <c r="AE38" s="259"/>
      <c r="AF38" s="259"/>
      <c r="AG38" s="18"/>
      <c r="AH38" s="18"/>
      <c r="AI38" s="18"/>
    </row>
    <row r="39" spans="1:35" ht="33.75" customHeight="1" x14ac:dyDescent="0.15">
      <c r="A39" s="18"/>
      <c r="B39" s="18"/>
      <c r="C39" s="43"/>
      <c r="D39" s="18"/>
      <c r="E39" s="123">
        <v>1</v>
      </c>
      <c r="F39" s="260" t="s">
        <v>111</v>
      </c>
      <c r="G39" s="260"/>
      <c r="H39" s="260"/>
      <c r="I39" s="260"/>
      <c r="J39" s="260"/>
      <c r="K39" s="260"/>
      <c r="L39" s="261" t="s">
        <v>112</v>
      </c>
      <c r="M39" s="262"/>
      <c r="N39" s="262"/>
      <c r="O39" s="262"/>
      <c r="P39" s="262"/>
      <c r="Q39" s="262"/>
      <c r="R39" s="262"/>
      <c r="S39" s="262"/>
      <c r="T39" s="262"/>
      <c r="U39" s="262"/>
      <c r="V39" s="263" t="s">
        <v>122</v>
      </c>
      <c r="W39" s="263"/>
      <c r="X39" s="263"/>
      <c r="Y39" s="230" t="s">
        <v>113</v>
      </c>
      <c r="Z39" s="230"/>
      <c r="AA39" s="230"/>
      <c r="AB39" s="230"/>
      <c r="AC39" s="264" t="s">
        <v>196</v>
      </c>
      <c r="AD39" s="265"/>
      <c r="AE39" s="265"/>
      <c r="AF39" s="266"/>
      <c r="AG39" s="18"/>
      <c r="AH39" s="18"/>
      <c r="AI39" s="18"/>
    </row>
    <row r="40" spans="1:35" x14ac:dyDescent="0.15">
      <c r="A40" s="18"/>
      <c r="B40" s="18"/>
      <c r="C40" s="95"/>
      <c r="D40" s="18"/>
      <c r="E40" s="121" t="s">
        <v>99</v>
      </c>
      <c r="F40" s="18"/>
      <c r="G40" s="18"/>
      <c r="H40" s="18"/>
      <c r="I40" s="18"/>
      <c r="J40" s="95"/>
      <c r="K40" s="95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/>
      <c r="F41" s="18"/>
      <c r="G41" s="18"/>
      <c r="H41" s="18"/>
      <c r="I41" s="18"/>
      <c r="J41" s="95"/>
      <c r="K41" s="95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95"/>
      <c r="D42" s="18"/>
      <c r="E42" s="80" t="s">
        <v>195</v>
      </c>
      <c r="F42" s="18"/>
      <c r="G42" s="18"/>
      <c r="H42" s="18"/>
      <c r="I42" s="18"/>
      <c r="J42" s="43"/>
      <c r="K42" s="43"/>
      <c r="L42" s="43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43"/>
      <c r="D43" s="18"/>
      <c r="E43" s="235" t="s">
        <v>117</v>
      </c>
      <c r="F43" s="235"/>
      <c r="G43" s="235"/>
      <c r="H43" s="236" t="s">
        <v>63</v>
      </c>
      <c r="I43" s="236"/>
      <c r="J43" s="236"/>
      <c r="K43" s="236" t="s">
        <v>109</v>
      </c>
      <c r="L43" s="236"/>
      <c r="M43" s="236"/>
      <c r="N43" s="236"/>
      <c r="O43" s="237" t="s">
        <v>53</v>
      </c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9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95"/>
      <c r="D44" s="18"/>
      <c r="E44" s="240">
        <v>11</v>
      </c>
      <c r="F44" s="241"/>
      <c r="G44" s="242"/>
      <c r="H44" s="243" t="s">
        <v>115</v>
      </c>
      <c r="I44" s="243"/>
      <c r="J44" s="243"/>
      <c r="K44" s="243" t="s">
        <v>123</v>
      </c>
      <c r="L44" s="243"/>
      <c r="M44" s="243"/>
      <c r="N44" s="243"/>
      <c r="O44" s="244" t="s">
        <v>123</v>
      </c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6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2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80" t="s">
        <v>118</v>
      </c>
      <c r="E46" s="18"/>
      <c r="F46" s="18"/>
      <c r="G46" s="18"/>
      <c r="H46" s="18"/>
      <c r="I46" s="18"/>
      <c r="J46" s="95"/>
      <c r="K46" s="95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80" t="s">
        <v>105</v>
      </c>
      <c r="F47" s="18"/>
      <c r="G47" s="18"/>
      <c r="H47" s="18"/>
      <c r="I47" s="18"/>
      <c r="J47" s="96"/>
      <c r="K47" s="96"/>
      <c r="L47" s="4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22.5" customHeight="1" x14ac:dyDescent="0.15">
      <c r="A48" s="18"/>
      <c r="B48" s="18"/>
      <c r="C48" s="18"/>
      <c r="D48" s="18"/>
      <c r="E48" s="122" t="s">
        <v>106</v>
      </c>
      <c r="F48" s="257" t="s">
        <v>107</v>
      </c>
      <c r="G48" s="257"/>
      <c r="H48" s="257"/>
      <c r="I48" s="257"/>
      <c r="J48" s="257"/>
      <c r="K48" s="257"/>
      <c r="L48" s="258" t="s">
        <v>108</v>
      </c>
      <c r="M48" s="257"/>
      <c r="N48" s="257"/>
      <c r="O48" s="257"/>
      <c r="P48" s="257"/>
      <c r="Q48" s="257"/>
      <c r="R48" s="257"/>
      <c r="S48" s="257"/>
      <c r="T48" s="257"/>
      <c r="U48" s="257"/>
      <c r="V48" s="256" t="s">
        <v>109</v>
      </c>
      <c r="W48" s="256"/>
      <c r="X48" s="256"/>
      <c r="Y48" s="256" t="s">
        <v>53</v>
      </c>
      <c r="Z48" s="256"/>
      <c r="AA48" s="256"/>
      <c r="AB48" s="256"/>
      <c r="AC48" s="259" t="s">
        <v>110</v>
      </c>
      <c r="AD48" s="259"/>
      <c r="AE48" s="259"/>
      <c r="AF48" s="259"/>
      <c r="AG48" s="18"/>
      <c r="AH48" s="18"/>
      <c r="AI48" s="18"/>
    </row>
    <row r="49" spans="1:35" ht="33.75" customHeight="1" x14ac:dyDescent="0.15">
      <c r="A49" s="18"/>
      <c r="B49" s="18"/>
      <c r="C49" s="18"/>
      <c r="D49" s="18"/>
      <c r="E49" s="123">
        <v>1</v>
      </c>
      <c r="F49" s="260" t="s">
        <v>119</v>
      </c>
      <c r="G49" s="260"/>
      <c r="H49" s="260"/>
      <c r="I49" s="260"/>
      <c r="J49" s="260"/>
      <c r="K49" s="260"/>
      <c r="L49" s="261" t="s">
        <v>120</v>
      </c>
      <c r="M49" s="262"/>
      <c r="N49" s="262"/>
      <c r="O49" s="262"/>
      <c r="P49" s="262"/>
      <c r="Q49" s="262"/>
      <c r="R49" s="262"/>
      <c r="S49" s="262"/>
      <c r="T49" s="262"/>
      <c r="U49" s="262"/>
      <c r="V49" s="263" t="s">
        <v>121</v>
      </c>
      <c r="W49" s="263"/>
      <c r="X49" s="263"/>
      <c r="Y49" s="230" t="s">
        <v>121</v>
      </c>
      <c r="Z49" s="230"/>
      <c r="AA49" s="230"/>
      <c r="AB49" s="230"/>
      <c r="AC49" s="264" t="s">
        <v>197</v>
      </c>
      <c r="AD49" s="265"/>
      <c r="AE49" s="265"/>
      <c r="AF49" s="266"/>
      <c r="AG49" s="18"/>
      <c r="AH49" s="18"/>
      <c r="AI49" s="18"/>
    </row>
    <row r="50" spans="1:35" ht="11.25" customHeight="1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ht="11.25" customHeight="1" x14ac:dyDescent="0.15">
      <c r="A51" s="18"/>
      <c r="B51" s="18"/>
      <c r="C51" s="18"/>
      <c r="D51" s="18"/>
      <c r="E51" s="80" t="s">
        <v>195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35" t="s">
        <v>114</v>
      </c>
      <c r="F52" s="235"/>
      <c r="G52" s="235"/>
      <c r="H52" s="236" t="s">
        <v>63</v>
      </c>
      <c r="I52" s="236"/>
      <c r="J52" s="236"/>
      <c r="K52" s="236" t="s">
        <v>109</v>
      </c>
      <c r="L52" s="236"/>
      <c r="M52" s="236"/>
      <c r="N52" s="236"/>
      <c r="O52" s="237" t="s">
        <v>53</v>
      </c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9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240">
        <v>12</v>
      </c>
      <c r="F53" s="241"/>
      <c r="G53" s="242"/>
      <c r="H53" s="243" t="s">
        <v>124</v>
      </c>
      <c r="I53" s="243"/>
      <c r="J53" s="243"/>
      <c r="K53" s="243" t="s">
        <v>125</v>
      </c>
      <c r="L53" s="243"/>
      <c r="M53" s="243"/>
      <c r="N53" s="243"/>
      <c r="O53" s="244" t="s">
        <v>125</v>
      </c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6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80" t="s">
        <v>126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80" t="s">
        <v>127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/>
      <c r="D61"/>
      <c r="E61" s="247" t="s">
        <v>128</v>
      </c>
      <c r="F61" s="249" t="s">
        <v>28</v>
      </c>
      <c r="G61" s="250"/>
      <c r="H61" s="251"/>
      <c r="I61" s="249" t="s">
        <v>15</v>
      </c>
      <c r="J61" s="250"/>
      <c r="K61" s="251"/>
      <c r="L61" s="255" t="s">
        <v>13</v>
      </c>
      <c r="M61" s="255"/>
      <c r="N61" s="255"/>
      <c r="O61" s="255"/>
      <c r="P61" s="255"/>
      <c r="Q61" s="255"/>
      <c r="R61" s="255"/>
      <c r="S61" s="255"/>
      <c r="T61" s="255"/>
      <c r="U61" s="249" t="s">
        <v>37</v>
      </c>
      <c r="V61" s="250"/>
      <c r="W61" s="250"/>
      <c r="X61" s="250"/>
      <c r="Y61" s="250"/>
      <c r="Z61" s="250"/>
      <c r="AA61" s="251"/>
      <c r="AB61" s="249" t="s">
        <v>38</v>
      </c>
      <c r="AC61" s="250"/>
      <c r="AD61" s="250"/>
      <c r="AE61" s="250"/>
      <c r="AF61" s="251"/>
      <c r="AG61" s="18"/>
      <c r="AH61" s="18"/>
      <c r="AI61" s="18"/>
    </row>
    <row r="62" spans="1:35" x14ac:dyDescent="0.15">
      <c r="A62" s="18"/>
      <c r="B62" s="18"/>
      <c r="C62"/>
      <c r="D62"/>
      <c r="E62" s="248"/>
      <c r="F62" s="252"/>
      <c r="G62" s="253"/>
      <c r="H62" s="254"/>
      <c r="I62" s="252"/>
      <c r="J62" s="253"/>
      <c r="K62" s="254"/>
      <c r="L62" s="255" t="s">
        <v>0</v>
      </c>
      <c r="M62" s="255"/>
      <c r="N62" s="255"/>
      <c r="O62" s="255"/>
      <c r="P62" s="255"/>
      <c r="Q62" s="256" t="s">
        <v>12</v>
      </c>
      <c r="R62" s="256"/>
      <c r="S62" s="256"/>
      <c r="T62" s="256"/>
      <c r="U62" s="252"/>
      <c r="V62" s="253"/>
      <c r="W62" s="253"/>
      <c r="X62" s="253"/>
      <c r="Y62" s="253"/>
      <c r="Z62" s="253"/>
      <c r="AA62" s="254"/>
      <c r="AB62" s="252"/>
      <c r="AC62" s="253"/>
      <c r="AD62" s="253"/>
      <c r="AE62" s="253"/>
      <c r="AF62" s="254"/>
      <c r="AG62" s="18"/>
      <c r="AH62" s="18"/>
      <c r="AI62" s="18"/>
    </row>
    <row r="63" spans="1:35" x14ac:dyDescent="0.15">
      <c r="A63" s="18"/>
      <c r="B63" s="18"/>
      <c r="C63"/>
      <c r="D63"/>
      <c r="E63" s="41">
        <v>1</v>
      </c>
      <c r="F63" s="219" t="s">
        <v>129</v>
      </c>
      <c r="G63" s="220"/>
      <c r="H63" s="221"/>
      <c r="I63" s="134" t="s">
        <v>130</v>
      </c>
      <c r="J63" s="135"/>
      <c r="K63" s="136"/>
      <c r="L63" s="225" t="s">
        <v>131</v>
      </c>
      <c r="M63" s="223"/>
      <c r="N63" s="223"/>
      <c r="O63" s="223"/>
      <c r="P63" s="223"/>
      <c r="Q63" s="230" t="s">
        <v>131</v>
      </c>
      <c r="R63" s="226"/>
      <c r="S63" s="226"/>
      <c r="T63" s="226"/>
      <c r="U63" s="231" t="s">
        <v>132</v>
      </c>
      <c r="V63" s="228"/>
      <c r="W63" s="228"/>
      <c r="X63" s="228"/>
      <c r="Y63" s="228"/>
      <c r="Z63" s="228"/>
      <c r="AA63" s="229"/>
      <c r="AB63" s="227"/>
      <c r="AC63" s="228"/>
      <c r="AD63" s="228"/>
      <c r="AE63" s="228"/>
      <c r="AF63" s="229"/>
      <c r="AG63" s="18"/>
      <c r="AH63" s="18"/>
      <c r="AI63" s="18"/>
    </row>
    <row r="64" spans="1:35" ht="22.5" customHeight="1" x14ac:dyDescent="0.15">
      <c r="A64" s="18"/>
      <c r="B64" s="18"/>
      <c r="C64"/>
      <c r="D64"/>
      <c r="E64" s="41">
        <v>2</v>
      </c>
      <c r="F64" s="232" t="s">
        <v>133</v>
      </c>
      <c r="G64" s="233"/>
      <c r="H64" s="234"/>
      <c r="I64" s="134" t="s">
        <v>134</v>
      </c>
      <c r="J64" s="135"/>
      <c r="K64" s="136"/>
      <c r="L64" s="225" t="s">
        <v>131</v>
      </c>
      <c r="M64" s="223"/>
      <c r="N64" s="223"/>
      <c r="O64" s="223"/>
      <c r="P64" s="223"/>
      <c r="Q64" s="230" t="s">
        <v>131</v>
      </c>
      <c r="R64" s="226"/>
      <c r="S64" s="226"/>
      <c r="T64" s="226"/>
      <c r="U64" s="227" t="s">
        <v>135</v>
      </c>
      <c r="V64" s="228"/>
      <c r="W64" s="228"/>
      <c r="X64" s="228"/>
      <c r="Y64" s="228"/>
      <c r="Z64" s="228"/>
      <c r="AA64" s="229"/>
      <c r="AB64" s="227"/>
      <c r="AC64" s="228"/>
      <c r="AD64" s="228"/>
      <c r="AE64" s="228"/>
      <c r="AF64" s="229"/>
      <c r="AG64" s="18"/>
      <c r="AH64" s="18"/>
      <c r="AI64" s="18"/>
    </row>
    <row r="65" spans="1:35" x14ac:dyDescent="0.15">
      <c r="A65" s="18"/>
      <c r="B65" s="18"/>
      <c r="C65"/>
      <c r="D65"/>
      <c r="E65" s="41">
        <v>3</v>
      </c>
      <c r="F65" s="219" t="s">
        <v>136</v>
      </c>
      <c r="G65" s="220"/>
      <c r="H65" s="221"/>
      <c r="I65" s="225" t="s">
        <v>137</v>
      </c>
      <c r="J65" s="223"/>
      <c r="K65" s="224"/>
      <c r="L65" s="225" t="s">
        <v>102</v>
      </c>
      <c r="M65" s="223"/>
      <c r="N65" s="223"/>
      <c r="O65" s="223"/>
      <c r="P65" s="223"/>
      <c r="Q65" s="226" t="s">
        <v>137</v>
      </c>
      <c r="R65" s="226"/>
      <c r="S65" s="226"/>
      <c r="T65" s="226"/>
      <c r="U65" s="227" t="s">
        <v>131</v>
      </c>
      <c r="V65" s="228"/>
      <c r="W65" s="228"/>
      <c r="X65" s="228"/>
      <c r="Y65" s="228"/>
      <c r="Z65" s="228"/>
      <c r="AA65" s="229"/>
      <c r="AB65" s="227"/>
      <c r="AC65" s="228"/>
      <c r="AD65" s="228"/>
      <c r="AE65" s="228"/>
      <c r="AF65" s="229"/>
      <c r="AG65" s="18"/>
      <c r="AH65" s="18"/>
      <c r="AI65" s="18"/>
    </row>
    <row r="66" spans="1:35" x14ac:dyDescent="0.15">
      <c r="A66" s="18"/>
      <c r="B66" s="18"/>
      <c r="C66"/>
      <c r="D66"/>
      <c r="E66" s="41">
        <v>4</v>
      </c>
      <c r="F66" s="219" t="s">
        <v>138</v>
      </c>
      <c r="G66" s="220"/>
      <c r="H66" s="221"/>
      <c r="I66" s="222" t="s">
        <v>139</v>
      </c>
      <c r="J66" s="223"/>
      <c r="K66" s="224"/>
      <c r="L66" s="225" t="s">
        <v>102</v>
      </c>
      <c r="M66" s="223"/>
      <c r="N66" s="223"/>
      <c r="O66" s="223"/>
      <c r="P66" s="223"/>
      <c r="Q66" s="226" t="s">
        <v>139</v>
      </c>
      <c r="R66" s="226"/>
      <c r="S66" s="226"/>
      <c r="T66" s="226"/>
      <c r="U66" s="227" t="s">
        <v>131</v>
      </c>
      <c r="V66" s="228"/>
      <c r="W66" s="228"/>
      <c r="X66" s="228"/>
      <c r="Y66" s="228"/>
      <c r="Z66" s="228"/>
      <c r="AA66" s="229"/>
      <c r="AB66" s="227"/>
      <c r="AC66" s="228"/>
      <c r="AD66" s="228"/>
      <c r="AE66" s="228"/>
      <c r="AF66" s="229"/>
      <c r="AG66" s="18"/>
      <c r="AH66" s="18"/>
      <c r="AI66" s="18"/>
    </row>
    <row r="67" spans="1:35" x14ac:dyDescent="0.15">
      <c r="A67" s="18"/>
      <c r="B67" s="18"/>
      <c r="C67"/>
      <c r="D67"/>
      <c r="E67" s="41">
        <v>5</v>
      </c>
      <c r="F67" s="219" t="s">
        <v>140</v>
      </c>
      <c r="G67" s="220"/>
      <c r="H67" s="221"/>
      <c r="I67" s="222" t="s">
        <v>141</v>
      </c>
      <c r="J67" s="223"/>
      <c r="K67" s="224"/>
      <c r="L67" s="225" t="s">
        <v>102</v>
      </c>
      <c r="M67" s="223"/>
      <c r="N67" s="223"/>
      <c r="O67" s="223"/>
      <c r="P67" s="223"/>
      <c r="Q67" s="226" t="s">
        <v>141</v>
      </c>
      <c r="R67" s="226"/>
      <c r="S67" s="226"/>
      <c r="T67" s="226"/>
      <c r="U67" s="227" t="s">
        <v>131</v>
      </c>
      <c r="V67" s="228"/>
      <c r="W67" s="228"/>
      <c r="X67" s="228"/>
      <c r="Y67" s="228"/>
      <c r="Z67" s="228"/>
      <c r="AA67" s="229"/>
      <c r="AB67" s="227"/>
      <c r="AC67" s="228"/>
      <c r="AD67" s="228"/>
      <c r="AE67" s="228"/>
      <c r="AF67" s="229"/>
      <c r="AG67" s="18"/>
      <c r="AH67" s="18"/>
      <c r="AI67" s="18"/>
    </row>
    <row r="68" spans="1:35" x14ac:dyDescent="0.15">
      <c r="A68" s="18"/>
      <c r="B68" s="18"/>
      <c r="C68"/>
      <c r="D68"/>
      <c r="E68" s="41">
        <v>6</v>
      </c>
      <c r="F68" s="219" t="s">
        <v>142</v>
      </c>
      <c r="G68" s="220"/>
      <c r="H68" s="221"/>
      <c r="I68" s="222" t="s">
        <v>143</v>
      </c>
      <c r="J68" s="223"/>
      <c r="K68" s="224"/>
      <c r="L68" s="225" t="s">
        <v>102</v>
      </c>
      <c r="M68" s="223"/>
      <c r="N68" s="223"/>
      <c r="O68" s="223"/>
      <c r="P68" s="223"/>
      <c r="Q68" s="226" t="s">
        <v>143</v>
      </c>
      <c r="R68" s="226"/>
      <c r="S68" s="226"/>
      <c r="T68" s="226"/>
      <c r="U68" s="227" t="s">
        <v>131</v>
      </c>
      <c r="V68" s="228"/>
      <c r="W68" s="228"/>
      <c r="X68" s="228"/>
      <c r="Y68" s="228"/>
      <c r="Z68" s="228"/>
      <c r="AA68" s="229"/>
      <c r="AB68" s="227"/>
      <c r="AC68" s="228"/>
      <c r="AD68" s="228"/>
      <c r="AE68" s="228"/>
      <c r="AF68" s="229"/>
      <c r="AG68" s="18"/>
      <c r="AH68" s="18"/>
      <c r="AI68" s="18"/>
    </row>
    <row r="69" spans="1:35" x14ac:dyDescent="0.15">
      <c r="A69" s="18"/>
      <c r="B69" s="18"/>
      <c r="C69"/>
      <c r="D69"/>
      <c r="E69" s="41">
        <v>7</v>
      </c>
      <c r="F69" s="219" t="s">
        <v>144</v>
      </c>
      <c r="G69" s="220"/>
      <c r="H69" s="221"/>
      <c r="I69" s="222" t="s">
        <v>145</v>
      </c>
      <c r="J69" s="223"/>
      <c r="K69" s="224"/>
      <c r="L69" s="225" t="s">
        <v>102</v>
      </c>
      <c r="M69" s="223"/>
      <c r="N69" s="223"/>
      <c r="O69" s="223"/>
      <c r="P69" s="223"/>
      <c r="Q69" s="226" t="s">
        <v>145</v>
      </c>
      <c r="R69" s="226"/>
      <c r="S69" s="226"/>
      <c r="T69" s="226"/>
      <c r="U69" s="227" t="s">
        <v>131</v>
      </c>
      <c r="V69" s="228"/>
      <c r="W69" s="228"/>
      <c r="X69" s="228"/>
      <c r="Y69" s="228"/>
      <c r="Z69" s="228"/>
      <c r="AA69" s="229"/>
      <c r="AB69" s="227"/>
      <c r="AC69" s="228"/>
      <c r="AD69" s="228"/>
      <c r="AE69" s="228"/>
      <c r="AF69" s="229"/>
      <c r="AG69" s="18"/>
      <c r="AH69" s="18"/>
      <c r="AI69" s="18"/>
    </row>
    <row r="70" spans="1:35" x14ac:dyDescent="0.15">
      <c r="A70" s="18"/>
      <c r="B70" s="18"/>
      <c r="C70"/>
      <c r="D70"/>
      <c r="E70" s="41">
        <v>8</v>
      </c>
      <c r="F70" s="219" t="s">
        <v>146</v>
      </c>
      <c r="G70" s="220"/>
      <c r="H70" s="221"/>
      <c r="I70" s="222" t="s">
        <v>147</v>
      </c>
      <c r="J70" s="223"/>
      <c r="K70" s="224"/>
      <c r="L70" s="225" t="s">
        <v>102</v>
      </c>
      <c r="M70" s="223"/>
      <c r="N70" s="223"/>
      <c r="O70" s="223"/>
      <c r="P70" s="223"/>
      <c r="Q70" s="226" t="s">
        <v>147</v>
      </c>
      <c r="R70" s="226"/>
      <c r="S70" s="226"/>
      <c r="T70" s="226"/>
      <c r="U70" s="227" t="s">
        <v>131</v>
      </c>
      <c r="V70" s="228"/>
      <c r="W70" s="228"/>
      <c r="X70" s="228"/>
      <c r="Y70" s="228"/>
      <c r="Z70" s="228"/>
      <c r="AA70" s="229"/>
      <c r="AB70" s="227"/>
      <c r="AC70" s="228"/>
      <c r="AD70" s="228"/>
      <c r="AE70" s="228"/>
      <c r="AF70" s="229"/>
      <c r="AG70" s="18"/>
      <c r="AH70" s="18"/>
      <c r="AI70" s="18"/>
    </row>
    <row r="71" spans="1:35" ht="27.75" customHeight="1" x14ac:dyDescent="0.15">
      <c r="A71" s="18"/>
      <c r="B71" s="18"/>
      <c r="C71"/>
      <c r="D71"/>
      <c r="E71" s="41">
        <v>9</v>
      </c>
      <c r="F71" s="219" t="s">
        <v>148</v>
      </c>
      <c r="G71" s="220"/>
      <c r="H71" s="221"/>
      <c r="I71" s="222" t="s">
        <v>149</v>
      </c>
      <c r="J71" s="223"/>
      <c r="K71" s="224"/>
      <c r="L71" s="225" t="s">
        <v>102</v>
      </c>
      <c r="M71" s="223"/>
      <c r="N71" s="223"/>
      <c r="O71" s="223"/>
      <c r="P71" s="223"/>
      <c r="Q71" s="226" t="s">
        <v>149</v>
      </c>
      <c r="R71" s="226"/>
      <c r="S71" s="226"/>
      <c r="T71" s="226"/>
      <c r="U71" s="227" t="s">
        <v>131</v>
      </c>
      <c r="V71" s="228"/>
      <c r="W71" s="228"/>
      <c r="X71" s="228"/>
      <c r="Y71" s="228"/>
      <c r="Z71" s="228"/>
      <c r="AA71" s="229"/>
      <c r="AB71" s="227"/>
      <c r="AC71" s="228"/>
      <c r="AD71" s="228"/>
      <c r="AE71" s="228"/>
      <c r="AF71" s="229"/>
      <c r="AG71" s="18"/>
      <c r="AH71" s="18"/>
      <c r="AI71" s="18"/>
    </row>
    <row r="72" spans="1:35" ht="26.25" customHeight="1" x14ac:dyDescent="0.15">
      <c r="A72" s="18"/>
      <c r="B72" s="18"/>
      <c r="C72"/>
      <c r="D72"/>
      <c r="E72" s="41">
        <v>10</v>
      </c>
      <c r="F72" s="219" t="s">
        <v>150</v>
      </c>
      <c r="G72" s="220"/>
      <c r="H72" s="221"/>
      <c r="I72" s="222" t="s">
        <v>151</v>
      </c>
      <c r="J72" s="223"/>
      <c r="K72" s="224"/>
      <c r="L72" s="225" t="s">
        <v>102</v>
      </c>
      <c r="M72" s="223"/>
      <c r="N72" s="223"/>
      <c r="O72" s="223"/>
      <c r="P72" s="223"/>
      <c r="Q72" s="226" t="s">
        <v>151</v>
      </c>
      <c r="R72" s="226"/>
      <c r="S72" s="226"/>
      <c r="T72" s="226"/>
      <c r="U72" s="227" t="s">
        <v>131</v>
      </c>
      <c r="V72" s="228"/>
      <c r="W72" s="228"/>
      <c r="X72" s="228"/>
      <c r="Y72" s="228"/>
      <c r="Z72" s="228"/>
      <c r="AA72" s="229"/>
      <c r="AB72" s="227"/>
      <c r="AC72" s="228"/>
      <c r="AD72" s="228"/>
      <c r="AE72" s="228"/>
      <c r="AF72" s="229"/>
      <c r="AG72" s="18"/>
      <c r="AH72" s="18"/>
      <c r="AI72" s="18"/>
    </row>
    <row r="73" spans="1:35" ht="25.5" customHeight="1" x14ac:dyDescent="0.15">
      <c r="A73" s="18"/>
      <c r="B73" s="18"/>
      <c r="C73"/>
      <c r="D73"/>
      <c r="E73" s="41">
        <v>12</v>
      </c>
      <c r="F73" s="219" t="s">
        <v>152</v>
      </c>
      <c r="G73" s="220"/>
      <c r="H73" s="221"/>
      <c r="I73" s="222" t="s">
        <v>153</v>
      </c>
      <c r="J73" s="223"/>
      <c r="K73" s="224"/>
      <c r="L73" s="225" t="s">
        <v>102</v>
      </c>
      <c r="M73" s="223"/>
      <c r="N73" s="223"/>
      <c r="O73" s="223"/>
      <c r="P73" s="223"/>
      <c r="Q73" s="226" t="s">
        <v>153</v>
      </c>
      <c r="R73" s="226"/>
      <c r="S73" s="226"/>
      <c r="T73" s="226"/>
      <c r="U73" s="227" t="s">
        <v>131</v>
      </c>
      <c r="V73" s="228"/>
      <c r="W73" s="228"/>
      <c r="X73" s="228"/>
      <c r="Y73" s="228"/>
      <c r="Z73" s="228"/>
      <c r="AA73" s="229"/>
      <c r="AB73" s="227"/>
      <c r="AC73" s="228"/>
      <c r="AD73" s="228"/>
      <c r="AE73" s="228"/>
      <c r="AF73" s="229"/>
      <c r="AG73" s="18"/>
      <c r="AH73" s="18"/>
      <c r="AI73" s="18"/>
    </row>
    <row r="74" spans="1:35" ht="24" customHeight="1" x14ac:dyDescent="0.15">
      <c r="A74" s="18"/>
      <c r="B74" s="18"/>
      <c r="C74"/>
      <c r="D74"/>
      <c r="E74" s="41">
        <v>13</v>
      </c>
      <c r="F74" s="219" t="s">
        <v>154</v>
      </c>
      <c r="G74" s="220"/>
      <c r="H74" s="221"/>
      <c r="I74" s="222" t="s">
        <v>155</v>
      </c>
      <c r="J74" s="223"/>
      <c r="K74" s="224"/>
      <c r="L74" s="225" t="s">
        <v>102</v>
      </c>
      <c r="M74" s="223"/>
      <c r="N74" s="223"/>
      <c r="O74" s="223"/>
      <c r="P74" s="223"/>
      <c r="Q74" s="226" t="s">
        <v>155</v>
      </c>
      <c r="R74" s="226"/>
      <c r="S74" s="226"/>
      <c r="T74" s="226"/>
      <c r="U74" s="227" t="s">
        <v>131</v>
      </c>
      <c r="V74" s="228"/>
      <c r="W74" s="228"/>
      <c r="X74" s="228"/>
      <c r="Y74" s="228"/>
      <c r="Z74" s="228"/>
      <c r="AA74" s="229"/>
      <c r="AB74" s="227"/>
      <c r="AC74" s="228"/>
      <c r="AD74" s="228"/>
      <c r="AE74" s="228"/>
      <c r="AF74" s="229"/>
      <c r="AG74" s="18"/>
      <c r="AH74" s="18"/>
      <c r="AI74" s="18"/>
    </row>
    <row r="75" spans="1:35" ht="25.5" customHeight="1" x14ac:dyDescent="0.15">
      <c r="A75" s="18"/>
      <c r="B75" s="18"/>
      <c r="C75" s="18"/>
      <c r="D75" s="18"/>
      <c r="E75" s="41">
        <v>14</v>
      </c>
      <c r="F75" s="219" t="s">
        <v>156</v>
      </c>
      <c r="G75" s="220"/>
      <c r="H75" s="221"/>
      <c r="I75" s="222" t="s">
        <v>157</v>
      </c>
      <c r="J75" s="223"/>
      <c r="K75" s="224"/>
      <c r="L75" s="225" t="s">
        <v>102</v>
      </c>
      <c r="M75" s="223"/>
      <c r="N75" s="223"/>
      <c r="O75" s="223"/>
      <c r="P75" s="223"/>
      <c r="Q75" s="226" t="s">
        <v>157</v>
      </c>
      <c r="R75" s="226"/>
      <c r="S75" s="226"/>
      <c r="T75" s="226"/>
      <c r="U75" s="227" t="s">
        <v>131</v>
      </c>
      <c r="V75" s="228"/>
      <c r="W75" s="228"/>
      <c r="X75" s="228"/>
      <c r="Y75" s="228"/>
      <c r="Z75" s="228"/>
      <c r="AA75" s="229"/>
      <c r="AB75" s="227"/>
      <c r="AC75" s="228"/>
      <c r="AD75" s="228"/>
      <c r="AE75" s="228"/>
      <c r="AF75" s="229"/>
      <c r="AG75" s="18"/>
      <c r="AH75" s="18"/>
      <c r="AI75" s="18"/>
    </row>
    <row r="76" spans="1:35" ht="25.5" customHeight="1" x14ac:dyDescent="0.15">
      <c r="A76" s="18"/>
      <c r="B76" s="18"/>
      <c r="C76" s="18"/>
      <c r="D76" s="18"/>
      <c r="E76" s="41">
        <v>15</v>
      </c>
      <c r="F76" s="219" t="s">
        <v>158</v>
      </c>
      <c r="G76" s="220"/>
      <c r="H76" s="221"/>
      <c r="I76" s="222" t="s">
        <v>159</v>
      </c>
      <c r="J76" s="223"/>
      <c r="K76" s="224"/>
      <c r="L76" s="225" t="s">
        <v>102</v>
      </c>
      <c r="M76" s="223"/>
      <c r="N76" s="223"/>
      <c r="O76" s="223"/>
      <c r="P76" s="223"/>
      <c r="Q76" s="226" t="s">
        <v>159</v>
      </c>
      <c r="R76" s="226"/>
      <c r="S76" s="226"/>
      <c r="T76" s="226"/>
      <c r="U76" s="227" t="s">
        <v>131</v>
      </c>
      <c r="V76" s="228"/>
      <c r="W76" s="228"/>
      <c r="X76" s="228"/>
      <c r="Y76" s="228"/>
      <c r="Z76" s="228"/>
      <c r="AA76" s="229"/>
      <c r="AB76" s="227"/>
      <c r="AC76" s="228"/>
      <c r="AD76" s="228"/>
      <c r="AE76" s="228"/>
      <c r="AF76" s="229"/>
      <c r="AG76" s="18"/>
      <c r="AH76" s="18"/>
      <c r="AI76" s="18"/>
    </row>
    <row r="77" spans="1:35" ht="25.5" customHeight="1" x14ac:dyDescent="0.15">
      <c r="A77" s="18"/>
      <c r="B77" s="18"/>
      <c r="C77" s="18"/>
      <c r="D77" s="18"/>
      <c r="E77" s="41">
        <v>16</v>
      </c>
      <c r="F77" s="219" t="s">
        <v>160</v>
      </c>
      <c r="G77" s="220"/>
      <c r="H77" s="221"/>
      <c r="I77" s="222" t="s">
        <v>161</v>
      </c>
      <c r="J77" s="223"/>
      <c r="K77" s="224"/>
      <c r="L77" s="225" t="s">
        <v>102</v>
      </c>
      <c r="M77" s="223"/>
      <c r="N77" s="223"/>
      <c r="O77" s="223"/>
      <c r="P77" s="223"/>
      <c r="Q77" s="226" t="s">
        <v>161</v>
      </c>
      <c r="R77" s="226"/>
      <c r="S77" s="226"/>
      <c r="T77" s="226"/>
      <c r="U77" s="227" t="s">
        <v>131</v>
      </c>
      <c r="V77" s="228"/>
      <c r="W77" s="228"/>
      <c r="X77" s="228"/>
      <c r="Y77" s="228"/>
      <c r="Z77" s="228"/>
      <c r="AA77" s="229"/>
      <c r="AB77" s="227"/>
      <c r="AC77" s="228"/>
      <c r="AD77" s="228"/>
      <c r="AE77" s="228"/>
      <c r="AF77" s="229"/>
      <c r="AG77"/>
      <c r="AH77"/>
      <c r="AI77"/>
    </row>
    <row r="78" spans="1:35" ht="22.5" customHeight="1" x14ac:dyDescent="0.15">
      <c r="A78" s="18"/>
      <c r="B78" s="18"/>
      <c r="C78" s="18"/>
      <c r="D78" s="18"/>
      <c r="E78" s="41">
        <v>17</v>
      </c>
      <c r="F78" s="219" t="s">
        <v>162</v>
      </c>
      <c r="G78" s="220"/>
      <c r="H78" s="221"/>
      <c r="I78" s="222" t="s">
        <v>163</v>
      </c>
      <c r="J78" s="223"/>
      <c r="K78" s="224"/>
      <c r="L78" s="225" t="s">
        <v>102</v>
      </c>
      <c r="M78" s="223"/>
      <c r="N78" s="223"/>
      <c r="O78" s="223"/>
      <c r="P78" s="223"/>
      <c r="Q78" s="226" t="s">
        <v>163</v>
      </c>
      <c r="R78" s="226"/>
      <c r="S78" s="226"/>
      <c r="T78" s="226"/>
      <c r="U78" s="227" t="s">
        <v>131</v>
      </c>
      <c r="V78" s="228"/>
      <c r="W78" s="228"/>
      <c r="X78" s="228"/>
      <c r="Y78" s="228"/>
      <c r="Z78" s="228"/>
      <c r="AA78" s="229"/>
      <c r="AB78" s="227"/>
      <c r="AC78" s="228"/>
      <c r="AD78" s="228"/>
      <c r="AE78" s="228"/>
      <c r="AF78" s="229"/>
      <c r="AG78"/>
      <c r="AH78"/>
      <c r="AI78"/>
    </row>
    <row r="79" spans="1:35" ht="26.25" customHeight="1" x14ac:dyDescent="0.15">
      <c r="A79" s="18"/>
      <c r="B79" s="18"/>
      <c r="C79" s="18"/>
      <c r="D79" s="18"/>
      <c r="E79" s="41">
        <v>18</v>
      </c>
      <c r="F79" s="219" t="s">
        <v>164</v>
      </c>
      <c r="G79" s="220"/>
      <c r="H79" s="221"/>
      <c r="I79" s="222" t="s">
        <v>165</v>
      </c>
      <c r="J79" s="223"/>
      <c r="K79" s="224"/>
      <c r="L79" s="225" t="s">
        <v>102</v>
      </c>
      <c r="M79" s="223"/>
      <c r="N79" s="223"/>
      <c r="O79" s="223"/>
      <c r="P79" s="223"/>
      <c r="Q79" s="226" t="s">
        <v>165</v>
      </c>
      <c r="R79" s="226"/>
      <c r="S79" s="226"/>
      <c r="T79" s="226"/>
      <c r="U79" s="227" t="s">
        <v>131</v>
      </c>
      <c r="V79" s="228"/>
      <c r="W79" s="228"/>
      <c r="X79" s="228"/>
      <c r="Y79" s="228"/>
      <c r="Z79" s="228"/>
      <c r="AA79" s="229"/>
      <c r="AB79" s="227"/>
      <c r="AC79" s="228"/>
      <c r="AD79" s="228"/>
      <c r="AE79" s="228"/>
      <c r="AF79" s="229"/>
      <c r="AG79"/>
      <c r="AH79"/>
      <c r="AI79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80" t="s">
        <v>166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80" t="s">
        <v>167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x14ac:dyDescent="0.15">
      <c r="A84" s="18"/>
      <c r="B84" s="18"/>
      <c r="C84" s="18"/>
      <c r="D84" s="18"/>
      <c r="E84" s="80" t="s">
        <v>168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6" spans="1:35" x14ac:dyDescent="0.15">
      <c r="C86" s="37" t="s">
        <v>30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5" x14ac:dyDescent="0.15">
      <c r="C87" s="37"/>
      <c r="D87" s="37" t="s">
        <v>35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5" x14ac:dyDescent="0.15"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 spans="1:35" x14ac:dyDescent="0.15">
      <c r="C89" s="37"/>
      <c r="E89" s="39" t="s">
        <v>193</v>
      </c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40"/>
      <c r="AE89" s="37"/>
      <c r="AF89" s="37"/>
    </row>
    <row r="90" spans="1:35" x14ac:dyDescent="0.15">
      <c r="C90" s="37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40"/>
      <c r="AE90" s="37"/>
      <c r="AF90" s="37"/>
    </row>
    <row r="91" spans="1:35" x14ac:dyDescent="0.15">
      <c r="C91" s="37"/>
      <c r="D91" s="37"/>
      <c r="E91" s="267" t="s">
        <v>26</v>
      </c>
      <c r="F91" s="267"/>
      <c r="G91" s="214" t="s">
        <v>169</v>
      </c>
      <c r="H91" s="214"/>
      <c r="I91" s="214"/>
      <c r="J91" s="214"/>
      <c r="K91" s="214"/>
      <c r="L91" s="214"/>
      <c r="M91" s="267" t="s">
        <v>27</v>
      </c>
      <c r="N91" s="267"/>
      <c r="O91" s="219" t="s">
        <v>194</v>
      </c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1"/>
    </row>
    <row r="93" spans="1:35" x14ac:dyDescent="0.15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D94" s="37" t="s">
        <v>36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 spans="1:35" x14ac:dyDescent="0.15"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</row>
    <row r="96" spans="1:35" x14ac:dyDescent="0.15">
      <c r="C96" s="37"/>
      <c r="D96" s="37"/>
      <c r="E96" s="267" t="s">
        <v>128</v>
      </c>
      <c r="F96" s="249" t="s">
        <v>28</v>
      </c>
      <c r="G96" s="250"/>
      <c r="H96" s="250"/>
      <c r="I96" s="251"/>
      <c r="J96" s="249" t="s">
        <v>15</v>
      </c>
      <c r="K96" s="250"/>
      <c r="L96" s="250"/>
      <c r="M96" s="251"/>
      <c r="N96" s="255" t="s">
        <v>13</v>
      </c>
      <c r="O96" s="255"/>
      <c r="P96" s="255"/>
      <c r="Q96" s="255"/>
      <c r="R96" s="255"/>
      <c r="S96" s="255"/>
      <c r="T96" s="255"/>
      <c r="U96" s="255"/>
      <c r="V96" s="255"/>
      <c r="W96" s="267" t="s">
        <v>37</v>
      </c>
      <c r="X96" s="267"/>
      <c r="Y96" s="267"/>
      <c r="Z96" s="267"/>
      <c r="AA96" s="267"/>
      <c r="AB96" s="267"/>
      <c r="AC96" s="267"/>
      <c r="AD96" s="249" t="s">
        <v>38</v>
      </c>
      <c r="AE96" s="250"/>
      <c r="AF96" s="250"/>
      <c r="AG96" s="250"/>
      <c r="AH96" s="251"/>
    </row>
    <row r="97" spans="3:34" x14ac:dyDescent="0.15">
      <c r="C97" s="37"/>
      <c r="D97" s="39"/>
      <c r="E97" s="267"/>
      <c r="F97" s="252"/>
      <c r="G97" s="253"/>
      <c r="H97" s="253"/>
      <c r="I97" s="254"/>
      <c r="J97" s="252"/>
      <c r="K97" s="253"/>
      <c r="L97" s="253"/>
      <c r="M97" s="254"/>
      <c r="N97" s="255" t="s">
        <v>0</v>
      </c>
      <c r="O97" s="255"/>
      <c r="P97" s="255"/>
      <c r="Q97" s="255"/>
      <c r="R97" s="255"/>
      <c r="S97" s="256" t="s">
        <v>12</v>
      </c>
      <c r="T97" s="256"/>
      <c r="U97" s="256"/>
      <c r="V97" s="256"/>
      <c r="W97" s="267"/>
      <c r="X97" s="267"/>
      <c r="Y97" s="267"/>
      <c r="Z97" s="267"/>
      <c r="AA97" s="267"/>
      <c r="AB97" s="267"/>
      <c r="AC97" s="267"/>
      <c r="AD97" s="252"/>
      <c r="AE97" s="253"/>
      <c r="AF97" s="253"/>
      <c r="AG97" s="253"/>
      <c r="AH97" s="254"/>
    </row>
    <row r="98" spans="3:34" x14ac:dyDescent="0.15">
      <c r="C98" s="37"/>
      <c r="D98" s="39"/>
      <c r="E98" s="41">
        <v>1</v>
      </c>
      <c r="F98" s="214" t="s">
        <v>170</v>
      </c>
      <c r="G98" s="214"/>
      <c r="H98" s="214"/>
      <c r="I98" s="214"/>
      <c r="J98" s="206" t="s">
        <v>171</v>
      </c>
      <c r="K98" s="206"/>
      <c r="L98" s="206"/>
      <c r="M98" s="206"/>
      <c r="N98" s="215" t="s">
        <v>172</v>
      </c>
      <c r="O98" s="216"/>
      <c r="P98" s="216"/>
      <c r="Q98" s="216"/>
      <c r="R98" s="216"/>
      <c r="S98" s="217" t="s">
        <v>172</v>
      </c>
      <c r="T98" s="218"/>
      <c r="U98" s="218"/>
      <c r="V98" s="218"/>
      <c r="W98" s="207" t="s">
        <v>173</v>
      </c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</row>
    <row r="99" spans="3:34" x14ac:dyDescent="0.15">
      <c r="C99" s="37"/>
      <c r="D99" s="39"/>
      <c r="E99" s="41">
        <v>2</v>
      </c>
      <c r="F99" s="214" t="s">
        <v>174</v>
      </c>
      <c r="G99" s="214"/>
      <c r="H99" s="214"/>
      <c r="I99" s="214"/>
      <c r="J99" s="206" t="s">
        <v>175</v>
      </c>
      <c r="K99" s="206"/>
      <c r="L99" s="206"/>
      <c r="M99" s="206"/>
      <c r="N99" s="215" t="s">
        <v>176</v>
      </c>
      <c r="O99" s="216"/>
      <c r="P99" s="216"/>
      <c r="Q99" s="216"/>
      <c r="R99" s="216"/>
      <c r="S99" s="217" t="s">
        <v>177</v>
      </c>
      <c r="T99" s="218"/>
      <c r="U99" s="218"/>
      <c r="V99" s="218"/>
      <c r="W99" s="207" t="s">
        <v>172</v>
      </c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</row>
    <row r="100" spans="3:34" x14ac:dyDescent="0.15">
      <c r="C100" s="37"/>
      <c r="D100" s="39"/>
      <c r="E100" s="41">
        <v>3</v>
      </c>
      <c r="F100" s="214" t="s">
        <v>178</v>
      </c>
      <c r="G100" s="214"/>
      <c r="H100" s="214"/>
      <c r="I100" s="214"/>
      <c r="J100" s="206" t="s">
        <v>179</v>
      </c>
      <c r="K100" s="206"/>
      <c r="L100" s="206"/>
      <c r="M100" s="206"/>
      <c r="N100" s="215" t="s">
        <v>172</v>
      </c>
      <c r="O100" s="216"/>
      <c r="P100" s="216"/>
      <c r="Q100" s="216"/>
      <c r="R100" s="216"/>
      <c r="S100" s="217" t="s">
        <v>172</v>
      </c>
      <c r="T100" s="218"/>
      <c r="U100" s="218"/>
      <c r="V100" s="218"/>
      <c r="W100" s="207" t="s">
        <v>180</v>
      </c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</row>
    <row r="101" spans="3:34" x14ac:dyDescent="0.15">
      <c r="C101" s="37"/>
      <c r="D101" s="39"/>
      <c r="E101" s="41">
        <v>4</v>
      </c>
      <c r="F101" s="214" t="s">
        <v>181</v>
      </c>
      <c r="G101" s="214"/>
      <c r="H101" s="214"/>
      <c r="I101" s="214"/>
      <c r="J101" s="206" t="s">
        <v>182</v>
      </c>
      <c r="K101" s="206"/>
      <c r="L101" s="206"/>
      <c r="M101" s="206"/>
      <c r="N101" s="215" t="s">
        <v>172</v>
      </c>
      <c r="O101" s="216"/>
      <c r="P101" s="216"/>
      <c r="Q101" s="216"/>
      <c r="R101" s="216"/>
      <c r="S101" s="217" t="s">
        <v>172</v>
      </c>
      <c r="T101" s="218"/>
      <c r="U101" s="218"/>
      <c r="V101" s="218"/>
      <c r="W101" s="207" t="s">
        <v>183</v>
      </c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</row>
    <row r="102" spans="3:34" x14ac:dyDescent="0.15">
      <c r="E102" s="41">
        <v>5</v>
      </c>
      <c r="F102" s="214" t="s">
        <v>184</v>
      </c>
      <c r="G102" s="214"/>
      <c r="H102" s="214"/>
      <c r="I102" s="214"/>
      <c r="J102" s="206" t="s">
        <v>185</v>
      </c>
      <c r="K102" s="206"/>
      <c r="L102" s="206"/>
      <c r="M102" s="206"/>
      <c r="N102" s="215" t="s">
        <v>172</v>
      </c>
      <c r="O102" s="216"/>
      <c r="P102" s="216"/>
      <c r="Q102" s="216"/>
      <c r="R102" s="216"/>
      <c r="S102" s="217" t="s">
        <v>172</v>
      </c>
      <c r="T102" s="218"/>
      <c r="U102" s="218"/>
      <c r="V102" s="218"/>
      <c r="W102" s="207" t="s">
        <v>183</v>
      </c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</row>
    <row r="103" spans="3:34" x14ac:dyDescent="0.15">
      <c r="E103" s="41">
        <v>6</v>
      </c>
      <c r="F103" s="214" t="s">
        <v>186</v>
      </c>
      <c r="G103" s="214"/>
      <c r="H103" s="214"/>
      <c r="I103" s="214"/>
      <c r="J103" s="206" t="s">
        <v>116</v>
      </c>
      <c r="K103" s="206"/>
      <c r="L103" s="206"/>
      <c r="M103" s="206"/>
      <c r="N103" s="215" t="s">
        <v>172</v>
      </c>
      <c r="O103" s="216"/>
      <c r="P103" s="216"/>
      <c r="Q103" s="216"/>
      <c r="R103" s="216"/>
      <c r="S103" s="217" t="s">
        <v>172</v>
      </c>
      <c r="T103" s="218"/>
      <c r="U103" s="218"/>
      <c r="V103" s="218"/>
      <c r="W103" s="207" t="s">
        <v>187</v>
      </c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</row>
    <row r="104" spans="3:34" x14ac:dyDescent="0.15">
      <c r="E104" s="41">
        <v>7</v>
      </c>
      <c r="F104" s="214" t="s">
        <v>188</v>
      </c>
      <c r="G104" s="214"/>
      <c r="H104" s="214"/>
      <c r="I104" s="214"/>
      <c r="J104" s="206" t="s">
        <v>189</v>
      </c>
      <c r="K104" s="206"/>
      <c r="L104" s="206"/>
      <c r="M104" s="206"/>
      <c r="N104" s="215" t="s">
        <v>190</v>
      </c>
      <c r="O104" s="216"/>
      <c r="P104" s="216"/>
      <c r="Q104" s="216"/>
      <c r="R104" s="216"/>
      <c r="S104" s="217" t="s">
        <v>190</v>
      </c>
      <c r="T104" s="218"/>
      <c r="U104" s="218"/>
      <c r="V104" s="218"/>
      <c r="W104" s="207" t="s">
        <v>191</v>
      </c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</row>
  </sheetData>
  <mergeCells count="257">
    <mergeCell ref="E31:F31"/>
    <mergeCell ref="G31:L31"/>
    <mergeCell ref="M31:N31"/>
    <mergeCell ref="E91:F91"/>
    <mergeCell ref="G91:L91"/>
    <mergeCell ref="M91:N91"/>
    <mergeCell ref="E96:E97"/>
    <mergeCell ref="N96:V96"/>
    <mergeCell ref="E12:J12"/>
    <mergeCell ref="K12:N12"/>
    <mergeCell ref="T12:U12"/>
    <mergeCell ref="V12:AH12"/>
    <mergeCell ref="O31:AH31"/>
    <mergeCell ref="AC38:AF38"/>
    <mergeCell ref="F39:K39"/>
    <mergeCell ref="L39:U39"/>
    <mergeCell ref="V39:X39"/>
    <mergeCell ref="Y39:AB39"/>
    <mergeCell ref="AC39:AF39"/>
    <mergeCell ref="O91:AH91"/>
    <mergeCell ref="F96:I97"/>
    <mergeCell ref="J96:M97"/>
    <mergeCell ref="E43:G43"/>
    <mergeCell ref="H43:J43"/>
    <mergeCell ref="E22:G22"/>
    <mergeCell ref="K10:N10"/>
    <mergeCell ref="T10:U10"/>
    <mergeCell ref="V10:AH10"/>
    <mergeCell ref="S1:Z3"/>
    <mergeCell ref="E11:J11"/>
    <mergeCell ref="K11:N11"/>
    <mergeCell ref="T11:U11"/>
    <mergeCell ref="V11:AH11"/>
    <mergeCell ref="H22:V22"/>
    <mergeCell ref="W22:Z22"/>
    <mergeCell ref="AG3:AI3"/>
    <mergeCell ref="AG1:AI1"/>
    <mergeCell ref="AG2:AI2"/>
    <mergeCell ref="AA20:AH20"/>
    <mergeCell ref="AA21:AH21"/>
    <mergeCell ref="AA22:AH22"/>
    <mergeCell ref="AA18:AH19"/>
    <mergeCell ref="D8:D9"/>
    <mergeCell ref="E8:J9"/>
    <mergeCell ref="K8:N9"/>
    <mergeCell ref="O8:O9"/>
    <mergeCell ref="V8:AH9"/>
    <mergeCell ref="T9:U9"/>
    <mergeCell ref="H21:V21"/>
    <mergeCell ref="W21:Z21"/>
    <mergeCell ref="E10:J10"/>
    <mergeCell ref="D18:D19"/>
    <mergeCell ref="E18:G19"/>
    <mergeCell ref="H18:V19"/>
    <mergeCell ref="W18:Z19"/>
    <mergeCell ref="E20:G20"/>
    <mergeCell ref="H20:V20"/>
    <mergeCell ref="W20:Z20"/>
    <mergeCell ref="P8:U8"/>
    <mergeCell ref="E21:G21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N98:R98"/>
    <mergeCell ref="S98:V98"/>
    <mergeCell ref="W98:AC98"/>
    <mergeCell ref="AD98:AH98"/>
    <mergeCell ref="W96:AC97"/>
    <mergeCell ref="N97:R97"/>
    <mergeCell ref="S97:V97"/>
    <mergeCell ref="N101:R101"/>
    <mergeCell ref="S101:V101"/>
    <mergeCell ref="W101:AC101"/>
    <mergeCell ref="AD101:AH101"/>
    <mergeCell ref="N100:R100"/>
    <mergeCell ref="S100:V100"/>
    <mergeCell ref="W100:AC100"/>
    <mergeCell ref="AD100:AH100"/>
    <mergeCell ref="AD96:AH97"/>
    <mergeCell ref="K43:N43"/>
    <mergeCell ref="O43:AB43"/>
    <mergeCell ref="E44:G44"/>
    <mergeCell ref="H44:J44"/>
    <mergeCell ref="K44:N44"/>
    <mergeCell ref="O44:AB44"/>
    <mergeCell ref="F38:K38"/>
    <mergeCell ref="L38:U38"/>
    <mergeCell ref="V38:X38"/>
    <mergeCell ref="Y38:AB38"/>
    <mergeCell ref="F48:K48"/>
    <mergeCell ref="L48:U48"/>
    <mergeCell ref="V48:X48"/>
    <mergeCell ref="Y48:AB48"/>
    <mergeCell ref="AC48:AF48"/>
    <mergeCell ref="F49:K49"/>
    <mergeCell ref="L49:U49"/>
    <mergeCell ref="V49:X49"/>
    <mergeCell ref="Y49:AB49"/>
    <mergeCell ref="AC49:AF49"/>
    <mergeCell ref="E52:G52"/>
    <mergeCell ref="H52:J52"/>
    <mergeCell ref="K52:N52"/>
    <mergeCell ref="O52:AB52"/>
    <mergeCell ref="E53:G53"/>
    <mergeCell ref="H53:J53"/>
    <mergeCell ref="K53:N53"/>
    <mergeCell ref="O53:AB53"/>
    <mergeCell ref="E61:E62"/>
    <mergeCell ref="F61:H62"/>
    <mergeCell ref="I61:K62"/>
    <mergeCell ref="L61:T61"/>
    <mergeCell ref="U61:AA62"/>
    <mergeCell ref="AB61:AF62"/>
    <mergeCell ref="L62:P62"/>
    <mergeCell ref="Q62:T62"/>
    <mergeCell ref="F63:H63"/>
    <mergeCell ref="I63:K63"/>
    <mergeCell ref="L63:P63"/>
    <mergeCell ref="Q63:T63"/>
    <mergeCell ref="U63:AA63"/>
    <mergeCell ref="AB63:AF63"/>
    <mergeCell ref="F64:H64"/>
    <mergeCell ref="I64:K64"/>
    <mergeCell ref="L64:P64"/>
    <mergeCell ref="Q64:T64"/>
    <mergeCell ref="U64:AA64"/>
    <mergeCell ref="AB64:AF64"/>
    <mergeCell ref="F65:H65"/>
    <mergeCell ref="I65:K65"/>
    <mergeCell ref="L65:P65"/>
    <mergeCell ref="Q65:T65"/>
    <mergeCell ref="U65:AA65"/>
    <mergeCell ref="AB65:AF65"/>
    <mergeCell ref="F66:H66"/>
    <mergeCell ref="I66:K66"/>
    <mergeCell ref="L66:P66"/>
    <mergeCell ref="Q66:T66"/>
    <mergeCell ref="U66:AA66"/>
    <mergeCell ref="AB66:AF66"/>
    <mergeCell ref="F67:H67"/>
    <mergeCell ref="I67:K67"/>
    <mergeCell ref="L67:P67"/>
    <mergeCell ref="Q67:T67"/>
    <mergeCell ref="U67:AA67"/>
    <mergeCell ref="AB67:AF67"/>
    <mergeCell ref="F68:H68"/>
    <mergeCell ref="I68:K68"/>
    <mergeCell ref="L68:P68"/>
    <mergeCell ref="Q68:T68"/>
    <mergeCell ref="U68:AA68"/>
    <mergeCell ref="AB68:AF68"/>
    <mergeCell ref="F69:H69"/>
    <mergeCell ref="I69:K69"/>
    <mergeCell ref="L69:P69"/>
    <mergeCell ref="Q69:T69"/>
    <mergeCell ref="U69:AA69"/>
    <mergeCell ref="AB69:AF69"/>
    <mergeCell ref="F70:H70"/>
    <mergeCell ref="I70:K70"/>
    <mergeCell ref="L70:P70"/>
    <mergeCell ref="Q70:T70"/>
    <mergeCell ref="U70:AA70"/>
    <mergeCell ref="AB70:AF70"/>
    <mergeCell ref="F71:H71"/>
    <mergeCell ref="I71:K71"/>
    <mergeCell ref="L71:P71"/>
    <mergeCell ref="Q71:T71"/>
    <mergeCell ref="U71:AA71"/>
    <mergeCell ref="AB71:AF71"/>
    <mergeCell ref="F72:H72"/>
    <mergeCell ref="I72:K72"/>
    <mergeCell ref="L72:P72"/>
    <mergeCell ref="Q72:T72"/>
    <mergeCell ref="U72:AA72"/>
    <mergeCell ref="AB72:AF72"/>
    <mergeCell ref="F73:H73"/>
    <mergeCell ref="I73:K73"/>
    <mergeCell ref="L73:P73"/>
    <mergeCell ref="Q73:T73"/>
    <mergeCell ref="U73:AA73"/>
    <mergeCell ref="AB73:AF73"/>
    <mergeCell ref="F74:H74"/>
    <mergeCell ref="I74:K74"/>
    <mergeCell ref="L74:P74"/>
    <mergeCell ref="Q74:T74"/>
    <mergeCell ref="U74:AA74"/>
    <mergeCell ref="AB74:AF74"/>
    <mergeCell ref="F75:H75"/>
    <mergeCell ref="I75:K75"/>
    <mergeCell ref="L75:P75"/>
    <mergeCell ref="Q75:T75"/>
    <mergeCell ref="U75:AA75"/>
    <mergeCell ref="AB75:AF75"/>
    <mergeCell ref="F76:H76"/>
    <mergeCell ref="I76:K76"/>
    <mergeCell ref="L76:P76"/>
    <mergeCell ref="Q76:T76"/>
    <mergeCell ref="U76:AA76"/>
    <mergeCell ref="AB76:AF76"/>
    <mergeCell ref="F77:H77"/>
    <mergeCell ref="I77:K77"/>
    <mergeCell ref="L77:P77"/>
    <mergeCell ref="Q77:T77"/>
    <mergeCell ref="U77:AA77"/>
    <mergeCell ref="AB77:AF77"/>
    <mergeCell ref="F78:H78"/>
    <mergeCell ref="I78:K78"/>
    <mergeCell ref="L78:P78"/>
    <mergeCell ref="Q78:T78"/>
    <mergeCell ref="U78:AA78"/>
    <mergeCell ref="AB78:AF78"/>
    <mergeCell ref="F79:H79"/>
    <mergeCell ref="I79:K79"/>
    <mergeCell ref="L79:P79"/>
    <mergeCell ref="Q79:T79"/>
    <mergeCell ref="U79:AA79"/>
    <mergeCell ref="AB79:AF79"/>
    <mergeCell ref="F102:I102"/>
    <mergeCell ref="J102:M102"/>
    <mergeCell ref="N102:R102"/>
    <mergeCell ref="S102:V102"/>
    <mergeCell ref="W102:AC102"/>
    <mergeCell ref="AD102:AH102"/>
    <mergeCell ref="F98:I98"/>
    <mergeCell ref="F99:I99"/>
    <mergeCell ref="F100:I100"/>
    <mergeCell ref="F101:I101"/>
    <mergeCell ref="J98:M98"/>
    <mergeCell ref="J99:M99"/>
    <mergeCell ref="J100:M100"/>
    <mergeCell ref="J101:M101"/>
    <mergeCell ref="N99:R99"/>
    <mergeCell ref="S99:V99"/>
    <mergeCell ref="W99:AC99"/>
    <mergeCell ref="AD99:AH99"/>
    <mergeCell ref="F103:I103"/>
    <mergeCell ref="J103:M103"/>
    <mergeCell ref="N103:R103"/>
    <mergeCell ref="S103:V103"/>
    <mergeCell ref="W103:AC103"/>
    <mergeCell ref="AD103:AH103"/>
    <mergeCell ref="F104:I104"/>
    <mergeCell ref="J104:M104"/>
    <mergeCell ref="N104:R104"/>
    <mergeCell ref="S104:V104"/>
    <mergeCell ref="W104:AC104"/>
    <mergeCell ref="AD104:AH104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3" max="34" man="1"/>
    <brk id="54" max="34" man="1"/>
    <brk id="85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54</v>
      </c>
    </row>
    <row r="2" spans="1:1" x14ac:dyDescent="0.15">
      <c r="A2" s="98" t="s">
        <v>55</v>
      </c>
    </row>
    <row r="3" spans="1:1" x14ac:dyDescent="0.15">
      <c r="A3" s="99" t="s">
        <v>56</v>
      </c>
    </row>
    <row r="4" spans="1:1" x14ac:dyDescent="0.15">
      <c r="A4" s="99" t="s">
        <v>57</v>
      </c>
    </row>
    <row r="5" spans="1:1" x14ac:dyDescent="0.15">
      <c r="A5" s="99" t="s">
        <v>58</v>
      </c>
    </row>
    <row r="6" spans="1:1" x14ac:dyDescent="0.15">
      <c r="A6" s="99" t="s">
        <v>59</v>
      </c>
    </row>
    <row r="7" spans="1:1" x14ac:dyDescent="0.15">
      <c r="A7" s="99" t="s">
        <v>60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M21AA02(ユーザ情報更新)</vt:lpstr>
      <vt:lpstr>データ</vt:lpstr>
      <vt:lpstr>'1.1. メッセージ取引概要'!Print_Area</vt:lpstr>
      <vt:lpstr>'2.  M21AA02(ユーザ情報更新)'!Print_Area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 M21AA02(ユーザ情報更新)'!Print_Titles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2018-09-28T13:47:31Z</dcterms:modified>
</cp:coreProperties>
</file>