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 refMode="R1C1"/>
</workbook>
</file>

<file path=xl/calcChain.xml><?xml version="1.0" encoding="utf-8"?>
<calcChain xmlns="http://schemas.openxmlformats.org/spreadsheetml/2006/main">
  <c r="O31" i="1"/>
  <c r="N31"/>
  <c r="L25"/>
  <c r="L26"/>
  <c r="L27"/>
  <c r="L28"/>
  <c r="L29"/>
  <c r="L33"/>
  <c r="L34"/>
  <c r="L35"/>
  <c r="L36"/>
  <c r="L37"/>
  <c r="L24"/>
  <c r="K25"/>
  <c r="K26"/>
  <c r="K27"/>
  <c r="K28"/>
  <c r="K29"/>
  <c r="K33"/>
  <c r="K34"/>
  <c r="K35"/>
  <c r="K36"/>
  <c r="K37"/>
  <c r="K24"/>
  <c r="J33"/>
  <c r="J34"/>
  <c r="J35"/>
  <c r="J36"/>
  <c r="J37"/>
  <c r="J25"/>
  <c r="J26"/>
  <c r="J27"/>
  <c r="J28"/>
  <c r="J29"/>
  <c r="J24"/>
</calcChain>
</file>

<file path=xl/sharedStrings.xml><?xml version="1.0" encoding="utf-8"?>
<sst xmlns="http://schemas.openxmlformats.org/spreadsheetml/2006/main" count="83" uniqueCount="43">
  <si>
    <t>Pagi</t>
  </si>
  <si>
    <t>Ke</t>
  </si>
  <si>
    <t>Kordinat B</t>
  </si>
  <si>
    <t>Kordinat E</t>
  </si>
  <si>
    <t>Waktu (s)</t>
  </si>
  <si>
    <t>215,65</t>
  </si>
  <si>
    <t>Program (Km/h)</t>
  </si>
  <si>
    <t>Manual (Km/h)</t>
  </si>
  <si>
    <t>216,64</t>
  </si>
  <si>
    <t>Siang</t>
  </si>
  <si>
    <t>Sore</t>
  </si>
  <si>
    <t>202,81</t>
  </si>
  <si>
    <t>222,87</t>
  </si>
  <si>
    <t>45 Derajat</t>
  </si>
  <si>
    <t>211,69</t>
  </si>
  <si>
    <t>173,69</t>
  </si>
  <si>
    <t>182,87</t>
  </si>
  <si>
    <t>186,73</t>
  </si>
  <si>
    <t>surabaya - gresik (8)</t>
  </si>
  <si>
    <t>065490</t>
  </si>
  <si>
    <t>065839</t>
  </si>
  <si>
    <t>065922</t>
  </si>
  <si>
    <t>124835</t>
  </si>
  <si>
    <t>Kode</t>
  </si>
  <si>
    <t>m = 8</t>
  </si>
  <si>
    <t>065940</t>
  </si>
  <si>
    <t>070033</t>
  </si>
  <si>
    <t>070056</t>
  </si>
  <si>
    <t>125144</t>
  </si>
  <si>
    <t>125550</t>
  </si>
  <si>
    <t>125640</t>
  </si>
  <si>
    <t>125713</t>
  </si>
  <si>
    <t>125748</t>
  </si>
  <si>
    <t>125843</t>
  </si>
  <si>
    <t>125924</t>
  </si>
  <si>
    <t>Waktu</t>
  </si>
  <si>
    <t>Kordinat</t>
  </si>
  <si>
    <t>Kecepatan</t>
  </si>
  <si>
    <t>(Km/H)</t>
  </si>
  <si>
    <t>Bx</t>
  </si>
  <si>
    <t>By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</si>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</sst>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37"/>
  <sheetViews>
    <sheetView tabSelected="1" topLeftCell="A16" workbookViewId="0">
      <selection activeCell="N31" sqref="N31"/>
    </sheetView>
  </sheetViews>
  <sheetFormatPr defaultRowHeight="15"/>
  <cols>
    <col min="4" max="4" width="10.140625" bestFit="1" customWidth="1"/>
    <col min="5" max="5" width="10" bestFit="1" customWidth="1"/>
    <col min="6" max="6" width="9.42578125" bestFit="1" customWidth="1"/>
    <col min="7" max="7" width="14.42578125" bestFit="1" customWidth="1"/>
    <col min="8" max="8" width="15.28515625" bestFit="1" customWidth="1"/>
  </cols>
  <sheetData>
    <row r="1" spans="2:8"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</row>
    <row r="2" spans="2:8">
      <c r="B2" t="s">
        <v>0</v>
      </c>
      <c r="C2">
        <v>1</v>
      </c>
      <c r="D2" t="s">
        <v>5</v>
      </c>
      <c r="E2" s="1">
        <v>205181</v>
      </c>
      <c r="F2">
        <v>0.31</v>
      </c>
      <c r="G2">
        <v>5.8</v>
      </c>
      <c r="H2">
        <v>5.5</v>
      </c>
    </row>
    <row r="3" spans="2:8">
      <c r="C3">
        <v>2</v>
      </c>
      <c r="D3" t="s">
        <v>8</v>
      </c>
      <c r="E3" s="1">
        <v>208180</v>
      </c>
      <c r="F3">
        <v>0.31</v>
      </c>
      <c r="G3">
        <v>5.8</v>
      </c>
      <c r="H3">
        <v>5.85</v>
      </c>
    </row>
    <row r="4" spans="2:8">
      <c r="B4" t="s">
        <v>9</v>
      </c>
      <c r="C4">
        <v>1</v>
      </c>
      <c r="D4" s="1">
        <v>218107</v>
      </c>
      <c r="E4" s="1">
        <v>218194</v>
      </c>
      <c r="F4">
        <v>0.31</v>
      </c>
      <c r="G4">
        <v>5.8</v>
      </c>
      <c r="H4">
        <v>5.73</v>
      </c>
    </row>
    <row r="5" spans="2:8">
      <c r="C5">
        <v>2</v>
      </c>
      <c r="D5" s="1">
        <v>220128</v>
      </c>
      <c r="E5" s="1">
        <v>215214</v>
      </c>
      <c r="F5">
        <v>0.31</v>
      </c>
      <c r="G5">
        <v>5.8</v>
      </c>
      <c r="H5">
        <v>5.34</v>
      </c>
    </row>
    <row r="6" spans="2:8">
      <c r="B6" t="s">
        <v>10</v>
      </c>
      <c r="C6">
        <v>1</v>
      </c>
      <c r="D6" t="s">
        <v>11</v>
      </c>
      <c r="E6" s="1">
        <v>196185</v>
      </c>
      <c r="F6">
        <v>0.31</v>
      </c>
      <c r="G6">
        <v>5.8</v>
      </c>
      <c r="H6">
        <v>5.37</v>
      </c>
    </row>
    <row r="7" spans="2:8">
      <c r="C7">
        <v>2</v>
      </c>
      <c r="D7" t="s">
        <v>12</v>
      </c>
      <c r="E7" s="1">
        <v>217194</v>
      </c>
      <c r="F7">
        <v>0.31</v>
      </c>
      <c r="G7">
        <v>5.8</v>
      </c>
      <c r="H7">
        <v>5.47</v>
      </c>
    </row>
    <row r="10" spans="2:8">
      <c r="B10" t="s">
        <v>13</v>
      </c>
    </row>
    <row r="11" spans="2:8">
      <c r="C11" t="s">
        <v>1</v>
      </c>
      <c r="D11" t="s">
        <v>2</v>
      </c>
      <c r="E11" t="s">
        <v>3</v>
      </c>
      <c r="F11" t="s">
        <v>4</v>
      </c>
      <c r="G11" t="s">
        <v>7</v>
      </c>
      <c r="H11" t="s">
        <v>6</v>
      </c>
    </row>
    <row r="12" spans="2:8">
      <c r="B12" t="s">
        <v>0</v>
      </c>
      <c r="C12">
        <v>1</v>
      </c>
      <c r="D12" t="s">
        <v>14</v>
      </c>
      <c r="E12" s="1">
        <v>216136</v>
      </c>
      <c r="F12">
        <v>0.31</v>
      </c>
      <c r="G12">
        <v>5.8</v>
      </c>
      <c r="H12">
        <v>5.32</v>
      </c>
    </row>
    <row r="13" spans="2:8">
      <c r="C13">
        <v>2</v>
      </c>
      <c r="D13" t="s">
        <v>15</v>
      </c>
      <c r="E13" s="1">
        <v>244147</v>
      </c>
      <c r="F13">
        <v>0.31</v>
      </c>
      <c r="G13">
        <v>5.8</v>
      </c>
      <c r="H13">
        <v>5.45</v>
      </c>
    </row>
    <row r="14" spans="2:8">
      <c r="B14" t="s">
        <v>9</v>
      </c>
      <c r="C14">
        <v>1</v>
      </c>
      <c r="D14" s="1" t="s">
        <v>17</v>
      </c>
      <c r="E14" s="1">
        <v>243135</v>
      </c>
      <c r="F14">
        <v>0.31</v>
      </c>
      <c r="G14">
        <v>5.8</v>
      </c>
      <c r="H14">
        <v>5.22</v>
      </c>
    </row>
    <row r="15" spans="2:8">
      <c r="C15">
        <v>2</v>
      </c>
      <c r="D15" s="1"/>
      <c r="E15" s="1"/>
      <c r="F15">
        <v>0.31</v>
      </c>
      <c r="G15">
        <v>5.8</v>
      </c>
    </row>
    <row r="16" spans="2:8">
      <c r="B16" t="s">
        <v>10</v>
      </c>
      <c r="C16">
        <v>1</v>
      </c>
      <c r="D16" s="1">
        <v>168159</v>
      </c>
      <c r="E16" s="1">
        <v>237134</v>
      </c>
      <c r="F16">
        <v>0.31</v>
      </c>
      <c r="G16">
        <v>5.8</v>
      </c>
      <c r="H16">
        <v>5.52</v>
      </c>
    </row>
    <row r="17" spans="2:15">
      <c r="C17">
        <v>2</v>
      </c>
      <c r="D17" t="s">
        <v>16</v>
      </c>
      <c r="E17" s="1">
        <v>242154</v>
      </c>
      <c r="F17">
        <v>0.31</v>
      </c>
      <c r="G17">
        <v>5.8</v>
      </c>
      <c r="H17">
        <v>5.87</v>
      </c>
    </row>
    <row r="21" spans="2:15" ht="15.75" thickBot="1"/>
    <row r="22" spans="2:15" ht="15.75" thickBot="1">
      <c r="B22" s="6" t="s">
        <v>35</v>
      </c>
      <c r="C22" s="6" t="s">
        <v>1</v>
      </c>
      <c r="D22" s="9" t="s">
        <v>36</v>
      </c>
      <c r="E22" s="8"/>
      <c r="F22" s="8"/>
      <c r="G22" s="10"/>
      <c r="H22" s="3" t="s">
        <v>37</v>
      </c>
      <c r="J22">
        <v>5.79</v>
      </c>
    </row>
    <row r="23" spans="2:15" ht="15.75" thickBot="1">
      <c r="B23" s="7"/>
      <c r="C23" s="7"/>
      <c r="D23" s="4" t="s">
        <v>39</v>
      </c>
      <c r="E23" s="4" t="s">
        <v>40</v>
      </c>
      <c r="F23" s="4" t="s">
        <v>41</v>
      </c>
      <c r="G23" s="4" t="s">
        <v>42</v>
      </c>
      <c r="H23" s="4" t="s">
        <v>38</v>
      </c>
    </row>
    <row r="24" spans="2:15" ht="15.75" thickBot="1">
      <c r="B24" s="6" t="s">
        <v>0</v>
      </c>
      <c r="C24" s="4">
        <v>1</v>
      </c>
      <c r="D24" s="4">
        <v>215</v>
      </c>
      <c r="E24" s="4">
        <v>65</v>
      </c>
      <c r="F24" s="4">
        <v>205</v>
      </c>
      <c r="G24" s="4">
        <v>181</v>
      </c>
      <c r="H24" s="5">
        <v>5.5</v>
      </c>
      <c r="J24">
        <f>ABS(H24-5.79)</f>
        <v>0.29000000000000004</v>
      </c>
      <c r="K24">
        <f>(J24/5.79)*100</f>
        <v>5.0086355785837657</v>
      </c>
      <c r="L24">
        <f>100-K24</f>
        <v>94.991364421416236</v>
      </c>
      <c r="N24" s="12">
        <v>95</v>
      </c>
      <c r="O24" s="12">
        <v>91</v>
      </c>
    </row>
    <row r="25" spans="2:15" ht="15.75" thickBot="1">
      <c r="B25" s="7"/>
      <c r="C25" s="4">
        <v>2</v>
      </c>
      <c r="D25" s="4">
        <v>216</v>
      </c>
      <c r="E25" s="4">
        <v>64</v>
      </c>
      <c r="F25" s="4">
        <v>208</v>
      </c>
      <c r="G25" s="4">
        <v>180</v>
      </c>
      <c r="H25" s="5">
        <v>5.85</v>
      </c>
      <c r="J25">
        <f t="shared" ref="J25:J37" si="0">ABS(H25-5.79)</f>
        <v>5.9999999999999609E-2</v>
      </c>
      <c r="K25">
        <f t="shared" ref="K25:K37" si="1">(J25/5.79)*100</f>
        <v>1.0362694300518067</v>
      </c>
      <c r="L25">
        <f t="shared" ref="L25:L37" si="2">100-K25</f>
        <v>98.963730569948197</v>
      </c>
      <c r="N25" s="11">
        <v>99</v>
      </c>
      <c r="O25" s="11">
        <v>94</v>
      </c>
    </row>
    <row r="26" spans="2:15" ht="15.75" thickBot="1">
      <c r="B26" s="6" t="s">
        <v>9</v>
      </c>
      <c r="C26" s="4">
        <v>1</v>
      </c>
      <c r="D26" s="4">
        <v>218</v>
      </c>
      <c r="E26" s="4">
        <v>107</v>
      </c>
      <c r="F26" s="4">
        <v>218</v>
      </c>
      <c r="G26" s="4">
        <v>194</v>
      </c>
      <c r="H26" s="5">
        <v>5.73</v>
      </c>
      <c r="J26">
        <f t="shared" si="0"/>
        <v>5.9999999999999609E-2</v>
      </c>
      <c r="K26">
        <f t="shared" si="1"/>
        <v>1.0362694300518067</v>
      </c>
      <c r="L26">
        <f t="shared" si="2"/>
        <v>98.963730569948197</v>
      </c>
      <c r="N26" s="11">
        <v>99</v>
      </c>
      <c r="O26" s="11">
        <v>90</v>
      </c>
    </row>
    <row r="27" spans="2:15" ht="15.75" thickBot="1">
      <c r="B27" s="7"/>
      <c r="C27" s="4">
        <v>2</v>
      </c>
      <c r="D27" s="4">
        <v>220</v>
      </c>
      <c r="E27" s="4">
        <v>128</v>
      </c>
      <c r="F27" s="4">
        <v>215</v>
      </c>
      <c r="G27" s="4">
        <v>214</v>
      </c>
      <c r="H27" s="5">
        <v>5.34</v>
      </c>
      <c r="J27">
        <f t="shared" si="0"/>
        <v>0.45000000000000018</v>
      </c>
      <c r="K27">
        <f t="shared" si="1"/>
        <v>7.7720207253886038</v>
      </c>
      <c r="L27">
        <f t="shared" si="2"/>
        <v>92.2279792746114</v>
      </c>
      <c r="N27" s="11">
        <v>92</v>
      </c>
      <c r="O27" s="11">
        <v>95</v>
      </c>
    </row>
    <row r="28" spans="2:15" ht="15.75" thickBot="1">
      <c r="B28" s="6" t="s">
        <v>10</v>
      </c>
      <c r="C28" s="4">
        <v>1</v>
      </c>
      <c r="D28" s="4">
        <v>202</v>
      </c>
      <c r="E28" s="4">
        <v>81</v>
      </c>
      <c r="F28" s="4">
        <v>196</v>
      </c>
      <c r="G28" s="4">
        <v>185</v>
      </c>
      <c r="H28" s="5">
        <v>5.37</v>
      </c>
      <c r="J28">
        <f t="shared" si="0"/>
        <v>0.41999999999999993</v>
      </c>
      <c r="K28">
        <f t="shared" si="1"/>
        <v>7.2538860103626934</v>
      </c>
      <c r="L28">
        <f t="shared" si="2"/>
        <v>92.746113989637308</v>
      </c>
      <c r="N28" s="11">
        <v>92</v>
      </c>
      <c r="O28" s="11">
        <v>98</v>
      </c>
    </row>
    <row r="29" spans="2:15" ht="15.75" thickBot="1">
      <c r="B29" s="7"/>
      <c r="C29" s="4">
        <v>2</v>
      </c>
      <c r="D29" s="4">
        <v>222</v>
      </c>
      <c r="E29" s="4">
        <v>87</v>
      </c>
      <c r="F29" s="4">
        <v>217</v>
      </c>
      <c r="G29" s="4">
        <v>194</v>
      </c>
      <c r="H29" s="5">
        <v>5.47</v>
      </c>
      <c r="J29">
        <f t="shared" si="0"/>
        <v>0.32000000000000028</v>
      </c>
      <c r="K29">
        <f t="shared" si="1"/>
        <v>5.5267702936096761</v>
      </c>
      <c r="L29">
        <f t="shared" si="2"/>
        <v>94.473229706390327</v>
      </c>
      <c r="N29" s="11">
        <v>94</v>
      </c>
    </row>
    <row r="30" spans="2:15" ht="15.75" thickBot="1"/>
    <row r="31" spans="2:15" ht="15.75" thickBot="1">
      <c r="B31" s="6" t="s">
        <v>35</v>
      </c>
      <c r="C31" s="6" t="s">
        <v>1</v>
      </c>
      <c r="D31" s="9" t="s">
        <v>36</v>
      </c>
      <c r="E31" s="8"/>
      <c r="F31" s="8"/>
      <c r="G31" s="10"/>
      <c r="H31" s="3" t="s">
        <v>37</v>
      </c>
      <c r="N31">
        <f>AVERAGE(N24:N29)</f>
        <v>95.166666666666671</v>
      </c>
      <c r="O31">
        <f>AVERAGE(O24:O28)</f>
        <v>93.6</v>
      </c>
    </row>
    <row r="32" spans="2:15" ht="15.75" thickBot="1">
      <c r="B32" s="7"/>
      <c r="C32" s="7"/>
      <c r="D32" s="4" t="s">
        <v>39</v>
      </c>
      <c r="E32" s="4" t="s">
        <v>40</v>
      </c>
      <c r="F32" s="4" t="s">
        <v>41</v>
      </c>
      <c r="G32" s="4" t="s">
        <v>42</v>
      </c>
      <c r="H32" s="4" t="s">
        <v>38</v>
      </c>
    </row>
    <row r="33" spans="2:12" ht="15.75" thickBot="1">
      <c r="B33" s="6" t="s">
        <v>0</v>
      </c>
      <c r="C33" s="4">
        <v>1</v>
      </c>
      <c r="D33" s="4">
        <v>211</v>
      </c>
      <c r="E33" s="4">
        <v>69</v>
      </c>
      <c r="F33" s="4">
        <v>216</v>
      </c>
      <c r="G33" s="4">
        <v>136</v>
      </c>
      <c r="H33" s="5">
        <v>5.32</v>
      </c>
      <c r="J33">
        <f t="shared" si="0"/>
        <v>0.46999999999999975</v>
      </c>
      <c r="K33">
        <f t="shared" si="1"/>
        <v>8.1174438687392012</v>
      </c>
      <c r="L33">
        <f t="shared" si="2"/>
        <v>91.882556131260799</v>
      </c>
    </row>
    <row r="34" spans="2:12" ht="15.75" thickBot="1">
      <c r="B34" s="7"/>
      <c r="C34" s="4">
        <v>2</v>
      </c>
      <c r="D34" s="4">
        <v>173</v>
      </c>
      <c r="E34" s="4">
        <v>69</v>
      </c>
      <c r="F34" s="4">
        <v>244</v>
      </c>
      <c r="G34" s="4">
        <v>147</v>
      </c>
      <c r="H34" s="5">
        <v>5.45</v>
      </c>
      <c r="J34">
        <f t="shared" si="0"/>
        <v>0.33999999999999986</v>
      </c>
      <c r="K34">
        <f t="shared" si="1"/>
        <v>5.8721934369602744</v>
      </c>
      <c r="L34">
        <f t="shared" si="2"/>
        <v>94.127806563039726</v>
      </c>
    </row>
    <row r="35" spans="2:12" ht="15.75" thickBot="1">
      <c r="B35" s="11" t="s">
        <v>9</v>
      </c>
      <c r="C35" s="4">
        <v>1</v>
      </c>
      <c r="D35" s="4">
        <v>186</v>
      </c>
      <c r="E35" s="4">
        <v>73</v>
      </c>
      <c r="F35" s="4">
        <v>243</v>
      </c>
      <c r="G35" s="4">
        <v>135</v>
      </c>
      <c r="H35" s="5">
        <v>5.22</v>
      </c>
      <c r="J35">
        <f t="shared" si="0"/>
        <v>0.57000000000000028</v>
      </c>
      <c r="K35">
        <f t="shared" si="1"/>
        <v>9.8445595854922328</v>
      </c>
      <c r="L35">
        <f t="shared" si="2"/>
        <v>90.155440414507765</v>
      </c>
    </row>
    <row r="36" spans="2:12" ht="15.75" thickBot="1">
      <c r="B36" s="6" t="s">
        <v>10</v>
      </c>
      <c r="C36" s="4">
        <v>1</v>
      </c>
      <c r="D36" s="4">
        <v>168</v>
      </c>
      <c r="E36" s="4">
        <v>159</v>
      </c>
      <c r="F36" s="4">
        <v>237</v>
      </c>
      <c r="G36" s="4">
        <v>134</v>
      </c>
      <c r="H36" s="5">
        <v>5.52</v>
      </c>
      <c r="J36">
        <f t="shared" si="0"/>
        <v>0.27000000000000046</v>
      </c>
      <c r="K36">
        <f t="shared" si="1"/>
        <v>4.6632124352331692</v>
      </c>
      <c r="L36">
        <f t="shared" si="2"/>
        <v>95.336787564766837</v>
      </c>
    </row>
    <row r="37" spans="2:12" ht="15.75" thickBot="1">
      <c r="B37" s="7"/>
      <c r="C37" s="4">
        <v>2</v>
      </c>
      <c r="D37" s="4">
        <v>182</v>
      </c>
      <c r="E37" s="4">
        <v>87</v>
      </c>
      <c r="F37" s="4">
        <v>242</v>
      </c>
      <c r="G37" s="4">
        <v>154</v>
      </c>
      <c r="H37" s="5">
        <v>5.87</v>
      </c>
      <c r="J37">
        <f t="shared" si="0"/>
        <v>8.0000000000000071E-2</v>
      </c>
      <c r="K37">
        <f t="shared" si="1"/>
        <v>1.381692573402419</v>
      </c>
      <c r="L37">
        <f t="shared" si="2"/>
        <v>98.618307426597582</v>
      </c>
    </row>
  </sheetData>
  <mergeCells count="11">
    <mergeCell ref="B31:B32"/>
    <mergeCell ref="C31:C32"/>
    <mergeCell ref="D31:G31"/>
    <mergeCell ref="B33:B34"/>
    <mergeCell ref="B36:B37"/>
    <mergeCell ref="B22:B23"/>
    <mergeCell ref="C22:C23"/>
    <mergeCell ref="D22:G22"/>
    <mergeCell ref="B24:B25"/>
    <mergeCell ref="B26:B27"/>
    <mergeCell ref="B28:B2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1"/>
  <sheetViews>
    <sheetView workbookViewId="0">
      <selection activeCell="B1" sqref="B1:G1"/>
    </sheetView>
  </sheetViews>
  <sheetFormatPr defaultRowHeight="15"/>
  <cols>
    <col min="3" max="3" width="10.140625" bestFit="1" customWidth="1"/>
    <col min="4" max="5" width="10" bestFit="1" customWidth="1"/>
    <col min="6" max="6" width="14.42578125" bestFit="1" customWidth="1"/>
    <col min="7" max="7" width="15.28515625" bestFit="1" customWidth="1"/>
    <col min="8" max="8" width="18.5703125" customWidth="1"/>
    <col min="12" max="12" width="18.85546875" style="2" bestFit="1" customWidth="1"/>
  </cols>
  <sheetData>
    <row r="1" spans="2:12"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6</v>
      </c>
      <c r="L1" s="2" t="s">
        <v>18</v>
      </c>
    </row>
    <row r="2" spans="2:12">
      <c r="B2">
        <v>1</v>
      </c>
      <c r="C2">
        <v>170</v>
      </c>
      <c r="D2">
        <v>114</v>
      </c>
      <c r="E2">
        <v>172</v>
      </c>
      <c r="F2">
        <v>116</v>
      </c>
      <c r="G2">
        <v>50.6</v>
      </c>
      <c r="H2">
        <v>92.46</v>
      </c>
      <c r="L2" s="2" t="s">
        <v>19</v>
      </c>
    </row>
    <row r="3" spans="2:12">
      <c r="B3">
        <v>2</v>
      </c>
      <c r="G3">
        <v>39.32</v>
      </c>
      <c r="H3">
        <v>63.89</v>
      </c>
      <c r="L3" s="2" t="s">
        <v>20</v>
      </c>
    </row>
    <row r="4" spans="2:12">
      <c r="B4">
        <v>3</v>
      </c>
      <c r="G4">
        <v>33.22</v>
      </c>
      <c r="H4">
        <v>53.99</v>
      </c>
      <c r="L4" s="2" t="s">
        <v>21</v>
      </c>
    </row>
    <row r="5" spans="2:12">
      <c r="B5">
        <v>4</v>
      </c>
      <c r="G5">
        <v>54.32</v>
      </c>
      <c r="H5">
        <v>88.27</v>
      </c>
      <c r="L5" s="2" t="s">
        <v>22</v>
      </c>
    </row>
    <row r="6" spans="2:12">
      <c r="B6">
        <v>5</v>
      </c>
      <c r="G6">
        <v>41.32</v>
      </c>
      <c r="H6">
        <v>67.150000000000006</v>
      </c>
    </row>
    <row r="7" spans="2:12">
      <c r="B7">
        <v>6</v>
      </c>
      <c r="C7">
        <v>198</v>
      </c>
      <c r="D7">
        <v>135</v>
      </c>
      <c r="E7">
        <v>201</v>
      </c>
      <c r="F7">
        <v>206</v>
      </c>
      <c r="G7">
        <v>78.19</v>
      </c>
    </row>
    <row r="8" spans="2:12">
      <c r="B8">
        <v>7</v>
      </c>
      <c r="G8">
        <v>43.65</v>
      </c>
    </row>
    <row r="9" spans="2:12">
      <c r="B9">
        <v>8</v>
      </c>
      <c r="G9">
        <v>76.28</v>
      </c>
    </row>
    <row r="10" spans="2:12">
      <c r="B10">
        <v>9</v>
      </c>
      <c r="G10">
        <v>65.349999999999994</v>
      </c>
    </row>
    <row r="11" spans="2:12">
      <c r="B11">
        <v>10</v>
      </c>
      <c r="C11">
        <v>213</v>
      </c>
      <c r="D11">
        <v>114</v>
      </c>
      <c r="E11">
        <v>214</v>
      </c>
      <c r="F11">
        <v>186</v>
      </c>
      <c r="G11">
        <v>59.99</v>
      </c>
    </row>
    <row r="12" spans="2:12">
      <c r="B12">
        <v>11</v>
      </c>
      <c r="G12">
        <v>46.81</v>
      </c>
    </row>
    <row r="13" spans="2:12">
      <c r="B13">
        <v>12</v>
      </c>
      <c r="G13">
        <v>28.07</v>
      </c>
    </row>
    <row r="14" spans="2:12">
      <c r="B14">
        <v>13</v>
      </c>
      <c r="C14">
        <v>202</v>
      </c>
      <c r="D14">
        <v>130</v>
      </c>
      <c r="E14">
        <v>203</v>
      </c>
      <c r="F14">
        <v>202</v>
      </c>
      <c r="G14">
        <v>57.27</v>
      </c>
    </row>
    <row r="15" spans="2:12">
      <c r="B15">
        <v>14</v>
      </c>
      <c r="G15">
        <v>21.54</v>
      </c>
    </row>
    <row r="16" spans="2:12">
      <c r="B16">
        <v>15</v>
      </c>
      <c r="G16">
        <v>72.790000000000006</v>
      </c>
    </row>
    <row r="17" spans="2:7">
      <c r="B17">
        <v>16</v>
      </c>
      <c r="C17">
        <v>228</v>
      </c>
      <c r="D17">
        <v>153</v>
      </c>
      <c r="E17">
        <v>237</v>
      </c>
      <c r="F17">
        <v>222</v>
      </c>
      <c r="G17">
        <v>47.19</v>
      </c>
    </row>
    <row r="18" spans="2:7">
      <c r="B18">
        <v>17</v>
      </c>
      <c r="G18">
        <v>49.19</v>
      </c>
    </row>
    <row r="19" spans="2:7">
      <c r="B19">
        <v>18</v>
      </c>
      <c r="G19">
        <v>51.9</v>
      </c>
    </row>
    <row r="20" spans="2:7">
      <c r="B20">
        <v>19</v>
      </c>
      <c r="G20">
        <v>41.85</v>
      </c>
    </row>
    <row r="21" spans="2:7">
      <c r="B21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"/>
  <sheetViews>
    <sheetView topLeftCell="A57" workbookViewId="0">
      <selection activeCell="A69" sqref="A69:A101"/>
    </sheetView>
  </sheetViews>
  <sheetFormatPr defaultRowHeight="15"/>
  <cols>
    <col min="2" max="3" width="10.140625" bestFit="1" customWidth="1"/>
    <col min="4" max="5" width="10" bestFit="1" customWidth="1"/>
    <col min="6" max="6" width="15.28515625" bestFit="1" customWidth="1"/>
    <col min="11" max="11" width="9.140625" style="2"/>
  </cols>
  <sheetData>
    <row r="1" spans="1:11">
      <c r="A1" t="s">
        <v>1</v>
      </c>
      <c r="B1" t="s">
        <v>2</v>
      </c>
      <c r="C1" t="s">
        <v>2</v>
      </c>
      <c r="D1" t="s">
        <v>3</v>
      </c>
      <c r="E1" t="s">
        <v>3</v>
      </c>
      <c r="F1" t="s">
        <v>6</v>
      </c>
      <c r="J1" t="s">
        <v>24</v>
      </c>
      <c r="K1" s="2" t="s">
        <v>23</v>
      </c>
    </row>
    <row r="2" spans="1:11">
      <c r="A2">
        <v>1</v>
      </c>
      <c r="B2">
        <v>214</v>
      </c>
      <c r="C2">
        <v>116</v>
      </c>
      <c r="D2">
        <v>216</v>
      </c>
      <c r="E2">
        <v>183</v>
      </c>
      <c r="F2">
        <v>64.45</v>
      </c>
      <c r="K2" s="2" t="s">
        <v>20</v>
      </c>
    </row>
    <row r="3" spans="1:11">
      <c r="A3">
        <v>2</v>
      </c>
      <c r="F3">
        <v>50.29</v>
      </c>
      <c r="K3" s="2" t="s">
        <v>21</v>
      </c>
    </row>
    <row r="4" spans="1:11">
      <c r="A4">
        <v>3</v>
      </c>
      <c r="F4">
        <v>49.46</v>
      </c>
      <c r="K4" s="2" t="s">
        <v>25</v>
      </c>
    </row>
    <row r="5" spans="1:11">
      <c r="A5">
        <v>4</v>
      </c>
      <c r="B5">
        <v>202</v>
      </c>
      <c r="C5">
        <v>134</v>
      </c>
      <c r="D5">
        <v>204</v>
      </c>
      <c r="E5">
        <v>203</v>
      </c>
      <c r="F5">
        <v>59.74</v>
      </c>
      <c r="K5" s="2" t="s">
        <v>26</v>
      </c>
    </row>
    <row r="6" spans="1:11">
      <c r="A6">
        <v>5</v>
      </c>
      <c r="F6">
        <v>26.71</v>
      </c>
      <c r="K6" s="2" t="s">
        <v>27</v>
      </c>
    </row>
    <row r="7" spans="1:11">
      <c r="A7">
        <v>6</v>
      </c>
      <c r="F7">
        <v>75.930000000000007</v>
      </c>
      <c r="K7" s="2" t="s">
        <v>22</v>
      </c>
    </row>
    <row r="8" spans="1:11">
      <c r="A8">
        <v>7</v>
      </c>
      <c r="B8">
        <v>199</v>
      </c>
      <c r="C8">
        <v>137</v>
      </c>
      <c r="D8">
        <v>202</v>
      </c>
      <c r="E8">
        <v>210</v>
      </c>
      <c r="F8">
        <v>75.540000000000006</v>
      </c>
      <c r="K8" s="2" t="s">
        <v>28</v>
      </c>
    </row>
    <row r="9" spans="1:11">
      <c r="A9">
        <v>8</v>
      </c>
      <c r="F9">
        <v>38.72</v>
      </c>
      <c r="K9" s="2" t="s">
        <v>29</v>
      </c>
    </row>
    <row r="10" spans="1:11">
      <c r="A10">
        <v>9</v>
      </c>
      <c r="F10">
        <v>74.19</v>
      </c>
      <c r="K10" s="2" t="s">
        <v>30</v>
      </c>
    </row>
    <row r="11" spans="1:11">
      <c r="A11">
        <v>10</v>
      </c>
      <c r="F11">
        <v>63.56</v>
      </c>
      <c r="K11" s="2" t="s">
        <v>31</v>
      </c>
    </row>
    <row r="12" spans="1:11">
      <c r="A12">
        <v>11</v>
      </c>
      <c r="B12">
        <v>197</v>
      </c>
      <c r="C12">
        <v>139</v>
      </c>
      <c r="D12">
        <v>199</v>
      </c>
      <c r="E12">
        <v>204</v>
      </c>
      <c r="F12">
        <v>90.46</v>
      </c>
      <c r="K12" s="2" t="s">
        <v>32</v>
      </c>
    </row>
    <row r="13" spans="1:11">
      <c r="A13">
        <v>12</v>
      </c>
      <c r="F13">
        <v>65.84</v>
      </c>
      <c r="K13" s="2" t="s">
        <v>33</v>
      </c>
    </row>
    <row r="14" spans="1:11">
      <c r="A14">
        <v>13</v>
      </c>
      <c r="B14">
        <v>194</v>
      </c>
      <c r="C14">
        <v>138</v>
      </c>
      <c r="D14">
        <v>198</v>
      </c>
      <c r="E14">
        <v>208</v>
      </c>
      <c r="F14">
        <v>31.08</v>
      </c>
      <c r="K14" s="2" t="s">
        <v>34</v>
      </c>
    </row>
    <row r="15" spans="1:11">
      <c r="A15">
        <v>14</v>
      </c>
      <c r="F15">
        <v>54.22</v>
      </c>
    </row>
    <row r="16" spans="1:11">
      <c r="A16">
        <v>15</v>
      </c>
      <c r="F16">
        <v>46.34</v>
      </c>
    </row>
    <row r="17" spans="1:6">
      <c r="A17">
        <v>16</v>
      </c>
      <c r="F17">
        <v>70.819999999999993</v>
      </c>
    </row>
    <row r="18" spans="1:6">
      <c r="A18">
        <v>17</v>
      </c>
      <c r="F18">
        <v>70.91</v>
      </c>
    </row>
    <row r="19" spans="1:6">
      <c r="A19">
        <v>18</v>
      </c>
      <c r="B19">
        <v>230</v>
      </c>
      <c r="C19">
        <v>157</v>
      </c>
      <c r="D19">
        <v>239</v>
      </c>
      <c r="E19">
        <v>229</v>
      </c>
      <c r="F19">
        <v>45.25</v>
      </c>
    </row>
    <row r="20" spans="1:6">
      <c r="A20">
        <v>19</v>
      </c>
      <c r="F20">
        <v>47.17</v>
      </c>
    </row>
    <row r="21" spans="1:6">
      <c r="A21">
        <v>20</v>
      </c>
      <c r="F21">
        <v>54.49</v>
      </c>
    </row>
    <row r="22" spans="1:6">
      <c r="A22">
        <v>21</v>
      </c>
      <c r="F22">
        <v>37.44</v>
      </c>
    </row>
    <row r="23" spans="1:6">
      <c r="A23">
        <v>22</v>
      </c>
      <c r="F23">
        <v>67.88</v>
      </c>
    </row>
    <row r="24" spans="1:6">
      <c r="A24">
        <v>23</v>
      </c>
      <c r="F24">
        <v>40.14</v>
      </c>
    </row>
    <row r="25" spans="1:6">
      <c r="A25">
        <v>24</v>
      </c>
      <c r="B25">
        <v>217</v>
      </c>
      <c r="C25">
        <v>122</v>
      </c>
      <c r="D25">
        <v>226</v>
      </c>
      <c r="E25">
        <v>193</v>
      </c>
      <c r="F25">
        <v>40.24</v>
      </c>
    </row>
    <row r="26" spans="1:6">
      <c r="A26">
        <v>25</v>
      </c>
      <c r="F26">
        <v>27.37</v>
      </c>
    </row>
    <row r="27" spans="1:6">
      <c r="A27">
        <v>26</v>
      </c>
      <c r="F27">
        <v>44.45</v>
      </c>
    </row>
    <row r="28" spans="1:6">
      <c r="A28">
        <v>27</v>
      </c>
      <c r="F28">
        <v>42.3</v>
      </c>
    </row>
    <row r="29" spans="1:6">
      <c r="A29">
        <v>28</v>
      </c>
      <c r="F29">
        <v>34.729999999999997</v>
      </c>
    </row>
    <row r="30" spans="1:6">
      <c r="A30">
        <v>29</v>
      </c>
      <c r="F30">
        <v>22.5</v>
      </c>
    </row>
    <row r="31" spans="1:6">
      <c r="A31">
        <v>30</v>
      </c>
      <c r="F31">
        <v>46.97</v>
      </c>
    </row>
    <row r="32" spans="1:6">
      <c r="A32">
        <v>31</v>
      </c>
      <c r="B32">
        <v>176</v>
      </c>
      <c r="C32">
        <v>110</v>
      </c>
      <c r="D32">
        <v>178</v>
      </c>
      <c r="E32">
        <v>213</v>
      </c>
      <c r="F32">
        <v>66.89</v>
      </c>
    </row>
    <row r="33" spans="1:6">
      <c r="A33">
        <v>32</v>
      </c>
      <c r="F33">
        <v>42.88</v>
      </c>
    </row>
    <row r="34" spans="1:6">
      <c r="A34">
        <v>33</v>
      </c>
      <c r="B34">
        <v>176</v>
      </c>
      <c r="C34">
        <v>110</v>
      </c>
      <c r="D34">
        <v>179</v>
      </c>
      <c r="E34">
        <v>216</v>
      </c>
      <c r="F34">
        <v>79.7</v>
      </c>
    </row>
    <row r="35" spans="1:6">
      <c r="A35">
        <v>34</v>
      </c>
      <c r="F35">
        <v>50.08</v>
      </c>
    </row>
    <row r="36" spans="1:6">
      <c r="A36">
        <v>35</v>
      </c>
      <c r="F36">
        <v>96.02</v>
      </c>
    </row>
    <row r="37" spans="1:6">
      <c r="A37">
        <v>36</v>
      </c>
      <c r="F37">
        <v>27.5</v>
      </c>
    </row>
    <row r="38" spans="1:6">
      <c r="A38">
        <v>37</v>
      </c>
      <c r="B38">
        <v>171</v>
      </c>
      <c r="C38">
        <v>105</v>
      </c>
      <c r="D38">
        <v>173</v>
      </c>
      <c r="E38">
        <v>203</v>
      </c>
      <c r="F38">
        <v>34.299999999999997</v>
      </c>
    </row>
    <row r="39" spans="1:6">
      <c r="A39">
        <v>38</v>
      </c>
      <c r="F39">
        <v>75.540000000000006</v>
      </c>
    </row>
    <row r="40" spans="1:6">
      <c r="A40">
        <v>39</v>
      </c>
      <c r="F40">
        <v>39.56</v>
      </c>
    </row>
    <row r="41" spans="1:6">
      <c r="A41">
        <v>40</v>
      </c>
      <c r="F41">
        <v>18.579999999999998</v>
      </c>
    </row>
    <row r="42" spans="1:6">
      <c r="A42">
        <v>41</v>
      </c>
      <c r="F42">
        <v>51.5</v>
      </c>
    </row>
    <row r="43" spans="1:6">
      <c r="A43">
        <v>42</v>
      </c>
      <c r="F43">
        <v>22.38</v>
      </c>
    </row>
    <row r="44" spans="1:6">
      <c r="A44">
        <v>43</v>
      </c>
      <c r="F44">
        <v>50.04</v>
      </c>
    </row>
    <row r="45" spans="1:6">
      <c r="A45">
        <v>44</v>
      </c>
      <c r="F45">
        <v>51.67</v>
      </c>
    </row>
    <row r="46" spans="1:6">
      <c r="A46">
        <v>45</v>
      </c>
      <c r="B46">
        <v>171</v>
      </c>
      <c r="C46">
        <v>113</v>
      </c>
      <c r="D46">
        <v>172</v>
      </c>
      <c r="E46">
        <v>211</v>
      </c>
      <c r="F46">
        <v>35.54</v>
      </c>
    </row>
    <row r="47" spans="1:6">
      <c r="A47">
        <v>46</v>
      </c>
      <c r="F47">
        <v>52.57</v>
      </c>
    </row>
    <row r="48" spans="1:6">
      <c r="A48">
        <v>47</v>
      </c>
      <c r="F48">
        <v>40.64</v>
      </c>
    </row>
    <row r="49" spans="1:6">
      <c r="A49">
        <v>48</v>
      </c>
      <c r="F49">
        <v>41.79</v>
      </c>
    </row>
    <row r="50" spans="1:6">
      <c r="A50">
        <v>49</v>
      </c>
      <c r="B50">
        <v>165</v>
      </c>
      <c r="C50">
        <v>116</v>
      </c>
      <c r="D50">
        <v>167</v>
      </c>
      <c r="E50">
        <v>219</v>
      </c>
      <c r="F50">
        <v>71.510000000000005</v>
      </c>
    </row>
    <row r="51" spans="1:6">
      <c r="A51">
        <v>50</v>
      </c>
      <c r="F51">
        <v>20.350000000000001</v>
      </c>
    </row>
    <row r="52" spans="1:6">
      <c r="A52">
        <v>51</v>
      </c>
      <c r="F52">
        <v>22.1</v>
      </c>
    </row>
    <row r="53" spans="1:6">
      <c r="A53">
        <v>52</v>
      </c>
      <c r="F53">
        <v>55.98</v>
      </c>
    </row>
    <row r="54" spans="1:6">
      <c r="A54">
        <v>53</v>
      </c>
      <c r="B54">
        <v>161</v>
      </c>
      <c r="C54">
        <v>114</v>
      </c>
      <c r="D54">
        <v>164</v>
      </c>
      <c r="E54">
        <v>214</v>
      </c>
      <c r="F54">
        <v>51.11</v>
      </c>
    </row>
    <row r="55" spans="1:6">
      <c r="A55">
        <v>54</v>
      </c>
      <c r="F55">
        <v>52</v>
      </c>
    </row>
    <row r="56" spans="1:6">
      <c r="A56">
        <v>55</v>
      </c>
      <c r="F56">
        <v>61.1</v>
      </c>
    </row>
    <row r="57" spans="1:6">
      <c r="A57">
        <v>56</v>
      </c>
      <c r="F57">
        <v>55.62</v>
      </c>
    </row>
    <row r="58" spans="1:6">
      <c r="A58">
        <v>57</v>
      </c>
      <c r="F58">
        <v>22.02</v>
      </c>
    </row>
    <row r="59" spans="1:6">
      <c r="A59">
        <v>58</v>
      </c>
      <c r="F59">
        <v>36.700000000000003</v>
      </c>
    </row>
    <row r="60" spans="1:6">
      <c r="A60">
        <v>59</v>
      </c>
      <c r="F60">
        <v>24.6</v>
      </c>
    </row>
    <row r="61" spans="1:6">
      <c r="A61">
        <v>60</v>
      </c>
      <c r="F61">
        <v>57.36</v>
      </c>
    </row>
    <row r="62" spans="1:6">
      <c r="A62">
        <v>61</v>
      </c>
      <c r="F62">
        <v>31.7</v>
      </c>
    </row>
    <row r="63" spans="1:6">
      <c r="A63">
        <v>62</v>
      </c>
      <c r="F63">
        <v>45.45</v>
      </c>
    </row>
    <row r="64" spans="1:6">
      <c r="A64">
        <v>63</v>
      </c>
      <c r="F64">
        <v>57.3</v>
      </c>
    </row>
    <row r="65" spans="1:6">
      <c r="A65">
        <v>64</v>
      </c>
      <c r="F65">
        <v>26.46</v>
      </c>
    </row>
    <row r="66" spans="1:6">
      <c r="A66">
        <v>65</v>
      </c>
      <c r="F66">
        <v>53.95</v>
      </c>
    </row>
    <row r="67" spans="1:6">
      <c r="A67">
        <v>66</v>
      </c>
      <c r="F67">
        <v>47.52</v>
      </c>
    </row>
    <row r="68" spans="1:6">
      <c r="A68">
        <v>67</v>
      </c>
      <c r="F68">
        <v>35.979999999999997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MAXXIMA_LATOP01_</dc:creator>
  <cp:lastModifiedBy>MAXXIMA_LATOP01_</cp:lastModifiedBy>
  <dcterms:created xsi:type="dcterms:W3CDTF">2015-01-26T03:58:19Z</dcterms:created>
  <dcterms:modified xsi:type="dcterms:W3CDTF">2015-01-27T03:28:37Z</dcterms:modified>
</cp:coreProperties>
</file>