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/>
  <mc:AlternateContent xmlns:mc="http://schemas.openxmlformats.org/markup-compatibility/2006">
    <mc:Choice Requires="x15">
      <x15ac:absPath xmlns:x15ac="http://schemas.microsoft.com/office/spreadsheetml/2010/11/ac" url="C:\Users\minos\source\repos\priw10b\priw10b\"/>
    </mc:Choice>
  </mc:AlternateContent>
  <xr:revisionPtr revIDLastSave="1" documentId="13_ncr:9_{D6E07E79-31CA-4C87-8867-3ABE5DC8ED53}" xr6:coauthVersionLast="47" xr6:coauthVersionMax="47" xr10:uidLastSave="{03B5343A-0140-4F79-8862-EBA948050D2A}"/>
  <bookViews>
    <workbookView xWindow="-113" yWindow="-113" windowWidth="29026" windowHeight="15825" xr2:uid="{3A103CD8-8710-4AB9-A685-6D29E157C44F}"/>
  </bookViews>
  <sheets>
    <sheet name="mandelbrot_wyniki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R10" i="1"/>
  <c r="Q10" i="1"/>
  <c r="P10" i="1"/>
  <c r="O10" i="1"/>
  <c r="N10" i="1"/>
  <c r="M10" i="1"/>
  <c r="L10" i="1"/>
  <c r="I10" i="1"/>
  <c r="H10" i="1"/>
  <c r="G10" i="1"/>
  <c r="U39" i="1"/>
  <c r="T39" i="1"/>
  <c r="S39" i="1"/>
  <c r="R39" i="1"/>
  <c r="Q39" i="1"/>
  <c r="P39" i="1"/>
  <c r="O39" i="1"/>
  <c r="Y31" i="1"/>
  <c r="X31" i="1"/>
  <c r="W31" i="1"/>
  <c r="V31" i="1"/>
  <c r="U31" i="1"/>
  <c r="T31" i="1"/>
  <c r="S31" i="1"/>
  <c r="R31" i="1"/>
  <c r="Q31" i="1"/>
  <c r="P31" i="1"/>
  <c r="O31" i="1"/>
  <c r="Y23" i="1"/>
  <c r="X23" i="1"/>
  <c r="W23" i="1"/>
  <c r="V23" i="1"/>
  <c r="U23" i="1"/>
  <c r="T23" i="1"/>
  <c r="S23" i="1"/>
  <c r="R23" i="1"/>
  <c r="Q23" i="1"/>
  <c r="P23" i="1"/>
  <c r="O23" i="1"/>
  <c r="H39" i="1"/>
  <c r="G39" i="1"/>
  <c r="F39" i="1"/>
  <c r="E39" i="1"/>
  <c r="D39" i="1"/>
  <c r="C39" i="1"/>
  <c r="B39" i="1"/>
  <c r="L31" i="1"/>
  <c r="K31" i="1"/>
  <c r="J31" i="1"/>
  <c r="I31" i="1"/>
  <c r="H31" i="1"/>
  <c r="G31" i="1"/>
  <c r="F31" i="1"/>
  <c r="E31" i="1"/>
  <c r="D31" i="1"/>
  <c r="C31" i="1"/>
  <c r="B31" i="1"/>
  <c r="L23" i="1"/>
  <c r="K23" i="1"/>
  <c r="J23" i="1"/>
  <c r="I23" i="1"/>
  <c r="H23" i="1"/>
  <c r="G23" i="1"/>
  <c r="F23" i="1"/>
  <c r="E23" i="1"/>
  <c r="D23" i="1"/>
  <c r="C23" i="1"/>
  <c r="B23" i="1"/>
  <c r="C10" i="1"/>
  <c r="D10" i="1"/>
  <c r="E10" i="1"/>
  <c r="F10" i="1"/>
  <c r="B10" i="1"/>
</calcChain>
</file>

<file path=xl/sharedStrings.xml><?xml version="1.0" encoding="utf-8"?>
<sst xmlns="http://schemas.openxmlformats.org/spreadsheetml/2006/main" count="80" uniqueCount="24">
  <si>
    <t>TBB</t>
  </si>
  <si>
    <t>3200x3200</t>
  </si>
  <si>
    <t>6400x6400</t>
  </si>
  <si>
    <t>Ziarno: 1</t>
  </si>
  <si>
    <t>Ziarno: 2</t>
  </si>
  <si>
    <t>Ziarno: 4</t>
  </si>
  <si>
    <t>Ziarno: 8</t>
  </si>
  <si>
    <t>Ziarno: 16</t>
  </si>
  <si>
    <t>Ziarno: 32</t>
  </si>
  <si>
    <t>Ziarno: 64</t>
  </si>
  <si>
    <t>Ziarno: 128</t>
  </si>
  <si>
    <t>AVERAGE</t>
  </si>
  <si>
    <t>OPEN_MP, DYNAMIC, wyniki z poprzedniego zadania</t>
  </si>
  <si>
    <t>Threads: 8</t>
  </si>
  <si>
    <t>Chunk size: 1</t>
  </si>
  <si>
    <t>Idle-time</t>
  </si>
  <si>
    <t>Iteracje</t>
  </si>
  <si>
    <t>Chunk size: 2</t>
  </si>
  <si>
    <t>Chunk size: 4</t>
  </si>
  <si>
    <t>Chunk size: 8</t>
  </si>
  <si>
    <t>Chunk size: 16</t>
  </si>
  <si>
    <t>Chunk size: 32</t>
  </si>
  <si>
    <t>Chunk size: 64</t>
  </si>
  <si>
    <t>Chunk size: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</si>
</sst>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10" xfId="0" applyBorder="1"/>
    <xf numFmtId="0" fontId="0" fillId="33" borderId="10" xfId="0" applyFill="1" applyBorder="1"/>
    <xf numFmtId="164" fontId="0" fillId="35" borderId="10" xfId="0" applyNumberFormat="1" applyFill="1" applyBorder="1"/>
    <xf numFmtId="164" fontId="0" fillId="35" borderId="11" xfId="0" applyNumberFormat="1" applyFill="1" applyBorder="1"/>
    <xf numFmtId="164" fontId="0" fillId="33" borderId="10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0" fillId="36" borderId="10" xfId="0" applyFill="1" applyBorder="1"/>
    <xf numFmtId="0" fontId="0" fillId="37" borderId="10" xfId="0" applyFill="1" applyBorder="1"/>
    <xf numFmtId="165" fontId="0" fillId="37" borderId="10" xfId="0" applyNumberFormat="1" applyFill="1" applyBorder="1"/>
    <xf numFmtId="0" fontId="0" fillId="0" borderId="18" xfId="0" applyBorder="1"/>
    <xf numFmtId="165" fontId="0" fillId="0" borderId="0" xfId="0" applyNumberFormat="1"/>
    <xf numFmtId="0" fontId="0" fillId="34" borderId="14" xfId="0" applyFill="1" applyBorder="1"/>
    <xf numFmtId="0" fontId="0" fillId="34" borderId="15" xfId="0" applyFill="1" applyBorder="1"/>
    <xf numFmtId="0" fontId="0" fillId="34" borderId="0" xfId="0" applyFill="1"/>
    <xf numFmtId="0" fontId="0" fillId="34" borderId="17" xfId="0" applyFill="1" applyBorder="1"/>
    <xf numFmtId="0" fontId="0" fillId="34" borderId="10" xfId="0" applyFill="1" applyBorder="1"/>
    <xf numFmtId="164" fontId="0" fillId="34" borderId="0" xfId="0" applyNumberFormat="1" applyFill="1"/>
    <xf numFmtId="164" fontId="0" fillId="34" borderId="12" xfId="0" applyNumberFormat="1" applyFill="1" applyBorder="1"/>
    <xf numFmtId="164" fontId="0" fillId="0" borderId="10" xfId="0" applyNumberFormat="1" applyBorder="1"/>
    <xf numFmtId="164" fontId="0" fillId="37" borderId="10" xfId="0" applyNumberFormat="1" applyFill="1" applyBorder="1"/>
    <xf numFmtId="0" fontId="18" fillId="0" borderId="1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TBB</a:t>
            </a:r>
            <a:r>
              <a:rPr lang="en-GB" baseline="0"/>
              <a:t> vs Open_MP dynamic schedule, 3200x3200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tbb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cat>
          <c:val>
            <c:numRef>
              <c:f>mandelbrot_wyniki!$B$10:$I$10</c:f>
              <c:numCache>
                <c:formatCode>0.000</c:formatCode>
                <c:ptCount val="8"/>
                <c:pt idx="0">
                  <c:v>0.23020000000000002</c:v>
                </c:pt>
                <c:pt idx="1">
                  <c:v>0.22900000000000001</c:v>
                </c:pt>
                <c:pt idx="2">
                  <c:v>0.22839999999999999</c:v>
                </c:pt>
                <c:pt idx="3">
                  <c:v>0.22959999999999997</c:v>
                </c:pt>
                <c:pt idx="4">
                  <c:v>0.23500000000000001</c:v>
                </c:pt>
                <c:pt idx="5">
                  <c:v>0.24180000000000001</c:v>
                </c:pt>
                <c:pt idx="6">
                  <c:v>0.2366</c:v>
                </c:pt>
                <c:pt idx="7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60-476E-86BF-4109268B0B1D}"/>
            </c:ext>
          </c:extLst>
        </c:ser>
        <c:ser>
          <c:idx val="1"/>
          <c:order val="1"/>
          <c:tx>
            <c:v>openmp_dynamic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cat>
          <c:val>
            <c:numRef>
              <c:f>(mandelbrot_wyniki!$B$23,mandelbrot_wyniki!$F$23,mandelbrot_wyniki!$J$23,mandelbrot_wyniki!$B$31,mandelbrot_wyniki!$F$31,mandelbrot_wyniki!$J$31,mandelbrot_wyniki!$B$39,mandelbrot_wyniki!$F$39)</c:f>
              <c:numCache>
                <c:formatCode>0.000</c:formatCode>
                <c:ptCount val="8"/>
                <c:pt idx="0">
                  <c:v>0.21160000000000001</c:v>
                </c:pt>
                <c:pt idx="1">
                  <c:v>0.2064</c:v>
                </c:pt>
                <c:pt idx="2">
                  <c:v>0.20760000000000001</c:v>
                </c:pt>
                <c:pt idx="3">
                  <c:v>0.20760000000000001</c:v>
                </c:pt>
                <c:pt idx="4">
                  <c:v>0.21400000000000002</c:v>
                </c:pt>
                <c:pt idx="5">
                  <c:v>0.2172</c:v>
                </c:pt>
                <c:pt idx="6">
                  <c:v>0.22420000000000001</c:v>
                </c:pt>
                <c:pt idx="7">
                  <c:v>0.24680000000000005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60-476E-86BF-4109268B0B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6238656"/>
        <c:axId val="926239616"/>
      </c:lineChart>
      <c:catAx>
        <c:axId val="9262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Ziarno/chunk_size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39616"/>
        <c:crosses val="autoZero"/>
        <c:auto val="1"/>
        <c:lblAlgn val="ctr"/>
        <c:lblOffset val="100"/>
        <c:noMultiLvlLbl val="0"/>
      </c:catAx>
      <c:valAx>
        <c:axId val="9262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</a:t>
                </a:r>
                <a:r>
                  <a:rPr lang="en-GB"/>
                  <a:t>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38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TBB</a:t>
            </a:r>
            <a:r>
              <a:rPr lang="en-GB" baseline="0"/>
              <a:t> vs Open_MP dynamic schedule, 6400x6400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tbb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cat>
          <c:val>
            <c:numRef>
              <c:f>mandelbrot_wyniki!$L$10:$S$10</c:f>
              <c:numCache>
                <c:formatCode>0.000</c:formatCode>
                <c:ptCount val="8"/>
                <c:pt idx="0">
                  <c:v>0.91120000000000001</c:v>
                </c:pt>
                <c:pt idx="1">
                  <c:v>0.90359999999999996</c:v>
                </c:pt>
                <c:pt idx="2">
                  <c:v>0.90900000000000003</c:v>
                </c:pt>
                <c:pt idx="3">
                  <c:v>0.90480000000000016</c:v>
                </c:pt>
                <c:pt idx="4">
                  <c:v>0.91920000000000002</c:v>
                </c:pt>
                <c:pt idx="5">
                  <c:v>0.91000000000000014</c:v>
                </c:pt>
                <c:pt idx="6">
                  <c:v>0.9071999999999999</c:v>
                </c:pt>
                <c:pt idx="7">
                  <c:v>0.90860000000000007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B-4CC0-9EBD-32C0D550421A}"/>
            </c:ext>
          </c:extLst>
        </c:ser>
        <c:ser>
          <c:idx val="1"/>
          <c:order val="1"/>
          <c:tx>
            <c:v>openmp_dynamic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cat>
          <c:val>
            <c:numRef>
              <c:f>(mandelbrot_wyniki!$O$23,mandelbrot_wyniki!$S$23,mandelbrot_wyniki!$W$23,mandelbrot_wyniki!$O$31,mandelbrot_wyniki!$S$31,mandelbrot_wyniki!$W$31,mandelbrot_wyniki!$O$39,mandelbrot_wyniki!$S$39)</c:f>
              <c:numCache>
                <c:formatCode>0.000</c:formatCode>
                <c:ptCount val="8"/>
                <c:pt idx="0">
                  <c:v>1.0832000000000002</c:v>
                </c:pt>
                <c:pt idx="1">
                  <c:v>1.0369999999999999</c:v>
                </c:pt>
                <c:pt idx="2">
                  <c:v>0.93279999999999996</c:v>
                </c:pt>
                <c:pt idx="3">
                  <c:v>0.92500000000000004</c:v>
                </c:pt>
                <c:pt idx="4">
                  <c:v>0.9890000000000001</c:v>
                </c:pt>
                <c:pt idx="5">
                  <c:v>0.97620000000000007</c:v>
                </c:pt>
                <c:pt idx="6">
                  <c:v>0.96140000000000003</c:v>
                </c:pt>
                <c:pt idx="7">
                  <c:v>0.93340000000000001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B-4CC0-9EBD-32C0D55042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6238656"/>
        <c:axId val="926239616"/>
      </c:lineChart>
      <c:catAx>
        <c:axId val="9262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Ziarno/chunk_size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39616"/>
        <c:crosses val="autoZero"/>
        <c:auto val="1"/>
        <c:lblAlgn val="ctr"/>
        <c:lblOffset val="100"/>
        <c:noMultiLvlLbl val="0"/>
      </c:catAx>
      <c:valAx>
        <c:axId val="9262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</a:t>
                </a:r>
                <a:r>
                  <a:rPr lang="en-GB"/>
                  <a:t>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38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149679</xdr:colOff>
      <xdr:row>40</xdr:row>
      <xdr:rowOff>95251</xdr:rowOff>
    </xdr:from>
    <xdr:to>
      <xdr:col>9</xdr:col>
      <xdr:colOff>782411</xdr:colOff>
      <xdr:row>60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A53DB-D8E4-A3F9-243F-2350763B0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6803</xdr:colOff>
      <xdr:row>40</xdr:row>
      <xdr:rowOff>142876</xdr:rowOff>
    </xdr:from>
    <xdr:to>
      <xdr:col>20</xdr:col>
      <xdr:colOff>591911</xdr:colOff>
      <xdr:row>60</xdr:row>
      <xdr:rowOff>170089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8A0BF-57A5-4A79-B99F-028F3B7AA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A3B7-2CBD-451F-A0AB-6E016214BE92}">
  <dimension ref="A1:Y39"/>
  <sheetViews>
    <sheetView tabSelected="1" zoomScale="55" zoomScaleNormal="55" workbookViewId="0">
      <selection activeCell="AH33" sqref="AH33"/>
    </sheetView>
  </sheetViews>
  <sheetFormatPr defaultRowHeight="14.25"/>
  <cols>
    <col min="2" max="2" width="12.42578125" bestFit="1" customWidth="1"/>
    <col min="4" max="4" width="10.5703125" bestFit="1" customWidth="1"/>
    <col min="5" max="5" width="9.5703125" bestFit="1" customWidth="1"/>
    <col min="6" max="6" width="13.5703125" bestFit="1" customWidth="1"/>
    <col min="8" max="8" width="11.5703125" bestFit="1" customWidth="1"/>
    <col min="9" max="9" width="11.28515625" customWidth="1"/>
    <col min="10" max="10" width="12.42578125" bestFit="1" customWidth="1"/>
    <col min="11" max="11" width="9.5703125" bestFit="1" customWidth="1"/>
    <col min="12" max="12" width="10.5703125" bestFit="1" customWidth="1"/>
    <col min="14" max="14" width="10.5703125" bestFit="1" customWidth="1"/>
    <col min="15" max="15" width="12.42578125" bestFit="1" customWidth="1"/>
    <col min="17" max="17" width="11.5703125" bestFit="1" customWidth="1"/>
    <col min="19" max="19" width="13.5703125" bestFit="1" customWidth="1"/>
    <col min="21" max="21" width="11.5703125" bestFit="1" customWidth="1"/>
    <col min="23" max="23" width="12.42578125" bestFit="1" customWidth="1"/>
    <col min="25" max="25" width="11.5703125" bestFit="1" customWidth="1"/>
  </cols>
  <sheetData>
    <row r="1" spans="1:25">
      <c r="A1" s="6"/>
      <c r="B1" s="7"/>
      <c r="C1" s="7"/>
      <c r="D1" s="7"/>
      <c r="E1" s="26" t="s">
        <v>0</v>
      </c>
      <c r="F1" s="26"/>
      <c r="G1" s="7"/>
      <c r="H1" s="17"/>
      <c r="I1" s="17"/>
      <c r="J1" s="17"/>
      <c r="K1" s="7"/>
      <c r="L1" s="7"/>
      <c r="M1" s="7"/>
      <c r="N1" s="7"/>
      <c r="O1" s="26"/>
      <c r="P1" s="26"/>
      <c r="Q1" s="7"/>
      <c r="R1" s="17"/>
      <c r="S1" s="18"/>
    </row>
    <row r="2" spans="1:25">
      <c r="A2" s="9"/>
      <c r="B2" s="28" t="s">
        <v>1</v>
      </c>
      <c r="C2" s="28"/>
      <c r="E2" s="27"/>
      <c r="F2" s="27"/>
      <c r="H2" s="19"/>
      <c r="I2" s="19"/>
      <c r="J2" s="19"/>
      <c r="L2" s="28" t="s">
        <v>2</v>
      </c>
      <c r="M2" s="28"/>
      <c r="O2" s="27"/>
      <c r="P2" s="27"/>
      <c r="R2" s="19"/>
      <c r="S2" s="20"/>
    </row>
    <row r="3" spans="1:25">
      <c r="A3" s="9"/>
      <c r="B3" s="28"/>
      <c r="C3" s="28"/>
      <c r="H3" s="19"/>
      <c r="I3" s="19"/>
      <c r="J3" s="19"/>
      <c r="L3" s="28"/>
      <c r="M3" s="28"/>
      <c r="R3" s="19"/>
      <c r="S3" s="20"/>
    </row>
    <row r="4" spans="1:25">
      <c r="A4" s="9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21" t="s">
        <v>10</v>
      </c>
      <c r="J4" s="19"/>
      <c r="L4" s="1" t="s">
        <v>3</v>
      </c>
      <c r="M4" s="1" t="s">
        <v>4</v>
      </c>
      <c r="N4" s="1" t="s">
        <v>5</v>
      </c>
      <c r="O4" s="1" t="s">
        <v>6</v>
      </c>
      <c r="P4" s="1" t="s">
        <v>7</v>
      </c>
      <c r="Q4" s="1" t="s">
        <v>8</v>
      </c>
      <c r="R4" s="1" t="s">
        <v>9</v>
      </c>
      <c r="S4" s="21" t="s">
        <v>10</v>
      </c>
    </row>
    <row r="5" spans="1:25">
      <c r="A5" s="9"/>
      <c r="B5" s="3">
        <v>0.23400000000000001</v>
      </c>
      <c r="C5" s="3">
        <v>0.22900000000000001</v>
      </c>
      <c r="D5" s="3">
        <v>0.22600000000000001</v>
      </c>
      <c r="E5" s="3">
        <v>0.224</v>
      </c>
      <c r="F5" s="3">
        <v>0.22500000000000001</v>
      </c>
      <c r="G5" s="3">
        <v>0.25600000000000001</v>
      </c>
      <c r="H5" s="3">
        <v>0.22500000000000001</v>
      </c>
      <c r="I5" s="3">
        <v>0.23499999999999999</v>
      </c>
      <c r="J5" s="22"/>
      <c r="L5" s="3">
        <v>0.91300000000000003</v>
      </c>
      <c r="M5" s="3">
        <v>0.90200000000000002</v>
      </c>
      <c r="N5" s="3">
        <v>0.91300000000000003</v>
      </c>
      <c r="O5" s="3">
        <v>0.89600000000000002</v>
      </c>
      <c r="P5" s="3">
        <v>0.89600000000000002</v>
      </c>
      <c r="Q5" s="3">
        <v>0.90800000000000003</v>
      </c>
      <c r="R5" s="3">
        <v>0.9</v>
      </c>
      <c r="S5" s="3">
        <v>0.92500000000000004</v>
      </c>
    </row>
    <row r="6" spans="1:25">
      <c r="A6" s="9"/>
      <c r="B6" s="3">
        <v>0.224</v>
      </c>
      <c r="C6" s="3">
        <v>0.22600000000000001</v>
      </c>
      <c r="D6" s="3">
        <v>0.22500000000000001</v>
      </c>
      <c r="E6" s="3">
        <v>0.23799999999999999</v>
      </c>
      <c r="F6" s="3">
        <v>0.24</v>
      </c>
      <c r="G6" s="3">
        <v>0.23699999999999999</v>
      </c>
      <c r="H6" s="3">
        <v>0.24199999999999999</v>
      </c>
      <c r="I6" s="3">
        <v>0.23300000000000001</v>
      </c>
      <c r="J6" s="22"/>
      <c r="L6" s="3">
        <v>0.91500000000000004</v>
      </c>
      <c r="M6" s="3">
        <v>0.90400000000000003</v>
      </c>
      <c r="N6" s="3">
        <v>0.90300000000000002</v>
      </c>
      <c r="O6" s="3">
        <v>0.91600000000000004</v>
      </c>
      <c r="P6" s="3">
        <v>0.92500000000000004</v>
      </c>
      <c r="Q6" s="3">
        <v>0.91300000000000003</v>
      </c>
      <c r="R6" s="3">
        <v>0.90700000000000003</v>
      </c>
      <c r="S6" s="3">
        <v>0.91300000000000003</v>
      </c>
    </row>
    <row r="7" spans="1:25">
      <c r="A7" s="9"/>
      <c r="B7" s="3">
        <v>0.22800000000000001</v>
      </c>
      <c r="C7" s="3">
        <v>0.22500000000000001</v>
      </c>
      <c r="D7" s="3">
        <v>0.23899999999999999</v>
      </c>
      <c r="E7" s="3">
        <v>0.22800000000000001</v>
      </c>
      <c r="F7" s="3">
        <v>0.23200000000000001</v>
      </c>
      <c r="G7" s="3">
        <v>0.23400000000000001</v>
      </c>
      <c r="H7" s="3">
        <v>0.23499999999999999</v>
      </c>
      <c r="I7" s="3">
        <v>0.24</v>
      </c>
      <c r="J7" s="22"/>
      <c r="L7" s="3">
        <v>0.90400000000000003</v>
      </c>
      <c r="M7" s="3">
        <v>0.91400000000000003</v>
      </c>
      <c r="N7" s="3">
        <v>0.91300000000000003</v>
      </c>
      <c r="O7" s="3">
        <v>0.9</v>
      </c>
      <c r="P7" s="3">
        <v>0.94799999999999995</v>
      </c>
      <c r="Q7" s="3">
        <v>0.90100000000000002</v>
      </c>
      <c r="R7" s="3">
        <v>0.89600000000000002</v>
      </c>
      <c r="S7" s="3">
        <v>0.91600000000000004</v>
      </c>
    </row>
    <row r="8" spans="1:25">
      <c r="A8" s="9"/>
      <c r="B8" s="3">
        <v>0.23799999999999999</v>
      </c>
      <c r="C8" s="3">
        <v>0.24</v>
      </c>
      <c r="D8" s="3">
        <v>0.224</v>
      </c>
      <c r="E8" s="3">
        <v>0.23100000000000001</v>
      </c>
      <c r="F8" s="3">
        <v>0.246</v>
      </c>
      <c r="G8" s="3">
        <v>0.22800000000000001</v>
      </c>
      <c r="H8" s="3">
        <v>0.248</v>
      </c>
      <c r="I8" s="3">
        <v>0.23</v>
      </c>
      <c r="J8" s="22"/>
      <c r="L8" s="3">
        <v>0.91900000000000004</v>
      </c>
      <c r="M8" s="3">
        <v>0.89700000000000002</v>
      </c>
      <c r="N8" s="3">
        <v>0.90200000000000002</v>
      </c>
      <c r="O8" s="3">
        <v>0.90100000000000002</v>
      </c>
      <c r="P8" s="3">
        <v>0.91400000000000003</v>
      </c>
      <c r="Q8" s="3">
        <v>0.91700000000000004</v>
      </c>
      <c r="R8" s="3">
        <v>0.91500000000000004</v>
      </c>
      <c r="S8" s="3">
        <v>0.88900000000000001</v>
      </c>
    </row>
    <row r="9" spans="1:25">
      <c r="A9" s="9"/>
      <c r="B9" s="4">
        <v>0.22700000000000001</v>
      </c>
      <c r="C9" s="4">
        <v>0.22500000000000001</v>
      </c>
      <c r="D9" s="4">
        <v>0.22800000000000001</v>
      </c>
      <c r="E9" s="4">
        <v>0.22700000000000001</v>
      </c>
      <c r="F9" s="4">
        <v>0.23200000000000001</v>
      </c>
      <c r="G9" s="4">
        <v>0.254</v>
      </c>
      <c r="H9" s="4">
        <v>0.23300000000000001</v>
      </c>
      <c r="I9" s="3">
        <v>0.24199999999999999</v>
      </c>
      <c r="J9" s="22"/>
      <c r="L9" s="4">
        <v>0.90500000000000003</v>
      </c>
      <c r="M9" s="4">
        <v>0.90100000000000002</v>
      </c>
      <c r="N9" s="4">
        <v>0.91400000000000003</v>
      </c>
      <c r="O9" s="4">
        <v>0.91100000000000003</v>
      </c>
      <c r="P9" s="4">
        <v>0.91300000000000003</v>
      </c>
      <c r="Q9" s="4">
        <v>0.91100000000000003</v>
      </c>
      <c r="R9" s="4">
        <v>0.91800000000000004</v>
      </c>
      <c r="S9" s="3">
        <v>0.9</v>
      </c>
    </row>
    <row r="10" spans="1:25">
      <c r="A10" s="2" t="s">
        <v>11</v>
      </c>
      <c r="B10" s="5">
        <f>AVERAGE(B5:B9)</f>
        <v>0.23020000000000002</v>
      </c>
      <c r="C10" s="5">
        <f t="shared" ref="C10:I10" si="0">AVERAGE(C5:C9)</f>
        <v>0.22900000000000001</v>
      </c>
      <c r="D10" s="5">
        <f t="shared" si="0"/>
        <v>0.22839999999999999</v>
      </c>
      <c r="E10" s="5">
        <f t="shared" si="0"/>
        <v>0.22959999999999997</v>
      </c>
      <c r="F10" s="5">
        <f t="shared" si="0"/>
        <v>0.23500000000000001</v>
      </c>
      <c r="G10" s="5">
        <f t="shared" si="0"/>
        <v>0.24180000000000001</v>
      </c>
      <c r="H10" s="5">
        <f t="shared" si="0"/>
        <v>0.2366</v>
      </c>
      <c r="I10" s="5">
        <f t="shared" si="0"/>
        <v>0.23599999999999999</v>
      </c>
      <c r="J10" s="23"/>
      <c r="K10" s="2" t="s">
        <v>11</v>
      </c>
      <c r="L10" s="5">
        <f>AVERAGE(L5:L9)</f>
        <v>0.91120000000000001</v>
      </c>
      <c r="M10" s="5">
        <f t="shared" ref="M10" si="1">AVERAGE(M5:M9)</f>
        <v>0.90359999999999996</v>
      </c>
      <c r="N10" s="5">
        <f t="shared" ref="N10" si="2">AVERAGE(N5:N9)</f>
        <v>0.90900000000000003</v>
      </c>
      <c r="O10" s="5">
        <f t="shared" ref="O10" si="3">AVERAGE(O5:O9)</f>
        <v>0.90480000000000016</v>
      </c>
      <c r="P10" s="5">
        <f t="shared" ref="P10" si="4">AVERAGE(P5:P9)</f>
        <v>0.91920000000000002</v>
      </c>
      <c r="Q10" s="5">
        <f t="shared" ref="Q10" si="5">AVERAGE(Q5:Q9)</f>
        <v>0.91000000000000014</v>
      </c>
      <c r="R10" s="5">
        <f t="shared" ref="R10" si="6">AVERAGE(R5:R9)</f>
        <v>0.9071999999999999</v>
      </c>
      <c r="S10" s="5">
        <f t="shared" ref="S10" si="7">AVERAGE(S5:S9)</f>
        <v>0.90860000000000007</v>
      </c>
    </row>
    <row r="13" spans="1:25" ht="14.25" customHeight="1">
      <c r="A13" s="6"/>
      <c r="B13" s="7"/>
      <c r="C13" s="7"/>
      <c r="D13" s="7"/>
      <c r="E13" s="26" t="s">
        <v>12</v>
      </c>
      <c r="F13" s="26"/>
      <c r="G13" s="26"/>
      <c r="H13" s="26"/>
      <c r="I13" s="26"/>
      <c r="J13" s="26"/>
      <c r="K13" s="26"/>
      <c r="L13" s="26"/>
      <c r="M13" s="26"/>
      <c r="N13" s="26"/>
      <c r="O13" s="7"/>
      <c r="P13" s="7"/>
      <c r="Q13" s="7"/>
      <c r="R13" s="7"/>
      <c r="S13" s="7"/>
      <c r="T13" s="7"/>
      <c r="U13" s="7"/>
      <c r="V13" s="7"/>
      <c r="W13" s="7"/>
      <c r="X13" s="7"/>
      <c r="Y13" s="8"/>
    </row>
    <row r="14" spans="1:25" ht="14.25" customHeight="1">
      <c r="A14" s="9"/>
      <c r="B14" s="28" t="s">
        <v>1</v>
      </c>
      <c r="C14" s="28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 t="s">
        <v>2</v>
      </c>
      <c r="P14" s="28"/>
      <c r="Y14" s="10"/>
    </row>
    <row r="15" spans="1:25">
      <c r="A15" s="9"/>
      <c r="B15" s="28"/>
      <c r="C15" s="28"/>
      <c r="O15" s="28"/>
      <c r="P15" s="28"/>
      <c r="Y15" s="10"/>
    </row>
    <row r="16" spans="1:25">
      <c r="A16" s="6"/>
      <c r="B16" s="12" t="s">
        <v>13</v>
      </c>
      <c r="C16" s="7"/>
      <c r="D16" s="7"/>
      <c r="E16" s="7"/>
      <c r="F16" s="7"/>
      <c r="G16" s="7"/>
      <c r="H16" s="7"/>
      <c r="I16" s="7"/>
      <c r="J16" s="7"/>
      <c r="K16" s="7"/>
      <c r="L16" s="8"/>
      <c r="N16" s="6"/>
      <c r="O16" s="12" t="s">
        <v>13</v>
      </c>
      <c r="P16" s="7"/>
      <c r="Q16" s="7"/>
      <c r="R16" s="7"/>
      <c r="S16" s="7"/>
      <c r="T16" s="7"/>
      <c r="U16" s="7"/>
      <c r="V16" s="7"/>
      <c r="W16" s="7"/>
      <c r="X16" s="7"/>
      <c r="Y16" s="8"/>
    </row>
    <row r="17" spans="1:25">
      <c r="A17" s="9"/>
      <c r="B17" s="1" t="s">
        <v>14</v>
      </c>
      <c r="C17" s="1" t="s">
        <v>15</v>
      </c>
      <c r="D17" s="1" t="s">
        <v>16</v>
      </c>
      <c r="F17" s="1" t="s">
        <v>17</v>
      </c>
      <c r="G17" s="1" t="s">
        <v>15</v>
      </c>
      <c r="H17" s="1" t="s">
        <v>16</v>
      </c>
      <c r="J17" s="1" t="s">
        <v>18</v>
      </c>
      <c r="K17" s="1" t="s">
        <v>15</v>
      </c>
      <c r="L17" s="1" t="s">
        <v>16</v>
      </c>
      <c r="N17" s="9"/>
      <c r="O17" s="1" t="s">
        <v>14</v>
      </c>
      <c r="P17" s="1" t="s">
        <v>15</v>
      </c>
      <c r="Q17" s="1" t="s">
        <v>16</v>
      </c>
      <c r="S17" s="1" t="s">
        <v>17</v>
      </c>
      <c r="T17" s="1" t="s">
        <v>15</v>
      </c>
      <c r="U17" s="1" t="s">
        <v>16</v>
      </c>
      <c r="W17" s="1" t="s">
        <v>18</v>
      </c>
      <c r="X17" s="1" t="s">
        <v>15</v>
      </c>
      <c r="Y17" s="1" t="s">
        <v>16</v>
      </c>
    </row>
    <row r="18" spans="1:25">
      <c r="A18" s="9"/>
      <c r="B18" s="3">
        <v>0.21299999999999999</v>
      </c>
      <c r="C18" s="24">
        <v>3.1000099999999999E-2</v>
      </c>
      <c r="D18" s="24">
        <v>78106</v>
      </c>
      <c r="E18" s="16"/>
      <c r="F18" s="3">
        <v>0.20899999999999999</v>
      </c>
      <c r="G18" s="24">
        <v>3.4999799999999998E-2</v>
      </c>
      <c r="H18" s="24">
        <v>101302</v>
      </c>
      <c r="I18" s="16"/>
      <c r="J18" s="3">
        <v>0.21099999999999999</v>
      </c>
      <c r="K18" s="24">
        <v>3.8000100000000002E-2</v>
      </c>
      <c r="L18" s="24">
        <v>83174</v>
      </c>
      <c r="N18" s="9"/>
      <c r="O18" s="3">
        <v>0.97099999999999997</v>
      </c>
      <c r="P18" s="24">
        <v>1.7999899999999999E-2</v>
      </c>
      <c r="Q18" s="24">
        <v>209565</v>
      </c>
      <c r="R18" s="16"/>
      <c r="S18" s="3">
        <v>1.123</v>
      </c>
      <c r="T18" s="24">
        <v>3.5000099999999999E-2</v>
      </c>
      <c r="U18" s="24">
        <v>343356</v>
      </c>
      <c r="V18" s="16"/>
      <c r="W18" s="3">
        <v>0.94499999999999995</v>
      </c>
      <c r="X18" s="24">
        <v>3.4000200000000001E-2</v>
      </c>
      <c r="Y18" s="24">
        <v>389189</v>
      </c>
    </row>
    <row r="19" spans="1:25">
      <c r="A19" s="9"/>
      <c r="B19" s="3">
        <v>0.21099999999999999</v>
      </c>
      <c r="C19" s="24">
        <v>3.6999900000000002E-2</v>
      </c>
      <c r="D19" s="24">
        <v>82454</v>
      </c>
      <c r="E19" s="16"/>
      <c r="F19" s="3">
        <v>0.20899999999999999</v>
      </c>
      <c r="G19" s="24">
        <v>3.4999799999999998E-2</v>
      </c>
      <c r="H19" s="24">
        <v>88545</v>
      </c>
      <c r="I19" s="16"/>
      <c r="J19" s="3">
        <v>0.218</v>
      </c>
      <c r="K19" s="24">
        <v>3.5999999999999997E-2</v>
      </c>
      <c r="L19" s="24">
        <v>91623</v>
      </c>
      <c r="N19" s="9"/>
      <c r="O19" s="3">
        <v>1.151</v>
      </c>
      <c r="P19" s="24">
        <v>5.2999999999999999E-2</v>
      </c>
      <c r="Q19" s="24">
        <v>247794</v>
      </c>
      <c r="R19" s="16"/>
      <c r="S19" s="3">
        <v>1.1160000000000001</v>
      </c>
      <c r="T19" s="24">
        <v>3.6999900000000002E-2</v>
      </c>
      <c r="U19" s="24">
        <v>187631</v>
      </c>
      <c r="V19" s="16"/>
      <c r="W19" s="3">
        <v>0.97399999999999998</v>
      </c>
      <c r="X19" s="24">
        <v>3.5999999999999997E-2</v>
      </c>
      <c r="Y19" s="24">
        <v>321683</v>
      </c>
    </row>
    <row r="20" spans="1:25">
      <c r="A20" s="9"/>
      <c r="B20" s="3">
        <v>0.219</v>
      </c>
      <c r="C20" s="24">
        <v>3.7000199999999997E-2</v>
      </c>
      <c r="D20" s="24">
        <v>96980</v>
      </c>
      <c r="E20" s="16"/>
      <c r="F20" s="3">
        <v>0.20599999999999999</v>
      </c>
      <c r="G20" s="24">
        <v>3.5000099999999999E-2</v>
      </c>
      <c r="H20" s="24">
        <v>74136</v>
      </c>
      <c r="I20" s="16"/>
      <c r="J20" s="3">
        <v>0.20300000000000001</v>
      </c>
      <c r="K20" s="24">
        <v>3.5000099999999999E-2</v>
      </c>
      <c r="L20" s="24">
        <v>80781</v>
      </c>
      <c r="N20" s="9"/>
      <c r="O20" s="3">
        <v>1.1020000000000001</v>
      </c>
      <c r="P20" s="24">
        <v>3.5000099999999999E-2</v>
      </c>
      <c r="Q20" s="24">
        <v>143529</v>
      </c>
      <c r="R20" s="16"/>
      <c r="S20" s="3">
        <v>1.0049999999999999</v>
      </c>
      <c r="T20" s="24">
        <v>4.2000099999999999E-2</v>
      </c>
      <c r="U20" s="24">
        <v>326941</v>
      </c>
      <c r="V20" s="16"/>
      <c r="W20" s="3">
        <v>0.90500000000000003</v>
      </c>
      <c r="X20" s="24">
        <v>3.39999E-2</v>
      </c>
      <c r="Y20" s="24">
        <v>179892</v>
      </c>
    </row>
    <row r="21" spans="1:25">
      <c r="A21" s="9"/>
      <c r="B21" s="3">
        <v>0.20399999999999999</v>
      </c>
      <c r="C21" s="24">
        <v>3.4999799999999998E-2</v>
      </c>
      <c r="D21" s="24">
        <v>77818</v>
      </c>
      <c r="E21" s="16"/>
      <c r="F21" s="3">
        <v>0.19800000000000001</v>
      </c>
      <c r="G21" s="24">
        <v>0.02</v>
      </c>
      <c r="H21" s="24">
        <v>87653</v>
      </c>
      <c r="I21" s="16"/>
      <c r="J21" s="3">
        <v>0.20399999999999999</v>
      </c>
      <c r="K21" s="24">
        <v>3.5000099999999999E-2</v>
      </c>
      <c r="L21" s="24">
        <v>85840</v>
      </c>
      <c r="N21" s="9"/>
      <c r="O21" s="3">
        <v>1.1040000000000001</v>
      </c>
      <c r="P21" s="24">
        <v>4.9998799999999999E-3</v>
      </c>
      <c r="Q21" s="24">
        <v>340819</v>
      </c>
      <c r="R21" s="16"/>
      <c r="S21" s="3">
        <v>0.97199999999999998</v>
      </c>
      <c r="T21" s="24">
        <v>3.5000099999999999E-2</v>
      </c>
      <c r="U21" s="24">
        <v>229483</v>
      </c>
      <c r="V21" s="16"/>
      <c r="W21" s="3">
        <v>0.93500000000000005</v>
      </c>
      <c r="X21" s="24">
        <v>3.4999799999999998E-2</v>
      </c>
      <c r="Y21" s="24">
        <v>300513</v>
      </c>
    </row>
    <row r="22" spans="1:25">
      <c r="A22" s="9"/>
      <c r="B22" s="3">
        <v>0.21099999999999999</v>
      </c>
      <c r="C22" s="24">
        <v>3.5999999999999997E-2</v>
      </c>
      <c r="D22" s="24">
        <v>77665</v>
      </c>
      <c r="E22" s="16"/>
      <c r="F22" s="3">
        <v>0.21</v>
      </c>
      <c r="G22" s="24">
        <v>3.5000099999999999E-2</v>
      </c>
      <c r="H22" s="24">
        <v>81280</v>
      </c>
      <c r="I22" s="16"/>
      <c r="J22" s="3">
        <v>0.20200000000000001</v>
      </c>
      <c r="K22" s="24">
        <v>3.5000099999999999E-2</v>
      </c>
      <c r="L22" s="24">
        <v>76752</v>
      </c>
      <c r="N22" s="9"/>
      <c r="O22" s="3">
        <v>1.0880000000000001</v>
      </c>
      <c r="P22" s="24">
        <v>4.5999999999999999E-2</v>
      </c>
      <c r="Q22" s="24">
        <v>207892</v>
      </c>
      <c r="R22" s="16"/>
      <c r="S22" s="3">
        <v>0.96899999999999997</v>
      </c>
      <c r="T22" s="24">
        <v>6.0999900000000003E-2</v>
      </c>
      <c r="U22" s="24">
        <v>199360</v>
      </c>
      <c r="V22" s="16"/>
      <c r="W22" s="3">
        <v>0.90500000000000003</v>
      </c>
      <c r="X22" s="24">
        <v>2.1000100000000001E-2</v>
      </c>
      <c r="Y22" s="24">
        <v>242958</v>
      </c>
    </row>
    <row r="23" spans="1:25">
      <c r="A23" s="13" t="s">
        <v>11</v>
      </c>
      <c r="B23" s="25">
        <f>AVERAGE(B18:B22)</f>
        <v>0.21160000000000001</v>
      </c>
      <c r="C23" s="25">
        <f t="shared" ref="C23:L23" si="8">AVERAGE(C18:C22)</f>
        <v>3.5200000000000002E-2</v>
      </c>
      <c r="D23" s="25">
        <f t="shared" si="8"/>
        <v>82604.600000000006</v>
      </c>
      <c r="E23" s="14" t="e">
        <f t="shared" si="8"/>
        <v>#DIV/0!</v>
      </c>
      <c r="F23" s="25">
        <f t="shared" si="8"/>
        <v>0.2064</v>
      </c>
      <c r="G23" s="25">
        <f t="shared" si="8"/>
        <v>3.1999960000000001E-2</v>
      </c>
      <c r="H23" s="25">
        <f t="shared" si="8"/>
        <v>86583.2</v>
      </c>
      <c r="I23" s="14" t="e">
        <f t="shared" si="8"/>
        <v>#DIV/0!</v>
      </c>
      <c r="J23" s="25">
        <f t="shared" si="8"/>
        <v>0.20760000000000001</v>
      </c>
      <c r="K23" s="25">
        <f t="shared" si="8"/>
        <v>3.5800079999999998E-2</v>
      </c>
      <c r="L23" s="25">
        <f t="shared" si="8"/>
        <v>83634</v>
      </c>
      <c r="N23" s="13" t="s">
        <v>11</v>
      </c>
      <c r="O23" s="25">
        <f>AVERAGE(O18:O22)</f>
        <v>1.0832000000000002</v>
      </c>
      <c r="P23" s="25">
        <f t="shared" ref="P23:Y23" si="9">AVERAGE(P18:P22)</f>
        <v>3.1399976000000003E-2</v>
      </c>
      <c r="Q23" s="25">
        <f t="shared" si="9"/>
        <v>229919.8</v>
      </c>
      <c r="R23" s="14" t="e">
        <f t="shared" si="9"/>
        <v>#DIV/0!</v>
      </c>
      <c r="S23" s="25">
        <f t="shared" si="9"/>
        <v>1.0369999999999999</v>
      </c>
      <c r="T23" s="25">
        <f t="shared" si="9"/>
        <v>4.2000019999999999E-2</v>
      </c>
      <c r="U23" s="25">
        <f t="shared" si="9"/>
        <v>257354.2</v>
      </c>
      <c r="V23" s="14" t="e">
        <f t="shared" si="9"/>
        <v>#DIV/0!</v>
      </c>
      <c r="W23" s="25">
        <f t="shared" si="9"/>
        <v>0.93279999999999996</v>
      </c>
      <c r="X23" s="25">
        <f t="shared" si="9"/>
        <v>3.2000000000000001E-2</v>
      </c>
      <c r="Y23" s="25">
        <f t="shared" si="9"/>
        <v>286847</v>
      </c>
    </row>
    <row r="24" spans="1:25">
      <c r="A24" s="9"/>
      <c r="L24" s="10"/>
      <c r="N24" s="9"/>
      <c r="Y24" s="10"/>
    </row>
    <row r="25" spans="1:25">
      <c r="A25" s="9"/>
      <c r="B25" s="1" t="s">
        <v>19</v>
      </c>
      <c r="C25" s="1" t="s">
        <v>15</v>
      </c>
      <c r="D25" s="1" t="s">
        <v>16</v>
      </c>
      <c r="F25" s="1" t="s">
        <v>20</v>
      </c>
      <c r="G25" s="1" t="s">
        <v>15</v>
      </c>
      <c r="H25" s="1" t="s">
        <v>16</v>
      </c>
      <c r="J25" s="1" t="s">
        <v>21</v>
      </c>
      <c r="K25" s="1" t="s">
        <v>15</v>
      </c>
      <c r="L25" s="1" t="s">
        <v>16</v>
      </c>
      <c r="N25" s="9"/>
      <c r="O25" s="1" t="s">
        <v>19</v>
      </c>
      <c r="P25" s="1" t="s">
        <v>15</v>
      </c>
      <c r="Q25" s="1" t="s">
        <v>16</v>
      </c>
      <c r="S25" s="1" t="s">
        <v>20</v>
      </c>
      <c r="T25" s="1" t="s">
        <v>15</v>
      </c>
      <c r="U25" s="1" t="s">
        <v>16</v>
      </c>
      <c r="W25" s="1" t="s">
        <v>21</v>
      </c>
      <c r="X25" s="1" t="s">
        <v>15</v>
      </c>
      <c r="Y25" s="1" t="s">
        <v>16</v>
      </c>
    </row>
    <row r="26" spans="1:25">
      <c r="A26" s="9"/>
      <c r="B26" s="3">
        <v>0.20499999999999999</v>
      </c>
      <c r="C26" s="24">
        <v>3.39999E-2</v>
      </c>
      <c r="D26" s="24">
        <v>80274</v>
      </c>
      <c r="E26" s="16"/>
      <c r="F26" s="3">
        <v>0.20899999999999999</v>
      </c>
      <c r="G26" s="24">
        <v>3.5999999999999997E-2</v>
      </c>
      <c r="H26" s="24">
        <v>76893</v>
      </c>
      <c r="I26" s="16"/>
      <c r="J26" s="3">
        <v>0.216</v>
      </c>
      <c r="K26" s="24">
        <v>3.5999999999999997E-2</v>
      </c>
      <c r="L26" s="24">
        <v>83624</v>
      </c>
      <c r="N26" s="9"/>
      <c r="O26" s="3">
        <v>0.91500000000000004</v>
      </c>
      <c r="P26" s="24">
        <v>3.39999E-2</v>
      </c>
      <c r="Q26" s="24">
        <v>334099</v>
      </c>
      <c r="R26" s="16"/>
      <c r="S26" s="3">
        <v>0.94899999999999995</v>
      </c>
      <c r="T26" s="24">
        <v>3.7000199999999997E-2</v>
      </c>
      <c r="U26" s="24">
        <v>169498</v>
      </c>
      <c r="V26" s="16"/>
      <c r="W26" s="3">
        <v>0.95499999999999996</v>
      </c>
      <c r="X26" s="24">
        <v>1.8000100000000002E-2</v>
      </c>
      <c r="Y26" s="24">
        <v>319896</v>
      </c>
    </row>
    <row r="27" spans="1:25">
      <c r="A27" s="9"/>
      <c r="B27" s="3">
        <v>0.20599999999999999</v>
      </c>
      <c r="C27" s="24">
        <v>3.5000099999999999E-2</v>
      </c>
      <c r="D27" s="24">
        <v>90704</v>
      </c>
      <c r="E27" s="16"/>
      <c r="F27" s="3">
        <v>0.214</v>
      </c>
      <c r="G27" s="24">
        <v>3.5999799999999998E-2</v>
      </c>
      <c r="H27" s="24">
        <v>81542</v>
      </c>
      <c r="I27" s="16"/>
      <c r="J27" s="3">
        <v>0.217</v>
      </c>
      <c r="K27" s="24">
        <v>3.5000099999999999E-2</v>
      </c>
      <c r="L27" s="24">
        <v>84470</v>
      </c>
      <c r="N27" s="9"/>
      <c r="O27" s="3">
        <v>0.93500000000000005</v>
      </c>
      <c r="P27" s="24">
        <v>3.5000099999999999E-2</v>
      </c>
      <c r="Q27" s="24">
        <v>333732</v>
      </c>
      <c r="R27" s="16"/>
      <c r="S27" s="3">
        <v>0.98199999999999998</v>
      </c>
      <c r="T27" s="24">
        <v>4.0999899999999999E-2</v>
      </c>
      <c r="U27" s="24">
        <v>352312</v>
      </c>
      <c r="V27" s="16"/>
      <c r="W27" s="3">
        <v>0.99</v>
      </c>
      <c r="X27" s="24">
        <v>3.5000099999999999E-2</v>
      </c>
      <c r="Y27" s="24">
        <v>231735</v>
      </c>
    </row>
    <row r="28" spans="1:25">
      <c r="A28" s="9"/>
      <c r="B28" s="3">
        <v>0.20599999999999999</v>
      </c>
      <c r="C28" s="24">
        <v>3.5999999999999997E-2</v>
      </c>
      <c r="D28" s="24">
        <v>82966</v>
      </c>
      <c r="E28" s="16"/>
      <c r="F28" s="3">
        <v>0.20300000000000001</v>
      </c>
      <c r="G28" s="24">
        <v>3.39999E-2</v>
      </c>
      <c r="H28" s="24">
        <v>75559</v>
      </c>
      <c r="I28" s="16"/>
      <c r="J28" s="3">
        <v>0.217</v>
      </c>
      <c r="K28" s="24">
        <v>3.4000200000000001E-2</v>
      </c>
      <c r="L28" s="24">
        <v>81588</v>
      </c>
      <c r="N28" s="9"/>
      <c r="O28" s="3">
        <v>0.92700000000000005</v>
      </c>
      <c r="P28" s="24">
        <v>3.5000099999999999E-2</v>
      </c>
      <c r="Q28" s="24">
        <v>201800</v>
      </c>
      <c r="R28" s="16"/>
      <c r="S28" s="3">
        <v>0.96299999999999997</v>
      </c>
      <c r="T28" s="24">
        <v>3.5000099999999999E-2</v>
      </c>
      <c r="U28" s="24">
        <v>329688</v>
      </c>
      <c r="V28" s="16"/>
      <c r="W28" s="3">
        <v>1.0049999999999999</v>
      </c>
      <c r="X28" s="24">
        <v>5.1999999999999998E-2</v>
      </c>
      <c r="Y28" s="24">
        <v>341313</v>
      </c>
    </row>
    <row r="29" spans="1:25">
      <c r="A29" s="9"/>
      <c r="B29" s="3">
        <v>0.21</v>
      </c>
      <c r="C29" s="24">
        <v>3.4000200000000001E-2</v>
      </c>
      <c r="D29" s="24">
        <v>79305</v>
      </c>
      <c r="E29" s="16"/>
      <c r="F29" s="3">
        <v>0.22900000000000001</v>
      </c>
      <c r="G29" s="24">
        <v>3.4999799999999998E-2</v>
      </c>
      <c r="H29" s="24">
        <v>75024</v>
      </c>
      <c r="I29" s="16"/>
      <c r="J29" s="3">
        <v>0.217</v>
      </c>
      <c r="K29" s="24">
        <v>3.6999900000000002E-2</v>
      </c>
      <c r="L29" s="24">
        <v>82199</v>
      </c>
      <c r="N29" s="9"/>
      <c r="O29" s="3">
        <v>0.91500000000000004</v>
      </c>
      <c r="P29" s="24">
        <v>3.7999900000000003E-2</v>
      </c>
      <c r="Q29" s="24">
        <v>318321</v>
      </c>
      <c r="R29" s="16"/>
      <c r="S29" s="3">
        <v>1.016</v>
      </c>
      <c r="T29" s="24">
        <v>3.6999900000000002E-2</v>
      </c>
      <c r="U29" s="24">
        <v>326770</v>
      </c>
      <c r="V29" s="16"/>
      <c r="W29" s="3">
        <v>0.96699999999999997</v>
      </c>
      <c r="X29" s="24">
        <v>3.5999999999999997E-2</v>
      </c>
      <c r="Y29" s="24">
        <v>162312</v>
      </c>
    </row>
    <row r="30" spans="1:25">
      <c r="A30" s="9"/>
      <c r="B30" s="3">
        <v>0.21099999999999999</v>
      </c>
      <c r="C30" s="24">
        <v>3.5000099999999999E-2</v>
      </c>
      <c r="D30" s="24">
        <v>83249</v>
      </c>
      <c r="E30" s="16"/>
      <c r="F30" s="3">
        <v>0.215</v>
      </c>
      <c r="G30" s="24">
        <v>3.6999900000000002E-2</v>
      </c>
      <c r="H30" s="24">
        <v>83719</v>
      </c>
      <c r="I30" s="16"/>
      <c r="J30" s="3">
        <v>0.219</v>
      </c>
      <c r="K30" s="24">
        <v>3.5000099999999999E-2</v>
      </c>
      <c r="L30" s="24">
        <v>59201</v>
      </c>
      <c r="N30" s="9"/>
      <c r="O30" s="3">
        <v>0.93300000000000005</v>
      </c>
      <c r="P30" s="24">
        <v>3.2000099999999997E-2</v>
      </c>
      <c r="Q30" s="24">
        <v>318363</v>
      </c>
      <c r="R30" s="16"/>
      <c r="S30" s="3">
        <v>1.0349999999999999</v>
      </c>
      <c r="T30" s="24">
        <v>3.4000200000000001E-2</v>
      </c>
      <c r="U30" s="24">
        <v>175215</v>
      </c>
      <c r="V30" s="16"/>
      <c r="W30" s="3">
        <v>0.96399999999999997</v>
      </c>
      <c r="X30" s="24">
        <v>3.5000099999999999E-2</v>
      </c>
      <c r="Y30" s="24">
        <v>151525</v>
      </c>
    </row>
    <row r="31" spans="1:25">
      <c r="A31" s="13" t="s">
        <v>11</v>
      </c>
      <c r="B31" s="25">
        <f>AVERAGE(B26:B30)</f>
        <v>0.20760000000000001</v>
      </c>
      <c r="C31" s="25">
        <f t="shared" ref="C31:L31" si="10">AVERAGE(C26:C30)</f>
        <v>3.4800060000000008E-2</v>
      </c>
      <c r="D31" s="25">
        <f t="shared" si="10"/>
        <v>83299.600000000006</v>
      </c>
      <c r="E31" s="14" t="e">
        <f t="shared" si="10"/>
        <v>#DIV/0!</v>
      </c>
      <c r="F31" s="25">
        <f t="shared" si="10"/>
        <v>0.21400000000000002</v>
      </c>
      <c r="G31" s="25">
        <f t="shared" si="10"/>
        <v>3.559988E-2</v>
      </c>
      <c r="H31" s="25">
        <f t="shared" si="10"/>
        <v>78547.399999999994</v>
      </c>
      <c r="I31" s="14" t="e">
        <f t="shared" si="10"/>
        <v>#DIV/0!</v>
      </c>
      <c r="J31" s="25">
        <f t="shared" si="10"/>
        <v>0.2172</v>
      </c>
      <c r="K31" s="25">
        <f t="shared" si="10"/>
        <v>3.5400059999999997E-2</v>
      </c>
      <c r="L31" s="25">
        <f t="shared" si="10"/>
        <v>78216.399999999994</v>
      </c>
      <c r="N31" s="13" t="s">
        <v>11</v>
      </c>
      <c r="O31" s="25">
        <f>AVERAGE(O26:O30)</f>
        <v>0.92500000000000004</v>
      </c>
      <c r="P31" s="25">
        <f t="shared" ref="P31:Y31" si="11">AVERAGE(P26:P30)</f>
        <v>3.4800020000000001E-2</v>
      </c>
      <c r="Q31" s="25">
        <f t="shared" si="11"/>
        <v>301263</v>
      </c>
      <c r="R31" s="14" t="e">
        <f t="shared" si="11"/>
        <v>#DIV/0!</v>
      </c>
      <c r="S31" s="25">
        <f t="shared" si="11"/>
        <v>0.9890000000000001</v>
      </c>
      <c r="T31" s="25">
        <f t="shared" si="11"/>
        <v>3.6800060000000002E-2</v>
      </c>
      <c r="U31" s="25">
        <f t="shared" si="11"/>
        <v>270696.59999999998</v>
      </c>
      <c r="V31" s="14" t="e">
        <f t="shared" si="11"/>
        <v>#DIV/0!</v>
      </c>
      <c r="W31" s="25">
        <f t="shared" si="11"/>
        <v>0.97620000000000007</v>
      </c>
      <c r="X31" s="25">
        <f t="shared" si="11"/>
        <v>3.5200059999999998E-2</v>
      </c>
      <c r="Y31" s="25">
        <f t="shared" si="11"/>
        <v>241356.2</v>
      </c>
    </row>
    <row r="32" spans="1:25">
      <c r="A32" s="9"/>
      <c r="L32" s="10"/>
      <c r="N32" s="9"/>
      <c r="Y32" s="10"/>
    </row>
    <row r="33" spans="1:25">
      <c r="A33" s="9"/>
      <c r="B33" s="1" t="s">
        <v>22</v>
      </c>
      <c r="C33" s="1" t="s">
        <v>15</v>
      </c>
      <c r="D33" s="1" t="s">
        <v>16</v>
      </c>
      <c r="F33" s="1" t="s">
        <v>23</v>
      </c>
      <c r="G33" s="1" t="s">
        <v>15</v>
      </c>
      <c r="H33" s="1" t="s">
        <v>16</v>
      </c>
      <c r="L33" s="10"/>
      <c r="N33" s="9"/>
      <c r="O33" s="1" t="s">
        <v>22</v>
      </c>
      <c r="P33" s="1" t="s">
        <v>15</v>
      </c>
      <c r="Q33" s="1" t="s">
        <v>16</v>
      </c>
      <c r="S33" s="1" t="s">
        <v>23</v>
      </c>
      <c r="T33" s="1" t="s">
        <v>15</v>
      </c>
      <c r="U33" s="1" t="s">
        <v>16</v>
      </c>
      <c r="Y33" s="10"/>
    </row>
    <row r="34" spans="1:25">
      <c r="A34" s="9"/>
      <c r="B34" s="3">
        <v>0.221</v>
      </c>
      <c r="C34" s="24">
        <v>3.5000099999999999E-2</v>
      </c>
      <c r="D34" s="24">
        <v>72116</v>
      </c>
      <c r="E34" s="16"/>
      <c r="F34" s="3">
        <v>0.251</v>
      </c>
      <c r="G34" s="24">
        <v>3.39999E-2</v>
      </c>
      <c r="H34" s="24">
        <v>94159</v>
      </c>
      <c r="L34" s="10"/>
      <c r="N34" s="9"/>
      <c r="O34" s="3">
        <v>0.98099999999999998</v>
      </c>
      <c r="P34" s="24">
        <v>0.04</v>
      </c>
      <c r="Q34" s="24">
        <v>372835</v>
      </c>
      <c r="R34" s="16"/>
      <c r="S34" s="3">
        <v>0.93200000000000005</v>
      </c>
      <c r="T34" s="24">
        <v>3.5000099999999999E-2</v>
      </c>
      <c r="U34" s="24">
        <v>329228</v>
      </c>
      <c r="Y34" s="10"/>
    </row>
    <row r="35" spans="1:25">
      <c r="A35" s="9"/>
      <c r="B35" s="3">
        <v>0.218</v>
      </c>
      <c r="C35" s="24">
        <v>3.4000200000000001E-2</v>
      </c>
      <c r="D35" s="24">
        <v>58577</v>
      </c>
      <c r="E35" s="16"/>
      <c r="F35" s="3">
        <v>0.27200000000000002</v>
      </c>
      <c r="G35" s="24">
        <v>3.5999999999999997E-2</v>
      </c>
      <c r="H35" s="24">
        <v>93979</v>
      </c>
      <c r="L35" s="10"/>
      <c r="N35" s="9"/>
      <c r="O35" s="3">
        <v>0.96599999999999997</v>
      </c>
      <c r="P35" s="24">
        <v>5.0001100000000003E-3</v>
      </c>
      <c r="Q35" s="24">
        <v>289246</v>
      </c>
      <c r="R35" s="16"/>
      <c r="S35" s="3">
        <v>0.96499999999999997</v>
      </c>
      <c r="T35" s="24">
        <v>3.4999799999999998E-2</v>
      </c>
      <c r="U35" s="24">
        <v>330313</v>
      </c>
      <c r="Y35" s="10"/>
    </row>
    <row r="36" spans="1:25">
      <c r="A36" s="9"/>
      <c r="B36" s="3">
        <v>0.22800000000000001</v>
      </c>
      <c r="C36" s="24">
        <v>4.3000200000000002E-2</v>
      </c>
      <c r="D36" s="24">
        <v>72200</v>
      </c>
      <c r="E36" s="16"/>
      <c r="F36" s="3">
        <v>0.221</v>
      </c>
      <c r="G36" s="24">
        <v>3.5000099999999999E-2</v>
      </c>
      <c r="H36" s="24">
        <v>93977</v>
      </c>
      <c r="L36" s="10"/>
      <c r="N36" s="9"/>
      <c r="O36" s="3">
        <v>0.94299999999999995</v>
      </c>
      <c r="P36" s="24">
        <v>3.5000099999999999E-2</v>
      </c>
      <c r="Q36" s="24">
        <v>278286</v>
      </c>
      <c r="R36" s="16"/>
      <c r="S36" s="3">
        <v>0.91</v>
      </c>
      <c r="T36" s="24">
        <v>3.6999900000000002E-2</v>
      </c>
      <c r="U36" s="24">
        <v>287385</v>
      </c>
      <c r="Y36" s="10"/>
    </row>
    <row r="37" spans="1:25">
      <c r="A37" s="9"/>
      <c r="B37" s="3">
        <v>0.218</v>
      </c>
      <c r="C37" s="24">
        <v>0.04</v>
      </c>
      <c r="D37" s="24">
        <v>72871</v>
      </c>
      <c r="E37" s="16"/>
      <c r="F37" s="3">
        <v>0.25900000000000001</v>
      </c>
      <c r="G37" s="24">
        <v>3.5999999999999997E-2</v>
      </c>
      <c r="H37" s="24">
        <v>94159</v>
      </c>
      <c r="L37" s="10"/>
      <c r="N37" s="9"/>
      <c r="O37" s="3">
        <v>1.0049999999999999</v>
      </c>
      <c r="P37" s="24">
        <v>3.6999900000000002E-2</v>
      </c>
      <c r="Q37" s="24">
        <v>157618</v>
      </c>
      <c r="R37" s="16"/>
      <c r="S37" s="3">
        <v>0.92200000000000004</v>
      </c>
      <c r="T37" s="24">
        <v>3.8000100000000002E-2</v>
      </c>
      <c r="U37" s="24">
        <v>304777</v>
      </c>
      <c r="Y37" s="10"/>
    </row>
    <row r="38" spans="1:25">
      <c r="A38" s="9"/>
      <c r="B38" s="3">
        <v>0.23599999999999999</v>
      </c>
      <c r="C38" s="24">
        <v>3.5999999999999997E-2</v>
      </c>
      <c r="D38" s="24">
        <v>58579</v>
      </c>
      <c r="E38" s="16"/>
      <c r="F38" s="3">
        <v>0.23100000000000001</v>
      </c>
      <c r="G38" s="24">
        <v>3.5000099999999999E-2</v>
      </c>
      <c r="H38" s="24">
        <v>93979</v>
      </c>
      <c r="L38" s="10"/>
      <c r="N38" s="9"/>
      <c r="O38" s="3">
        <v>0.91200000000000003</v>
      </c>
      <c r="P38" s="24">
        <v>3.5000099999999999E-2</v>
      </c>
      <c r="Q38" s="24">
        <v>241060</v>
      </c>
      <c r="R38" s="16"/>
      <c r="S38" s="3">
        <v>0.93799999999999994</v>
      </c>
      <c r="T38" s="24">
        <v>3.5000099999999999E-2</v>
      </c>
      <c r="U38" s="24">
        <v>305133</v>
      </c>
      <c r="Y38" s="10"/>
    </row>
    <row r="39" spans="1:25">
      <c r="A39" s="13" t="s">
        <v>11</v>
      </c>
      <c r="B39" s="25">
        <f>AVERAGE(B34:B38)</f>
        <v>0.22420000000000001</v>
      </c>
      <c r="C39" s="25">
        <f t="shared" ref="C39:H39" si="12">AVERAGE(C34:C38)</f>
        <v>3.7600100000000004E-2</v>
      </c>
      <c r="D39" s="25">
        <f t="shared" si="12"/>
        <v>66868.600000000006</v>
      </c>
      <c r="E39" s="14" t="e">
        <f t="shared" si="12"/>
        <v>#DIV/0!</v>
      </c>
      <c r="F39" s="25">
        <f t="shared" si="12"/>
        <v>0.24680000000000005</v>
      </c>
      <c r="G39" s="25">
        <f t="shared" si="12"/>
        <v>3.5200020000000005E-2</v>
      </c>
      <c r="H39" s="25">
        <f t="shared" si="12"/>
        <v>94050.6</v>
      </c>
      <c r="I39" s="11"/>
      <c r="J39" s="11"/>
      <c r="K39" s="11"/>
      <c r="L39" s="15"/>
      <c r="M39" s="11"/>
      <c r="N39" s="13" t="s">
        <v>11</v>
      </c>
      <c r="O39" s="25">
        <f>AVERAGE(O34:O38)</f>
        <v>0.96140000000000003</v>
      </c>
      <c r="P39" s="25">
        <f t="shared" ref="P39:U39" si="13">AVERAGE(P34:P38)</f>
        <v>3.0400041999999999E-2</v>
      </c>
      <c r="Q39" s="25">
        <f t="shared" si="13"/>
        <v>267809</v>
      </c>
      <c r="R39" s="14" t="e">
        <f t="shared" si="13"/>
        <v>#DIV/0!</v>
      </c>
      <c r="S39" s="25">
        <f t="shared" si="13"/>
        <v>0.93340000000000001</v>
      </c>
      <c r="T39" s="25">
        <f t="shared" si="13"/>
        <v>3.6000000000000004E-2</v>
      </c>
      <c r="U39" s="25">
        <f t="shared" si="13"/>
        <v>311367.2</v>
      </c>
      <c r="V39" s="11"/>
      <c r="W39" s="11"/>
      <c r="X39" s="11"/>
      <c r="Y39" s="15"/>
    </row>
  </sheetData>
  <mergeCells count="7">
    <mergeCell ref="O1:P2"/>
    <mergeCell ref="L2:M3"/>
    <mergeCell ref="E13:N14"/>
    <mergeCell ref="B14:C15"/>
    <mergeCell ref="O14:P15"/>
    <mergeCell ref="B2:C3"/>
    <mergeCell ref="E1:F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624b342-7391-4eb6-becd-819a3c2ff0a4" xsi:nil="true"/>
    <TaxCatchAll xmlns="854502b3-73a4-44f4-a868-164c05fa7d92" xsi:nil="true"/>
    <lcf76f155ced4ddcb4097134ff3c332f xmlns="3624b342-7391-4eb6-becd-819a3c2ff0a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A7373CB4A0E45904101F3F31E10FE" ma:contentTypeVersion="12" ma:contentTypeDescription="Create a new document." ma:contentTypeScope="" ma:versionID="1712df0f6d6e00735ea47ae76c39d240">
  <xsd:schema xmlns:xsd="http://www.w3.org/2001/XMLSchema" xmlns:xs="http://www.w3.org/2001/XMLSchema" xmlns:p="http://schemas.microsoft.com/office/2006/metadata/properties" xmlns:ns2="3624b342-7391-4eb6-becd-819a3c2ff0a4" xmlns:ns3="854502b3-73a4-44f4-a868-164c05fa7d92" targetNamespace="http://schemas.microsoft.com/office/2006/metadata/properties" ma:root="true" ma:fieldsID="d42e54da26653d1e6218c90cde395951" ns2:_="" ns3:_="">
    <xsd:import namespace="3624b342-7391-4eb6-becd-819a3c2ff0a4"/>
    <xsd:import namespace="854502b3-73a4-44f4-a868-164c05fa7d9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4b342-7391-4eb6-becd-819a3c2ff0a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f75504c-8deb-420d-8aae-fe9e28053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502b3-73a4-44f4-a868-164c05fa7d9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c53f35b-4e76-474c-bc86-6cf6aa9c9cf6}" ma:internalName="TaxCatchAll" ma:showField="CatchAllData" ma:web="854502b3-73a4-44f4-a868-164c05fa7d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A496F7-2C66-4F49-AEFD-4470D5864ED1}"/>
</file>

<file path=customXml/itemProps2.xml><?xml version="1.0" encoding="utf-8"?>
<ds:datastoreItem xmlns:ds="http://schemas.openxmlformats.org/officeDocument/2006/customXml" ds:itemID="{B9E642CB-6F96-4884-A5DE-054DDB44D4ED}"/>
</file>

<file path=customXml/itemProps3.xml><?xml version="1.0" encoding="utf-8"?>
<ds:datastoreItem xmlns:ds="http://schemas.openxmlformats.org/officeDocument/2006/customXml" ds:itemID="{BFD2524D-7051-4040-B440-5D8C2F8A99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Maksymilian Grobicki - Madej</dc:creator>
  <cp:keywords/>
  <dc:description/>
  <cp:lastModifiedBy>Marek Pałkowski</cp:lastModifiedBy>
  <cp:revision/>
  <dcterms:created xsi:type="dcterms:W3CDTF">2024-12-29T13:52:43Z</dcterms:created>
  <dcterms:modified xsi:type="dcterms:W3CDTF">2025-01-14T11:36:05Z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0x0101003FFA7373CB4A0E45904101F3F31E10FE</vt:lpwstr>
  </property>
  <property fmtid="{D5CDD505-2E9C-101B-9397-08002B2CF9AE}" pid="3" name="MSIP_Label_50945193-57ff-457d-9504-518e9bfb59a9_Enabled">
    <vt:lpwstr>true</vt:lpwstr>
  </property>
  <property fmtid="{D5CDD505-2E9C-101B-9397-08002B2CF9AE}" pid="4" name="MSIP_Label_50945193-57ff-457d-9504-518e9bfb59a9_SetDate">
    <vt:lpwstr>2025-01-14T11:35:09Z</vt:lpwstr>
  </property>
  <property fmtid="{D5CDD505-2E9C-101B-9397-08002B2CF9AE}" pid="5" name="MSIP_Label_50945193-57ff-457d-9504-518e9bfb59a9_Method">
    <vt:lpwstr>Standard</vt:lpwstr>
  </property>
  <property fmtid="{D5CDD505-2E9C-101B-9397-08002B2CF9AE}" pid="6" name="MSIP_Label_50945193-57ff-457d-9504-518e9bfb59a9_Name">
    <vt:lpwstr>ZUT</vt:lpwstr>
  </property>
  <property fmtid="{D5CDD505-2E9C-101B-9397-08002B2CF9AE}" pid="7" name="MSIP_Label_50945193-57ff-457d-9504-518e9bfb59a9_SiteId">
    <vt:lpwstr>0aa66ad4-f98f-4515-b7c9-b60fd37ad027</vt:lpwstr>
  </property>
  <property fmtid="{D5CDD505-2E9C-101B-9397-08002B2CF9AE}" pid="8" name="MSIP_Label_50945193-57ff-457d-9504-518e9bfb59a9_ActionId">
    <vt:lpwstr>41afdcac-36b4-4048-b000-7ec9881c1aa8</vt:lpwstr>
  </property>
  <property fmtid="{D5CDD505-2E9C-101B-9397-08002B2CF9AE}" pid="9" name="MSIP_Label_50945193-57ff-457d-9504-518e9bfb59a9_ContentBits">
    <vt:lpwstr>0</vt:lpwstr>
  </property>
  <property fmtid="{D5CDD505-2E9C-101B-9397-08002B2CF9AE}" pid="10" name="MSIP_Label_50945193-57ff-457d-9504-518e9bfb59a9_Tag">
    <vt:lpwstr>10, 3, 0, 2</vt:lpwstr>
  </property>
  <property fmtid="{D5CDD505-2E9C-101B-9397-08002B2CF9AE}" pid="11" name="MediaServiceImageTags">
    <vt:lpwstr/>
  </property>
</Properties>
</file>