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j1205\Desktop\数模\excel_处理\"/>
    </mc:Choice>
  </mc:AlternateContent>
  <xr:revisionPtr revIDLastSave="0" documentId="13_ncr:1_{30E70948-D83F-4EF1-8466-D3B600017139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Sheet2!$A$1:$E$161</definedName>
    <definedName name="_xlnm._FilterDatabase" localSheetId="2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3" l="1"/>
  <c r="D100" i="3"/>
  <c r="D83" i="3"/>
  <c r="D35" i="3"/>
  <c r="D19" i="3"/>
  <c r="D7" i="3"/>
  <c r="D5" i="3"/>
  <c r="D97" i="3"/>
  <c r="D94" i="3"/>
  <c r="D82" i="3"/>
  <c r="D81" i="3"/>
  <c r="D79" i="3"/>
  <c r="D78" i="3"/>
  <c r="D72" i="3"/>
  <c r="D59" i="3"/>
  <c r="D56" i="3"/>
  <c r="D50" i="3"/>
  <c r="D41" i="3"/>
  <c r="D40" i="3"/>
  <c r="D38" i="3"/>
  <c r="D11" i="3"/>
  <c r="D62" i="3"/>
  <c r="D63" i="3"/>
  <c r="G162" i="1"/>
  <c r="E162" i="1" s="1"/>
  <c r="G161" i="1"/>
  <c r="E161" i="1" s="1"/>
  <c r="D161" i="1"/>
  <c r="C161" i="1"/>
  <c r="B161" i="1"/>
  <c r="G160" i="1"/>
  <c r="D160" i="1" s="1"/>
  <c r="E160" i="1"/>
  <c r="C160" i="1"/>
  <c r="G159" i="1"/>
  <c r="E159" i="1" s="1"/>
  <c r="G158" i="1"/>
  <c r="E158" i="1" s="1"/>
  <c r="G157" i="1"/>
  <c r="C157" i="1" s="1"/>
  <c r="E157" i="1"/>
  <c r="D157" i="1"/>
  <c r="G156" i="1"/>
  <c r="C156" i="1" s="1"/>
  <c r="G155" i="1"/>
  <c r="E155" i="1" s="1"/>
  <c r="G154" i="1"/>
  <c r="E154" i="1" s="1"/>
  <c r="D154" i="1"/>
  <c r="C154" i="1"/>
  <c r="B154" i="1"/>
  <c r="G153" i="1"/>
  <c r="C153" i="1" s="1"/>
  <c r="D153" i="1"/>
  <c r="G152" i="1"/>
  <c r="D152" i="1" s="1"/>
  <c r="E152" i="1"/>
  <c r="B152" i="1"/>
  <c r="G151" i="1"/>
  <c r="E151" i="1" s="1"/>
  <c r="G150" i="1"/>
  <c r="C150" i="1" s="1"/>
  <c r="E150" i="1"/>
  <c r="D150" i="1"/>
  <c r="G149" i="1"/>
  <c r="E149" i="1" s="1"/>
  <c r="D149" i="1"/>
  <c r="C149" i="1"/>
  <c r="B149" i="1"/>
  <c r="G148" i="1"/>
  <c r="E148" i="1" s="1"/>
  <c r="G147" i="1"/>
  <c r="E147" i="1" s="1"/>
  <c r="G146" i="1"/>
  <c r="E146" i="1" s="1"/>
  <c r="G145" i="1"/>
  <c r="E145" i="1" s="1"/>
  <c r="C145" i="1"/>
  <c r="B145" i="1"/>
  <c r="G144" i="1"/>
  <c r="D144" i="1" s="1"/>
  <c r="E144" i="1"/>
  <c r="G143" i="1"/>
  <c r="E143" i="1" s="1"/>
  <c r="G142" i="1"/>
  <c r="E142" i="1" s="1"/>
  <c r="G141" i="1"/>
  <c r="B141" i="1" s="1"/>
  <c r="E141" i="1"/>
  <c r="D141" i="1"/>
  <c r="C141" i="1"/>
  <c r="G140" i="1"/>
  <c r="C140" i="1" s="1"/>
  <c r="D140" i="1"/>
  <c r="G139" i="1"/>
  <c r="E139" i="1" s="1"/>
  <c r="G138" i="1"/>
  <c r="E138" i="1" s="1"/>
  <c r="C138" i="1"/>
  <c r="B138" i="1"/>
  <c r="G137" i="1"/>
  <c r="C137" i="1" s="1"/>
  <c r="G136" i="1"/>
  <c r="D136" i="1" s="1"/>
  <c r="B136" i="1"/>
  <c r="G135" i="1"/>
  <c r="E135" i="1" s="1"/>
  <c r="G134" i="1"/>
  <c r="E134" i="1"/>
  <c r="D134" i="1"/>
  <c r="C134" i="1"/>
  <c r="B134" i="1"/>
  <c r="G133" i="1"/>
  <c r="E133" i="1" s="1"/>
  <c r="B133" i="1"/>
  <c r="G132" i="1"/>
  <c r="E132" i="1" s="1"/>
  <c r="G131" i="1"/>
  <c r="E131" i="1" s="1"/>
  <c r="B131" i="1"/>
  <c r="G130" i="1"/>
  <c r="E130" i="1" s="1"/>
  <c r="G129" i="1"/>
  <c r="B129" i="1" s="1"/>
  <c r="G128" i="1"/>
  <c r="D128" i="1" s="1"/>
  <c r="E128" i="1"/>
  <c r="C128" i="1"/>
  <c r="G127" i="1"/>
  <c r="E127" i="1" s="1"/>
  <c r="G126" i="1"/>
  <c r="E126" i="1" s="1"/>
  <c r="D126" i="1"/>
  <c r="G125" i="1"/>
  <c r="E125" i="1" s="1"/>
  <c r="C125" i="1"/>
  <c r="B125" i="1"/>
  <c r="G124" i="1"/>
  <c r="C124" i="1" s="1"/>
  <c r="G123" i="1"/>
  <c r="E123" i="1" s="1"/>
  <c r="C123" i="1"/>
  <c r="G122" i="1"/>
  <c r="E122" i="1" s="1"/>
  <c r="D122" i="1"/>
  <c r="C122" i="1"/>
  <c r="B122" i="1"/>
  <c r="G121" i="1"/>
  <c r="C121" i="1" s="1"/>
  <c r="D121" i="1"/>
  <c r="G120" i="1"/>
  <c r="D120" i="1" s="1"/>
  <c r="G119" i="1"/>
  <c r="E119" i="1" s="1"/>
  <c r="C119" i="1"/>
  <c r="G118" i="1"/>
  <c r="E118" i="1" s="1"/>
  <c r="G117" i="1"/>
  <c r="D117" i="1" s="1"/>
  <c r="E117" i="1"/>
  <c r="C117" i="1"/>
  <c r="B117" i="1"/>
  <c r="G116" i="1"/>
  <c r="E116" i="1" s="1"/>
  <c r="G115" i="1"/>
  <c r="E115" i="1" s="1"/>
  <c r="B115" i="1"/>
  <c r="G114" i="1"/>
  <c r="E114" i="1" s="1"/>
  <c r="G113" i="1"/>
  <c r="B113" i="1" s="1"/>
  <c r="E113" i="1"/>
  <c r="C113" i="1"/>
  <c r="G112" i="1"/>
  <c r="D112" i="1" s="1"/>
  <c r="G111" i="1"/>
  <c r="E111" i="1" s="1"/>
  <c r="G110" i="1"/>
  <c r="E110" i="1" s="1"/>
  <c r="G109" i="1"/>
  <c r="E109" i="1"/>
  <c r="D109" i="1"/>
  <c r="C109" i="1"/>
  <c r="B109" i="1"/>
  <c r="G108" i="1"/>
  <c r="C108" i="1" s="1"/>
  <c r="G107" i="1"/>
  <c r="E107" i="1" s="1"/>
  <c r="C107" i="1"/>
  <c r="G106" i="1"/>
  <c r="E106" i="1" s="1"/>
  <c r="C106" i="1"/>
  <c r="B106" i="1"/>
  <c r="G105" i="1"/>
  <c r="C105" i="1" s="1"/>
  <c r="G104" i="1"/>
  <c r="D104" i="1" s="1"/>
  <c r="G103" i="1"/>
  <c r="E103" i="1" s="1"/>
  <c r="C103" i="1"/>
  <c r="B103" i="1"/>
  <c r="G102" i="1"/>
  <c r="E102" i="1" s="1"/>
  <c r="D102" i="1"/>
  <c r="C102" i="1"/>
  <c r="B102" i="1"/>
  <c r="G101" i="1"/>
  <c r="E101" i="1"/>
  <c r="D101" i="1"/>
  <c r="C101" i="1"/>
  <c r="B101" i="1"/>
  <c r="G100" i="1"/>
  <c r="E100" i="1" s="1"/>
  <c r="G99" i="1"/>
  <c r="E99" i="1" s="1"/>
  <c r="B99" i="1"/>
  <c r="G98" i="1"/>
  <c r="E98" i="1" s="1"/>
  <c r="G97" i="1"/>
  <c r="B97" i="1" s="1"/>
  <c r="G96" i="1"/>
  <c r="D96" i="1" s="1"/>
  <c r="E96" i="1"/>
  <c r="C96" i="1"/>
  <c r="G95" i="1"/>
  <c r="E95" i="1" s="1"/>
  <c r="G94" i="1"/>
  <c r="E94" i="1" s="1"/>
  <c r="G93" i="1"/>
  <c r="E93" i="1"/>
  <c r="D93" i="1"/>
  <c r="C93" i="1"/>
  <c r="B93" i="1"/>
  <c r="G92" i="1"/>
  <c r="C92" i="1" s="1"/>
  <c r="G91" i="1"/>
  <c r="E91" i="1" s="1"/>
  <c r="G90" i="1"/>
  <c r="E90" i="1" s="1"/>
  <c r="D90" i="1"/>
  <c r="C90" i="1"/>
  <c r="B90" i="1"/>
  <c r="G89" i="1"/>
  <c r="C89" i="1" s="1"/>
  <c r="G88" i="1"/>
  <c r="D88" i="1" s="1"/>
  <c r="E88" i="1"/>
  <c r="B88" i="1"/>
  <c r="G87" i="1"/>
  <c r="E87" i="1" s="1"/>
  <c r="C87" i="1"/>
  <c r="B87" i="1"/>
  <c r="G86" i="1"/>
  <c r="D86" i="1" s="1"/>
  <c r="G85" i="1"/>
  <c r="E85" i="1" s="1"/>
  <c r="G84" i="1"/>
  <c r="E84" i="1" s="1"/>
  <c r="G83" i="1"/>
  <c r="E83" i="1" s="1"/>
  <c r="B83" i="1"/>
  <c r="G82" i="1"/>
  <c r="E82" i="1" s="1"/>
  <c r="C82" i="1"/>
  <c r="G81" i="1"/>
  <c r="B81" i="1" s="1"/>
  <c r="E81" i="1"/>
  <c r="D81" i="1"/>
  <c r="G80" i="1"/>
  <c r="D80" i="1" s="1"/>
  <c r="G79" i="1"/>
  <c r="E79" i="1" s="1"/>
  <c r="G78" i="1"/>
  <c r="E78" i="1" s="1"/>
  <c r="D78" i="1"/>
  <c r="G77" i="1"/>
  <c r="E77" i="1" s="1"/>
  <c r="G76" i="1"/>
  <c r="C76" i="1" s="1"/>
  <c r="E76" i="1"/>
  <c r="D76" i="1"/>
  <c r="G75" i="1"/>
  <c r="E75" i="1" s="1"/>
  <c r="G74" i="1"/>
  <c r="E74" i="1" s="1"/>
  <c r="G73" i="1"/>
  <c r="C73" i="1" s="1"/>
  <c r="D73" i="1"/>
  <c r="G72" i="1"/>
  <c r="D72" i="1" s="1"/>
  <c r="G71" i="1"/>
  <c r="E71" i="1" s="1"/>
  <c r="C71" i="1"/>
  <c r="B71" i="1"/>
  <c r="G70" i="1"/>
  <c r="D70" i="1" s="1"/>
  <c r="E70" i="1"/>
  <c r="G69" i="1"/>
  <c r="E69" i="1" s="1"/>
  <c r="G68" i="1"/>
  <c r="E68" i="1" s="1"/>
  <c r="G67" i="1"/>
  <c r="E67" i="1" s="1"/>
  <c r="G66" i="1"/>
  <c r="E66" i="1" s="1"/>
  <c r="G65" i="1"/>
  <c r="B65" i="1" s="1"/>
  <c r="E65" i="1"/>
  <c r="D65" i="1"/>
  <c r="C65" i="1"/>
  <c r="G64" i="1"/>
  <c r="D64" i="1" s="1"/>
  <c r="G63" i="1"/>
  <c r="E63" i="1" s="1"/>
  <c r="G62" i="1"/>
  <c r="E62" i="1" s="1"/>
  <c r="D62" i="1"/>
  <c r="G61" i="1"/>
  <c r="D61" i="1" s="1"/>
  <c r="E61" i="1"/>
  <c r="G60" i="1"/>
  <c r="C60" i="1" s="1"/>
  <c r="E60" i="1"/>
  <c r="D60" i="1"/>
  <c r="G59" i="1"/>
  <c r="E59" i="1" s="1"/>
  <c r="C59" i="1"/>
  <c r="G58" i="1"/>
  <c r="E58" i="1" s="1"/>
  <c r="G57" i="1"/>
  <c r="C57" i="1" s="1"/>
  <c r="D57" i="1"/>
  <c r="G56" i="1"/>
  <c r="D56" i="1" s="1"/>
  <c r="E56" i="1"/>
  <c r="B56" i="1"/>
  <c r="G55" i="1"/>
  <c r="E55" i="1" s="1"/>
  <c r="B55" i="1"/>
  <c r="G54" i="1"/>
  <c r="D54" i="1" s="1"/>
  <c r="B54" i="1"/>
  <c r="G53" i="1"/>
  <c r="E53" i="1" s="1"/>
  <c r="G52" i="1"/>
  <c r="E52" i="1" s="1"/>
  <c r="G51" i="1"/>
  <c r="E51" i="1" s="1"/>
  <c r="B51" i="1"/>
  <c r="G50" i="1"/>
  <c r="E50" i="1" s="1"/>
  <c r="G49" i="1"/>
  <c r="B49" i="1" s="1"/>
  <c r="E49" i="1"/>
  <c r="D49" i="1"/>
  <c r="C49" i="1"/>
  <c r="G48" i="1"/>
  <c r="D48" i="1" s="1"/>
  <c r="E48" i="1"/>
  <c r="C48" i="1"/>
  <c r="G47" i="1"/>
  <c r="E47" i="1" s="1"/>
  <c r="G46" i="1"/>
  <c r="E46" i="1" s="1"/>
  <c r="G45" i="1"/>
  <c r="E45" i="1" s="1"/>
  <c r="B45" i="1"/>
  <c r="G44" i="1"/>
  <c r="C44" i="1" s="1"/>
  <c r="D44" i="1"/>
  <c r="G43" i="1"/>
  <c r="E43" i="1" s="1"/>
  <c r="C43" i="1"/>
  <c r="G42" i="1"/>
  <c r="E42" i="1" s="1"/>
  <c r="D42" i="1"/>
  <c r="C42" i="1"/>
  <c r="G41" i="1"/>
  <c r="C41" i="1" s="1"/>
  <c r="G40" i="1"/>
  <c r="D40" i="1" s="1"/>
  <c r="G39" i="1"/>
  <c r="E39" i="1" s="1"/>
  <c r="G38" i="1"/>
  <c r="D38" i="1" s="1"/>
  <c r="E38" i="1"/>
  <c r="C38" i="1"/>
  <c r="B38" i="1"/>
  <c r="G37" i="1"/>
  <c r="C37" i="1" s="1"/>
  <c r="E37" i="1"/>
  <c r="D37" i="1"/>
  <c r="G36" i="1"/>
  <c r="E36" i="1" s="1"/>
  <c r="G35" i="1"/>
  <c r="E35" i="1" s="1"/>
  <c r="B35" i="1"/>
  <c r="G34" i="1"/>
  <c r="E34" i="1" s="1"/>
  <c r="G33" i="1"/>
  <c r="B33" i="1" s="1"/>
  <c r="E33" i="1"/>
  <c r="G32" i="1"/>
  <c r="D32" i="1" s="1"/>
  <c r="C32" i="1"/>
  <c r="G31" i="1"/>
  <c r="E31" i="1" s="1"/>
  <c r="G30" i="1"/>
  <c r="E30" i="1" s="1"/>
  <c r="G29" i="1"/>
  <c r="E29" i="1" s="1"/>
  <c r="G28" i="1"/>
  <c r="C28" i="1" s="1"/>
  <c r="G27" i="1"/>
  <c r="E27" i="1" s="1"/>
  <c r="C27" i="1"/>
  <c r="G26" i="1"/>
  <c r="E26" i="1" s="1"/>
  <c r="G25" i="1"/>
  <c r="C25" i="1" s="1"/>
  <c r="D25" i="1"/>
  <c r="G24" i="1"/>
  <c r="D24" i="1" s="1"/>
  <c r="G23" i="1"/>
  <c r="E23" i="1" s="1"/>
  <c r="B23" i="1"/>
  <c r="G22" i="1"/>
  <c r="D22" i="1" s="1"/>
  <c r="G21" i="1"/>
  <c r="E21" i="1"/>
  <c r="D21" i="1"/>
  <c r="C21" i="1"/>
  <c r="B21" i="1"/>
  <c r="G20" i="1"/>
  <c r="E20" i="1" s="1"/>
  <c r="G19" i="1"/>
  <c r="E19" i="1" s="1"/>
  <c r="G18" i="1"/>
  <c r="E18" i="1" s="1"/>
  <c r="G17" i="1"/>
  <c r="B17" i="1" s="1"/>
  <c r="E17" i="1"/>
  <c r="G16" i="1"/>
  <c r="D16" i="1" s="1"/>
  <c r="E16" i="1"/>
  <c r="C16" i="1"/>
  <c r="G15" i="1"/>
  <c r="E15" i="1" s="1"/>
  <c r="G14" i="1"/>
  <c r="E14" i="1" s="1"/>
  <c r="G13" i="1"/>
  <c r="D13" i="1" s="1"/>
  <c r="E13" i="1"/>
  <c r="G12" i="1"/>
  <c r="C12" i="1" s="1"/>
  <c r="D12" i="1"/>
  <c r="G11" i="1"/>
  <c r="E11" i="1" s="1"/>
  <c r="G10" i="1"/>
  <c r="E10" i="1" s="1"/>
  <c r="C10" i="1"/>
  <c r="B10" i="1"/>
  <c r="G9" i="1"/>
  <c r="C9" i="1" s="1"/>
  <c r="G8" i="1"/>
  <c r="D8" i="1" s="1"/>
  <c r="E8" i="1"/>
  <c r="G7" i="1"/>
  <c r="E7" i="1" s="1"/>
  <c r="C7" i="1"/>
  <c r="B7" i="1"/>
  <c r="G6" i="1"/>
  <c r="D6" i="1" s="1"/>
  <c r="E6" i="1"/>
  <c r="C6" i="1"/>
  <c r="B6" i="1"/>
  <c r="G5" i="1"/>
  <c r="E5" i="1" s="1"/>
  <c r="G4" i="1"/>
  <c r="E4" i="1" s="1"/>
  <c r="G3" i="1"/>
  <c r="E3" i="1" s="1"/>
  <c r="D28" i="1" l="1"/>
  <c r="B120" i="1"/>
  <c r="D125" i="1"/>
  <c r="D14" i="1"/>
  <c r="E28" i="1"/>
  <c r="C114" i="1"/>
  <c r="E120" i="1"/>
  <c r="C133" i="1"/>
  <c r="C139" i="1"/>
  <c r="D145" i="1"/>
  <c r="D158" i="1"/>
  <c r="B147" i="1"/>
  <c r="B3" i="1"/>
  <c r="D9" i="1"/>
  <c r="C17" i="1"/>
  <c r="E32" i="1"/>
  <c r="C45" i="1"/>
  <c r="C66" i="1"/>
  <c r="D17" i="1"/>
  <c r="B39" i="1"/>
  <c r="D45" i="1"/>
  <c r="C98" i="1"/>
  <c r="D110" i="1"/>
  <c r="C33" i="1"/>
  <c r="C39" i="1"/>
  <c r="B85" i="1"/>
  <c r="B104" i="1"/>
  <c r="C129" i="1"/>
  <c r="D142" i="1"/>
  <c r="B5" i="1"/>
  <c r="B26" i="1"/>
  <c r="C54" i="1"/>
  <c r="B61" i="1"/>
  <c r="B77" i="1"/>
  <c r="C85" i="1"/>
  <c r="E104" i="1"/>
  <c r="B118" i="1"/>
  <c r="D129" i="1"/>
  <c r="E136" i="1"/>
  <c r="C5" i="1"/>
  <c r="C18" i="1"/>
  <c r="C26" i="1"/>
  <c r="B40" i="1"/>
  <c r="E54" i="1"/>
  <c r="C61" i="1"/>
  <c r="C77" i="1"/>
  <c r="D85" i="1"/>
  <c r="E92" i="1"/>
  <c r="C112" i="1"/>
  <c r="C118" i="1"/>
  <c r="D124" i="1"/>
  <c r="B150" i="1"/>
  <c r="D156" i="1"/>
  <c r="D5" i="1"/>
  <c r="D26" i="1"/>
  <c r="C34" i="1"/>
  <c r="E40" i="1"/>
  <c r="C70" i="1"/>
  <c r="E112" i="1"/>
  <c r="D118" i="1"/>
  <c r="E124" i="1"/>
  <c r="D137" i="1"/>
  <c r="C144" i="1"/>
  <c r="E156" i="1"/>
  <c r="D10" i="1"/>
  <c r="B22" i="1"/>
  <c r="C22" i="1"/>
  <c r="D33" i="1"/>
  <c r="E44" i="1"/>
  <c r="C55" i="1"/>
  <c r="B72" i="1"/>
  <c r="D77" i="1"/>
  <c r="D105" i="1"/>
  <c r="D133" i="1"/>
  <c r="C11" i="1"/>
  <c r="E22" i="1"/>
  <c r="C50" i="1"/>
  <c r="B67" i="1"/>
  <c r="E72" i="1"/>
  <c r="D89" i="1"/>
  <c r="D94" i="1"/>
  <c r="D138" i="1"/>
  <c r="E12" i="1"/>
  <c r="C23" i="1"/>
  <c r="B29" i="1"/>
  <c r="B69" i="1"/>
  <c r="D106" i="1"/>
  <c r="C29" i="1"/>
  <c r="C69" i="1"/>
  <c r="B74" i="1"/>
  <c r="B13" i="1"/>
  <c r="B24" i="1"/>
  <c r="D29" i="1"/>
  <c r="B53" i="1"/>
  <c r="D69" i="1"/>
  <c r="C74" i="1"/>
  <c r="C80" i="1"/>
  <c r="C13" i="1"/>
  <c r="B19" i="1"/>
  <c r="E24" i="1"/>
  <c r="D41" i="1"/>
  <c r="D46" i="1"/>
  <c r="C53" i="1"/>
  <c r="B58" i="1"/>
  <c r="D74" i="1"/>
  <c r="E80" i="1"/>
  <c r="B86" i="1"/>
  <c r="C91" i="1"/>
  <c r="C97" i="1"/>
  <c r="D113" i="1"/>
  <c r="E129" i="1"/>
  <c r="E140" i="1"/>
  <c r="B8" i="1"/>
  <c r="B37" i="1"/>
  <c r="D53" i="1"/>
  <c r="C58" i="1"/>
  <c r="C64" i="1"/>
  <c r="C86" i="1"/>
  <c r="D97" i="1"/>
  <c r="D108" i="1"/>
  <c r="B135" i="1"/>
  <c r="B151" i="1"/>
  <c r="B157" i="1"/>
  <c r="C162" i="1"/>
  <c r="D30" i="1"/>
  <c r="B42" i="1"/>
  <c r="D58" i="1"/>
  <c r="E64" i="1"/>
  <c r="B70" i="1"/>
  <c r="C75" i="1"/>
  <c r="C81" i="1"/>
  <c r="E86" i="1"/>
  <c r="D92" i="1"/>
  <c r="E97" i="1"/>
  <c r="E108" i="1"/>
  <c r="B119" i="1"/>
  <c r="C130" i="1"/>
  <c r="C135" i="1"/>
  <c r="C146" i="1"/>
  <c r="C151" i="1"/>
  <c r="C3" i="1"/>
  <c r="E9" i="1"/>
  <c r="B16" i="1"/>
  <c r="C19" i="1"/>
  <c r="E25" i="1"/>
  <c r="B32" i="1"/>
  <c r="C35" i="1"/>
  <c r="E41" i="1"/>
  <c r="B48" i="1"/>
  <c r="C51" i="1"/>
  <c r="E57" i="1"/>
  <c r="B64" i="1"/>
  <c r="C67" i="1"/>
  <c r="E73" i="1"/>
  <c r="B80" i="1"/>
  <c r="C83" i="1"/>
  <c r="E89" i="1"/>
  <c r="B96" i="1"/>
  <c r="C99" i="1"/>
  <c r="E105" i="1"/>
  <c r="B112" i="1"/>
  <c r="C115" i="1"/>
  <c r="E121" i="1"/>
  <c r="B128" i="1"/>
  <c r="C131" i="1"/>
  <c r="E137" i="1"/>
  <c r="B144" i="1"/>
  <c r="C147" i="1"/>
  <c r="E153" i="1"/>
  <c r="B160" i="1"/>
  <c r="D3" i="1"/>
  <c r="D19" i="1"/>
  <c r="D67" i="1"/>
  <c r="D83" i="1"/>
  <c r="D99" i="1"/>
  <c r="D115" i="1"/>
  <c r="D131" i="1"/>
  <c r="D147" i="1"/>
  <c r="D35" i="1"/>
  <c r="D51" i="1"/>
  <c r="B4" i="1"/>
  <c r="B36" i="1"/>
  <c r="B52" i="1"/>
  <c r="B68" i="1"/>
  <c r="B84" i="1"/>
  <c r="B100" i="1"/>
  <c r="B116" i="1"/>
  <c r="B132" i="1"/>
  <c r="B148" i="1"/>
  <c r="C4" i="1"/>
  <c r="D7" i="1"/>
  <c r="C20" i="1"/>
  <c r="D23" i="1"/>
  <c r="C36" i="1"/>
  <c r="D39" i="1"/>
  <c r="C52" i="1"/>
  <c r="D55" i="1"/>
  <c r="C68" i="1"/>
  <c r="D71" i="1"/>
  <c r="C84" i="1"/>
  <c r="D87" i="1"/>
  <c r="C100" i="1"/>
  <c r="D103" i="1"/>
  <c r="C116" i="1"/>
  <c r="D119" i="1"/>
  <c r="C132" i="1"/>
  <c r="D135" i="1"/>
  <c r="C148" i="1"/>
  <c r="D151" i="1"/>
  <c r="D4" i="1"/>
  <c r="B14" i="1"/>
  <c r="D20" i="1"/>
  <c r="B30" i="1"/>
  <c r="D36" i="1"/>
  <c r="B46" i="1"/>
  <c r="D52" i="1"/>
  <c r="B62" i="1"/>
  <c r="D68" i="1"/>
  <c r="B78" i="1"/>
  <c r="D84" i="1"/>
  <c r="B94" i="1"/>
  <c r="D100" i="1"/>
  <c r="B110" i="1"/>
  <c r="D116" i="1"/>
  <c r="B126" i="1"/>
  <c r="D132" i="1"/>
  <c r="B142" i="1"/>
  <c r="D148" i="1"/>
  <c r="B158" i="1"/>
  <c r="B20" i="1"/>
  <c r="B11" i="1"/>
  <c r="C14" i="1"/>
  <c r="B27" i="1"/>
  <c r="C30" i="1"/>
  <c r="B43" i="1"/>
  <c r="C46" i="1"/>
  <c r="B59" i="1"/>
  <c r="C62" i="1"/>
  <c r="B75" i="1"/>
  <c r="C78" i="1"/>
  <c r="B91" i="1"/>
  <c r="C94" i="1"/>
  <c r="B107" i="1"/>
  <c r="C110" i="1"/>
  <c r="B123" i="1"/>
  <c r="C126" i="1"/>
  <c r="B139" i="1"/>
  <c r="C142" i="1"/>
  <c r="B155" i="1"/>
  <c r="C158" i="1"/>
  <c r="C8" i="1"/>
  <c r="D11" i="1"/>
  <c r="C24" i="1"/>
  <c r="D27" i="1"/>
  <c r="C40" i="1"/>
  <c r="D43" i="1"/>
  <c r="C56" i="1"/>
  <c r="D59" i="1"/>
  <c r="C72" i="1"/>
  <c r="D75" i="1"/>
  <c r="C88" i="1"/>
  <c r="D91" i="1"/>
  <c r="C104" i="1"/>
  <c r="D107" i="1"/>
  <c r="C120" i="1"/>
  <c r="D123" i="1"/>
  <c r="C136" i="1"/>
  <c r="D139" i="1"/>
  <c r="C152" i="1"/>
  <c r="D155" i="1"/>
  <c r="C155" i="1"/>
  <c r="B18" i="1"/>
  <c r="B34" i="1"/>
  <c r="B50" i="1"/>
  <c r="B66" i="1"/>
  <c r="B82" i="1"/>
  <c r="B98" i="1"/>
  <c r="B114" i="1"/>
  <c r="B130" i="1"/>
  <c r="B146" i="1"/>
  <c r="B162" i="1"/>
  <c r="B31" i="1"/>
  <c r="B95" i="1"/>
  <c r="B143" i="1"/>
  <c r="B15" i="1"/>
  <c r="B79" i="1"/>
  <c r="B111" i="1"/>
  <c r="B159" i="1"/>
  <c r="B12" i="1"/>
  <c r="C15" i="1"/>
  <c r="D18" i="1"/>
  <c r="B28" i="1"/>
  <c r="C31" i="1"/>
  <c r="D34" i="1"/>
  <c r="B44" i="1"/>
  <c r="C47" i="1"/>
  <c r="D50" i="1"/>
  <c r="B60" i="1"/>
  <c r="C63" i="1"/>
  <c r="D66" i="1"/>
  <c r="B76" i="1"/>
  <c r="C79" i="1"/>
  <c r="D82" i="1"/>
  <c r="B92" i="1"/>
  <c r="C95" i="1"/>
  <c r="D98" i="1"/>
  <c r="B108" i="1"/>
  <c r="C111" i="1"/>
  <c r="D114" i="1"/>
  <c r="B124" i="1"/>
  <c r="C127" i="1"/>
  <c r="D130" i="1"/>
  <c r="B140" i="1"/>
  <c r="C143" i="1"/>
  <c r="D146" i="1"/>
  <c r="B156" i="1"/>
  <c r="C159" i="1"/>
  <c r="D162" i="1"/>
  <c r="B63" i="1"/>
  <c r="B127" i="1"/>
  <c r="B9" i="1"/>
  <c r="D15" i="1"/>
  <c r="B25" i="1"/>
  <c r="D31" i="1"/>
  <c r="B41" i="1"/>
  <c r="D47" i="1"/>
  <c r="B57" i="1"/>
  <c r="D63" i="1"/>
  <c r="B73" i="1"/>
  <c r="D79" i="1"/>
  <c r="B89" i="1"/>
  <c r="D95" i="1"/>
  <c r="B105" i="1"/>
  <c r="D111" i="1"/>
  <c r="B121" i="1"/>
  <c r="D127" i="1"/>
  <c r="B137" i="1"/>
  <c r="D143" i="1"/>
  <c r="B153" i="1"/>
  <c r="D159" i="1"/>
  <c r="B47" i="1"/>
</calcChain>
</file>

<file path=xl/sharedStrings.xml><?xml version="1.0" encoding="utf-8"?>
<sst xmlns="http://schemas.openxmlformats.org/spreadsheetml/2006/main" count="479" uniqueCount="202">
  <si>
    <t>ID</t>
  </si>
  <si>
    <t>发病 &amp; 随访1 时间间隔</t>
    <phoneticPr fontId="3" type="noConversion"/>
  </si>
  <si>
    <t>发病 &amp; 随访2 时间间隔</t>
    <phoneticPr fontId="3" type="noConversion"/>
  </si>
  <si>
    <t>发病 &amp; 随访3 时间间隔</t>
    <phoneticPr fontId="3" type="noConversion"/>
  </si>
  <si>
    <t>发病 &amp; 随访4 时间间隔</t>
    <phoneticPr fontId="3" type="noConversion"/>
  </si>
  <si>
    <t>发病时间</t>
    <phoneticPr fontId="3" type="noConversion"/>
  </si>
  <si>
    <t>发病到首次影像检查时间间隔</t>
    <phoneticPr fontId="3" type="noConversion"/>
  </si>
  <si>
    <t>入院首次检查时间点</t>
  </si>
  <si>
    <t>首次检查流水号</t>
  </si>
  <si>
    <t>HM_volume</t>
    <phoneticPr fontId="3" type="noConversion"/>
  </si>
  <si>
    <t>随访1时间点</t>
  </si>
  <si>
    <t>随访1流水号</t>
  </si>
  <si>
    <t>随访2时间点</t>
  </si>
  <si>
    <t>随访2流水号</t>
  </si>
  <si>
    <t>随访3时间点</t>
  </si>
  <si>
    <t>随访3流水号</t>
  </si>
  <si>
    <t>随访4时间点</t>
  </si>
  <si>
    <t>随访4流水号</t>
  </si>
  <si>
    <t>随访5流水号</t>
  </si>
  <si>
    <t>随访6流水号</t>
  </si>
  <si>
    <t>随访7流水号</t>
  </si>
  <si>
    <t>随访8流水号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</si>
  <si>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</si>
  <si>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</si>
  <si>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</si>
  <si>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</si>
  <si>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</si>
  <si>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</si>
  <si>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</si>
  <si>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</si>
  <si>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</si>
  <si>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</si>
  <si>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</si>
  <si>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</si>
  <si>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</si>
  <si>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</si>
  <si>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</si>
  <si>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</si>
  <si>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</si>
  <si>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</si>
  <si>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</si>
  <si>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</si>
  <si>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</si>
  <si>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</si>
  <si>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</si>
  <si>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</si>
  <si>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</si>
  <si>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</si>
  <si>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</si>
  <si>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</si>
  <si>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</si>
  <si>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</si>
  <si>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</si>
  <si>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</si>
  <si>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</si>
  <si>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</si>
  <si>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</si>
  <si>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</si>
  <si>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</si>
  <si>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</si>
  <si>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</si>
  <si>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</si>
  <si>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</si>
  <si>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</si>
  <si>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</si>
  <si>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</si>
  <si>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</si>
  <si>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</si>
  <si>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sub047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</si>
  <si>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</si>
  <si>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</si>
  <si>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</si>
  <si>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</si>
  <si>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</si>
  <si>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</si>
  <si>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</si>
  <si>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</si>
  <si>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</si>
  <si>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</si>
  <si>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</si>
  <si>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</si>
  <si>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</si>
  <si>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</si>
  <si>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</si>
  <si>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</si>
  <si>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</si>
  <si>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sub065</t>
  </si>
  <si>
    <t>sub066</t>
  </si>
  <si>
    <t>sub067</t>
  </si>
  <si>
    <t>sub068</t>
  </si>
  <si>
    <t>sub069</t>
  </si>
  <si>
    <t>sub070</t>
  </si>
  <si>
    <t>sub071</t>
  </si>
  <si>
    <t>sub072</t>
  </si>
  <si>
    <t>sub073</t>
  </si>
  <si>
    <t>sub074</t>
  </si>
  <si>
    <t>sub075</t>
  </si>
  <si>
    <t>sub076</t>
  </si>
  <si>
    <t>sub077</t>
  </si>
  <si>
    <t>sub078</t>
  </si>
  <si>
    <t>sub079</t>
  </si>
  <si>
    <t>sub080</t>
  </si>
  <si>
    <t>sub081</t>
  </si>
  <si>
    <t>sub082</t>
  </si>
  <si>
    <t>sub083</t>
  </si>
  <si>
    <t>sub084</t>
  </si>
  <si>
    <t>sub085</t>
  </si>
  <si>
    <t>sub086</t>
  </si>
  <si>
    <t>sub087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</si>
  <si>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</si>
  <si>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</si>
  <si>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</si>
  <si>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</si>
  <si>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</si>
  <si>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</si>
  <si>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</si>
  <si>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</si>
  <si>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sub096</t>
  </si>
  <si>
    <t>sub097</t>
  </si>
  <si>
    <t>sub098</t>
  </si>
  <si>
    <t>sub099</t>
  </si>
  <si>
    <t>sub100</t>
  </si>
  <si>
    <t>sub101</t>
  </si>
  <si>
    <t>sub102</t>
  </si>
  <si>
    <t>sub103</t>
  </si>
  <si>
    <t>sub104</t>
  </si>
  <si>
    <t>sub105</t>
  </si>
  <si>
    <t>sub106</t>
  </si>
  <si>
    <t>sub107</t>
  </si>
  <si>
    <t>sub108</t>
  </si>
  <si>
    <t>sub109</t>
  </si>
  <si>
    <t>sub110</t>
  </si>
  <si>
    <t>sub111</t>
  </si>
  <si>
    <t>sub112</t>
  </si>
  <si>
    <t>sub113</t>
  </si>
  <si>
    <t>sub114</t>
  </si>
  <si>
    <t>sub115</t>
  </si>
  <si>
    <t>sub116</t>
  </si>
  <si>
    <t>sub117</t>
  </si>
  <si>
    <t>sub118</t>
  </si>
  <si>
    <t>sub119</t>
  </si>
  <si>
    <t>sub120</t>
  </si>
  <si>
    <t>sub121</t>
  </si>
  <si>
    <t>sub122</t>
  </si>
  <si>
    <t>sub123</t>
  </si>
  <si>
    <t>sub124</t>
  </si>
  <si>
    <t>sub125</t>
  </si>
  <si>
    <t>sub126</t>
  </si>
  <si>
    <t>sub127</t>
  </si>
  <si>
    <t>sub128</t>
  </si>
  <si>
    <t>sub129</t>
  </si>
  <si>
    <t>sub130</t>
  </si>
  <si>
    <t>sub131</t>
  </si>
  <si>
    <t>sub132</t>
  </si>
  <si>
    <t>sub133</t>
  </si>
  <si>
    <t>sub134</t>
  </si>
  <si>
    <t>sub135</t>
  </si>
  <si>
    <t>sub136</t>
  </si>
  <si>
    <t>sub137</t>
  </si>
  <si>
    <t>sub138</t>
  </si>
  <si>
    <t>sub139</t>
  </si>
  <si>
    <t>sub140</t>
  </si>
  <si>
    <t>sub141</t>
  </si>
  <si>
    <t>sub142</t>
  </si>
  <si>
    <t>sub143</t>
  </si>
  <si>
    <t>sub144</t>
  </si>
  <si>
    <t>sub145</t>
  </si>
  <si>
    <t>sub146</t>
  </si>
  <si>
    <t>sub147</t>
  </si>
  <si>
    <t>sub148</t>
  </si>
  <si>
    <t>sub149</t>
  </si>
  <si>
    <t>sub150</t>
  </si>
  <si>
    <t>sub151</t>
  </si>
  <si>
    <t>sub152</t>
  </si>
  <si>
    <t>sub153</t>
  </si>
  <si>
    <t>sub154</t>
  </si>
  <si>
    <t>sub155</t>
  </si>
  <si>
    <t>sub156</t>
  </si>
  <si>
    <t>sub157</t>
  </si>
  <si>
    <t>sub158</t>
  </si>
  <si>
    <t>sub159</t>
  </si>
  <si>
    <t>sub160</t>
  </si>
  <si>
    <t>发病 &amp; 随访1 时间间隔</t>
  </si>
  <si>
    <t>注：若时间间隔为负数，则说明未提供该随访的时间节点</t>
    <phoneticPr fontId="3" type="noConversion"/>
  </si>
  <si>
    <t>发病 &amp; 随访2 时间间隔</t>
  </si>
  <si>
    <t>发病 &amp; 随访3 时间间隔</t>
  </si>
  <si>
    <t>发病 &amp; 随访4 时间间隔</t>
  </si>
  <si>
    <t>首次 &amp; 随访1 血肿绝对大小差距</t>
  </si>
  <si>
    <t>首次 &amp; 随访2 血肿绝对大小差距</t>
  </si>
  <si>
    <t>首次 &amp; 随访3 血肿绝对大小差距</t>
  </si>
  <si>
    <t>首次 &amp; 随访1 血肿相对大小差距</t>
  </si>
  <si>
    <t>首次 &amp; 随访2 血肿相对大小差距</t>
  </si>
  <si>
    <t>首次 &amp; 随访3 血肿相对大小差距</t>
  </si>
  <si>
    <t>HM_volume</t>
  </si>
  <si>
    <t>注：#DIV/0! 表示随访时间超过48小时，不考虑该随访数据</t>
    <phoneticPr fontId="3" type="noConversion"/>
  </si>
  <si>
    <t>血肿扩张发生时间</t>
    <phoneticPr fontId="3" type="noConversion"/>
  </si>
  <si>
    <t>是否发生血肿扩张</t>
    <phoneticPr fontId="3" type="noConversion"/>
  </si>
  <si>
    <t>血肿扩张时间</t>
    <phoneticPr fontId="3" type="noConversion"/>
  </si>
  <si>
    <t>全部都是随访1时发生的血肿扩张</t>
    <phoneticPr fontId="3" type="noConversion"/>
  </si>
  <si>
    <t>这里我是从发病时间开始计算，而不是从首次检查开始计算</t>
    <phoneticPr fontId="3" type="noConversion"/>
  </si>
  <si>
    <t>该数值从相对大小中得出</t>
    <phoneticPr fontId="3" type="noConversion"/>
  </si>
  <si>
    <t>发病时间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</si>
</sst>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00000"/>
    <numFmt numFmtId="178" formatCode="0.00_ "/>
  </numFmts>
  <fonts count="12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70C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5">
    <xf numFmtId="0" fontId="0" fillId="0" borderId="0" xfId="0"/>
    <xf numFmtId="0" fontId="0" fillId="3" borderId="0" xfId="0" applyFill="1"/>
    <xf numFmtId="176" fontId="0" fillId="3" borderId="0" xfId="0" applyNumberFormat="1" applyFill="1"/>
    <xf numFmtId="0" fontId="2" fillId="0" borderId="0" xfId="2">
      <alignment vertical="center"/>
    </xf>
    <xf numFmtId="177" fontId="0" fillId="0" borderId="0" xfId="0" applyNumberFormat="1"/>
    <xf numFmtId="22" fontId="0" fillId="0" borderId="0" xfId="0" applyNumberFormat="1"/>
    <xf numFmtId="22" fontId="2" fillId="0" borderId="0" xfId="2" applyNumberFormat="1">
      <alignment vertical="center"/>
    </xf>
    <xf numFmtId="2" fontId="0" fillId="0" borderId="0" xfId="0" applyNumberFormat="1"/>
    <xf numFmtId="10" fontId="0" fillId="0" borderId="0" xfId="0" applyNumberFormat="1"/>
    <xf numFmtId="22" fontId="4" fillId="0" borderId="0" xfId="2" applyNumberFormat="1" applyFont="1">
      <alignment vertical="center"/>
    </xf>
    <xf numFmtId="177" fontId="5" fillId="0" borderId="0" xfId="0" applyNumberFormat="1" applyFont="1"/>
    <xf numFmtId="2" fontId="5" fillId="0" borderId="0" xfId="0" applyNumberFormat="1" applyFont="1"/>
    <xf numFmtId="0" fontId="4" fillId="0" borderId="0" xfId="2" applyFont="1">
      <alignment vertical="center"/>
    </xf>
    <xf numFmtId="0" fontId="0" fillId="4" borderId="0" xfId="0" applyFill="1"/>
    <xf numFmtId="178" fontId="0" fillId="5" borderId="0" xfId="0" applyNumberFormat="1" applyFill="1"/>
    <xf numFmtId="0" fontId="4" fillId="3" borderId="0" xfId="0" applyFont="1" applyFill="1"/>
    <xf numFmtId="0" fontId="4" fillId="5" borderId="0" xfId="0" applyFont="1" applyFill="1"/>
    <xf numFmtId="0" fontId="4" fillId="0" borderId="0" xfId="0" applyFont="1"/>
    <xf numFmtId="176" fontId="4" fillId="3" borderId="0" xfId="0" applyNumberFormat="1" applyFont="1" applyFill="1"/>
    <xf numFmtId="177" fontId="4" fillId="0" borderId="0" xfId="0" applyNumberFormat="1" applyFont="1"/>
    <xf numFmtId="0" fontId="6" fillId="0" borderId="0" xfId="0" applyFont="1"/>
    <xf numFmtId="177" fontId="7" fillId="0" borderId="0" xfId="0" applyNumberFormat="1" applyFont="1"/>
    <xf numFmtId="178" fontId="7" fillId="0" borderId="1" xfId="0" applyNumberFormat="1" applyFont="1" applyBorder="1"/>
    <xf numFmtId="178" fontId="7" fillId="0" borderId="0" xfId="0" applyNumberFormat="1" applyFont="1"/>
    <xf numFmtId="178" fontId="7" fillId="0" borderId="2" xfId="0" applyNumberFormat="1" applyFont="1" applyBorder="1"/>
    <xf numFmtId="10" fontId="7" fillId="0" borderId="1" xfId="0" applyNumberFormat="1" applyFont="1" applyBorder="1"/>
    <xf numFmtId="10" fontId="7" fillId="0" borderId="0" xfId="0" applyNumberFormat="1" applyFont="1"/>
    <xf numFmtId="10" fontId="7" fillId="0" borderId="2" xfId="0" applyNumberFormat="1" applyFont="1" applyBorder="1"/>
    <xf numFmtId="2" fontId="7" fillId="0" borderId="0" xfId="0" applyNumberFormat="1" applyFont="1"/>
    <xf numFmtId="0" fontId="7" fillId="0" borderId="0" xfId="1" applyFont="1" applyFill="1" applyAlignment="1"/>
    <xf numFmtId="178" fontId="7" fillId="0" borderId="1" xfId="1" applyNumberFormat="1" applyFont="1" applyFill="1" applyBorder="1" applyAlignment="1"/>
    <xf numFmtId="178" fontId="7" fillId="0" borderId="0" xfId="1" applyNumberFormat="1" applyFont="1" applyFill="1" applyBorder="1" applyAlignment="1"/>
    <xf numFmtId="178" fontId="7" fillId="0" borderId="2" xfId="1" applyNumberFormat="1" applyFont="1" applyFill="1" applyBorder="1" applyAlignment="1"/>
    <xf numFmtId="10" fontId="7" fillId="0" borderId="1" xfId="1" applyNumberFormat="1" applyFont="1" applyFill="1" applyBorder="1" applyAlignment="1"/>
    <xf numFmtId="10" fontId="7" fillId="0" borderId="0" xfId="1" applyNumberFormat="1" applyFont="1" applyFill="1" applyBorder="1" applyAlignment="1"/>
    <xf numFmtId="10" fontId="7" fillId="0" borderId="2" xfId="1" applyNumberFormat="1" applyFont="1" applyFill="1" applyBorder="1" applyAlignment="1"/>
    <xf numFmtId="177" fontId="7" fillId="0" borderId="0" xfId="1" applyNumberFormat="1" applyFont="1" applyFill="1" applyAlignment="1"/>
    <xf numFmtId="2" fontId="7" fillId="0" borderId="0" xfId="1" applyNumberFormat="1" applyFont="1" applyFill="1" applyAlignment="1"/>
    <xf numFmtId="10" fontId="7" fillId="0" borderId="0" xfId="1" applyNumberFormat="1" applyFont="1" applyFill="1" applyAlignment="1"/>
    <xf numFmtId="178" fontId="8" fillId="0" borderId="1" xfId="0" applyNumberFormat="1" applyFont="1" applyBorder="1"/>
    <xf numFmtId="10" fontId="8" fillId="0" borderId="1" xfId="0" applyNumberFormat="1" applyFont="1" applyBorder="1"/>
    <xf numFmtId="0" fontId="6" fillId="0" borderId="0" xfId="0" applyFont="1" applyAlignment="1">
      <alignment wrapText="1"/>
    </xf>
    <xf numFmtId="0" fontId="9" fillId="0" borderId="5" xfId="0" applyFont="1" applyBorder="1"/>
    <xf numFmtId="0" fontId="9" fillId="0" borderId="6" xfId="0" applyFont="1" applyBorder="1"/>
    <xf numFmtId="0" fontId="10" fillId="4" borderId="7" xfId="0" applyFont="1" applyFill="1" applyBorder="1"/>
    <xf numFmtId="0" fontId="4" fillId="0" borderId="6" xfId="2" applyFont="1" applyBorder="1">
      <alignment vertical="center"/>
    </xf>
    <xf numFmtId="0" fontId="9" fillId="0" borderId="8" xfId="0" applyFont="1" applyBorder="1"/>
    <xf numFmtId="10" fontId="9" fillId="0" borderId="5" xfId="0" applyNumberFormat="1" applyFont="1" applyBorder="1"/>
    <xf numFmtId="10" fontId="9" fillId="0" borderId="6" xfId="0" applyNumberFormat="1" applyFont="1" applyBorder="1"/>
    <xf numFmtId="10" fontId="9" fillId="0" borderId="8" xfId="0" applyNumberFormat="1" applyFont="1" applyBorder="1"/>
    <xf numFmtId="177" fontId="9" fillId="0" borderId="6" xfId="0" applyNumberFormat="1" applyFont="1" applyBorder="1"/>
    <xf numFmtId="0" fontId="6" fillId="4" borderId="0" xfId="0" applyFont="1" applyFill="1"/>
    <xf numFmtId="0" fontId="8" fillId="4" borderId="0" xfId="0" applyFont="1" applyFill="1"/>
    <xf numFmtId="0" fontId="10" fillId="4" borderId="9" xfId="0" applyFont="1" applyFill="1" applyBorder="1"/>
    <xf numFmtId="0" fontId="6" fillId="0" borderId="10" xfId="0" applyFont="1" applyBorder="1"/>
    <xf numFmtId="0" fontId="9" fillId="0" borderId="4" xfId="0" applyFont="1" applyBorder="1"/>
    <xf numFmtId="0" fontId="6" fillId="0" borderId="11" xfId="0" applyFont="1" applyBorder="1"/>
    <xf numFmtId="0" fontId="8" fillId="0" borderId="11" xfId="0" applyFont="1" applyBorder="1"/>
    <xf numFmtId="0" fontId="7" fillId="0" borderId="11" xfId="1" applyFont="1" applyFill="1" applyBorder="1" applyAlignment="1"/>
    <xf numFmtId="0" fontId="5" fillId="0" borderId="11" xfId="0" applyFont="1" applyBorder="1"/>
    <xf numFmtId="0" fontId="0" fillId="0" borderId="3" xfId="0" applyBorder="1"/>
    <xf numFmtId="178" fontId="11" fillId="0" borderId="1" xfId="1" applyNumberFormat="1" applyFont="1" applyFill="1" applyBorder="1" applyAlignment="1"/>
    <xf numFmtId="10" fontId="11" fillId="0" borderId="1" xfId="1" applyNumberFormat="1" applyFont="1" applyFill="1" applyBorder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差" xfId="1" builtinId="27"/>
    <cellStyle name="常规" xfId="0" builtinId="0"/>
    <cellStyle name="常规 2" xfId="2" xr:uid="{F6A553F7-0C0D-4C3D-991B-2A35CC527A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2"/>
  <sheetViews>
    <sheetView topLeftCell="E1" workbookViewId="0">
      <selection activeCell="M10" sqref="M10"/>
    </sheetView>
  </sheetViews>
  <sheetFormatPr defaultRowHeight="14" x14ac:dyDescent="0.3"/>
  <cols>
    <col min="1" max="1" width="8.6640625" style="1"/>
    <col min="2" max="2" width="20.58203125" bestFit="1" customWidth="1"/>
    <col min="3" max="4" width="22.1640625" bestFit="1" customWidth="1"/>
    <col min="5" max="5" width="22.6640625" customWidth="1"/>
    <col min="6" max="6" width="10.83203125" customWidth="1"/>
    <col min="7" max="7" width="15.83203125" bestFit="1" customWidth="1"/>
    <col min="8" max="8" width="26.08203125" style="2" bestFit="1" customWidth="1"/>
    <col min="10" max="10" width="19.4140625" style="1" bestFit="1" customWidth="1"/>
    <col min="11" max="11" width="14.75" style="4" bestFit="1" customWidth="1"/>
    <col min="12" max="12" width="9.58203125" bestFit="1" customWidth="1"/>
    <col min="14" max="14" width="19.4140625" bestFit="1" customWidth="1"/>
    <col min="15" max="15" width="14.9140625" style="4" bestFit="1" customWidth="1"/>
    <col min="16" max="16" width="9.58203125" bestFit="1" customWidth="1"/>
    <col min="17" max="17" width="8.33203125" customWidth="1"/>
    <col min="18" max="18" width="19.4140625" bestFit="1" customWidth="1"/>
    <col min="19" max="19" width="14.9140625" style="4" bestFit="1" customWidth="1"/>
    <col min="20" max="20" width="9.58203125" bestFit="1" customWidth="1"/>
    <col min="21" max="21" width="8.33203125" customWidth="1"/>
    <col min="22" max="22" width="17.75" bestFit="1" customWidth="1"/>
    <col min="23" max="23" width="14.83203125" style="4" bestFit="1" customWidth="1"/>
    <col min="24" max="24" width="9.58203125" bestFit="1" customWidth="1"/>
    <col min="26" max="26" width="17.75" bestFit="1" customWidth="1"/>
    <col min="27" max="27" width="14.83203125" style="4" bestFit="1" customWidth="1"/>
    <col min="28" max="28" width="9.58203125" bestFit="1" customWidth="1"/>
    <col min="30" max="30" width="14.83203125" style="4" bestFit="1" customWidth="1"/>
    <col min="31" max="31" width="9.58203125" bestFit="1" customWidth="1"/>
    <col min="33" max="33" width="14.83203125" style="4" bestFit="1" customWidth="1"/>
    <col min="34" max="34" width="9.58203125" bestFit="1" customWidth="1"/>
    <col min="36" max="36" width="14.83203125" style="4" bestFit="1" customWidth="1"/>
    <col min="37" max="37" width="9.58203125" bestFit="1" customWidth="1"/>
    <col min="39" max="39" width="14.83203125" style="4" bestFit="1" customWidth="1"/>
    <col min="40" max="40" width="9.58203125" bestFit="1" customWidth="1"/>
  </cols>
  <sheetData>
    <row r="1" spans="1:40" x14ac:dyDescent="0.3">
      <c r="B1" s="63" t="s">
        <v>183</v>
      </c>
      <c r="C1" s="63"/>
      <c r="D1" s="63"/>
      <c r="E1" s="63"/>
    </row>
    <row r="2" spans="1:40" s="17" customFormat="1" x14ac:dyDescent="0.3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G2" s="17" t="s">
        <v>5</v>
      </c>
      <c r="H2" s="18" t="s">
        <v>6</v>
      </c>
      <c r="J2" s="12" t="s">
        <v>7</v>
      </c>
      <c r="K2" s="19" t="s">
        <v>8</v>
      </c>
      <c r="L2" s="17" t="s">
        <v>9</v>
      </c>
      <c r="N2" s="12" t="s">
        <v>10</v>
      </c>
      <c r="O2" s="19" t="s">
        <v>11</v>
      </c>
      <c r="P2" s="17" t="s">
        <v>9</v>
      </c>
      <c r="R2" s="12" t="s">
        <v>12</v>
      </c>
      <c r="S2" s="19" t="s">
        <v>13</v>
      </c>
      <c r="T2" s="17" t="s">
        <v>9</v>
      </c>
      <c r="V2" s="12" t="s">
        <v>14</v>
      </c>
      <c r="W2" s="19" t="s">
        <v>15</v>
      </c>
      <c r="X2" s="17" t="s">
        <v>9</v>
      </c>
      <c r="Z2" s="12" t="s">
        <v>16</v>
      </c>
      <c r="AA2" s="19" t="s">
        <v>17</v>
      </c>
      <c r="AB2" s="17" t="s">
        <v>9</v>
      </c>
      <c r="AD2" s="19" t="s">
        <v>18</v>
      </c>
      <c r="AE2" s="17" t="s">
        <v>9</v>
      </c>
      <c r="AG2" s="19" t="s">
        <v>19</v>
      </c>
      <c r="AH2" s="17" t="s">
        <v>9</v>
      </c>
      <c r="AJ2" s="19" t="s">
        <v>20</v>
      </c>
      <c r="AK2" s="17" t="s">
        <v>9</v>
      </c>
      <c r="AM2" s="19" t="s">
        <v>21</v>
      </c>
      <c r="AN2" s="17" t="s">
        <v>9</v>
      </c>
    </row>
    <row r="3" spans="1:40" x14ac:dyDescent="0.3">
      <c r="A3" s="1" t="s">
        <v>22</v>
      </c>
      <c r="B3" s="14">
        <f>(N3-G3)*24</f>
        <v>8.2683333332533948</v>
      </c>
      <c r="C3" s="14">
        <f>(R3-G3)*24</f>
        <v>132.10833333316259</v>
      </c>
      <c r="D3" s="14">
        <f>(V3-G3)*24</f>
        <v>259.73749999981374</v>
      </c>
      <c r="E3" s="14">
        <f>(Z3-G3)*24</f>
        <v>425.53833333315561</v>
      </c>
      <c r="G3" s="5">
        <f>J3-H3/24</f>
        <v>42716.877013888894</v>
      </c>
      <c r="H3" s="2">
        <v>2.5</v>
      </c>
      <c r="J3" s="6">
        <v>42716.981180555558</v>
      </c>
      <c r="K3" s="4">
        <v>20161212002136</v>
      </c>
      <c r="L3" s="7">
        <v>69714</v>
      </c>
      <c r="M3" s="7"/>
      <c r="N3" s="6">
        <v>42717.22152777778</v>
      </c>
      <c r="O3" s="4">
        <v>20161213000009</v>
      </c>
      <c r="P3" s="7">
        <v>74902</v>
      </c>
      <c r="Q3" s="7"/>
      <c r="R3" s="6">
        <v>42722.381527777776</v>
      </c>
      <c r="S3" s="4">
        <v>20161218000100</v>
      </c>
      <c r="T3" s="7">
        <v>70952</v>
      </c>
      <c r="U3" s="7"/>
      <c r="V3" s="6">
        <v>42727.69940972222</v>
      </c>
      <c r="W3" s="4">
        <v>20161223001020</v>
      </c>
      <c r="X3" s="7">
        <v>62831</v>
      </c>
      <c r="Y3" s="7"/>
      <c r="Z3" s="6">
        <v>42734.607777777775</v>
      </c>
      <c r="AA3" s="4">
        <v>20161230000574</v>
      </c>
      <c r="AB3" s="7">
        <v>44029</v>
      </c>
      <c r="AC3" s="7"/>
      <c r="AE3" s="8"/>
      <c r="AF3" s="8"/>
      <c r="AH3" s="8"/>
      <c r="AI3" s="8"/>
      <c r="AK3" s="8"/>
      <c r="AL3" s="8"/>
      <c r="AN3" s="8"/>
    </row>
    <row r="4" spans="1:40" x14ac:dyDescent="0.3">
      <c r="A4" s="1" t="s">
        <v>23</v>
      </c>
      <c r="B4" s="14">
        <f t="shared" ref="B4:B67" si="0">(N4-G4)*24</f>
        <v>14.92333333339775</v>
      </c>
      <c r="C4" s="14">
        <f t="shared" ref="C4:C67" si="1">(R4-G4)*24</f>
        <v>69.221944444463588</v>
      </c>
      <c r="D4" s="14">
        <f t="shared" ref="D4:D67" si="2">(V4-G4)*24</f>
        <v>448.0163888889947</v>
      </c>
      <c r="E4" s="14">
        <f t="shared" ref="E4:E67" si="3">(Z4-G4)*24</f>
        <v>1119.1919444444356</v>
      </c>
      <c r="G4" s="5">
        <f t="shared" ref="G4:G67" si="4">J4-H4/24</f>
        <v>42466.764618055553</v>
      </c>
      <c r="H4" s="2">
        <v>3</v>
      </c>
      <c r="J4" s="6">
        <v>42466.889618055553</v>
      </c>
      <c r="K4" s="4">
        <v>20160406002131</v>
      </c>
      <c r="L4" s="7">
        <v>47500</v>
      </c>
      <c r="M4" s="7"/>
      <c r="N4" s="6">
        <v>42467.386423611111</v>
      </c>
      <c r="O4" s="4">
        <v>20160407000424</v>
      </c>
      <c r="P4" s="7">
        <v>52271</v>
      </c>
      <c r="Q4" s="7"/>
      <c r="R4" s="6">
        <v>42469.648865740739</v>
      </c>
      <c r="S4" s="4">
        <v>20160409000953</v>
      </c>
      <c r="T4" s="7">
        <v>47748</v>
      </c>
      <c r="U4" s="7"/>
      <c r="V4" s="6">
        <v>42485.431967592594</v>
      </c>
      <c r="W4" s="4">
        <v>20160425000901</v>
      </c>
      <c r="X4" s="7">
        <v>13055</v>
      </c>
      <c r="Y4" s="7"/>
      <c r="Z4" s="6">
        <v>42513.397615740738</v>
      </c>
      <c r="AA4" s="4">
        <v>20160523000682</v>
      </c>
      <c r="AB4" s="7">
        <v>20</v>
      </c>
      <c r="AC4" s="7"/>
      <c r="AE4" s="8"/>
      <c r="AF4" s="8"/>
      <c r="AH4" s="8"/>
      <c r="AI4" s="8"/>
      <c r="AK4" s="8"/>
      <c r="AL4" s="8"/>
      <c r="AN4" s="8"/>
    </row>
    <row r="5" spans="1:40" x14ac:dyDescent="0.3">
      <c r="A5" s="1" t="s">
        <v>24</v>
      </c>
      <c r="B5" s="14">
        <f t="shared" si="0"/>
        <v>9.5225000000791624</v>
      </c>
      <c r="C5" s="14">
        <f t="shared" si="1"/>
        <v>39.595833333441988</v>
      </c>
      <c r="D5" s="14">
        <f t="shared" si="2"/>
        <v>-1019351.304722222</v>
      </c>
      <c r="E5" s="14">
        <f t="shared" si="3"/>
        <v>-1019351.304722222</v>
      </c>
      <c r="G5" s="5">
        <f t="shared" si="4"/>
        <v>42472.971030092587</v>
      </c>
      <c r="H5" s="2">
        <v>2</v>
      </c>
      <c r="J5" s="6">
        <v>42473.054363425923</v>
      </c>
      <c r="K5" s="4">
        <v>20160413000006</v>
      </c>
      <c r="L5" s="7">
        <v>86396</v>
      </c>
      <c r="M5" s="7"/>
      <c r="N5" s="6">
        <v>42473.367800925924</v>
      </c>
      <c r="O5" s="4">
        <v>20160413000428</v>
      </c>
      <c r="P5" s="7">
        <v>106042</v>
      </c>
      <c r="Q5" s="7"/>
      <c r="R5" s="6">
        <v>42474.620856481481</v>
      </c>
      <c r="S5" s="4">
        <v>20160414001379</v>
      </c>
      <c r="T5" s="7">
        <v>103263</v>
      </c>
      <c r="U5" s="7"/>
      <c r="V5" s="3"/>
      <c r="X5" s="8"/>
      <c r="Y5" s="8"/>
      <c r="Z5" s="3"/>
      <c r="AB5" s="8"/>
      <c r="AC5" s="8"/>
      <c r="AE5" s="8"/>
      <c r="AF5" s="8"/>
      <c r="AH5" s="8"/>
      <c r="AI5" s="8"/>
      <c r="AK5" s="8"/>
      <c r="AL5" s="8"/>
      <c r="AN5" s="8"/>
    </row>
    <row r="6" spans="1:40" x14ac:dyDescent="0.3">
      <c r="A6" s="1" t="s">
        <v>25</v>
      </c>
      <c r="B6" s="14">
        <f t="shared" si="0"/>
        <v>16.974166666623205</v>
      </c>
      <c r="C6" s="14">
        <f t="shared" si="1"/>
        <v>83.845277777581941</v>
      </c>
      <c r="D6" s="14">
        <f t="shared" si="2"/>
        <v>227.50111111096339</v>
      </c>
      <c r="E6" s="14">
        <f t="shared" si="3"/>
        <v>-1025277.8947222224</v>
      </c>
      <c r="G6" s="5">
        <f t="shared" si="4"/>
        <v>42719.912280092598</v>
      </c>
      <c r="H6" s="2">
        <v>1</v>
      </c>
      <c r="J6" s="6">
        <v>42719.953946759262</v>
      </c>
      <c r="K6" s="4">
        <v>20161215001667</v>
      </c>
      <c r="L6" s="7">
        <v>45498</v>
      </c>
      <c r="M6" s="7"/>
      <c r="N6" s="6">
        <v>42720.619537037041</v>
      </c>
      <c r="O6" s="4">
        <v>20161216001119</v>
      </c>
      <c r="P6" s="7">
        <v>39877</v>
      </c>
      <c r="Q6" s="7"/>
      <c r="R6" s="6">
        <v>42723.405833333331</v>
      </c>
      <c r="S6" s="4">
        <v>20161219000591</v>
      </c>
      <c r="T6" s="7">
        <v>16622</v>
      </c>
      <c r="U6" s="7"/>
      <c r="V6" s="6">
        <v>42729.391493055555</v>
      </c>
      <c r="W6" s="4">
        <v>20161225000084</v>
      </c>
      <c r="X6" s="7">
        <v>8441</v>
      </c>
      <c r="Y6" s="7"/>
      <c r="Z6" s="3"/>
      <c r="AB6" s="8"/>
      <c r="AC6" s="8"/>
      <c r="AE6" s="8"/>
      <c r="AF6" s="8"/>
      <c r="AH6" s="8"/>
      <c r="AI6" s="8"/>
      <c r="AK6" s="8"/>
      <c r="AL6" s="8"/>
      <c r="AN6" s="8"/>
    </row>
    <row r="7" spans="1:40" x14ac:dyDescent="0.3">
      <c r="A7" s="1" t="s">
        <v>26</v>
      </c>
      <c r="B7" s="14">
        <f t="shared" si="0"/>
        <v>26.46750000002794</v>
      </c>
      <c r="C7" s="14">
        <f t="shared" si="1"/>
        <v>97.943055555573665</v>
      </c>
      <c r="D7" s="14">
        <f t="shared" si="2"/>
        <v>-1025432.3133333332</v>
      </c>
      <c r="E7" s="14">
        <f t="shared" si="3"/>
        <v>-1025432.3133333332</v>
      </c>
      <c r="G7" s="5">
        <f t="shared" si="4"/>
        <v>42726.346388888887</v>
      </c>
      <c r="H7" s="2">
        <v>5</v>
      </c>
      <c r="J7" s="6">
        <v>42726.554722222223</v>
      </c>
      <c r="K7" s="4">
        <v>20161222000978</v>
      </c>
      <c r="L7" s="7">
        <v>14832</v>
      </c>
      <c r="M7" s="7"/>
      <c r="N7" s="6">
        <v>42727.449201388888</v>
      </c>
      <c r="O7" s="4">
        <v>20161223000561</v>
      </c>
      <c r="P7" s="7">
        <v>24472</v>
      </c>
      <c r="Q7" s="7"/>
      <c r="R7" s="6">
        <v>42730.427349537036</v>
      </c>
      <c r="S7" s="4">
        <v>20161226000628</v>
      </c>
      <c r="T7" s="7">
        <v>25477</v>
      </c>
      <c r="U7" s="7"/>
      <c r="V7" s="3"/>
      <c r="X7" s="8"/>
      <c r="Y7" s="8"/>
      <c r="Z7" s="3"/>
      <c r="AB7" s="8"/>
      <c r="AC7" s="8"/>
      <c r="AE7" s="8"/>
      <c r="AF7" s="8"/>
      <c r="AH7" s="8"/>
      <c r="AI7" s="8"/>
      <c r="AK7" s="8"/>
      <c r="AL7" s="8"/>
      <c r="AN7" s="8"/>
    </row>
    <row r="8" spans="1:40" x14ac:dyDescent="0.3">
      <c r="A8" s="1" t="s">
        <v>27</v>
      </c>
      <c r="B8" s="14">
        <f t="shared" si="0"/>
        <v>47.874444444430992</v>
      </c>
      <c r="C8" s="14">
        <f t="shared" si="1"/>
        <v>121.63166666653706</v>
      </c>
      <c r="D8" s="14">
        <f t="shared" si="2"/>
        <v>172.18805555545259</v>
      </c>
      <c r="E8" s="14">
        <f t="shared" si="3"/>
        <v>285.64777777763084</v>
      </c>
      <c r="G8" s="5">
        <f t="shared" si="4"/>
        <v>42683.487685185188</v>
      </c>
      <c r="H8" s="2">
        <v>24</v>
      </c>
      <c r="J8" s="6">
        <v>42684.487685185188</v>
      </c>
      <c r="K8" s="4">
        <v>20161110001074</v>
      </c>
      <c r="L8" s="7">
        <v>171129</v>
      </c>
      <c r="M8" s="7"/>
      <c r="N8" s="6">
        <v>42685.482453703706</v>
      </c>
      <c r="O8" s="4">
        <v>20161111000989</v>
      </c>
      <c r="P8" s="7">
        <v>148092</v>
      </c>
      <c r="Q8" s="7"/>
      <c r="R8" s="6">
        <v>42688.555671296293</v>
      </c>
      <c r="S8" s="4">
        <v>20161114001225</v>
      </c>
      <c r="T8" s="7">
        <v>74087</v>
      </c>
      <c r="U8" s="7"/>
      <c r="V8" s="6">
        <v>42690.662187499998</v>
      </c>
      <c r="W8" s="4">
        <v>20161116001258</v>
      </c>
      <c r="X8" s="7">
        <v>61875</v>
      </c>
      <c r="Y8" s="7"/>
      <c r="Z8" s="6">
        <v>42695.389675925922</v>
      </c>
      <c r="AA8" s="4">
        <v>20161121000269</v>
      </c>
      <c r="AB8" s="7">
        <v>18546</v>
      </c>
      <c r="AC8" s="7"/>
      <c r="AE8" s="8"/>
      <c r="AF8" s="8"/>
      <c r="AH8" s="8"/>
      <c r="AI8" s="8"/>
      <c r="AK8" s="8"/>
      <c r="AL8" s="8"/>
      <c r="AN8" s="8"/>
    </row>
    <row r="9" spans="1:40" x14ac:dyDescent="0.3">
      <c r="A9" s="1" t="s">
        <v>28</v>
      </c>
      <c r="B9" s="14">
        <f t="shared" si="0"/>
        <v>44.080277777742594</v>
      </c>
      <c r="C9" s="14">
        <f t="shared" si="1"/>
        <v>117.1247222222155</v>
      </c>
      <c r="D9" s="14">
        <f t="shared" si="2"/>
        <v>192.69472222222248</v>
      </c>
      <c r="E9" s="14">
        <f t="shared" si="3"/>
        <v>283.4372222222155</v>
      </c>
      <c r="G9" s="5">
        <f t="shared" si="4"/>
        <v>42711.586689814816</v>
      </c>
      <c r="H9" s="2">
        <v>18</v>
      </c>
      <c r="J9" s="6">
        <v>42712.336689814816</v>
      </c>
      <c r="K9" s="4">
        <v>20161208000139</v>
      </c>
      <c r="L9" s="7">
        <v>29444</v>
      </c>
      <c r="M9" s="7"/>
      <c r="N9" s="6">
        <v>42713.423368055555</v>
      </c>
      <c r="O9" s="4">
        <v>20161209000727</v>
      </c>
      <c r="P9" s="7">
        <v>28715</v>
      </c>
      <c r="Q9" s="7"/>
      <c r="R9" s="6">
        <v>42716.466886574075</v>
      </c>
      <c r="S9" s="4">
        <v>20161212001052</v>
      </c>
      <c r="T9" s="7">
        <v>27343</v>
      </c>
      <c r="U9" s="7"/>
      <c r="V9" s="6">
        <v>42719.615636574075</v>
      </c>
      <c r="W9" s="4">
        <v>20161215001175</v>
      </c>
      <c r="X9" s="7">
        <v>20521</v>
      </c>
      <c r="Y9" s="7"/>
      <c r="Z9" s="6">
        <v>42723.396574074075</v>
      </c>
      <c r="AA9" s="4">
        <v>20161219000578</v>
      </c>
      <c r="AB9" s="7">
        <v>366</v>
      </c>
      <c r="AC9" s="7"/>
      <c r="AD9" s="4">
        <v>20161220000982</v>
      </c>
      <c r="AE9" s="7">
        <v>348</v>
      </c>
      <c r="AF9" s="7"/>
      <c r="AG9" s="4">
        <v>20161224000862</v>
      </c>
      <c r="AH9" s="7">
        <v>18</v>
      </c>
      <c r="AI9" s="7"/>
      <c r="AK9" s="8"/>
      <c r="AL9" s="8"/>
      <c r="AN9" s="8"/>
    </row>
    <row r="10" spans="1:40" x14ac:dyDescent="0.3">
      <c r="A10" s="1" t="s">
        <v>29</v>
      </c>
      <c r="B10" s="14">
        <f t="shared" si="0"/>
        <v>10.245555555622559</v>
      </c>
      <c r="C10" s="14">
        <f t="shared" si="1"/>
        <v>98.24583333323244</v>
      </c>
      <c r="D10" s="14">
        <f t="shared" si="2"/>
        <v>173.52527777769137</v>
      </c>
      <c r="E10" s="14">
        <f t="shared" si="3"/>
        <v>-1025358.1136111112</v>
      </c>
      <c r="G10" s="5">
        <f t="shared" si="4"/>
        <v>42723.254733796297</v>
      </c>
      <c r="H10" s="2">
        <v>2</v>
      </c>
      <c r="J10" s="6">
        <v>42723.338067129633</v>
      </c>
      <c r="K10" s="4">
        <v>20161219000091</v>
      </c>
      <c r="L10" s="7">
        <v>27620</v>
      </c>
      <c r="M10" s="7"/>
      <c r="N10" s="6">
        <v>42723.681631944448</v>
      </c>
      <c r="O10" s="4">
        <v>20161219001731</v>
      </c>
      <c r="P10" s="7">
        <v>33498</v>
      </c>
      <c r="Q10" s="7"/>
      <c r="R10" s="6">
        <v>42727.348310185182</v>
      </c>
      <c r="S10" s="4">
        <v>20161223000077</v>
      </c>
      <c r="T10" s="7">
        <v>36859</v>
      </c>
      <c r="U10" s="7"/>
      <c r="V10" s="6">
        <v>42730.484953703701</v>
      </c>
      <c r="W10" s="4">
        <v>20161226000656</v>
      </c>
      <c r="X10" s="7">
        <v>30298</v>
      </c>
      <c r="Y10" s="7"/>
      <c r="Z10" s="3"/>
      <c r="AB10" s="8"/>
      <c r="AC10" s="8"/>
      <c r="AE10" s="8"/>
      <c r="AF10" s="8"/>
      <c r="AH10" s="8"/>
      <c r="AI10" s="8"/>
      <c r="AK10" s="8"/>
      <c r="AL10" s="8"/>
      <c r="AN10" s="8"/>
    </row>
    <row r="11" spans="1:40" x14ac:dyDescent="0.3">
      <c r="A11" s="1" t="s">
        <v>30</v>
      </c>
      <c r="B11" s="14">
        <f t="shared" si="0"/>
        <v>40.056111111072823</v>
      </c>
      <c r="C11" s="14">
        <f t="shared" si="1"/>
        <v>66.160555555543397</v>
      </c>
      <c r="D11" s="14">
        <f t="shared" si="2"/>
        <v>-1024194.4358333334</v>
      </c>
      <c r="E11" s="14">
        <f t="shared" si="3"/>
        <v>-1024194.4358333334</v>
      </c>
      <c r="G11" s="5">
        <f t="shared" si="4"/>
        <v>42674.768159722225</v>
      </c>
      <c r="H11" s="2">
        <v>0.67</v>
      </c>
      <c r="J11" s="6">
        <v>42674.796076388891</v>
      </c>
      <c r="K11" s="4">
        <v>20161031001987</v>
      </c>
      <c r="L11" s="7">
        <v>41341</v>
      </c>
      <c r="M11" s="7"/>
      <c r="N11" s="6">
        <v>42676.437164351853</v>
      </c>
      <c r="O11" s="4">
        <v>20161102000721</v>
      </c>
      <c r="P11" s="7">
        <v>56613</v>
      </c>
      <c r="Q11" s="7"/>
      <c r="R11" s="6">
        <v>42677.52484953704</v>
      </c>
      <c r="S11" s="4">
        <v>20161103001054</v>
      </c>
      <c r="T11" s="7">
        <v>53913</v>
      </c>
      <c r="U11" s="7"/>
      <c r="V11" s="3"/>
      <c r="X11" s="8"/>
      <c r="Y11" s="8"/>
      <c r="Z11" s="3"/>
      <c r="AB11" s="8"/>
      <c r="AC11" s="8"/>
      <c r="AE11" s="8"/>
      <c r="AF11" s="8"/>
      <c r="AH11" s="8"/>
      <c r="AI11" s="8"/>
      <c r="AK11" s="8"/>
      <c r="AL11" s="8"/>
      <c r="AN11" s="8"/>
    </row>
    <row r="12" spans="1:40" x14ac:dyDescent="0.3">
      <c r="A12" s="1" t="s">
        <v>31</v>
      </c>
      <c r="B12" s="14">
        <f t="shared" si="0"/>
        <v>15</v>
      </c>
      <c r="C12" s="14">
        <f t="shared" si="1"/>
        <v>39.332500000018626</v>
      </c>
      <c r="D12" s="14">
        <f t="shared" si="2"/>
        <v>211.39777777780546</v>
      </c>
      <c r="E12" s="14">
        <f t="shared" si="3"/>
        <v>951.54944444436114</v>
      </c>
      <c r="G12" s="5">
        <f t="shared" si="4"/>
        <v>42655.785578703704</v>
      </c>
      <c r="H12" s="2">
        <v>1</v>
      </c>
      <c r="J12" s="6">
        <v>42655.827245370368</v>
      </c>
      <c r="K12" s="4">
        <v>20161012002008</v>
      </c>
      <c r="L12" s="7">
        <v>37072</v>
      </c>
      <c r="M12" s="7"/>
      <c r="N12" s="6">
        <v>42656.410578703704</v>
      </c>
      <c r="O12" s="4">
        <v>20161013000753</v>
      </c>
      <c r="P12" s="7">
        <v>28066</v>
      </c>
      <c r="Q12" s="7"/>
      <c r="R12" s="6">
        <v>42657.424432870372</v>
      </c>
      <c r="S12" s="4">
        <v>20161014000584</v>
      </c>
      <c r="T12" s="7">
        <v>15406</v>
      </c>
      <c r="U12" s="7"/>
      <c r="V12" s="6">
        <v>42664.593819444446</v>
      </c>
      <c r="W12" s="4">
        <v>20161021001202</v>
      </c>
      <c r="X12" s="7">
        <v>6806</v>
      </c>
      <c r="Y12" s="7"/>
      <c r="Z12" s="6">
        <v>42695.433472222219</v>
      </c>
      <c r="AA12" s="4">
        <v>20161121000681</v>
      </c>
      <c r="AB12" s="7">
        <v>0</v>
      </c>
      <c r="AC12" s="7"/>
      <c r="AE12" s="8"/>
      <c r="AF12" s="8"/>
      <c r="AH12" s="8"/>
      <c r="AI12" s="8"/>
      <c r="AK12" s="8"/>
      <c r="AL12" s="8"/>
      <c r="AN12" s="8"/>
    </row>
    <row r="13" spans="1:40" x14ac:dyDescent="0.3">
      <c r="A13" s="1" t="s">
        <v>32</v>
      </c>
      <c r="B13" s="14">
        <f t="shared" si="0"/>
        <v>17.140277777623851</v>
      </c>
      <c r="C13" s="14">
        <f t="shared" si="1"/>
        <v>332.57555555552244</v>
      </c>
      <c r="D13" s="14">
        <f t="shared" si="2"/>
        <v>-1017832.1641666668</v>
      </c>
      <c r="E13" s="14">
        <f t="shared" si="3"/>
        <v>-1017832.1641666668</v>
      </c>
      <c r="G13" s="5">
        <f t="shared" si="4"/>
        <v>42409.673506944448</v>
      </c>
      <c r="H13" s="2">
        <v>1</v>
      </c>
      <c r="J13" s="6">
        <v>42409.715173611112</v>
      </c>
      <c r="K13" s="4">
        <v>20160209000219</v>
      </c>
      <c r="L13" s="7">
        <v>4460</v>
      </c>
      <c r="M13" s="7"/>
      <c r="N13" s="6">
        <v>42410.387685185182</v>
      </c>
      <c r="O13" s="4">
        <v>20160210000086</v>
      </c>
      <c r="P13" s="7">
        <v>4757</v>
      </c>
      <c r="Q13" s="7"/>
      <c r="R13" s="6">
        <v>42423.530821759261</v>
      </c>
      <c r="S13" s="4">
        <v>20160223000314</v>
      </c>
      <c r="T13" s="7">
        <v>0</v>
      </c>
      <c r="U13" s="7"/>
      <c r="V13" s="3"/>
      <c r="X13" s="8"/>
      <c r="Y13" s="8"/>
      <c r="Z13" s="3"/>
      <c r="AB13" s="8"/>
      <c r="AC13" s="8"/>
      <c r="AE13" s="8"/>
      <c r="AF13" s="8"/>
      <c r="AH13" s="8"/>
      <c r="AI13" s="8"/>
      <c r="AK13" s="8"/>
      <c r="AL13" s="8"/>
      <c r="AN13" s="8"/>
    </row>
    <row r="14" spans="1:40" x14ac:dyDescent="0.3">
      <c r="A14" s="1" t="s">
        <v>33</v>
      </c>
      <c r="B14" s="14">
        <f t="shared" si="0"/>
        <v>11.542777777940501</v>
      </c>
      <c r="C14" s="14">
        <f t="shared" si="1"/>
        <v>29.064444444549736</v>
      </c>
      <c r="D14" s="14">
        <f t="shared" si="2"/>
        <v>71.612500000046566</v>
      </c>
      <c r="E14" s="14">
        <f t="shared" si="3"/>
        <v>172.85472222237149</v>
      </c>
      <c r="G14" s="5">
        <f t="shared" si="4"/>
        <v>42674.408472222218</v>
      </c>
      <c r="H14" s="2">
        <v>2</v>
      </c>
      <c r="J14" s="6">
        <v>42674.491805555554</v>
      </c>
      <c r="K14" s="4">
        <v>20161031001142</v>
      </c>
      <c r="L14" s="7">
        <v>62922</v>
      </c>
      <c r="M14" s="7"/>
      <c r="N14" s="6">
        <v>42674.889421296299</v>
      </c>
      <c r="O14" s="4">
        <v>20161031002005</v>
      </c>
      <c r="P14" s="7">
        <v>68164</v>
      </c>
      <c r="Q14" s="7"/>
      <c r="R14" s="6">
        <v>42675.619490740741</v>
      </c>
      <c r="S14" s="4">
        <v>20161101001452</v>
      </c>
      <c r="T14" s="7">
        <v>63308</v>
      </c>
      <c r="U14" s="7"/>
      <c r="V14" s="6">
        <v>42677.392326388886</v>
      </c>
      <c r="W14" s="4">
        <v>20161103000378</v>
      </c>
      <c r="X14" s="7">
        <v>57747</v>
      </c>
      <c r="Y14" s="7"/>
      <c r="Z14" s="6">
        <v>42681.610752314817</v>
      </c>
      <c r="AA14" s="4">
        <v>20161107001486</v>
      </c>
      <c r="AB14" s="7">
        <v>59134</v>
      </c>
      <c r="AC14" s="7"/>
      <c r="AD14" s="4">
        <v>20161120000252</v>
      </c>
      <c r="AE14" s="7">
        <v>26651</v>
      </c>
      <c r="AF14" s="7"/>
      <c r="AG14" s="4">
        <v>20161223000334</v>
      </c>
      <c r="AH14" s="7">
        <v>0</v>
      </c>
      <c r="AI14" s="7"/>
      <c r="AK14" s="8"/>
      <c r="AL14" s="8"/>
      <c r="AN14" s="8"/>
    </row>
    <row r="15" spans="1:40" x14ac:dyDescent="0.3">
      <c r="A15" s="1" t="s">
        <v>34</v>
      </c>
      <c r="B15" s="14">
        <f t="shared" si="0"/>
        <v>26.464166666613892</v>
      </c>
      <c r="C15" s="14">
        <f t="shared" si="1"/>
        <v>194.3133333332953</v>
      </c>
      <c r="D15" s="14">
        <f t="shared" si="2"/>
        <v>513.45777777774492</v>
      </c>
      <c r="E15" s="14">
        <f t="shared" si="3"/>
        <v>763.46638888888992</v>
      </c>
      <c r="G15" s="5">
        <f t="shared" si="4"/>
        <v>42698.284583333334</v>
      </c>
      <c r="H15" s="2">
        <v>3</v>
      </c>
      <c r="J15" s="6">
        <v>42698.409583333334</v>
      </c>
      <c r="K15" s="4">
        <v>20161124000397</v>
      </c>
      <c r="L15" s="7">
        <v>13419</v>
      </c>
      <c r="M15" s="7"/>
      <c r="N15" s="6">
        <v>42699.387256944443</v>
      </c>
      <c r="O15" s="4">
        <v>20161125000211</v>
      </c>
      <c r="P15" s="7">
        <v>14322</v>
      </c>
      <c r="Q15" s="7"/>
      <c r="R15" s="6">
        <v>42706.380972222221</v>
      </c>
      <c r="S15" s="4">
        <v>20161202000262</v>
      </c>
      <c r="T15" s="7">
        <v>11555</v>
      </c>
      <c r="U15" s="7"/>
      <c r="V15" s="6">
        <v>42719.678657407407</v>
      </c>
      <c r="W15" s="4">
        <v>20161215001496</v>
      </c>
      <c r="X15" s="7">
        <v>0</v>
      </c>
      <c r="Y15" s="7"/>
      <c r="Z15" s="6">
        <v>42730.095682870371</v>
      </c>
      <c r="AA15" s="4">
        <v>20161226000007</v>
      </c>
      <c r="AB15" s="7">
        <v>0</v>
      </c>
      <c r="AC15" s="7"/>
      <c r="AE15" s="8"/>
      <c r="AF15" s="8"/>
      <c r="AH15" s="8"/>
      <c r="AI15" s="8"/>
      <c r="AK15" s="8"/>
      <c r="AL15" s="8"/>
      <c r="AN15" s="8"/>
    </row>
    <row r="16" spans="1:40" x14ac:dyDescent="0.3">
      <c r="A16" s="1" t="s">
        <v>35</v>
      </c>
      <c r="B16" s="14">
        <f t="shared" si="0"/>
        <v>23.393333333311602</v>
      </c>
      <c r="C16" s="14">
        <f t="shared" si="1"/>
        <v>239.20305555558298</v>
      </c>
      <c r="D16" s="14">
        <f t="shared" si="2"/>
        <v>-1020087.4783333334</v>
      </c>
      <c r="E16" s="14">
        <f t="shared" si="3"/>
        <v>-1020087.4783333334</v>
      </c>
      <c r="G16" s="5">
        <f t="shared" si="4"/>
        <v>42503.644930555558</v>
      </c>
      <c r="H16" s="2">
        <v>1</v>
      </c>
      <c r="J16" s="6">
        <v>42503.686597222222</v>
      </c>
      <c r="K16" s="4">
        <v>20160513001799</v>
      </c>
      <c r="L16" s="7">
        <v>35235</v>
      </c>
      <c r="M16" s="7"/>
      <c r="N16" s="6">
        <v>42504.619652777779</v>
      </c>
      <c r="O16" s="4">
        <v>20160514000767</v>
      </c>
      <c r="P16" s="7">
        <v>32523</v>
      </c>
      <c r="Q16" s="7"/>
      <c r="R16" s="6">
        <v>42513.611724537041</v>
      </c>
      <c r="S16" s="4">
        <v>20160523001502</v>
      </c>
      <c r="T16" s="7">
        <v>21894</v>
      </c>
      <c r="U16" s="7"/>
      <c r="V16" s="3"/>
      <c r="X16" s="8"/>
      <c r="Y16" s="8"/>
      <c r="Z16" s="3"/>
      <c r="AB16" s="8"/>
      <c r="AC16" s="8"/>
      <c r="AE16" s="8"/>
      <c r="AF16" s="8"/>
      <c r="AH16" s="8"/>
      <c r="AI16" s="8"/>
      <c r="AK16" s="8"/>
      <c r="AL16" s="8"/>
      <c r="AN16" s="8"/>
    </row>
    <row r="17" spans="1:40" x14ac:dyDescent="0.3">
      <c r="A17" s="1" t="s">
        <v>36</v>
      </c>
      <c r="B17" s="14">
        <f t="shared" si="0"/>
        <v>168.37305555562489</v>
      </c>
      <c r="C17" s="14">
        <f t="shared" si="1"/>
        <v>335.46194444439607</v>
      </c>
      <c r="D17" s="14">
        <f t="shared" si="2"/>
        <v>640.59055555559462</v>
      </c>
      <c r="E17" s="14">
        <f t="shared" si="3"/>
        <v>-1023753.3683333334</v>
      </c>
      <c r="G17" s="5">
        <f t="shared" si="4"/>
        <v>42656.390347222223</v>
      </c>
      <c r="H17" s="2">
        <v>5</v>
      </c>
      <c r="J17" s="6">
        <v>42656.598680555559</v>
      </c>
      <c r="K17" s="4">
        <v>20161013001234</v>
      </c>
      <c r="L17" s="7">
        <v>33313</v>
      </c>
      <c r="M17" s="7"/>
      <c r="N17" s="6">
        <v>42663.405891203707</v>
      </c>
      <c r="O17" s="4">
        <v>20161020000605</v>
      </c>
      <c r="P17" s="7">
        <v>40607</v>
      </c>
      <c r="Q17" s="7"/>
      <c r="R17" s="6">
        <v>42670.367928240739</v>
      </c>
      <c r="S17" s="4">
        <v>20161027000401</v>
      </c>
      <c r="T17" s="7">
        <v>9338</v>
      </c>
      <c r="U17" s="7"/>
      <c r="V17" s="6">
        <v>42683.081620370373</v>
      </c>
      <c r="W17" s="4">
        <v>20161109000006</v>
      </c>
      <c r="X17" s="7">
        <v>10</v>
      </c>
      <c r="Y17" s="7"/>
      <c r="Z17" s="3"/>
      <c r="AB17" s="8"/>
      <c r="AC17" s="8"/>
      <c r="AE17" s="8"/>
      <c r="AF17" s="8"/>
      <c r="AH17" s="8"/>
      <c r="AI17" s="8"/>
      <c r="AK17" s="8"/>
      <c r="AL17" s="8"/>
      <c r="AN17" s="8"/>
    </row>
    <row r="18" spans="1:40" x14ac:dyDescent="0.3">
      <c r="A18" s="1" t="s">
        <v>37</v>
      </c>
      <c r="B18" s="14">
        <f t="shared" si="0"/>
        <v>13.334166666667443</v>
      </c>
      <c r="C18" s="14">
        <f t="shared" si="1"/>
        <v>127.35222222207813</v>
      </c>
      <c r="D18" s="14">
        <f t="shared" si="2"/>
        <v>-1024898.3086111112</v>
      </c>
      <c r="E18" s="14">
        <f t="shared" si="3"/>
        <v>-1024898.3086111112</v>
      </c>
      <c r="G18" s="5">
        <f t="shared" si="4"/>
        <v>42704.096192129633</v>
      </c>
      <c r="H18" s="2">
        <v>1</v>
      </c>
      <c r="J18" s="6">
        <v>42704.137858796297</v>
      </c>
      <c r="K18" s="4">
        <v>20161130000004</v>
      </c>
      <c r="L18" s="7">
        <v>51028</v>
      </c>
      <c r="M18" s="7"/>
      <c r="N18" s="6">
        <v>42704.651782407411</v>
      </c>
      <c r="O18" s="4">
        <v>20161130001700</v>
      </c>
      <c r="P18" s="7">
        <v>51143</v>
      </c>
      <c r="Q18" s="7"/>
      <c r="R18" s="6">
        <v>42709.40253472222</v>
      </c>
      <c r="S18" s="4">
        <v>20161205000540</v>
      </c>
      <c r="T18" s="7">
        <v>114542</v>
      </c>
      <c r="U18" s="7"/>
      <c r="V18" s="3"/>
      <c r="X18" s="8"/>
      <c r="Y18" s="8"/>
      <c r="Z18" s="3"/>
      <c r="AB18" s="8"/>
      <c r="AC18" s="8"/>
      <c r="AE18" s="8"/>
      <c r="AF18" s="8"/>
      <c r="AH18" s="8"/>
      <c r="AI18" s="8"/>
      <c r="AK18" s="8"/>
      <c r="AL18" s="8"/>
      <c r="AN18" s="8"/>
    </row>
    <row r="19" spans="1:40" x14ac:dyDescent="0.3">
      <c r="A19" s="1" t="s">
        <v>38</v>
      </c>
      <c r="B19" s="14">
        <f t="shared" si="0"/>
        <v>14.870277777838055</v>
      </c>
      <c r="C19" s="14">
        <f t="shared" si="1"/>
        <v>181.80583333323011</v>
      </c>
      <c r="D19" s="14">
        <f t="shared" si="2"/>
        <v>475.70722222211771</v>
      </c>
      <c r="E19" s="14">
        <f t="shared" si="3"/>
        <v>-1020019.8616666667</v>
      </c>
      <c r="G19" s="5">
        <f t="shared" si="4"/>
        <v>42500.827569444446</v>
      </c>
      <c r="H19" s="2">
        <v>2</v>
      </c>
      <c r="J19" s="6">
        <v>42500.910902777781</v>
      </c>
      <c r="K19" s="4">
        <v>20160510002436</v>
      </c>
      <c r="L19" s="7">
        <v>26284</v>
      </c>
      <c r="M19" s="7"/>
      <c r="N19" s="6">
        <v>42501.447164351855</v>
      </c>
      <c r="O19" s="4">
        <v>20160511000980</v>
      </c>
      <c r="P19" s="7">
        <v>35386</v>
      </c>
      <c r="Q19" s="7"/>
      <c r="R19" s="6">
        <v>42508.402812499997</v>
      </c>
      <c r="S19" s="4">
        <v>20160518000623</v>
      </c>
      <c r="T19" s="7">
        <v>27479</v>
      </c>
      <c r="U19" s="7"/>
      <c r="V19" s="6">
        <v>42520.6487037037</v>
      </c>
      <c r="W19" s="4">
        <v>20160530001775</v>
      </c>
      <c r="X19" s="7">
        <v>6395</v>
      </c>
      <c r="Y19" s="7"/>
      <c r="Z19" s="3"/>
      <c r="AB19" s="8"/>
      <c r="AC19" s="8"/>
      <c r="AE19" s="8"/>
      <c r="AF19" s="8"/>
      <c r="AH19" s="8"/>
      <c r="AI19" s="8"/>
      <c r="AK19" s="8"/>
      <c r="AL19" s="8"/>
      <c r="AN19" s="8"/>
    </row>
    <row r="20" spans="1:40" x14ac:dyDescent="0.3">
      <c r="A20" s="1" t="s">
        <v>39</v>
      </c>
      <c r="B20" s="14">
        <f t="shared" si="0"/>
        <v>15.571111111028586</v>
      </c>
      <c r="C20" s="14">
        <f t="shared" si="1"/>
        <v>38.421388888964429</v>
      </c>
      <c r="D20" s="14">
        <f t="shared" si="2"/>
        <v>236.04805555549683</v>
      </c>
      <c r="E20" s="14">
        <f t="shared" si="3"/>
        <v>-1020570.3988888889</v>
      </c>
      <c r="G20" s="5">
        <f t="shared" si="4"/>
        <v>42523.76662037037</v>
      </c>
      <c r="H20" s="2">
        <v>0.5</v>
      </c>
      <c r="J20" s="6">
        <v>42523.787453703706</v>
      </c>
      <c r="K20" s="4">
        <v>20160602001707</v>
      </c>
      <c r="L20" s="7">
        <v>14126</v>
      </c>
      <c r="M20" s="7"/>
      <c r="N20" s="6">
        <v>42524.415416666663</v>
      </c>
      <c r="O20" s="4">
        <v>20160603000687</v>
      </c>
      <c r="P20" s="7">
        <v>17740</v>
      </c>
      <c r="Q20" s="7"/>
      <c r="R20" s="6">
        <v>42525.367511574077</v>
      </c>
      <c r="S20" s="4">
        <v>20160604000217</v>
      </c>
      <c r="T20" s="7">
        <v>17228</v>
      </c>
      <c r="U20" s="7"/>
      <c r="V20" s="6">
        <v>42533.601956018516</v>
      </c>
      <c r="W20" s="4">
        <v>20160612000933</v>
      </c>
      <c r="X20" s="7">
        <v>12627</v>
      </c>
      <c r="Y20" s="7"/>
      <c r="Z20" s="3"/>
      <c r="AB20" s="8"/>
      <c r="AC20" s="8"/>
      <c r="AE20" s="8"/>
      <c r="AF20" s="8"/>
      <c r="AH20" s="8"/>
      <c r="AI20" s="8"/>
      <c r="AK20" s="8"/>
      <c r="AL20" s="8"/>
      <c r="AN20" s="8"/>
    </row>
    <row r="21" spans="1:40" x14ac:dyDescent="0.3">
      <c r="A21" s="1" t="s">
        <v>40</v>
      </c>
      <c r="B21" s="14">
        <f t="shared" si="0"/>
        <v>18.320833333418705</v>
      </c>
      <c r="C21" s="14">
        <f t="shared" si="1"/>
        <v>42.636111111205537</v>
      </c>
      <c r="D21" s="14">
        <f t="shared" si="2"/>
        <v>296.90111111121951</v>
      </c>
      <c r="E21" s="14">
        <f t="shared" si="3"/>
        <v>805.88083333329996</v>
      </c>
      <c r="G21" s="5">
        <f t="shared" si="4"/>
        <v>42386.057233796295</v>
      </c>
      <c r="H21" s="2">
        <v>9</v>
      </c>
      <c r="J21" s="6">
        <v>42386.432233796295</v>
      </c>
      <c r="K21" s="4">
        <v>20160117000135</v>
      </c>
      <c r="L21" s="7">
        <v>86620</v>
      </c>
      <c r="M21" s="7"/>
      <c r="N21" s="6">
        <v>42386.820601851854</v>
      </c>
      <c r="O21" s="4">
        <v>20160117000328</v>
      </c>
      <c r="P21" s="7">
        <v>87346</v>
      </c>
      <c r="Q21" s="7"/>
      <c r="R21" s="6">
        <v>42387.833738425928</v>
      </c>
      <c r="S21" s="4">
        <v>20160118001751</v>
      </c>
      <c r="T21" s="7">
        <v>83044</v>
      </c>
      <c r="U21" s="7"/>
      <c r="V21" s="6">
        <v>42398.428113425929</v>
      </c>
      <c r="W21" s="4">
        <v>20160129000231</v>
      </c>
      <c r="X21" s="7">
        <v>46400</v>
      </c>
      <c r="Y21" s="7"/>
      <c r="Z21" s="6">
        <v>42419.635601851849</v>
      </c>
      <c r="AA21" s="4">
        <v>20160219000980</v>
      </c>
      <c r="AB21" s="7">
        <v>18042</v>
      </c>
      <c r="AC21" s="7"/>
      <c r="AD21" s="4">
        <v>20160331000374</v>
      </c>
      <c r="AE21" s="7">
        <v>0</v>
      </c>
      <c r="AF21" s="7"/>
      <c r="AH21" s="8"/>
      <c r="AI21" s="8"/>
      <c r="AK21" s="8"/>
      <c r="AL21" s="8"/>
      <c r="AN21" s="8"/>
    </row>
    <row r="22" spans="1:40" x14ac:dyDescent="0.3">
      <c r="A22" s="1" t="s">
        <v>41</v>
      </c>
      <c r="B22" s="14">
        <f t="shared" si="0"/>
        <v>6.0988888889551163</v>
      </c>
      <c r="C22" s="14">
        <f t="shared" si="1"/>
        <v>36.306944444600958</v>
      </c>
      <c r="D22" s="14">
        <f t="shared" si="2"/>
        <v>728.71194444451248</v>
      </c>
      <c r="E22" s="14">
        <f t="shared" si="3"/>
        <v>1668.3269444445614</v>
      </c>
      <c r="G22" s="5">
        <f t="shared" si="4"/>
        <v>42574.098437499997</v>
      </c>
      <c r="H22" s="2">
        <v>0.67</v>
      </c>
      <c r="J22" s="6">
        <v>42574.126354166663</v>
      </c>
      <c r="K22" s="4">
        <v>20160723000013</v>
      </c>
      <c r="L22" s="7">
        <v>3775</v>
      </c>
      <c r="M22" s="7"/>
      <c r="N22" s="6">
        <v>42574.35255787037</v>
      </c>
      <c r="O22" s="4">
        <v>20160723000134</v>
      </c>
      <c r="P22" s="7">
        <v>2606</v>
      </c>
      <c r="Q22" s="7"/>
      <c r="R22" s="6">
        <v>42575.611226851855</v>
      </c>
      <c r="S22" s="4">
        <v>20160724000304</v>
      </c>
      <c r="T22" s="7">
        <v>3169</v>
      </c>
      <c r="U22" s="7"/>
      <c r="V22" s="6">
        <v>42604.461435185185</v>
      </c>
      <c r="W22" s="4">
        <v>20160822000964</v>
      </c>
      <c r="X22" s="7">
        <v>0</v>
      </c>
      <c r="Y22" s="7"/>
      <c r="Z22" s="6">
        <v>42643.612060185187</v>
      </c>
      <c r="AA22" s="4">
        <v>20160930001099</v>
      </c>
      <c r="AB22" s="7">
        <v>0</v>
      </c>
      <c r="AC22" s="7"/>
      <c r="AE22" s="8"/>
      <c r="AF22" s="8"/>
      <c r="AH22" s="8"/>
      <c r="AI22" s="8"/>
      <c r="AK22" s="8"/>
      <c r="AL22" s="8"/>
      <c r="AN22" s="8"/>
    </row>
    <row r="23" spans="1:40" x14ac:dyDescent="0.3">
      <c r="A23" s="1" t="s">
        <v>42</v>
      </c>
      <c r="B23" s="14">
        <f t="shared" si="0"/>
        <v>29.279722222185228</v>
      </c>
      <c r="C23" s="14">
        <f t="shared" si="1"/>
        <v>94.983333333337214</v>
      </c>
      <c r="D23" s="14">
        <f t="shared" si="2"/>
        <v>316.76472222211305</v>
      </c>
      <c r="E23" s="14">
        <f t="shared" si="3"/>
        <v>-1018714.4980555556</v>
      </c>
      <c r="G23" s="5">
        <f t="shared" si="4"/>
        <v>42446.437418981484</v>
      </c>
      <c r="H23" s="2">
        <v>1</v>
      </c>
      <c r="J23" s="6">
        <v>42446.479085648149</v>
      </c>
      <c r="K23" s="4">
        <v>20160317001244</v>
      </c>
      <c r="L23" s="7">
        <v>45872</v>
      </c>
      <c r="M23" s="7"/>
      <c r="N23" s="6">
        <v>42447.657407407409</v>
      </c>
      <c r="O23" s="4">
        <v>20160318001450</v>
      </c>
      <c r="P23" s="7">
        <v>34275</v>
      </c>
      <c r="Q23" s="7"/>
      <c r="R23" s="6">
        <v>42450.395057870373</v>
      </c>
      <c r="S23" s="4">
        <v>20160321000364</v>
      </c>
      <c r="T23" s="7">
        <v>25416</v>
      </c>
      <c r="U23" s="7"/>
      <c r="V23" s="6">
        <v>42459.635949074072</v>
      </c>
      <c r="W23" s="4">
        <v>20160330000950</v>
      </c>
      <c r="X23" s="7">
        <v>4357</v>
      </c>
      <c r="Y23" s="7"/>
      <c r="Z23" s="3"/>
      <c r="AB23" s="8"/>
      <c r="AC23" s="8"/>
      <c r="AE23" s="8"/>
      <c r="AF23" s="8"/>
      <c r="AH23" s="8"/>
      <c r="AI23" s="8"/>
      <c r="AK23" s="8"/>
      <c r="AL23" s="8"/>
      <c r="AN23" s="8"/>
    </row>
    <row r="24" spans="1:40" x14ac:dyDescent="0.3">
      <c r="A24" s="1" t="s">
        <v>43</v>
      </c>
      <c r="B24" s="14">
        <f t="shared" si="0"/>
        <v>21.459722222120035</v>
      </c>
      <c r="C24" s="14">
        <f t="shared" si="1"/>
        <v>333.5724999998929</v>
      </c>
      <c r="D24" s="14">
        <f t="shared" si="2"/>
        <v>-1022053.1419444445</v>
      </c>
      <c r="E24" s="14">
        <f t="shared" si="3"/>
        <v>-1022053.1419444445</v>
      </c>
      <c r="G24" s="5">
        <f t="shared" si="4"/>
        <v>42585.547581018523</v>
      </c>
      <c r="H24" s="2">
        <v>1</v>
      </c>
      <c r="J24" s="6">
        <v>42585.589247685188</v>
      </c>
      <c r="K24" s="4">
        <v>20160803001239</v>
      </c>
      <c r="L24" s="7">
        <v>5070</v>
      </c>
      <c r="M24" s="7"/>
      <c r="N24" s="6">
        <v>42586.441736111112</v>
      </c>
      <c r="O24" s="4">
        <v>20160804000871</v>
      </c>
      <c r="P24" s="7">
        <v>4690</v>
      </c>
      <c r="Q24" s="7"/>
      <c r="R24" s="6">
        <v>42599.446435185186</v>
      </c>
      <c r="S24" s="4">
        <v>20160817000680</v>
      </c>
      <c r="T24" s="7">
        <v>0</v>
      </c>
      <c r="U24" s="7"/>
      <c r="V24" s="3"/>
      <c r="X24" s="8"/>
      <c r="Y24" s="8"/>
      <c r="Z24" s="3"/>
      <c r="AB24" s="8"/>
      <c r="AC24" s="8"/>
      <c r="AE24" s="8"/>
      <c r="AF24" s="8"/>
      <c r="AH24" s="8"/>
      <c r="AI24" s="8"/>
      <c r="AK24" s="8"/>
      <c r="AL24" s="8"/>
      <c r="AN24" s="8"/>
    </row>
    <row r="25" spans="1:40" x14ac:dyDescent="0.3">
      <c r="A25" s="1" t="s">
        <v>44</v>
      </c>
      <c r="B25" s="14">
        <f t="shared" si="0"/>
        <v>28.161666666681413</v>
      </c>
      <c r="C25" s="14">
        <f t="shared" si="1"/>
        <v>221.03222222230397</v>
      </c>
      <c r="D25" s="14">
        <f t="shared" si="2"/>
        <v>363.76111111108912</v>
      </c>
      <c r="E25" s="14">
        <f t="shared" si="3"/>
        <v>506.96527777786832</v>
      </c>
      <c r="G25" s="5">
        <f t="shared" si="4"/>
        <v>42450.261006944442</v>
      </c>
      <c r="H25" s="2">
        <v>2</v>
      </c>
      <c r="J25" s="6">
        <v>42450.344340277778</v>
      </c>
      <c r="K25" s="4">
        <v>20160321000142</v>
      </c>
      <c r="L25" s="7">
        <v>40940</v>
      </c>
      <c r="M25" s="7"/>
      <c r="N25" s="6">
        <v>42451.43440972222</v>
      </c>
      <c r="O25" s="4">
        <v>20160322000412</v>
      </c>
      <c r="P25" s="7">
        <v>42931</v>
      </c>
      <c r="Q25" s="7"/>
      <c r="R25" s="6">
        <v>42459.470682870371</v>
      </c>
      <c r="S25" s="4">
        <v>20160330000555</v>
      </c>
      <c r="T25" s="7">
        <v>35907</v>
      </c>
      <c r="U25" s="7"/>
      <c r="V25" s="6">
        <v>42465.417719907404</v>
      </c>
      <c r="W25" s="4">
        <v>20160405000332</v>
      </c>
      <c r="X25" s="7">
        <v>18553</v>
      </c>
      <c r="Y25" s="7"/>
      <c r="Z25" s="6">
        <v>42471.384560185186</v>
      </c>
      <c r="AA25" s="4">
        <v>20160411000361</v>
      </c>
      <c r="AB25" s="7">
        <v>10805</v>
      </c>
      <c r="AC25" s="7"/>
      <c r="AD25" s="4">
        <v>20160417000312</v>
      </c>
      <c r="AE25" s="7">
        <v>3838</v>
      </c>
      <c r="AF25" s="7"/>
      <c r="AG25" s="4">
        <v>20160518000830</v>
      </c>
      <c r="AH25" s="7">
        <v>0</v>
      </c>
      <c r="AI25" s="7"/>
      <c r="AK25" s="8"/>
      <c r="AL25" s="8"/>
      <c r="AN25" s="8"/>
    </row>
    <row r="26" spans="1:40" x14ac:dyDescent="0.3">
      <c r="A26" s="1" t="s">
        <v>45</v>
      </c>
      <c r="B26" s="14">
        <f t="shared" si="0"/>
        <v>29.363888888969086</v>
      </c>
      <c r="C26" s="14">
        <f t="shared" si="1"/>
        <v>297.22805555560626</v>
      </c>
      <c r="D26" s="14">
        <f t="shared" si="2"/>
        <v>460.31388888886431</v>
      </c>
      <c r="E26" s="14">
        <f t="shared" si="3"/>
        <v>-1030780.7574999999</v>
      </c>
      <c r="G26" s="5">
        <f t="shared" si="4"/>
        <v>42949.198229166665</v>
      </c>
      <c r="H26" s="2">
        <v>5</v>
      </c>
      <c r="J26" s="6">
        <v>42949.4065625</v>
      </c>
      <c r="K26" s="4">
        <v>20170802000637</v>
      </c>
      <c r="L26" s="7">
        <v>21698</v>
      </c>
      <c r="M26" s="7"/>
      <c r="N26" s="6">
        <v>42950.421724537038</v>
      </c>
      <c r="O26" s="4">
        <v>20170803000565</v>
      </c>
      <c r="P26" s="7">
        <v>16678</v>
      </c>
      <c r="Q26" s="7"/>
      <c r="R26" s="6">
        <v>42961.582731481481</v>
      </c>
      <c r="S26" s="4">
        <v>20170814001483</v>
      </c>
      <c r="T26" s="7">
        <v>3884</v>
      </c>
      <c r="U26" s="7"/>
      <c r="V26" s="6">
        <v>42968.377974537034</v>
      </c>
      <c r="W26" s="4">
        <v>20170821000373</v>
      </c>
      <c r="X26" s="7">
        <v>14</v>
      </c>
      <c r="Y26" s="7"/>
      <c r="Z26" s="3"/>
      <c r="AB26" s="8"/>
      <c r="AC26" s="8"/>
      <c r="AE26" s="8"/>
      <c r="AF26" s="8"/>
      <c r="AH26" s="8"/>
      <c r="AI26" s="8"/>
      <c r="AK26" s="8"/>
      <c r="AL26" s="8"/>
      <c r="AN26" s="8"/>
    </row>
    <row r="27" spans="1:40" x14ac:dyDescent="0.3">
      <c r="A27" s="1" t="s">
        <v>46</v>
      </c>
      <c r="B27" s="14">
        <f t="shared" si="0"/>
        <v>24.189722222217824</v>
      </c>
      <c r="C27" s="14">
        <f t="shared" si="1"/>
        <v>67.46999999997206</v>
      </c>
      <c r="D27" s="14">
        <f t="shared" si="2"/>
        <v>-1034295.5736111111</v>
      </c>
      <c r="E27" s="14">
        <f t="shared" si="3"/>
        <v>-1034295.5736111111</v>
      </c>
      <c r="G27" s="5">
        <f t="shared" si="4"/>
        <v>43095.648900462962</v>
      </c>
      <c r="H27" s="2">
        <v>7</v>
      </c>
      <c r="J27" s="6">
        <v>43095.940567129626</v>
      </c>
      <c r="K27" s="4">
        <v>20171226002293</v>
      </c>
      <c r="L27" s="7">
        <v>35626</v>
      </c>
      <c r="M27" s="7"/>
      <c r="N27" s="6">
        <v>43096.656805555554</v>
      </c>
      <c r="O27" s="4">
        <v>20171227001508</v>
      </c>
      <c r="P27" s="7">
        <v>39044</v>
      </c>
      <c r="Q27" s="7"/>
      <c r="R27" s="6">
        <v>43098.460150462961</v>
      </c>
      <c r="S27" s="4">
        <v>20171229000852</v>
      </c>
      <c r="T27" s="7">
        <v>41705</v>
      </c>
      <c r="U27" s="7"/>
      <c r="V27" s="3"/>
      <c r="X27" s="8"/>
      <c r="Y27" s="8"/>
      <c r="Z27" s="3"/>
      <c r="AB27" s="8"/>
      <c r="AC27" s="8"/>
      <c r="AE27" s="8"/>
      <c r="AF27" s="8"/>
      <c r="AH27" s="8"/>
      <c r="AI27" s="8"/>
      <c r="AK27" s="8"/>
      <c r="AL27" s="8"/>
      <c r="AN27" s="8"/>
    </row>
    <row r="28" spans="1:40" x14ac:dyDescent="0.3">
      <c r="A28" s="1" t="s">
        <v>47</v>
      </c>
      <c r="B28" s="14">
        <f t="shared" si="0"/>
        <v>22.575833333248738</v>
      </c>
      <c r="C28" s="14">
        <f t="shared" si="1"/>
        <v>76.032500000030268</v>
      </c>
      <c r="D28" s="14">
        <f t="shared" si="2"/>
        <v>459.2155555554782</v>
      </c>
      <c r="E28" s="14">
        <f t="shared" si="3"/>
        <v>-1032395.0566666666</v>
      </c>
      <c r="G28" s="5">
        <f t="shared" si="4"/>
        <v>43016.460694444446</v>
      </c>
      <c r="H28" s="2">
        <v>1</v>
      </c>
      <c r="J28" s="6">
        <v>43016.50236111111</v>
      </c>
      <c r="K28" s="4">
        <v>20171008000512</v>
      </c>
      <c r="L28" s="7">
        <v>33087</v>
      </c>
      <c r="M28" s="7"/>
      <c r="N28" s="6">
        <v>43017.401354166665</v>
      </c>
      <c r="O28" s="4">
        <v>20171009000491</v>
      </c>
      <c r="P28" s="7">
        <v>34707</v>
      </c>
      <c r="Q28" s="7"/>
      <c r="R28" s="6">
        <v>43019.62871527778</v>
      </c>
      <c r="S28" s="4">
        <v>20171011001669</v>
      </c>
      <c r="T28" s="7">
        <v>35300</v>
      </c>
      <c r="U28" s="7"/>
      <c r="V28" s="6">
        <v>43035.594675925924</v>
      </c>
      <c r="W28" s="4">
        <v>20171027001453</v>
      </c>
      <c r="X28" s="7">
        <v>10480</v>
      </c>
      <c r="Y28" s="7"/>
      <c r="Z28" s="3"/>
      <c r="AB28" s="8"/>
      <c r="AC28" s="8"/>
      <c r="AE28" s="8"/>
      <c r="AF28" s="8"/>
      <c r="AH28" s="8"/>
      <c r="AI28" s="8"/>
      <c r="AK28" s="8"/>
      <c r="AL28" s="8"/>
      <c r="AN28" s="8"/>
    </row>
    <row r="29" spans="1:40" x14ac:dyDescent="0.3">
      <c r="A29" s="1" t="s">
        <v>48</v>
      </c>
      <c r="B29" s="14">
        <f t="shared" si="0"/>
        <v>30.426666666695382</v>
      </c>
      <c r="C29" s="14">
        <f t="shared" si="1"/>
        <v>177.69527777773328</v>
      </c>
      <c r="D29" s="14">
        <f t="shared" si="2"/>
        <v>250.03916666668374</v>
      </c>
      <c r="E29" s="14">
        <f t="shared" si="3"/>
        <v>-1026533.0672222222</v>
      </c>
      <c r="G29" s="5">
        <f t="shared" si="4"/>
        <v>42772.211134259262</v>
      </c>
      <c r="H29" s="2">
        <v>3</v>
      </c>
      <c r="J29" s="6">
        <v>42772.336134259262</v>
      </c>
      <c r="K29" s="4">
        <v>20170206000071</v>
      </c>
      <c r="L29" s="7">
        <v>31039</v>
      </c>
      <c r="M29" s="7"/>
      <c r="N29" s="6">
        <v>42773.478912037041</v>
      </c>
      <c r="O29" s="4">
        <v>20170207001139</v>
      </c>
      <c r="P29" s="7">
        <v>36886</v>
      </c>
      <c r="Q29" s="7"/>
      <c r="R29" s="6">
        <v>42779.615104166667</v>
      </c>
      <c r="S29" s="4">
        <v>20170213001624</v>
      </c>
      <c r="T29" s="7">
        <v>33934</v>
      </c>
      <c r="U29" s="7"/>
      <c r="V29" s="6">
        <v>42782.629432870373</v>
      </c>
      <c r="W29" s="4">
        <v>20170216001452</v>
      </c>
      <c r="X29" s="7">
        <v>29610</v>
      </c>
      <c r="Y29" s="7"/>
      <c r="Z29" s="3"/>
      <c r="AB29" s="8"/>
      <c r="AC29" s="8"/>
      <c r="AE29" s="8"/>
      <c r="AF29" s="8"/>
      <c r="AH29" s="8"/>
      <c r="AI29" s="8"/>
      <c r="AK29" s="8"/>
      <c r="AL29" s="8"/>
      <c r="AN29" s="8"/>
    </row>
    <row r="30" spans="1:40" x14ac:dyDescent="0.3">
      <c r="A30" s="1" t="s">
        <v>49</v>
      </c>
      <c r="B30" s="14">
        <f t="shared" si="0"/>
        <v>17.370000000111759</v>
      </c>
      <c r="C30" s="14">
        <f t="shared" si="1"/>
        <v>142.92611111118458</v>
      </c>
      <c r="D30" s="14">
        <f t="shared" si="2"/>
        <v>407.08027777791722</v>
      </c>
      <c r="E30" s="14">
        <f t="shared" si="3"/>
        <v>1345.1880555556272</v>
      </c>
      <c r="G30" s="5">
        <f t="shared" si="4"/>
        <v>43021.632708333331</v>
      </c>
      <c r="H30" s="2">
        <v>2</v>
      </c>
      <c r="J30" s="6">
        <v>43021.716041666667</v>
      </c>
      <c r="K30" s="4">
        <v>20171013002097</v>
      </c>
      <c r="L30" s="7">
        <v>43492</v>
      </c>
      <c r="M30" s="7"/>
      <c r="N30" s="6">
        <v>43022.356458333335</v>
      </c>
      <c r="O30" s="4">
        <v>20171014000213</v>
      </c>
      <c r="P30" s="7">
        <v>45898</v>
      </c>
      <c r="Q30" s="7"/>
      <c r="R30" s="6">
        <v>43027.587962962964</v>
      </c>
      <c r="S30" s="4">
        <v>20171019001353</v>
      </c>
      <c r="T30" s="7">
        <v>32023</v>
      </c>
      <c r="U30" s="7"/>
      <c r="V30" s="6">
        <v>43038.594386574077</v>
      </c>
      <c r="W30" s="4">
        <v>20171030001623</v>
      </c>
      <c r="X30" s="7">
        <v>11747</v>
      </c>
      <c r="Y30" s="7"/>
      <c r="Z30" s="6">
        <v>43077.682210648149</v>
      </c>
      <c r="AA30" s="4">
        <v>20171208001756</v>
      </c>
      <c r="AB30" s="7">
        <v>0</v>
      </c>
      <c r="AC30" s="7"/>
      <c r="AE30" s="8"/>
      <c r="AF30" s="8"/>
      <c r="AH30" s="8"/>
      <c r="AI30" s="8"/>
      <c r="AK30" s="8"/>
      <c r="AL30" s="8"/>
      <c r="AN30" s="8"/>
    </row>
    <row r="31" spans="1:40" x14ac:dyDescent="0.3">
      <c r="A31" s="1" t="s">
        <v>50</v>
      </c>
      <c r="B31" s="14">
        <f t="shared" si="0"/>
        <v>35.971388889010996</v>
      </c>
      <c r="C31" s="14">
        <f t="shared" si="1"/>
        <v>349.24194444454042</v>
      </c>
      <c r="D31" s="14">
        <f t="shared" si="2"/>
        <v>1068.3761111111962</v>
      </c>
      <c r="E31" s="14">
        <f t="shared" si="3"/>
        <v>-1029429.4380555555</v>
      </c>
      <c r="G31" s="5">
        <f t="shared" si="4"/>
        <v>42892.893252314811</v>
      </c>
      <c r="H31" s="2">
        <v>8</v>
      </c>
      <c r="J31" s="6">
        <v>42893.226585648146</v>
      </c>
      <c r="K31" s="4">
        <v>20170607000010</v>
      </c>
      <c r="L31" s="7">
        <v>50488</v>
      </c>
      <c r="M31" s="7"/>
      <c r="N31" s="6">
        <v>42894.392060185186</v>
      </c>
      <c r="O31" s="4">
        <v>20170608000391</v>
      </c>
      <c r="P31" s="7">
        <v>47741</v>
      </c>
      <c r="Q31" s="7"/>
      <c r="R31" s="6">
        <v>42907.445</v>
      </c>
      <c r="S31" s="4">
        <v>20170621000806</v>
      </c>
      <c r="T31" s="7">
        <v>16124</v>
      </c>
      <c r="U31" s="7"/>
      <c r="V31" s="6">
        <v>42937.40892361111</v>
      </c>
      <c r="W31" s="4">
        <v>20170721000604</v>
      </c>
      <c r="X31" s="7">
        <v>0</v>
      </c>
      <c r="Y31" s="7"/>
      <c r="Z31" s="3"/>
      <c r="AB31" s="8"/>
      <c r="AC31" s="8"/>
      <c r="AE31" s="8"/>
      <c r="AF31" s="8"/>
      <c r="AH31" s="8"/>
      <c r="AI31" s="8"/>
      <c r="AK31" s="8"/>
      <c r="AL31" s="8"/>
      <c r="AN31" s="8"/>
    </row>
    <row r="32" spans="1:40" x14ac:dyDescent="0.3">
      <c r="A32" s="1" t="s">
        <v>51</v>
      </c>
      <c r="B32" s="14">
        <f t="shared" si="0"/>
        <v>33.031666666560341</v>
      </c>
      <c r="C32" s="14">
        <f t="shared" si="1"/>
        <v>129.94916666659992</v>
      </c>
      <c r="D32" s="14">
        <f t="shared" si="2"/>
        <v>297.95861111115664</v>
      </c>
      <c r="E32" s="14">
        <f t="shared" si="3"/>
        <v>465.2502777777845</v>
      </c>
      <c r="G32" s="5">
        <f t="shared" si="4"/>
        <v>43033.025682870371</v>
      </c>
      <c r="H32" s="2">
        <v>8</v>
      </c>
      <c r="J32" s="6">
        <v>43033.359016203707</v>
      </c>
      <c r="K32" s="4">
        <v>20171025000480</v>
      </c>
      <c r="L32" s="7">
        <v>42445</v>
      </c>
      <c r="M32" s="7"/>
      <c r="N32" s="6">
        <v>43034.402002314811</v>
      </c>
      <c r="O32" s="4">
        <v>20171026000396</v>
      </c>
      <c r="P32" s="7">
        <v>41681</v>
      </c>
      <c r="Q32" s="7"/>
      <c r="R32" s="6">
        <v>43038.44023148148</v>
      </c>
      <c r="S32" s="4">
        <v>20171030001198</v>
      </c>
      <c r="T32" s="7">
        <v>38639</v>
      </c>
      <c r="U32" s="7"/>
      <c r="V32" s="6">
        <v>43045.440625000003</v>
      </c>
      <c r="W32" s="4">
        <v>20171106001126</v>
      </c>
      <c r="X32" s="7">
        <v>29517</v>
      </c>
      <c r="Y32" s="7"/>
      <c r="Z32" s="6">
        <v>43052.411111111112</v>
      </c>
      <c r="AA32" s="4">
        <v>20171113000950</v>
      </c>
      <c r="AB32" s="7">
        <v>16020</v>
      </c>
      <c r="AC32" s="7"/>
      <c r="AE32" s="8"/>
      <c r="AF32" s="8"/>
      <c r="AH32" s="8"/>
      <c r="AI32" s="8"/>
      <c r="AK32" s="8"/>
      <c r="AL32" s="8"/>
      <c r="AN32" s="8"/>
    </row>
    <row r="33" spans="1:40" x14ac:dyDescent="0.3">
      <c r="A33" s="1" t="s">
        <v>52</v>
      </c>
      <c r="B33" s="14">
        <f t="shared" si="0"/>
        <v>4.1683333335095085</v>
      </c>
      <c r="C33" s="14">
        <f t="shared" si="1"/>
        <v>11.968611111282371</v>
      </c>
      <c r="D33" s="14">
        <f t="shared" si="2"/>
        <v>-1027244.6699999999</v>
      </c>
      <c r="E33" s="14">
        <f t="shared" si="3"/>
        <v>-1027244.6699999999</v>
      </c>
      <c r="G33" s="5">
        <f t="shared" si="4"/>
        <v>42801.861249999994</v>
      </c>
      <c r="H33" s="2">
        <v>0.5</v>
      </c>
      <c r="J33" s="6">
        <v>42801.88208333333</v>
      </c>
      <c r="K33" s="4">
        <v>20170307002130</v>
      </c>
      <c r="L33" s="7">
        <v>58670</v>
      </c>
      <c r="M33" s="7"/>
      <c r="N33" s="6">
        <v>42802.034930555557</v>
      </c>
      <c r="O33" s="4">
        <v>20170308000005</v>
      </c>
      <c r="P33" s="7">
        <v>51763</v>
      </c>
      <c r="Q33" s="7"/>
      <c r="R33" s="6">
        <v>42802.359942129631</v>
      </c>
      <c r="S33" s="4">
        <v>20170308000402</v>
      </c>
      <c r="T33" s="7">
        <v>53973</v>
      </c>
      <c r="U33" s="7"/>
      <c r="V33" s="3"/>
      <c r="X33" s="8"/>
      <c r="Y33" s="8"/>
      <c r="Z33" s="3"/>
      <c r="AB33" s="8"/>
      <c r="AC33" s="8"/>
      <c r="AE33" s="8"/>
      <c r="AF33" s="8"/>
      <c r="AH33" s="8"/>
      <c r="AI33" s="8"/>
      <c r="AK33" s="8"/>
      <c r="AL33" s="8"/>
      <c r="AN33" s="8"/>
    </row>
    <row r="34" spans="1:40" x14ac:dyDescent="0.3">
      <c r="A34" s="1" t="s">
        <v>53</v>
      </c>
      <c r="B34" s="14">
        <f t="shared" si="0"/>
        <v>34.306388888857327</v>
      </c>
      <c r="C34" s="14">
        <f t="shared" si="1"/>
        <v>171.87277777784038</v>
      </c>
      <c r="D34" s="14">
        <f t="shared" si="2"/>
        <v>-1032414.6522222222</v>
      </c>
      <c r="E34" s="14">
        <f t="shared" si="3"/>
        <v>-1032414.6522222222</v>
      </c>
      <c r="G34" s="5">
        <f t="shared" si="4"/>
        <v>43017.277175925927</v>
      </c>
      <c r="H34" s="2">
        <v>1.5</v>
      </c>
      <c r="J34" s="6">
        <v>43017.339675925927</v>
      </c>
      <c r="K34" s="4">
        <v>20171009000137</v>
      </c>
      <c r="L34" s="7">
        <v>7976</v>
      </c>
      <c r="M34" s="7"/>
      <c r="N34" s="6">
        <v>43018.706608796296</v>
      </c>
      <c r="O34" s="4">
        <v>20171010002199</v>
      </c>
      <c r="P34" s="7">
        <v>8278</v>
      </c>
      <c r="Q34" s="7"/>
      <c r="R34" s="6">
        <v>43024.43854166667</v>
      </c>
      <c r="S34" s="4">
        <v>20171016000988</v>
      </c>
      <c r="T34" s="7">
        <v>3685</v>
      </c>
      <c r="U34" s="7"/>
      <c r="V34" s="3"/>
      <c r="X34" s="8"/>
      <c r="Y34" s="8"/>
      <c r="Z34" s="3"/>
      <c r="AB34" s="8"/>
      <c r="AC34" s="8"/>
      <c r="AE34" s="8"/>
      <c r="AF34" s="8"/>
      <c r="AH34" s="8"/>
      <c r="AI34" s="8"/>
      <c r="AK34" s="8"/>
      <c r="AL34" s="8"/>
      <c r="AN34" s="8"/>
    </row>
    <row r="35" spans="1:40" x14ac:dyDescent="0.3">
      <c r="A35" s="1" t="s">
        <v>54</v>
      </c>
      <c r="B35" s="14">
        <f t="shared" si="0"/>
        <v>30.813055555627216</v>
      </c>
      <c r="C35" s="14">
        <f t="shared" si="1"/>
        <v>68.196111111086793</v>
      </c>
      <c r="D35" s="14">
        <f t="shared" si="2"/>
        <v>122.61444444442168</v>
      </c>
      <c r="E35" s="14">
        <f t="shared" si="3"/>
        <v>452.54305555560859</v>
      </c>
      <c r="G35" s="5">
        <f t="shared" si="4"/>
        <v>42750.543796296297</v>
      </c>
      <c r="H35" s="2">
        <v>6</v>
      </c>
      <c r="J35" s="6">
        <v>42750.793796296297</v>
      </c>
      <c r="K35" s="4">
        <v>20170115000362</v>
      </c>
      <c r="L35" s="7">
        <v>5405</v>
      </c>
      <c r="M35" s="7"/>
      <c r="N35" s="6">
        <v>42751.827673611115</v>
      </c>
      <c r="O35" s="4">
        <v>20170116001884</v>
      </c>
      <c r="P35" s="7">
        <v>15233</v>
      </c>
      <c r="Q35" s="7"/>
      <c r="R35" s="6">
        <v>42753.385300925926</v>
      </c>
      <c r="S35" s="4">
        <v>20170118000324</v>
      </c>
      <c r="T35" s="7">
        <v>14015</v>
      </c>
      <c r="U35" s="7"/>
      <c r="V35" s="6">
        <v>42755.652731481481</v>
      </c>
      <c r="W35" s="4">
        <v>20170120001205</v>
      </c>
      <c r="X35" s="7">
        <v>14857</v>
      </c>
      <c r="Y35" s="7"/>
      <c r="Z35" s="6">
        <v>42769.399756944447</v>
      </c>
      <c r="AA35" s="4">
        <v>20170203000453</v>
      </c>
      <c r="AB35" s="7">
        <v>0</v>
      </c>
      <c r="AC35" s="7"/>
      <c r="AD35" s="4">
        <v>20170219000392</v>
      </c>
      <c r="AE35" s="7">
        <v>0</v>
      </c>
      <c r="AF35" s="7"/>
      <c r="AH35" s="8"/>
      <c r="AI35" s="8"/>
      <c r="AK35" s="8"/>
      <c r="AL35" s="8"/>
      <c r="AN35" s="8"/>
    </row>
    <row r="36" spans="1:40" x14ac:dyDescent="0.3">
      <c r="A36" s="1" t="s">
        <v>55</v>
      </c>
      <c r="B36" s="14">
        <f t="shared" si="0"/>
        <v>5.4755555555457249</v>
      </c>
      <c r="C36" s="14">
        <f t="shared" si="1"/>
        <v>95.571944444440305</v>
      </c>
      <c r="D36" s="14">
        <f t="shared" si="2"/>
        <v>359.95694444450783</v>
      </c>
      <c r="E36" s="14">
        <f t="shared" si="3"/>
        <v>-1026106.1877777778</v>
      </c>
      <c r="G36" s="5">
        <f t="shared" si="4"/>
        <v>42754.424490740741</v>
      </c>
      <c r="H36" s="2">
        <v>0.5</v>
      </c>
      <c r="J36" s="6">
        <v>42754.445324074077</v>
      </c>
      <c r="K36" s="4">
        <v>20170119000729</v>
      </c>
      <c r="L36" s="7">
        <v>38449</v>
      </c>
      <c r="M36" s="7"/>
      <c r="N36" s="6">
        <v>42754.652638888889</v>
      </c>
      <c r="O36" s="4">
        <v>20170119001231</v>
      </c>
      <c r="P36" s="7">
        <v>38410</v>
      </c>
      <c r="Q36" s="7"/>
      <c r="R36" s="6">
        <v>42758.406655092593</v>
      </c>
      <c r="S36" s="4">
        <v>20170123000360</v>
      </c>
      <c r="T36" s="7">
        <v>72268</v>
      </c>
      <c r="U36" s="7"/>
      <c r="V36" s="6">
        <v>42769.422696759262</v>
      </c>
      <c r="W36" s="4">
        <v>20170203000473</v>
      </c>
      <c r="X36" s="7">
        <v>36418</v>
      </c>
      <c r="Y36" s="7"/>
      <c r="Z36" s="3"/>
      <c r="AB36" s="8"/>
      <c r="AC36" s="8"/>
      <c r="AE36" s="8"/>
      <c r="AF36" s="8"/>
      <c r="AH36" s="8"/>
      <c r="AI36" s="8"/>
      <c r="AK36" s="8"/>
      <c r="AL36" s="8"/>
      <c r="AN36" s="8"/>
    </row>
    <row r="37" spans="1:40" x14ac:dyDescent="0.3">
      <c r="A37" s="1" t="s">
        <v>56</v>
      </c>
      <c r="B37" s="14">
        <f t="shared" si="0"/>
        <v>20.874722222273704</v>
      </c>
      <c r="C37" s="14">
        <f t="shared" si="1"/>
        <v>110.79166666668607</v>
      </c>
      <c r="D37" s="14">
        <f t="shared" si="2"/>
        <v>254.61583333328599</v>
      </c>
      <c r="E37" s="14">
        <f t="shared" si="3"/>
        <v>398.88249999994878</v>
      </c>
      <c r="G37" s="5">
        <f t="shared" si="4"/>
        <v>43022.786168981482</v>
      </c>
      <c r="H37" s="2">
        <v>3</v>
      </c>
      <c r="J37" s="6">
        <v>43022.911168981482</v>
      </c>
      <c r="K37" s="4">
        <v>20171014001244</v>
      </c>
      <c r="L37" s="7">
        <v>46559</v>
      </c>
      <c r="M37" s="7"/>
      <c r="N37" s="6">
        <v>43023.655949074076</v>
      </c>
      <c r="O37" s="4">
        <v>20171015000402</v>
      </c>
      <c r="P37" s="7">
        <v>48732</v>
      </c>
      <c r="Q37" s="7"/>
      <c r="R37" s="6">
        <v>43027.402488425927</v>
      </c>
      <c r="S37" s="4">
        <v>20171019000835</v>
      </c>
      <c r="T37" s="7">
        <v>36650</v>
      </c>
      <c r="U37" s="7"/>
      <c r="V37" s="6">
        <v>43033.395162037035</v>
      </c>
      <c r="W37" s="4">
        <v>20171025000811</v>
      </c>
      <c r="X37" s="7">
        <v>19200</v>
      </c>
      <c r="Y37" s="7"/>
      <c r="Z37" s="6">
        <v>43039.406273148146</v>
      </c>
      <c r="AA37" s="4">
        <v>20171031000913</v>
      </c>
      <c r="AB37" s="7">
        <v>8759</v>
      </c>
      <c r="AC37" s="7"/>
      <c r="AD37" s="4">
        <v>20171108000887</v>
      </c>
      <c r="AE37" s="7">
        <v>228</v>
      </c>
      <c r="AF37" s="7"/>
      <c r="AH37" s="8"/>
      <c r="AI37" s="8"/>
      <c r="AK37" s="8"/>
      <c r="AL37" s="8"/>
      <c r="AN37" s="8"/>
    </row>
    <row r="38" spans="1:40" x14ac:dyDescent="0.3">
      <c r="A38" s="1" t="s">
        <v>57</v>
      </c>
      <c r="B38" s="14">
        <f t="shared" si="0"/>
        <v>39.501111111079808</v>
      </c>
      <c r="C38" s="14">
        <f t="shared" si="1"/>
        <v>87.781944444403052</v>
      </c>
      <c r="D38" s="14">
        <f t="shared" si="2"/>
        <v>229.60305555554805</v>
      </c>
      <c r="E38" s="14">
        <f t="shared" si="3"/>
        <v>375.89222222229</v>
      </c>
      <c r="G38" s="5">
        <f t="shared" si="4"/>
        <v>42770.775520833333</v>
      </c>
      <c r="H38" s="2">
        <v>3</v>
      </c>
      <c r="J38" s="6">
        <v>42770.900520833333</v>
      </c>
      <c r="K38" s="4">
        <v>20170204001714</v>
      </c>
      <c r="L38" s="7">
        <v>27600</v>
      </c>
      <c r="M38" s="7"/>
      <c r="N38" s="6">
        <v>42772.421400462961</v>
      </c>
      <c r="O38" s="4">
        <v>20170206000644</v>
      </c>
      <c r="P38" s="7">
        <v>63344</v>
      </c>
      <c r="Q38" s="7"/>
      <c r="R38" s="6">
        <v>42774.43310185185</v>
      </c>
      <c r="S38" s="4">
        <v>20170208000616</v>
      </c>
      <c r="T38" s="7">
        <v>208646</v>
      </c>
      <c r="U38" s="7"/>
      <c r="V38" s="6">
        <v>42780.342314814814</v>
      </c>
      <c r="W38" s="4">
        <v>20170214000079</v>
      </c>
      <c r="X38" s="7">
        <v>54405</v>
      </c>
      <c r="Y38" s="7"/>
      <c r="Z38" s="6">
        <v>42786.437696759262</v>
      </c>
      <c r="AA38" s="4">
        <v>20170220000574</v>
      </c>
      <c r="AB38" s="7">
        <v>11717</v>
      </c>
      <c r="AC38" s="7"/>
      <c r="AE38" s="8"/>
      <c r="AF38" s="8"/>
      <c r="AH38" s="8"/>
      <c r="AI38" s="8"/>
      <c r="AK38" s="8"/>
      <c r="AL38" s="8"/>
      <c r="AN38" s="8"/>
    </row>
    <row r="39" spans="1:40" x14ac:dyDescent="0.3">
      <c r="A39" s="1" t="s">
        <v>58</v>
      </c>
      <c r="B39" s="14">
        <f t="shared" si="0"/>
        <v>15.581111111270729</v>
      </c>
      <c r="C39" s="14">
        <f t="shared" si="1"/>
        <v>155.69416666676989</v>
      </c>
      <c r="D39" s="14">
        <f t="shared" si="2"/>
        <v>539.83194444444962</v>
      </c>
      <c r="E39" s="14">
        <f t="shared" si="3"/>
        <v>1047.5919444445171</v>
      </c>
      <c r="G39" s="5">
        <f t="shared" si="4"/>
        <v>42850.965995370367</v>
      </c>
      <c r="H39" s="2">
        <v>2</v>
      </c>
      <c r="J39" s="6">
        <v>42851.049328703702</v>
      </c>
      <c r="K39" s="4">
        <v>20170426000005</v>
      </c>
      <c r="L39" s="7">
        <v>40530</v>
      </c>
      <c r="M39" s="7"/>
      <c r="N39" s="6">
        <v>42851.615208333336</v>
      </c>
      <c r="O39" s="4">
        <v>20170426001364</v>
      </c>
      <c r="P39" s="7">
        <v>43598</v>
      </c>
      <c r="Q39" s="7"/>
      <c r="R39" s="6">
        <v>42857.453252314815</v>
      </c>
      <c r="S39" s="4">
        <v>20170502000740</v>
      </c>
      <c r="T39" s="7">
        <v>39485</v>
      </c>
      <c r="U39" s="7"/>
      <c r="V39" s="6">
        <v>42873.458993055552</v>
      </c>
      <c r="W39" s="4">
        <v>20170518000963</v>
      </c>
      <c r="X39" s="7">
        <v>8455</v>
      </c>
      <c r="Y39" s="7"/>
      <c r="Z39" s="6">
        <v>42894.615659722222</v>
      </c>
      <c r="AA39" s="4">
        <v>20170608001410</v>
      </c>
      <c r="AB39" s="7">
        <v>0</v>
      </c>
      <c r="AC39" s="7"/>
      <c r="AE39" s="8"/>
      <c r="AF39" s="8"/>
      <c r="AH39" s="8"/>
      <c r="AI39" s="8"/>
      <c r="AK39" s="8"/>
      <c r="AL39" s="8"/>
      <c r="AN39" s="8"/>
    </row>
    <row r="40" spans="1:40" x14ac:dyDescent="0.3">
      <c r="A40" s="1" t="s">
        <v>59</v>
      </c>
      <c r="B40" s="14">
        <f t="shared" si="0"/>
        <v>15.809166666702367</v>
      </c>
      <c r="C40" s="14">
        <f t="shared" si="1"/>
        <v>135.58083333325339</v>
      </c>
      <c r="D40" s="14">
        <f t="shared" si="2"/>
        <v>303.49527777777985</v>
      </c>
      <c r="E40" s="14">
        <f t="shared" si="3"/>
        <v>520.43194444442634</v>
      </c>
      <c r="G40" s="5">
        <f t="shared" si="4"/>
        <v>42873.742974537039</v>
      </c>
      <c r="H40" s="2">
        <v>1</v>
      </c>
      <c r="J40" s="6">
        <v>42873.784641203703</v>
      </c>
      <c r="K40" s="4">
        <v>20170518002194</v>
      </c>
      <c r="L40" s="7">
        <v>16117</v>
      </c>
      <c r="M40" s="7"/>
      <c r="N40" s="6">
        <v>42874.401689814818</v>
      </c>
      <c r="O40" s="4">
        <v>20170519000681</v>
      </c>
      <c r="P40" s="7">
        <v>22588</v>
      </c>
      <c r="Q40" s="7"/>
      <c r="R40" s="6">
        <v>42879.392175925925</v>
      </c>
      <c r="S40" s="4">
        <v>20170524000796</v>
      </c>
      <c r="T40" s="7">
        <v>23625</v>
      </c>
      <c r="U40" s="7"/>
      <c r="V40" s="6">
        <v>42886.388611111113</v>
      </c>
      <c r="W40" s="4">
        <v>20170531000513</v>
      </c>
      <c r="X40" s="7">
        <v>13695</v>
      </c>
      <c r="Y40" s="7"/>
      <c r="Z40" s="6">
        <v>42895.42763888889</v>
      </c>
      <c r="AA40" s="4">
        <v>20170609000496</v>
      </c>
      <c r="AB40" s="7">
        <v>4796</v>
      </c>
      <c r="AC40" s="7"/>
      <c r="AE40" s="8"/>
      <c r="AF40" s="8"/>
      <c r="AH40" s="8"/>
      <c r="AI40" s="8"/>
      <c r="AK40" s="8"/>
      <c r="AL40" s="8"/>
      <c r="AN40" s="8"/>
    </row>
    <row r="41" spans="1:40" x14ac:dyDescent="0.3">
      <c r="A41" s="1" t="s">
        <v>60</v>
      </c>
      <c r="B41" s="14">
        <f t="shared" si="0"/>
        <v>29.176111111300997</v>
      </c>
      <c r="C41" s="14">
        <f t="shared" si="1"/>
        <v>42.496944444486871</v>
      </c>
      <c r="D41" s="14">
        <f t="shared" si="2"/>
        <v>136.26722222229</v>
      </c>
      <c r="E41" s="14">
        <f t="shared" si="3"/>
        <v>285.01194444461726</v>
      </c>
      <c r="G41" s="5">
        <f t="shared" si="4"/>
        <v>42850.718668981477</v>
      </c>
      <c r="H41" s="2">
        <v>2</v>
      </c>
      <c r="J41" s="6">
        <v>42850.802002314813</v>
      </c>
      <c r="K41" s="4">
        <v>20170425002487</v>
      </c>
      <c r="L41" s="7">
        <v>33279</v>
      </c>
      <c r="M41" s="7"/>
      <c r="N41" s="6">
        <v>42851.934340277781</v>
      </c>
      <c r="O41" s="4">
        <v>20170426002156</v>
      </c>
      <c r="P41" s="7">
        <v>44046</v>
      </c>
      <c r="Q41" s="7"/>
      <c r="R41" s="6">
        <v>42852.489374999997</v>
      </c>
      <c r="S41" s="4">
        <v>20170427001218</v>
      </c>
      <c r="T41" s="7">
        <v>41906</v>
      </c>
      <c r="U41" s="7"/>
      <c r="V41" s="6">
        <v>42856.396469907406</v>
      </c>
      <c r="W41" s="4">
        <v>20170501000115</v>
      </c>
      <c r="X41" s="7">
        <v>39458</v>
      </c>
      <c r="Y41" s="7"/>
      <c r="Z41" s="6">
        <v>42862.594166666669</v>
      </c>
      <c r="AA41" s="4">
        <v>20170507000411</v>
      </c>
      <c r="AB41" s="7">
        <v>13163</v>
      </c>
      <c r="AC41" s="7"/>
      <c r="AD41" s="4">
        <v>20170515001020</v>
      </c>
      <c r="AE41" s="7">
        <v>5997</v>
      </c>
      <c r="AF41" s="7"/>
      <c r="AG41" s="4">
        <v>20170605000297</v>
      </c>
      <c r="AH41" s="7">
        <v>0</v>
      </c>
      <c r="AI41" s="7"/>
      <c r="AK41" s="8"/>
      <c r="AL41" s="8"/>
      <c r="AN41" s="8"/>
    </row>
    <row r="42" spans="1:40" x14ac:dyDescent="0.3">
      <c r="A42" s="1" t="s">
        <v>61</v>
      </c>
      <c r="B42" s="14">
        <f t="shared" si="0"/>
        <v>11.683611111016944</v>
      </c>
      <c r="C42" s="14">
        <f t="shared" si="1"/>
        <v>60.103055555548053</v>
      </c>
      <c r="D42" s="14">
        <f t="shared" si="2"/>
        <v>204.09277777763782</v>
      </c>
      <c r="E42" s="14">
        <f t="shared" si="3"/>
        <v>347.61749999999302</v>
      </c>
      <c r="G42" s="5">
        <f t="shared" si="4"/>
        <v>42980.918622685189</v>
      </c>
      <c r="H42" s="2">
        <v>1</v>
      </c>
      <c r="J42" s="6">
        <v>42980.960289351853</v>
      </c>
      <c r="K42" s="4">
        <v>20170902000876</v>
      </c>
      <c r="L42" s="7">
        <v>25248</v>
      </c>
      <c r="M42" s="7"/>
      <c r="N42" s="6">
        <v>42981.405439814815</v>
      </c>
      <c r="O42" s="4">
        <v>20170903000118</v>
      </c>
      <c r="P42" s="7">
        <v>29761</v>
      </c>
      <c r="Q42" s="7"/>
      <c r="R42" s="6">
        <v>42983.42291666667</v>
      </c>
      <c r="S42" s="4">
        <v>20170905000413</v>
      </c>
      <c r="T42" s="7">
        <v>27649</v>
      </c>
      <c r="U42" s="7"/>
      <c r="V42" s="6">
        <v>42989.422488425924</v>
      </c>
      <c r="W42" s="4">
        <v>20170911000831</v>
      </c>
      <c r="X42" s="7">
        <v>11397</v>
      </c>
      <c r="Y42" s="7"/>
      <c r="Z42" s="6">
        <v>42995.402685185189</v>
      </c>
      <c r="AA42" s="4">
        <v>20170917000245</v>
      </c>
      <c r="AB42" s="7">
        <v>3837</v>
      </c>
      <c r="AC42" s="7"/>
      <c r="AD42" s="4">
        <v>20170930000741</v>
      </c>
      <c r="AE42" s="7">
        <v>0</v>
      </c>
      <c r="AF42" s="7"/>
      <c r="AH42" s="8"/>
      <c r="AI42" s="8"/>
      <c r="AK42" s="8"/>
      <c r="AL42" s="8"/>
      <c r="AN42" s="8"/>
    </row>
    <row r="43" spans="1:40" x14ac:dyDescent="0.3">
      <c r="A43" s="1" t="s">
        <v>62</v>
      </c>
      <c r="B43" s="14">
        <f t="shared" si="0"/>
        <v>5.9394444444333203</v>
      </c>
      <c r="C43" s="14">
        <f t="shared" si="1"/>
        <v>119.77000000001863</v>
      </c>
      <c r="D43" s="14">
        <f t="shared" si="2"/>
        <v>571.89999999990687</v>
      </c>
      <c r="E43" s="14">
        <f t="shared" si="3"/>
        <v>-1032255.1727777778</v>
      </c>
      <c r="G43" s="5">
        <f t="shared" si="4"/>
        <v>43010.632199074076</v>
      </c>
      <c r="H43" s="2">
        <v>1</v>
      </c>
      <c r="J43" s="6">
        <v>43010.67386574074</v>
      </c>
      <c r="K43" s="4">
        <v>20171002000282</v>
      </c>
      <c r="L43" s="7">
        <v>23783</v>
      </c>
      <c r="M43" s="7"/>
      <c r="N43" s="6">
        <v>43010.879675925928</v>
      </c>
      <c r="O43" s="4">
        <v>20171002000349</v>
      </c>
      <c r="P43" s="7">
        <v>23037</v>
      </c>
      <c r="Q43" s="7"/>
      <c r="R43" s="6">
        <v>43015.622615740744</v>
      </c>
      <c r="S43" s="4">
        <v>20171007000657</v>
      </c>
      <c r="T43" s="7">
        <v>22946</v>
      </c>
      <c r="U43" s="7"/>
      <c r="V43" s="6">
        <v>43034.461365740739</v>
      </c>
      <c r="W43" s="4">
        <v>20171026000763</v>
      </c>
      <c r="X43" s="7">
        <v>0</v>
      </c>
      <c r="Y43" s="7"/>
      <c r="Z43" s="3"/>
      <c r="AB43" s="8"/>
      <c r="AC43" s="8"/>
      <c r="AE43" s="8"/>
      <c r="AF43" s="8"/>
      <c r="AH43" s="8"/>
      <c r="AI43" s="8"/>
      <c r="AK43" s="8"/>
      <c r="AL43" s="8"/>
      <c r="AN43" s="8"/>
    </row>
    <row r="44" spans="1:40" x14ac:dyDescent="0.3">
      <c r="A44" s="1" t="s">
        <v>63</v>
      </c>
      <c r="B44" s="14">
        <f t="shared" si="0"/>
        <v>25.938888888806105</v>
      </c>
      <c r="C44" s="14">
        <f t="shared" si="1"/>
        <v>314.53805555548752</v>
      </c>
      <c r="D44" s="14">
        <f t="shared" si="2"/>
        <v>770.52777777775191</v>
      </c>
      <c r="E44" s="14">
        <f t="shared" si="3"/>
        <v>-1028287.1236111112</v>
      </c>
      <c r="G44" s="5">
        <f t="shared" si="4"/>
        <v>42845.296817129631</v>
      </c>
      <c r="H44" s="2">
        <v>2</v>
      </c>
      <c r="J44" s="6">
        <v>42845.380150462966</v>
      </c>
      <c r="K44" s="4">
        <v>20170420000636</v>
      </c>
      <c r="L44" s="7">
        <v>20899</v>
      </c>
      <c r="M44" s="7"/>
      <c r="N44" s="6">
        <v>42846.377604166664</v>
      </c>
      <c r="O44" s="4">
        <v>20170421000201</v>
      </c>
      <c r="P44" s="7">
        <v>18454</v>
      </c>
      <c r="Q44" s="7"/>
      <c r="R44" s="6">
        <v>42858.402569444443</v>
      </c>
      <c r="S44" s="4">
        <v>20170503000693</v>
      </c>
      <c r="T44" s="7">
        <v>5904</v>
      </c>
      <c r="U44" s="7"/>
      <c r="V44" s="6">
        <v>42877.402141203704</v>
      </c>
      <c r="W44" s="4">
        <v>20170522000728</v>
      </c>
      <c r="X44" s="7">
        <v>0</v>
      </c>
      <c r="Y44" s="7"/>
      <c r="Z44" s="3"/>
      <c r="AB44" s="8"/>
      <c r="AC44" s="8"/>
      <c r="AE44" s="8"/>
      <c r="AF44" s="8"/>
      <c r="AH44" s="8"/>
      <c r="AI44" s="8"/>
      <c r="AK44" s="8"/>
      <c r="AL44" s="8"/>
      <c r="AN44" s="8"/>
    </row>
    <row r="45" spans="1:40" x14ac:dyDescent="0.3">
      <c r="A45" s="1" t="s">
        <v>64</v>
      </c>
      <c r="B45" s="14">
        <f t="shared" si="0"/>
        <v>33.486111111065838</v>
      </c>
      <c r="C45" s="14">
        <f t="shared" si="1"/>
        <v>58.080833333311602</v>
      </c>
      <c r="D45" s="14">
        <f t="shared" si="2"/>
        <v>178.60777777782641</v>
      </c>
      <c r="E45" s="14">
        <f t="shared" si="3"/>
        <v>-1027656.421388889</v>
      </c>
      <c r="G45" s="5">
        <f t="shared" si="4"/>
        <v>42819.017557870371</v>
      </c>
      <c r="H45" s="2">
        <v>9</v>
      </c>
      <c r="J45" s="6">
        <v>42819.392557870371</v>
      </c>
      <c r="K45" s="4">
        <v>20170325000428</v>
      </c>
      <c r="L45" s="7">
        <v>52090</v>
      </c>
      <c r="M45" s="7"/>
      <c r="N45" s="6">
        <v>42820.412812499999</v>
      </c>
      <c r="O45" s="4">
        <v>20170326000173</v>
      </c>
      <c r="P45" s="7">
        <v>55393</v>
      </c>
      <c r="Q45" s="7"/>
      <c r="R45" s="6">
        <v>42821.437592592592</v>
      </c>
      <c r="S45" s="4">
        <v>20170327000459</v>
      </c>
      <c r="T45" s="7">
        <v>41346</v>
      </c>
      <c r="U45" s="7"/>
      <c r="V45" s="6">
        <v>42826.459548611114</v>
      </c>
      <c r="W45" s="4">
        <v>20170401000528</v>
      </c>
      <c r="X45" s="7">
        <v>15064</v>
      </c>
      <c r="Y45" s="7"/>
      <c r="Z45" s="3"/>
      <c r="AB45" s="8"/>
      <c r="AC45" s="8"/>
      <c r="AE45" s="8"/>
      <c r="AF45" s="8"/>
      <c r="AH45" s="8"/>
      <c r="AI45" s="8"/>
      <c r="AK45" s="8"/>
      <c r="AL45" s="8"/>
      <c r="AN45" s="8"/>
    </row>
    <row r="46" spans="1:40" x14ac:dyDescent="0.3">
      <c r="A46" s="1" t="s">
        <v>65</v>
      </c>
      <c r="B46" s="14">
        <f t="shared" si="0"/>
        <v>31.185277777723968</v>
      </c>
      <c r="C46" s="14">
        <f t="shared" si="1"/>
        <v>55.213055555534083</v>
      </c>
      <c r="D46" s="14">
        <f t="shared" si="2"/>
        <v>200.8213888888713</v>
      </c>
      <c r="E46" s="14">
        <f t="shared" si="3"/>
        <v>536.03805555542931</v>
      </c>
      <c r="G46" s="5">
        <f t="shared" si="4"/>
        <v>42883.09783564815</v>
      </c>
      <c r="H46" s="2">
        <v>6</v>
      </c>
      <c r="J46" s="6">
        <v>42883.34783564815</v>
      </c>
      <c r="K46" s="4">
        <v>20170528000084</v>
      </c>
      <c r="L46" s="7">
        <v>44231</v>
      </c>
      <c r="M46" s="7"/>
      <c r="N46" s="6">
        <v>42884.397222222222</v>
      </c>
      <c r="O46" s="4">
        <v>20170529000225</v>
      </c>
      <c r="P46" s="7">
        <v>41749</v>
      </c>
      <c r="Q46" s="7"/>
      <c r="R46" s="6">
        <v>42885.398379629631</v>
      </c>
      <c r="S46" s="4">
        <v>20170530000091</v>
      </c>
      <c r="T46" s="7">
        <v>40058</v>
      </c>
      <c r="U46" s="7"/>
      <c r="V46" s="6">
        <v>42891.46539351852</v>
      </c>
      <c r="W46" s="4">
        <v>20170605000487</v>
      </c>
      <c r="X46" s="7">
        <v>36100</v>
      </c>
      <c r="Y46" s="7"/>
      <c r="Z46" s="6">
        <v>42905.432754629626</v>
      </c>
      <c r="AA46" s="4">
        <v>20170619000848</v>
      </c>
      <c r="AB46" s="7">
        <v>10542</v>
      </c>
      <c r="AC46" s="7"/>
      <c r="AD46" s="4">
        <v>20171030000919</v>
      </c>
      <c r="AE46" s="7">
        <v>0</v>
      </c>
      <c r="AF46" s="7"/>
      <c r="AH46" s="8"/>
      <c r="AI46" s="8"/>
      <c r="AK46" s="8"/>
      <c r="AL46" s="8"/>
      <c r="AN46" s="8"/>
    </row>
    <row r="47" spans="1:40" x14ac:dyDescent="0.3">
      <c r="A47" s="1" t="s">
        <v>66</v>
      </c>
      <c r="B47" s="14">
        <f t="shared" si="0"/>
        <v>15.184166666585952</v>
      </c>
      <c r="C47" s="14">
        <f t="shared" si="1"/>
        <v>278.12805555551313</v>
      </c>
      <c r="D47" s="14">
        <f t="shared" si="2"/>
        <v>397.62361111101927</v>
      </c>
      <c r="E47" s="14">
        <f t="shared" si="3"/>
        <v>-1027651.2775000001</v>
      </c>
      <c r="G47" s="5">
        <f t="shared" si="4"/>
        <v>42818.803229166668</v>
      </c>
      <c r="H47" s="2">
        <v>2</v>
      </c>
      <c r="J47" s="6">
        <v>42818.886562500003</v>
      </c>
      <c r="K47" s="4">
        <v>20170324001892</v>
      </c>
      <c r="L47" s="7">
        <v>13981</v>
      </c>
      <c r="M47" s="7"/>
      <c r="N47" s="6">
        <v>42819.435902777775</v>
      </c>
      <c r="O47" s="4">
        <v>20170325000334</v>
      </c>
      <c r="P47" s="7">
        <v>13899</v>
      </c>
      <c r="Q47" s="7"/>
      <c r="R47" s="6">
        <v>42830.391898148147</v>
      </c>
      <c r="S47" s="4">
        <v>20170405000358</v>
      </c>
      <c r="T47" s="7">
        <v>6154</v>
      </c>
      <c r="U47" s="7"/>
      <c r="V47" s="6">
        <v>42835.370879629627</v>
      </c>
      <c r="W47" s="4">
        <v>20170410000439</v>
      </c>
      <c r="X47" s="7">
        <v>2323</v>
      </c>
      <c r="Y47" s="7"/>
      <c r="Z47" s="3"/>
      <c r="AB47" s="8"/>
      <c r="AC47" s="8"/>
      <c r="AE47" s="8"/>
      <c r="AF47" s="8"/>
      <c r="AH47" s="8"/>
      <c r="AI47" s="8"/>
      <c r="AK47" s="8"/>
      <c r="AL47" s="8"/>
      <c r="AN47" s="8"/>
    </row>
    <row r="48" spans="1:40" x14ac:dyDescent="0.3">
      <c r="A48" s="1" t="s">
        <v>67</v>
      </c>
      <c r="B48" s="14">
        <f t="shared" si="0"/>
        <v>147.62194444454508</v>
      </c>
      <c r="C48" s="14">
        <f t="shared" si="1"/>
        <v>484.93305555550614</v>
      </c>
      <c r="D48" s="14">
        <f t="shared" si="2"/>
        <v>-1028790.0522222222</v>
      </c>
      <c r="E48" s="14">
        <f t="shared" si="3"/>
        <v>-1028790.0522222222</v>
      </c>
      <c r="G48" s="5">
        <f t="shared" si="4"/>
        <v>42866.252175925925</v>
      </c>
      <c r="H48" s="2">
        <v>1</v>
      </c>
      <c r="J48" s="6">
        <v>42866.293842592589</v>
      </c>
      <c r="K48" s="4">
        <v>20170511000016</v>
      </c>
      <c r="L48" s="7">
        <v>74163</v>
      </c>
      <c r="M48" s="7"/>
      <c r="N48" s="6">
        <v>42872.403090277781</v>
      </c>
      <c r="O48" s="4">
        <v>20170517000262</v>
      </c>
      <c r="P48" s="7">
        <v>61094</v>
      </c>
      <c r="Q48" s="7"/>
      <c r="R48" s="6">
        <v>42886.457719907405</v>
      </c>
      <c r="S48" s="4">
        <v>20170531000466</v>
      </c>
      <c r="T48" s="7">
        <v>35725</v>
      </c>
      <c r="U48" s="7"/>
      <c r="V48" s="3"/>
      <c r="X48" s="8"/>
      <c r="Y48" s="8"/>
      <c r="Z48" s="3"/>
      <c r="AB48" s="8"/>
      <c r="AC48" s="8"/>
      <c r="AE48" s="8"/>
      <c r="AF48" s="8"/>
      <c r="AH48" s="8"/>
      <c r="AI48" s="8"/>
      <c r="AK48" s="8"/>
      <c r="AL48" s="8"/>
      <c r="AN48" s="8"/>
    </row>
    <row r="49" spans="1:40" x14ac:dyDescent="0.3">
      <c r="A49" s="1" t="s">
        <v>68</v>
      </c>
      <c r="B49" s="14">
        <f t="shared" si="0"/>
        <v>20.823611111089122</v>
      </c>
      <c r="C49" s="14">
        <f t="shared" si="1"/>
        <v>97.097222222189885</v>
      </c>
      <c r="D49" s="14">
        <f t="shared" si="2"/>
        <v>956.02166666672565</v>
      </c>
      <c r="E49" s="14">
        <f t="shared" si="3"/>
        <v>-1032661.1227777777</v>
      </c>
      <c r="G49" s="5">
        <f t="shared" si="4"/>
        <v>43027.546782407408</v>
      </c>
      <c r="H49" s="2">
        <v>2</v>
      </c>
      <c r="J49" s="6">
        <v>43027.630115740743</v>
      </c>
      <c r="K49" s="4">
        <v>20171019001652</v>
      </c>
      <c r="L49" s="7">
        <v>19340</v>
      </c>
      <c r="M49" s="7"/>
      <c r="N49" s="6">
        <v>43028.41443287037</v>
      </c>
      <c r="O49" s="4">
        <v>20171020000640</v>
      </c>
      <c r="P49" s="7">
        <v>20850</v>
      </c>
      <c r="Q49" s="7"/>
      <c r="R49" s="6">
        <v>43031.592499999999</v>
      </c>
      <c r="S49" s="4">
        <v>20171023001123</v>
      </c>
      <c r="T49" s="7">
        <v>19186</v>
      </c>
      <c r="U49" s="7"/>
      <c r="V49" s="6">
        <v>43067.381018518521</v>
      </c>
      <c r="W49" s="4">
        <v>20171128000667</v>
      </c>
      <c r="X49" s="7">
        <v>379</v>
      </c>
      <c r="Y49" s="7"/>
      <c r="Z49" s="3"/>
      <c r="AB49" s="8"/>
      <c r="AC49" s="8"/>
      <c r="AE49" s="8"/>
      <c r="AF49" s="8"/>
      <c r="AH49" s="8"/>
      <c r="AI49" s="8"/>
      <c r="AK49" s="8"/>
      <c r="AL49" s="8"/>
      <c r="AN49" s="8"/>
    </row>
    <row r="50" spans="1:40" x14ac:dyDescent="0.3">
      <c r="A50" s="1" t="s">
        <v>69</v>
      </c>
      <c r="B50" s="14">
        <f t="shared" si="0"/>
        <v>12.860833333223127</v>
      </c>
      <c r="C50" s="14">
        <f t="shared" si="1"/>
        <v>63.965277777635492</v>
      </c>
      <c r="D50" s="14">
        <f t="shared" si="2"/>
        <v>231.7236111110542</v>
      </c>
      <c r="E50" s="14">
        <f t="shared" si="3"/>
        <v>-1027866.2744444446</v>
      </c>
      <c r="G50" s="5">
        <f t="shared" si="4"/>
        <v>42827.761435185188</v>
      </c>
      <c r="H50" s="2">
        <v>1</v>
      </c>
      <c r="J50" s="6">
        <v>42827.803101851852</v>
      </c>
      <c r="K50" s="4">
        <v>20170402000556</v>
      </c>
      <c r="L50" s="7">
        <v>37213</v>
      </c>
      <c r="M50" s="7"/>
      <c r="N50" s="6">
        <v>42828.297303240739</v>
      </c>
      <c r="O50" s="4">
        <v>20170403000017</v>
      </c>
      <c r="P50" s="7">
        <v>49586</v>
      </c>
      <c r="Q50" s="7"/>
      <c r="R50" s="6">
        <v>42830.426655092589</v>
      </c>
      <c r="S50" s="4">
        <v>20170405000354</v>
      </c>
      <c r="T50" s="7">
        <v>46998</v>
      </c>
      <c r="U50" s="7"/>
      <c r="V50" s="6">
        <v>42837.416585648149</v>
      </c>
      <c r="W50" s="4">
        <v>20170412000734</v>
      </c>
      <c r="X50" s="7">
        <v>22914</v>
      </c>
      <c r="Y50" s="7"/>
      <c r="Z50" s="3"/>
      <c r="AB50" s="8"/>
      <c r="AC50" s="8"/>
      <c r="AE50" s="8"/>
      <c r="AF50" s="8"/>
      <c r="AH50" s="8"/>
      <c r="AI50" s="8"/>
      <c r="AK50" s="8"/>
      <c r="AL50" s="8"/>
      <c r="AN50" s="8"/>
    </row>
    <row r="51" spans="1:40" x14ac:dyDescent="0.3">
      <c r="A51" s="1" t="s">
        <v>70</v>
      </c>
      <c r="B51" s="14">
        <f t="shared" si="0"/>
        <v>26.586666666611563</v>
      </c>
      <c r="C51" s="14">
        <f t="shared" si="1"/>
        <v>125.42055555561092</v>
      </c>
      <c r="D51" s="14">
        <f t="shared" si="2"/>
        <v>266.94444444437977</v>
      </c>
      <c r="E51" s="14">
        <f t="shared" si="3"/>
        <v>-1032317.8805555556</v>
      </c>
      <c r="G51" s="5">
        <f t="shared" si="4"/>
        <v>43013.245023148149</v>
      </c>
      <c r="H51" s="2">
        <v>10</v>
      </c>
      <c r="J51" s="6">
        <v>43013.661689814813</v>
      </c>
      <c r="K51" s="4">
        <v>20171005000770</v>
      </c>
      <c r="L51" s="7">
        <v>13586</v>
      </c>
      <c r="M51" s="7"/>
      <c r="N51" s="6">
        <v>43014.352800925924</v>
      </c>
      <c r="O51" s="4">
        <v>20171006000134</v>
      </c>
      <c r="P51" s="7">
        <v>11109</v>
      </c>
      <c r="Q51" s="7"/>
      <c r="R51" s="6">
        <v>43018.470879629633</v>
      </c>
      <c r="S51" s="4">
        <v>20171010001203</v>
      </c>
      <c r="T51" s="7">
        <v>8783</v>
      </c>
      <c r="U51" s="7"/>
      <c r="V51" s="6">
        <v>43024.367708333331</v>
      </c>
      <c r="W51" s="4">
        <v>20171016000446</v>
      </c>
      <c r="X51" s="7">
        <v>0</v>
      </c>
      <c r="Y51" s="7"/>
      <c r="Z51" s="3"/>
      <c r="AB51" s="8"/>
      <c r="AC51" s="8"/>
      <c r="AE51" s="8"/>
      <c r="AF51" s="8"/>
      <c r="AH51" s="8"/>
      <c r="AI51" s="8"/>
      <c r="AK51" s="8"/>
      <c r="AL51" s="8"/>
      <c r="AN51" s="8"/>
    </row>
    <row r="52" spans="1:40" x14ac:dyDescent="0.3">
      <c r="A52" s="1" t="s">
        <v>71</v>
      </c>
      <c r="B52" s="14">
        <f t="shared" si="0"/>
        <v>49.103888888843358</v>
      </c>
      <c r="C52" s="14">
        <f t="shared" si="1"/>
        <v>291.31750000000466</v>
      </c>
      <c r="D52" s="14">
        <f t="shared" si="2"/>
        <v>-1033063.9577777777</v>
      </c>
      <c r="E52" s="14">
        <f t="shared" si="3"/>
        <v>-1033063.9577777777</v>
      </c>
      <c r="G52" s="5">
        <f t="shared" si="4"/>
        <v>43044.331574074073</v>
      </c>
      <c r="H52" s="2">
        <v>9.5</v>
      </c>
      <c r="J52" s="6">
        <v>43044.727407407408</v>
      </c>
      <c r="K52" s="4">
        <v>20171105000372</v>
      </c>
      <c r="L52" s="7">
        <v>9145</v>
      </c>
      <c r="M52" s="7"/>
      <c r="N52" s="6">
        <v>43046.377569444441</v>
      </c>
      <c r="O52" s="4">
        <v>20171107000717</v>
      </c>
      <c r="P52" s="7">
        <v>8317</v>
      </c>
      <c r="Q52" s="7"/>
      <c r="R52" s="6">
        <v>43056.46980324074</v>
      </c>
      <c r="S52" s="4">
        <v>20171117000485</v>
      </c>
      <c r="T52" s="7">
        <v>0</v>
      </c>
      <c r="U52" s="7"/>
      <c r="V52" s="3"/>
      <c r="X52" s="8"/>
      <c r="Y52" s="8"/>
      <c r="Z52" s="3"/>
      <c r="AB52" s="8"/>
      <c r="AC52" s="8"/>
      <c r="AE52" s="8"/>
      <c r="AF52" s="8"/>
      <c r="AH52" s="8"/>
      <c r="AI52" s="8"/>
      <c r="AK52" s="8"/>
      <c r="AL52" s="8"/>
      <c r="AN52" s="8"/>
    </row>
    <row r="53" spans="1:40" x14ac:dyDescent="0.3">
      <c r="A53" s="1" t="s">
        <v>72</v>
      </c>
      <c r="B53" s="14">
        <f t="shared" si="0"/>
        <v>43.525555555592291</v>
      </c>
      <c r="C53" s="14">
        <f t="shared" si="1"/>
        <v>379.61972222226905</v>
      </c>
      <c r="D53" s="14">
        <f t="shared" si="2"/>
        <v>547.28083333343966</v>
      </c>
      <c r="E53" s="14">
        <f t="shared" si="3"/>
        <v>1247.0441666667466</v>
      </c>
      <c r="G53" s="5">
        <f t="shared" si="4"/>
        <v>42847.593958333331</v>
      </c>
      <c r="H53" s="2">
        <v>5</v>
      </c>
      <c r="J53" s="6">
        <v>42847.802291666667</v>
      </c>
      <c r="K53" s="4">
        <v>20170422000935</v>
      </c>
      <c r="L53" s="7">
        <v>52431</v>
      </c>
      <c r="M53" s="7"/>
      <c r="N53" s="6">
        <v>42849.407523148147</v>
      </c>
      <c r="O53" s="4">
        <v>20170424000374</v>
      </c>
      <c r="P53" s="7">
        <v>49955</v>
      </c>
      <c r="Q53" s="7"/>
      <c r="R53" s="6">
        <v>42863.411446759259</v>
      </c>
      <c r="S53" s="4">
        <v>20170508000398</v>
      </c>
      <c r="T53" s="7">
        <v>19990</v>
      </c>
      <c r="U53" s="7"/>
      <c r="V53" s="6">
        <v>42870.397326388891</v>
      </c>
      <c r="W53" s="4">
        <v>20170515000462</v>
      </c>
      <c r="X53" s="7">
        <v>8118</v>
      </c>
      <c r="Y53" s="7"/>
      <c r="Z53" s="6">
        <v>42899.554131944446</v>
      </c>
      <c r="AA53" s="4">
        <v>20170613001234</v>
      </c>
      <c r="AB53" s="7">
        <v>0</v>
      </c>
      <c r="AC53" s="7"/>
      <c r="AE53" s="8"/>
      <c r="AF53" s="8"/>
      <c r="AH53" s="8"/>
      <c r="AI53" s="8"/>
      <c r="AK53" s="8"/>
      <c r="AL53" s="8"/>
      <c r="AN53" s="8"/>
    </row>
    <row r="54" spans="1:40" x14ac:dyDescent="0.3">
      <c r="A54" s="1" t="s">
        <v>73</v>
      </c>
      <c r="B54" s="14">
        <f t="shared" si="0"/>
        <v>48.903888888889924</v>
      </c>
      <c r="C54" s="14">
        <f t="shared" si="1"/>
        <v>289.12361111113569</v>
      </c>
      <c r="D54" s="14">
        <f t="shared" si="2"/>
        <v>604.33833333326038</v>
      </c>
      <c r="E54" s="14">
        <f t="shared" si="3"/>
        <v>1774.9641666665557</v>
      </c>
      <c r="G54" s="5">
        <f t="shared" si="4"/>
        <v>42894.406354166669</v>
      </c>
      <c r="H54" s="2">
        <v>4</v>
      </c>
      <c r="J54" s="6">
        <v>42894.573020833333</v>
      </c>
      <c r="K54" s="4">
        <v>20170608001310</v>
      </c>
      <c r="L54" s="7">
        <v>17975</v>
      </c>
      <c r="M54" s="7"/>
      <c r="N54" s="6">
        <v>42896.444016203706</v>
      </c>
      <c r="O54" s="4">
        <v>20170610000326</v>
      </c>
      <c r="P54" s="7">
        <v>54465</v>
      </c>
      <c r="Q54" s="7"/>
      <c r="R54" s="6">
        <v>42906.4531712963</v>
      </c>
      <c r="S54" s="4">
        <v>20170620000788</v>
      </c>
      <c r="T54" s="7">
        <v>32393</v>
      </c>
      <c r="U54" s="7"/>
      <c r="V54" s="6">
        <v>42919.587118055555</v>
      </c>
      <c r="W54" s="4">
        <v>20170703001407</v>
      </c>
      <c r="X54" s="7">
        <v>10219</v>
      </c>
      <c r="Y54" s="7"/>
      <c r="Z54" s="6">
        <v>42968.363194444442</v>
      </c>
      <c r="AA54" s="4">
        <v>20170821000313</v>
      </c>
      <c r="AB54" s="7">
        <v>0</v>
      </c>
      <c r="AC54" s="7"/>
      <c r="AD54" s="4">
        <v>20171214000321</v>
      </c>
      <c r="AE54" s="7">
        <v>0</v>
      </c>
      <c r="AF54" s="7"/>
      <c r="AH54" s="8"/>
      <c r="AI54" s="8"/>
      <c r="AK54" s="8"/>
      <c r="AL54" s="8"/>
      <c r="AN54" s="8"/>
    </row>
    <row r="55" spans="1:40" x14ac:dyDescent="0.3">
      <c r="A55" s="1" t="s">
        <v>74</v>
      </c>
      <c r="B55" s="14">
        <f t="shared" si="0"/>
        <v>29.793888888903894</v>
      </c>
      <c r="C55" s="14">
        <f t="shared" si="1"/>
        <v>265.41777777776588</v>
      </c>
      <c r="D55" s="14">
        <f t="shared" si="2"/>
        <v>774.94388888898538</v>
      </c>
      <c r="E55" s="14">
        <f t="shared" si="3"/>
        <v>-1028793.8125</v>
      </c>
      <c r="G55" s="5">
        <f t="shared" si="4"/>
        <v>42866.408854166664</v>
      </c>
      <c r="H55" s="2">
        <v>2</v>
      </c>
      <c r="J55" s="6">
        <v>42866.4921875</v>
      </c>
      <c r="K55" s="4">
        <v>20170511001392</v>
      </c>
      <c r="L55" s="7">
        <v>22144</v>
      </c>
      <c r="M55" s="7"/>
      <c r="N55" s="6">
        <v>42867.650266203702</v>
      </c>
      <c r="O55" s="4">
        <v>20170512001517</v>
      </c>
      <c r="P55" s="7">
        <v>21393</v>
      </c>
      <c r="Q55" s="7"/>
      <c r="R55" s="6">
        <v>42877.467928240738</v>
      </c>
      <c r="S55" s="4">
        <v>20170522001412</v>
      </c>
      <c r="T55" s="7">
        <v>8373</v>
      </c>
      <c r="U55" s="7"/>
      <c r="V55" s="6">
        <v>42898.698182870372</v>
      </c>
      <c r="W55" s="4">
        <v>20170612001910</v>
      </c>
      <c r="X55" s="7">
        <v>0</v>
      </c>
      <c r="Y55" s="7"/>
      <c r="Z55" s="3"/>
      <c r="AB55" s="8"/>
      <c r="AC55" s="8"/>
      <c r="AE55" s="8"/>
      <c r="AF55" s="8"/>
      <c r="AH55" s="8"/>
      <c r="AI55" s="8"/>
      <c r="AK55" s="8"/>
      <c r="AL55" s="8"/>
      <c r="AN55" s="8"/>
    </row>
    <row r="56" spans="1:40" x14ac:dyDescent="0.3">
      <c r="A56" s="1" t="s">
        <v>75</v>
      </c>
      <c r="B56" s="14">
        <f t="shared" si="0"/>
        <v>16.224999999976717</v>
      </c>
      <c r="C56" s="14">
        <f t="shared" si="1"/>
        <v>188.56444444443332</v>
      </c>
      <c r="D56" s="14">
        <f t="shared" si="2"/>
        <v>400.77000000007683</v>
      </c>
      <c r="E56" s="14">
        <f t="shared" si="3"/>
        <v>-1029570.1052777778</v>
      </c>
      <c r="G56" s="5">
        <f t="shared" si="4"/>
        <v>42898.754386574074</v>
      </c>
      <c r="H56" s="2">
        <v>1</v>
      </c>
      <c r="J56" s="6">
        <v>42898.796053240738</v>
      </c>
      <c r="K56" s="4">
        <v>20170612002216</v>
      </c>
      <c r="L56" s="7">
        <v>41820</v>
      </c>
      <c r="M56" s="7"/>
      <c r="N56" s="6">
        <v>42899.430428240739</v>
      </c>
      <c r="O56" s="4">
        <v>20170613000531</v>
      </c>
      <c r="P56" s="7">
        <v>53987</v>
      </c>
      <c r="Q56" s="7"/>
      <c r="R56" s="6">
        <v>42906.611238425925</v>
      </c>
      <c r="S56" s="4">
        <v>20170620001366</v>
      </c>
      <c r="T56" s="7">
        <v>26683</v>
      </c>
      <c r="U56" s="7"/>
      <c r="V56" s="6">
        <v>42915.453136574077</v>
      </c>
      <c r="W56" s="4">
        <v>20170629000849</v>
      </c>
      <c r="X56" s="7">
        <v>11914</v>
      </c>
      <c r="Y56" s="7"/>
      <c r="Z56" s="3"/>
      <c r="AB56" s="8"/>
      <c r="AC56" s="8"/>
      <c r="AE56" s="8"/>
      <c r="AF56" s="8"/>
      <c r="AH56" s="8"/>
      <c r="AI56" s="8"/>
      <c r="AK56" s="8"/>
      <c r="AL56" s="8"/>
      <c r="AN56" s="8"/>
    </row>
    <row r="57" spans="1:40" x14ac:dyDescent="0.3">
      <c r="A57" s="1" t="s">
        <v>76</v>
      </c>
      <c r="B57" s="14">
        <f t="shared" si="0"/>
        <v>39.936666666646488</v>
      </c>
      <c r="C57" s="14">
        <f t="shared" si="1"/>
        <v>139.74611111119157</v>
      </c>
      <c r="D57" s="14">
        <f t="shared" si="2"/>
        <v>-1027458.6408333334</v>
      </c>
      <c r="E57" s="14">
        <f t="shared" si="3"/>
        <v>-1027458.6408333334</v>
      </c>
      <c r="G57" s="5">
        <f t="shared" si="4"/>
        <v>42810.776701388888</v>
      </c>
      <c r="H57" s="2">
        <v>1</v>
      </c>
      <c r="J57" s="6">
        <v>42810.818368055552</v>
      </c>
      <c r="K57" s="4">
        <v>20170316001977</v>
      </c>
      <c r="L57" s="7">
        <v>43195</v>
      </c>
      <c r="M57" s="7"/>
      <c r="N57" s="6">
        <v>42812.440729166665</v>
      </c>
      <c r="O57" s="4">
        <v>20170318000524</v>
      </c>
      <c r="P57" s="7">
        <v>48361</v>
      </c>
      <c r="Q57" s="7"/>
      <c r="R57" s="6">
        <v>42816.599456018521</v>
      </c>
      <c r="S57" s="4">
        <v>20170322001359</v>
      </c>
      <c r="T57" s="7">
        <v>44779</v>
      </c>
      <c r="U57" s="7"/>
      <c r="V57" s="3"/>
      <c r="X57" s="8"/>
      <c r="Y57" s="8"/>
      <c r="Z57" s="3"/>
      <c r="AB57" s="8"/>
      <c r="AC57" s="8"/>
      <c r="AE57" s="8"/>
      <c r="AF57" s="8"/>
      <c r="AH57" s="8"/>
      <c r="AI57" s="8"/>
      <c r="AK57" s="8"/>
      <c r="AL57" s="8"/>
      <c r="AN57" s="8"/>
    </row>
    <row r="58" spans="1:40" x14ac:dyDescent="0.3">
      <c r="A58" s="1" t="s">
        <v>77</v>
      </c>
      <c r="B58" s="14">
        <f t="shared" si="0"/>
        <v>9.0291666666744277</v>
      </c>
      <c r="C58" s="14">
        <f t="shared" si="1"/>
        <v>25.538611111056525</v>
      </c>
      <c r="D58" s="14">
        <f t="shared" si="2"/>
        <v>52.485277777654119</v>
      </c>
      <c r="E58" s="14">
        <f t="shared" si="3"/>
        <v>98.764999999897555</v>
      </c>
      <c r="G58" s="5">
        <f t="shared" si="4"/>
        <v>42755.278020833335</v>
      </c>
      <c r="H58" s="2">
        <v>1.5</v>
      </c>
      <c r="J58" s="6">
        <v>42755.340520833335</v>
      </c>
      <c r="K58" s="4">
        <v>20170120000152</v>
      </c>
      <c r="L58" s="7">
        <v>35656</v>
      </c>
      <c r="M58" s="7"/>
      <c r="N58" s="6">
        <v>42755.654236111113</v>
      </c>
      <c r="O58" s="4">
        <v>20170120001086</v>
      </c>
      <c r="P58" s="7">
        <v>31705</v>
      </c>
      <c r="Q58" s="7"/>
      <c r="R58" s="6">
        <v>42756.342129629629</v>
      </c>
      <c r="S58" s="4">
        <v>20170121000040</v>
      </c>
      <c r="T58" s="7">
        <v>28310</v>
      </c>
      <c r="U58" s="7"/>
      <c r="V58" s="6">
        <v>42757.464907407404</v>
      </c>
      <c r="W58" s="4">
        <v>20170122000530</v>
      </c>
      <c r="X58" s="7">
        <v>21018</v>
      </c>
      <c r="Y58" s="7"/>
      <c r="Z58" s="6">
        <v>42759.393229166664</v>
      </c>
      <c r="AA58" s="4">
        <v>20170124000284</v>
      </c>
      <c r="AB58" s="7">
        <v>15060</v>
      </c>
      <c r="AC58" s="7"/>
      <c r="AD58" s="4">
        <v>20170126000117</v>
      </c>
      <c r="AE58" s="7">
        <v>9906</v>
      </c>
      <c r="AF58" s="7"/>
      <c r="AG58" s="4">
        <v>20170130000128</v>
      </c>
      <c r="AH58" s="7">
        <v>0</v>
      </c>
      <c r="AI58" s="7"/>
      <c r="AJ58" s="4">
        <v>20170201000094</v>
      </c>
      <c r="AK58" s="7">
        <v>145</v>
      </c>
      <c r="AL58" s="7"/>
      <c r="AM58" s="4">
        <v>20170208000198</v>
      </c>
      <c r="AN58" s="7">
        <v>0</v>
      </c>
    </row>
    <row r="59" spans="1:40" x14ac:dyDescent="0.3">
      <c r="A59" s="1" t="s">
        <v>78</v>
      </c>
      <c r="B59" s="14">
        <f t="shared" si="0"/>
        <v>14.615833333285991</v>
      </c>
      <c r="C59" s="14">
        <f t="shared" si="1"/>
        <v>307.3047222221503</v>
      </c>
      <c r="D59" s="14">
        <f t="shared" si="2"/>
        <v>-1031347.9788888888</v>
      </c>
      <c r="E59" s="14">
        <f t="shared" si="3"/>
        <v>-1031347.9788888888</v>
      </c>
      <c r="G59" s="5">
        <f t="shared" si="4"/>
        <v>42972.832453703704</v>
      </c>
      <c r="H59" s="2">
        <v>0.25</v>
      </c>
      <c r="J59" s="6">
        <v>42972.842870370368</v>
      </c>
      <c r="K59" s="4">
        <v>20170825001844</v>
      </c>
      <c r="L59" s="7">
        <v>26198</v>
      </c>
      <c r="M59" s="7"/>
      <c r="N59" s="6">
        <v>42973.441446759258</v>
      </c>
      <c r="O59" s="4">
        <v>20170826000392</v>
      </c>
      <c r="P59" s="7">
        <v>41315</v>
      </c>
      <c r="Q59" s="7"/>
      <c r="R59" s="6">
        <v>42985.636817129627</v>
      </c>
      <c r="S59" s="4">
        <v>20170907001484</v>
      </c>
      <c r="T59" s="7">
        <v>0</v>
      </c>
      <c r="U59" s="7"/>
      <c r="V59" s="3"/>
      <c r="X59" s="8"/>
      <c r="Y59" s="8"/>
      <c r="Z59" s="3"/>
      <c r="AB59" s="8"/>
      <c r="AC59" s="8"/>
      <c r="AE59" s="8"/>
      <c r="AF59" s="8"/>
      <c r="AH59" s="8"/>
      <c r="AI59" s="8"/>
      <c r="AK59" s="8"/>
      <c r="AL59" s="8"/>
      <c r="AN59" s="8"/>
    </row>
    <row r="60" spans="1:40" x14ac:dyDescent="0.3">
      <c r="A60" s="1" t="s">
        <v>79</v>
      </c>
      <c r="B60" s="14">
        <f t="shared" si="0"/>
        <v>21.659999999916181</v>
      </c>
      <c r="C60" s="14">
        <f t="shared" si="1"/>
        <v>60.784444444288965</v>
      </c>
      <c r="D60" s="14">
        <f t="shared" si="2"/>
        <v>-1026252.1280555556</v>
      </c>
      <c r="E60" s="14">
        <f t="shared" si="3"/>
        <v>-1026252.1280555556</v>
      </c>
      <c r="G60" s="5">
        <f t="shared" si="4"/>
        <v>42760.505335648151</v>
      </c>
      <c r="H60" s="2">
        <v>10</v>
      </c>
      <c r="J60" s="6">
        <v>42760.922002314815</v>
      </c>
      <c r="K60" s="4">
        <v>20170125000984</v>
      </c>
      <c r="L60" s="7">
        <v>67858</v>
      </c>
      <c r="M60" s="7"/>
      <c r="N60" s="6">
        <v>42761.407835648148</v>
      </c>
      <c r="O60" s="4">
        <v>20170126000273</v>
      </c>
      <c r="P60" s="7">
        <v>68579</v>
      </c>
      <c r="Q60" s="7"/>
      <c r="R60" s="6">
        <v>42763.03802083333</v>
      </c>
      <c r="S60" s="4">
        <v>20170128000002</v>
      </c>
      <c r="T60" s="7">
        <v>57677</v>
      </c>
      <c r="U60" s="7"/>
      <c r="V60" s="3"/>
      <c r="X60" s="8"/>
      <c r="Y60" s="8"/>
      <c r="Z60" s="3"/>
      <c r="AB60" s="8"/>
      <c r="AC60" s="8"/>
      <c r="AE60" s="8"/>
      <c r="AF60" s="8"/>
      <c r="AH60" s="8"/>
      <c r="AI60" s="8"/>
      <c r="AK60" s="8"/>
      <c r="AL60" s="8"/>
      <c r="AN60" s="8"/>
    </row>
    <row r="61" spans="1:40" x14ac:dyDescent="0.3">
      <c r="A61" s="1" t="s">
        <v>80</v>
      </c>
      <c r="B61" s="14">
        <f t="shared" si="0"/>
        <v>46.111388888850342</v>
      </c>
      <c r="C61" s="14">
        <f t="shared" si="1"/>
        <v>238.10749999992549</v>
      </c>
      <c r="D61" s="14">
        <f t="shared" si="2"/>
        <v>-1031777.3975000001</v>
      </c>
      <c r="E61" s="14">
        <f t="shared" si="3"/>
        <v>-1031777.3975000001</v>
      </c>
      <c r="G61" s="5">
        <f t="shared" si="4"/>
        <v>42990.724895833337</v>
      </c>
      <c r="H61" s="2">
        <v>1</v>
      </c>
      <c r="J61" s="6">
        <v>42990.766562500001</v>
      </c>
      <c r="K61" s="4">
        <v>20170912002314</v>
      </c>
      <c r="L61" s="7">
        <v>26891</v>
      </c>
      <c r="M61" s="7"/>
      <c r="N61" s="6">
        <v>42992.646203703705</v>
      </c>
      <c r="O61" s="4">
        <v>20170914001504</v>
      </c>
      <c r="P61" s="7">
        <v>21224</v>
      </c>
      <c r="Q61" s="7"/>
      <c r="R61" s="6">
        <v>43000.646041666667</v>
      </c>
      <c r="S61" s="4">
        <v>20170922001526</v>
      </c>
      <c r="T61" s="7">
        <v>16409</v>
      </c>
      <c r="U61" s="7"/>
      <c r="V61" s="3"/>
      <c r="X61" s="8"/>
      <c r="Y61" s="8"/>
      <c r="Z61" s="3"/>
      <c r="AB61" s="8"/>
      <c r="AC61" s="8"/>
      <c r="AE61" s="8"/>
      <c r="AF61" s="8"/>
      <c r="AH61" s="8"/>
      <c r="AI61" s="8"/>
      <c r="AK61" s="8"/>
      <c r="AL61" s="8"/>
      <c r="AN61" s="8"/>
    </row>
    <row r="62" spans="1:40" x14ac:dyDescent="0.3">
      <c r="A62" s="1" t="s">
        <v>81</v>
      </c>
      <c r="B62" s="14">
        <f t="shared" si="0"/>
        <v>23.726111111172941</v>
      </c>
      <c r="C62" s="14">
        <f t="shared" si="1"/>
        <v>49.022222222294658</v>
      </c>
      <c r="D62" s="14">
        <f t="shared" si="2"/>
        <v>96.290000000037253</v>
      </c>
      <c r="E62" s="14">
        <f t="shared" si="3"/>
        <v>118.89611111115664</v>
      </c>
      <c r="G62" s="5">
        <f t="shared" si="4"/>
        <v>43109.372777777775</v>
      </c>
      <c r="H62" s="2">
        <v>0.5</v>
      </c>
      <c r="J62" s="6">
        <v>43109.393611111111</v>
      </c>
      <c r="K62" s="4">
        <v>20180109000613</v>
      </c>
      <c r="L62" s="7">
        <v>38762</v>
      </c>
      <c r="M62" s="7"/>
      <c r="N62" s="6">
        <v>43110.36136574074</v>
      </c>
      <c r="O62" s="4">
        <v>20180110000314</v>
      </c>
      <c r="P62" s="7">
        <v>66224</v>
      </c>
      <c r="Q62" s="7"/>
      <c r="R62" s="6">
        <v>43111.415370370371</v>
      </c>
      <c r="S62" s="4">
        <v>20180111000390</v>
      </c>
      <c r="T62" s="7">
        <v>64215</v>
      </c>
      <c r="U62" s="7"/>
      <c r="V62" s="6">
        <v>43113.38486111111</v>
      </c>
      <c r="W62" s="4">
        <v>20180113000175</v>
      </c>
      <c r="X62" s="7">
        <v>64458</v>
      </c>
      <c r="Y62" s="7"/>
      <c r="Z62" s="6">
        <v>43114.326782407406</v>
      </c>
      <c r="AA62" s="4">
        <v>20180114000027</v>
      </c>
      <c r="AB62" s="7">
        <v>62895</v>
      </c>
      <c r="AC62" s="7"/>
      <c r="AD62" s="4">
        <v>20180114000432</v>
      </c>
      <c r="AE62" s="7">
        <v>63492</v>
      </c>
      <c r="AF62" s="7"/>
      <c r="AG62" s="4">
        <v>20180119000413</v>
      </c>
      <c r="AH62" s="7">
        <v>54492</v>
      </c>
      <c r="AI62" s="7"/>
      <c r="AJ62" s="4">
        <v>20180121000401</v>
      </c>
      <c r="AK62" s="7">
        <v>44671</v>
      </c>
      <c r="AL62" s="7"/>
      <c r="AM62" s="4">
        <v>20180126000567</v>
      </c>
      <c r="AN62" s="7">
        <v>24492</v>
      </c>
    </row>
    <row r="63" spans="1:40" x14ac:dyDescent="0.3">
      <c r="A63" s="1" t="s">
        <v>82</v>
      </c>
      <c r="B63" s="14">
        <f t="shared" si="0"/>
        <v>6.5416666666860692</v>
      </c>
      <c r="C63" s="14">
        <f t="shared" si="1"/>
        <v>25.989999999990687</v>
      </c>
      <c r="D63" s="14">
        <f t="shared" si="2"/>
        <v>71.869722222152632</v>
      </c>
      <c r="E63" s="14">
        <f t="shared" si="3"/>
        <v>191.86861111113103</v>
      </c>
      <c r="G63" s="5">
        <f t="shared" si="4"/>
        <v>43157.37232638889</v>
      </c>
      <c r="H63" s="2">
        <v>0.5</v>
      </c>
      <c r="J63" s="6">
        <v>43157.393159722225</v>
      </c>
      <c r="K63" s="4">
        <v>20180226000725</v>
      </c>
      <c r="L63" s="7">
        <v>42206</v>
      </c>
      <c r="M63" s="7"/>
      <c r="N63" s="6">
        <v>43157.644895833335</v>
      </c>
      <c r="O63" s="4">
        <v>20180226001961</v>
      </c>
      <c r="P63" s="7">
        <v>51155</v>
      </c>
      <c r="Q63" s="7"/>
      <c r="R63" s="6">
        <v>43158.455243055556</v>
      </c>
      <c r="S63" s="4">
        <v>20180227001210</v>
      </c>
      <c r="T63" s="7">
        <v>55501</v>
      </c>
      <c r="U63" s="7"/>
      <c r="V63" s="6">
        <v>43160.366898148146</v>
      </c>
      <c r="W63" s="4">
        <v>20180301000328</v>
      </c>
      <c r="X63" s="7">
        <v>53730</v>
      </c>
      <c r="Y63" s="7"/>
      <c r="Z63" s="6">
        <v>43165.366851851853</v>
      </c>
      <c r="AA63" s="4">
        <v>20180306000254</v>
      </c>
      <c r="AB63" s="7">
        <v>54880</v>
      </c>
      <c r="AC63" s="7"/>
      <c r="AD63" s="4">
        <v>20180314000444</v>
      </c>
      <c r="AE63" s="7">
        <v>32883</v>
      </c>
      <c r="AF63" s="7"/>
      <c r="AH63" s="8"/>
      <c r="AI63" s="8"/>
      <c r="AK63" s="8"/>
      <c r="AL63" s="8"/>
      <c r="AN63" s="8"/>
    </row>
    <row r="64" spans="1:40" x14ac:dyDescent="0.3">
      <c r="A64" s="1" t="s">
        <v>83</v>
      </c>
      <c r="B64" s="14">
        <f t="shared" si="0"/>
        <v>18.293888888787478</v>
      </c>
      <c r="C64" s="14">
        <f t="shared" si="1"/>
        <v>180.7511111110216</v>
      </c>
      <c r="D64" s="14">
        <f t="shared" si="2"/>
        <v>-1042940.6058333335</v>
      </c>
      <c r="E64" s="14">
        <f t="shared" si="3"/>
        <v>-1042940.6058333335</v>
      </c>
      <c r="G64" s="5">
        <f t="shared" si="4"/>
        <v>43455.858576388891</v>
      </c>
      <c r="H64" s="2">
        <v>3</v>
      </c>
      <c r="J64" s="6">
        <v>43455.983576388891</v>
      </c>
      <c r="K64" s="4">
        <v>20181221002264</v>
      </c>
      <c r="L64" s="7">
        <v>20550</v>
      </c>
      <c r="M64" s="7"/>
      <c r="N64" s="6">
        <v>43456.620821759258</v>
      </c>
      <c r="O64" s="4">
        <v>20181222000777</v>
      </c>
      <c r="P64" s="7">
        <v>14427</v>
      </c>
      <c r="Q64" s="7"/>
      <c r="R64" s="6">
        <v>43463.389872685184</v>
      </c>
      <c r="S64" s="4">
        <v>20181229000079</v>
      </c>
      <c r="T64" s="7">
        <v>9075</v>
      </c>
      <c r="U64" s="7"/>
      <c r="V64" s="3"/>
      <c r="X64" s="8"/>
      <c r="Y64" s="8"/>
      <c r="Z64" s="3"/>
      <c r="AB64" s="8"/>
      <c r="AC64" s="8"/>
      <c r="AE64" s="8"/>
      <c r="AF64" s="8"/>
      <c r="AH64" s="8"/>
      <c r="AI64" s="8"/>
      <c r="AK64" s="8"/>
      <c r="AL64" s="8"/>
      <c r="AN64" s="8"/>
    </row>
    <row r="65" spans="1:40" x14ac:dyDescent="0.3">
      <c r="A65" s="1" t="s">
        <v>84</v>
      </c>
      <c r="B65" s="14">
        <f t="shared" si="0"/>
        <v>27.761666666599922</v>
      </c>
      <c r="C65" s="14">
        <f t="shared" si="1"/>
        <v>56.869999999995343</v>
      </c>
      <c r="D65" s="14">
        <f t="shared" si="2"/>
        <v>148.28222222212935</v>
      </c>
      <c r="E65" s="14">
        <f t="shared" si="3"/>
        <v>271.58611111115897</v>
      </c>
      <c r="G65" s="5">
        <f t="shared" si="4"/>
        <v>43393.283217592594</v>
      </c>
      <c r="H65" s="2">
        <v>10</v>
      </c>
      <c r="J65" s="6">
        <v>43393.699884259258</v>
      </c>
      <c r="K65" s="4">
        <v>20181020001229</v>
      </c>
      <c r="L65" s="7">
        <v>10231</v>
      </c>
      <c r="M65" s="7"/>
      <c r="N65" s="6">
        <v>43394.439953703702</v>
      </c>
      <c r="O65" s="4">
        <v>20181021000256</v>
      </c>
      <c r="P65" s="7">
        <v>11007</v>
      </c>
      <c r="Q65" s="7"/>
      <c r="R65" s="6">
        <v>43395.652800925927</v>
      </c>
      <c r="S65" s="4">
        <v>20181022002139</v>
      </c>
      <c r="T65" s="7">
        <v>35730</v>
      </c>
      <c r="U65" s="7"/>
      <c r="V65" s="6">
        <v>43399.461643518516</v>
      </c>
      <c r="W65" s="4">
        <v>20181026000892</v>
      </c>
      <c r="X65" s="7">
        <v>24504</v>
      </c>
      <c r="Y65" s="7"/>
      <c r="Z65" s="6">
        <v>43404.599305555559</v>
      </c>
      <c r="AA65" s="4">
        <v>20181031001545</v>
      </c>
      <c r="AB65" s="7">
        <v>21547</v>
      </c>
      <c r="AC65" s="7"/>
      <c r="AD65" s="4">
        <v>20181107000488</v>
      </c>
      <c r="AE65" s="7">
        <v>7331</v>
      </c>
      <c r="AF65" s="7"/>
      <c r="AG65" s="4">
        <v>20181129001911</v>
      </c>
      <c r="AH65" s="7">
        <v>43</v>
      </c>
      <c r="AI65" s="7"/>
      <c r="AJ65" s="4">
        <v>20181130000005</v>
      </c>
      <c r="AK65" s="7">
        <v>580</v>
      </c>
      <c r="AL65" s="7"/>
      <c r="AN65" s="8"/>
    </row>
    <row r="66" spans="1:40" x14ac:dyDescent="0.3">
      <c r="A66" s="1" t="s">
        <v>85</v>
      </c>
      <c r="B66" s="14">
        <f t="shared" si="0"/>
        <v>8.0555555555038154</v>
      </c>
      <c r="C66" s="14">
        <f t="shared" si="1"/>
        <v>54.88722222216893</v>
      </c>
      <c r="D66" s="14">
        <f t="shared" si="2"/>
        <v>312.02888888883172</v>
      </c>
      <c r="E66" s="14">
        <f t="shared" si="3"/>
        <v>623.94972222216893</v>
      </c>
      <c r="G66" s="5">
        <f t="shared" si="4"/>
        <v>43313.337673611117</v>
      </c>
      <c r="H66" s="2">
        <v>1</v>
      </c>
      <c r="J66" s="6">
        <v>43313.379340277781</v>
      </c>
      <c r="K66" s="4">
        <v>20180801000501</v>
      </c>
      <c r="L66" s="7">
        <v>27984</v>
      </c>
      <c r="M66" s="7"/>
      <c r="N66" s="6">
        <v>43313.673321759263</v>
      </c>
      <c r="O66" s="4">
        <v>20180801001638</v>
      </c>
      <c r="P66" s="7">
        <v>23168</v>
      </c>
      <c r="Q66" s="7"/>
      <c r="R66" s="6">
        <v>43315.624641203707</v>
      </c>
      <c r="S66" s="4">
        <v>20180803001449</v>
      </c>
      <c r="T66" s="7">
        <v>8939</v>
      </c>
      <c r="U66" s="7"/>
      <c r="V66" s="6">
        <v>43326.338877314818</v>
      </c>
      <c r="W66" s="4">
        <v>20180814000142</v>
      </c>
      <c r="X66" s="7">
        <v>2420</v>
      </c>
      <c r="Y66" s="7"/>
      <c r="Z66" s="6">
        <v>43339.335578703707</v>
      </c>
      <c r="AA66" s="4">
        <v>20180827000097</v>
      </c>
      <c r="AB66" s="7">
        <v>0</v>
      </c>
      <c r="AC66" s="7"/>
      <c r="AD66" s="4">
        <v>20180910000186</v>
      </c>
      <c r="AE66" s="7">
        <v>0</v>
      </c>
      <c r="AF66" s="7"/>
      <c r="AH66" s="8"/>
      <c r="AI66" s="8"/>
      <c r="AK66" s="8"/>
      <c r="AL66" s="8"/>
      <c r="AN66" s="8"/>
    </row>
    <row r="67" spans="1:40" x14ac:dyDescent="0.3">
      <c r="A67" s="1" t="s">
        <v>86</v>
      </c>
      <c r="B67" s="14">
        <f t="shared" si="0"/>
        <v>17.711111111158971</v>
      </c>
      <c r="C67" s="14">
        <f t="shared" si="1"/>
        <v>118.89194444456371</v>
      </c>
      <c r="D67" s="14">
        <f t="shared" si="2"/>
        <v>528.02305555570638</v>
      </c>
      <c r="E67" s="14">
        <f t="shared" si="3"/>
        <v>-1035160.6130555554</v>
      </c>
      <c r="G67" s="5">
        <f t="shared" si="4"/>
        <v>43131.692210648143</v>
      </c>
      <c r="H67" s="2">
        <v>2</v>
      </c>
      <c r="J67" s="6">
        <v>43131.775543981479</v>
      </c>
      <c r="K67" s="4">
        <v>20180131001727</v>
      </c>
      <c r="L67" s="7">
        <v>80714</v>
      </c>
      <c r="M67" s="7"/>
      <c r="N67" s="6">
        <v>43132.430173611108</v>
      </c>
      <c r="O67" s="4">
        <v>20180201000723</v>
      </c>
      <c r="P67" s="7">
        <v>81289</v>
      </c>
      <c r="Q67" s="7"/>
      <c r="R67" s="6">
        <v>43136.646041666667</v>
      </c>
      <c r="S67" s="4">
        <v>20180205001614</v>
      </c>
      <c r="T67" s="7">
        <v>76135</v>
      </c>
      <c r="U67" s="7"/>
      <c r="V67" s="6">
        <v>43153.693171296298</v>
      </c>
      <c r="W67" s="4">
        <v>20180222001300</v>
      </c>
      <c r="X67" s="7">
        <v>29411</v>
      </c>
      <c r="Y67" s="7"/>
      <c r="Z67" s="3"/>
      <c r="AB67" s="8"/>
      <c r="AC67" s="8"/>
      <c r="AE67" s="8"/>
      <c r="AF67" s="8"/>
      <c r="AH67" s="8"/>
      <c r="AI67" s="8"/>
      <c r="AK67" s="8"/>
      <c r="AL67" s="8"/>
      <c r="AN67" s="8"/>
    </row>
    <row r="68" spans="1:40" x14ac:dyDescent="0.3">
      <c r="A68" s="1" t="s">
        <v>87</v>
      </c>
      <c r="B68" s="14">
        <f t="shared" ref="B68:B131" si="5">(N68-G68)*24</f>
        <v>12.421944444417022</v>
      </c>
      <c r="C68" s="14">
        <f t="shared" ref="C68:C131" si="6">(R68-G68)*24</f>
        <v>49.893333333253395</v>
      </c>
      <c r="D68" s="14">
        <f t="shared" ref="D68:D131" si="7">(V68-G68)*24</f>
        <v>123.09555555554107</v>
      </c>
      <c r="E68" s="14">
        <f t="shared" ref="E68:E131" si="8">(Z68-G68)*24</f>
        <v>247.1608333333279</v>
      </c>
      <c r="G68" s="5">
        <f t="shared" ref="G68:G131" si="9">J68-H68/24</f>
        <v>43442.302291666667</v>
      </c>
      <c r="H68" s="2">
        <v>8</v>
      </c>
      <c r="J68" s="6">
        <v>43442.635625000003</v>
      </c>
      <c r="K68" s="4">
        <v>20181208000909</v>
      </c>
      <c r="L68" s="7">
        <v>59392</v>
      </c>
      <c r="M68" s="7"/>
      <c r="N68" s="6">
        <v>43442.819872685184</v>
      </c>
      <c r="O68" s="4">
        <v>20181208001080</v>
      </c>
      <c r="P68" s="7">
        <v>56944</v>
      </c>
      <c r="Q68" s="7"/>
      <c r="R68" s="6">
        <v>43444.381180555552</v>
      </c>
      <c r="S68" s="4">
        <v>20181210000568</v>
      </c>
      <c r="T68" s="7">
        <v>51984</v>
      </c>
      <c r="U68" s="7"/>
      <c r="V68" s="6">
        <v>43447.431273148148</v>
      </c>
      <c r="W68" s="4">
        <v>20181213000923</v>
      </c>
      <c r="X68" s="7">
        <v>41685</v>
      </c>
      <c r="Y68" s="7"/>
      <c r="Z68" s="6">
        <v>43452.600659722222</v>
      </c>
      <c r="AA68" s="4">
        <v>20181218001588</v>
      </c>
      <c r="AB68" s="7">
        <v>16826</v>
      </c>
      <c r="AC68" s="7"/>
      <c r="AE68" s="8"/>
      <c r="AF68" s="8"/>
      <c r="AH68" s="8"/>
      <c r="AI68" s="8"/>
      <c r="AK68" s="8"/>
      <c r="AL68" s="8"/>
      <c r="AN68" s="8"/>
    </row>
    <row r="69" spans="1:40" x14ac:dyDescent="0.3">
      <c r="A69" s="1" t="s">
        <v>88</v>
      </c>
      <c r="B69" s="14">
        <f t="shared" si="5"/>
        <v>28.313888888864312</v>
      </c>
      <c r="C69" s="14">
        <f t="shared" si="6"/>
        <v>127.53861111105653</v>
      </c>
      <c r="D69" s="14">
        <f t="shared" si="7"/>
        <v>-1042591.3225</v>
      </c>
      <c r="E69" s="14">
        <f t="shared" si="8"/>
        <v>-1042591.3225</v>
      </c>
      <c r="G69" s="5">
        <f t="shared" si="9"/>
        <v>43441.305104166669</v>
      </c>
      <c r="H69" s="2">
        <v>4</v>
      </c>
      <c r="J69" s="6">
        <v>43441.471770833334</v>
      </c>
      <c r="K69" s="4">
        <v>20181207001317</v>
      </c>
      <c r="L69" s="7">
        <v>27422</v>
      </c>
      <c r="M69" s="7"/>
      <c r="N69" s="6">
        <v>43442.484849537039</v>
      </c>
      <c r="O69" s="4">
        <v>20181208000645</v>
      </c>
      <c r="P69" s="7">
        <v>26999</v>
      </c>
      <c r="Q69" s="7"/>
      <c r="R69" s="6">
        <v>43446.619212962964</v>
      </c>
      <c r="S69" s="4">
        <v>20181212001550</v>
      </c>
      <c r="T69" s="7">
        <v>27031</v>
      </c>
      <c r="U69" s="7"/>
      <c r="V69" s="3"/>
      <c r="X69" s="8"/>
      <c r="Y69" s="8"/>
      <c r="Z69" s="3"/>
      <c r="AB69" s="8"/>
      <c r="AC69" s="8"/>
      <c r="AE69" s="8"/>
      <c r="AF69" s="8"/>
      <c r="AH69" s="8"/>
      <c r="AI69" s="8"/>
      <c r="AK69" s="8"/>
      <c r="AL69" s="8"/>
      <c r="AN69" s="8"/>
    </row>
    <row r="70" spans="1:40" x14ac:dyDescent="0.3">
      <c r="A70" s="1" t="s">
        <v>89</v>
      </c>
      <c r="B70" s="14">
        <f t="shared" si="5"/>
        <v>30.023611111042555</v>
      </c>
      <c r="C70" s="14">
        <f t="shared" si="6"/>
        <v>148.55138888885267</v>
      </c>
      <c r="D70" s="14">
        <f t="shared" si="7"/>
        <v>436.78444444440538</v>
      </c>
      <c r="E70" s="14">
        <f t="shared" si="8"/>
        <v>528.26722222217359</v>
      </c>
      <c r="G70" s="5">
        <f t="shared" si="9"/>
        <v>43202.394421296296</v>
      </c>
      <c r="H70" s="2">
        <v>2</v>
      </c>
      <c r="J70" s="6">
        <v>43202.477754629632</v>
      </c>
      <c r="K70" s="4">
        <v>20180412001426</v>
      </c>
      <c r="L70" s="7">
        <v>31318</v>
      </c>
      <c r="M70" s="7"/>
      <c r="N70" s="6">
        <v>43203.645405092589</v>
      </c>
      <c r="O70" s="4">
        <v>20180413001629</v>
      </c>
      <c r="P70" s="7">
        <v>29434</v>
      </c>
      <c r="Q70" s="7"/>
      <c r="R70" s="6">
        <v>43208.584062499998</v>
      </c>
      <c r="S70" s="4">
        <v>20180418001436</v>
      </c>
      <c r="T70" s="7">
        <v>26073</v>
      </c>
      <c r="U70" s="7"/>
      <c r="V70" s="6">
        <v>43220.593773148146</v>
      </c>
      <c r="W70" s="4">
        <v>20180430000292</v>
      </c>
      <c r="X70" s="7">
        <v>4194</v>
      </c>
      <c r="Y70" s="7"/>
      <c r="Z70" s="6">
        <v>43224.405555555553</v>
      </c>
      <c r="AA70" s="4">
        <v>20180504000623</v>
      </c>
      <c r="AB70" s="7">
        <v>137</v>
      </c>
      <c r="AC70" s="7"/>
      <c r="AD70" s="4">
        <v>20180627001377</v>
      </c>
      <c r="AE70" s="7">
        <v>43</v>
      </c>
      <c r="AF70" s="7"/>
      <c r="AG70" s="4">
        <v>20180731001037</v>
      </c>
      <c r="AH70" s="7">
        <v>105</v>
      </c>
      <c r="AI70" s="7"/>
      <c r="AJ70" s="4">
        <v>20181029001094</v>
      </c>
      <c r="AK70" s="7">
        <v>0</v>
      </c>
      <c r="AL70" s="7"/>
      <c r="AN70" s="8"/>
    </row>
    <row r="71" spans="1:40" x14ac:dyDescent="0.3">
      <c r="A71" s="1" t="s">
        <v>90</v>
      </c>
      <c r="B71" s="14">
        <f t="shared" si="5"/>
        <v>45.276388888887595</v>
      </c>
      <c r="C71" s="14">
        <f t="shared" si="6"/>
        <v>196.16722222231328</v>
      </c>
      <c r="D71" s="14">
        <f t="shared" si="7"/>
        <v>339.50500000000466</v>
      </c>
      <c r="E71" s="14">
        <f t="shared" si="8"/>
        <v>524.9272222223226</v>
      </c>
      <c r="G71" s="5">
        <f t="shared" si="9"/>
        <v>43270.492800925924</v>
      </c>
      <c r="H71" s="2">
        <v>2</v>
      </c>
      <c r="J71" s="6">
        <v>43270.57613425926</v>
      </c>
      <c r="K71" s="4">
        <v>20180619001505</v>
      </c>
      <c r="L71" s="7">
        <v>107467</v>
      </c>
      <c r="M71" s="7"/>
      <c r="N71" s="6">
        <v>43272.379317129627</v>
      </c>
      <c r="O71" s="4">
        <v>20180621000421</v>
      </c>
      <c r="P71" s="7">
        <v>72096</v>
      </c>
      <c r="Q71" s="7"/>
      <c r="R71" s="6">
        <v>43278.666435185187</v>
      </c>
      <c r="S71" s="4">
        <v>20180627001921</v>
      </c>
      <c r="T71" s="7">
        <v>37476</v>
      </c>
      <c r="U71" s="7"/>
      <c r="V71" s="6">
        <v>43284.638842592591</v>
      </c>
      <c r="W71" s="4">
        <v>20180703001957</v>
      </c>
      <c r="X71" s="7">
        <v>22614</v>
      </c>
      <c r="Y71" s="7"/>
      <c r="Z71" s="6">
        <v>43292.364768518521</v>
      </c>
      <c r="AA71" s="4">
        <v>20180711000219</v>
      </c>
      <c r="AB71" s="7">
        <v>11865</v>
      </c>
      <c r="AC71" s="7"/>
      <c r="AE71" s="8"/>
      <c r="AF71" s="8"/>
      <c r="AH71" s="8"/>
      <c r="AI71" s="8"/>
      <c r="AK71" s="8"/>
      <c r="AL71" s="8"/>
      <c r="AN71" s="8"/>
    </row>
    <row r="72" spans="1:40" x14ac:dyDescent="0.3">
      <c r="A72" s="1" t="s">
        <v>91</v>
      </c>
      <c r="B72" s="14">
        <f t="shared" si="5"/>
        <v>9.653333333262708</v>
      </c>
      <c r="C72" s="14">
        <f t="shared" si="6"/>
        <v>297.95777777762851</v>
      </c>
      <c r="D72" s="14">
        <f t="shared" si="7"/>
        <v>-1037213.3877777779</v>
      </c>
      <c r="E72" s="14">
        <f t="shared" si="8"/>
        <v>-1037213.3877777779</v>
      </c>
      <c r="G72" s="5">
        <f t="shared" si="9"/>
        <v>43217.224490740744</v>
      </c>
      <c r="H72" s="2">
        <v>3</v>
      </c>
      <c r="J72" s="6">
        <v>43217.349490740744</v>
      </c>
      <c r="K72" s="4">
        <v>20180427000292</v>
      </c>
      <c r="L72" s="7">
        <v>8430</v>
      </c>
      <c r="M72" s="7"/>
      <c r="N72" s="6">
        <v>43217.626712962963</v>
      </c>
      <c r="O72" s="4">
        <v>20180427001710</v>
      </c>
      <c r="P72" s="7">
        <v>12318</v>
      </c>
      <c r="Q72" s="7"/>
      <c r="R72" s="6">
        <v>43229.639398148145</v>
      </c>
      <c r="S72" s="4">
        <v>20180509001456</v>
      </c>
      <c r="T72" s="7">
        <v>8877</v>
      </c>
      <c r="U72" s="7"/>
      <c r="V72" s="3"/>
      <c r="X72" s="8"/>
      <c r="Y72" s="8"/>
      <c r="Z72" s="3"/>
      <c r="AB72" s="8"/>
      <c r="AC72" s="8"/>
      <c r="AE72" s="8"/>
      <c r="AF72" s="8"/>
      <c r="AH72" s="8"/>
      <c r="AI72" s="8"/>
      <c r="AK72" s="8"/>
      <c r="AL72" s="8"/>
      <c r="AN72" s="8"/>
    </row>
    <row r="73" spans="1:40" x14ac:dyDescent="0.3">
      <c r="A73" s="1" t="s">
        <v>92</v>
      </c>
      <c r="B73" s="14">
        <f t="shared" si="5"/>
        <v>16.259999999951106</v>
      </c>
      <c r="C73" s="14">
        <f t="shared" si="6"/>
        <v>44.931388888915535</v>
      </c>
      <c r="D73" s="14">
        <f t="shared" si="7"/>
        <v>208.18027777777752</v>
      </c>
      <c r="E73" s="14">
        <f t="shared" si="8"/>
        <v>256.9919444443658</v>
      </c>
      <c r="G73" s="5">
        <f t="shared" si="9"/>
        <v>43407.763136574074</v>
      </c>
      <c r="H73" s="2">
        <v>2</v>
      </c>
      <c r="J73" s="6">
        <v>43407.84646990741</v>
      </c>
      <c r="K73" s="4">
        <v>20181103001264</v>
      </c>
      <c r="L73" s="7">
        <v>37339</v>
      </c>
      <c r="M73" s="7"/>
      <c r="N73" s="6">
        <v>43408.440636574072</v>
      </c>
      <c r="O73" s="4">
        <v>20181104000282</v>
      </c>
      <c r="P73" s="7">
        <v>41093</v>
      </c>
      <c r="Q73" s="7"/>
      <c r="R73" s="6">
        <v>43409.635277777779</v>
      </c>
      <c r="S73" s="4">
        <v>20181105001034</v>
      </c>
      <c r="T73" s="7">
        <v>42889</v>
      </c>
      <c r="U73" s="7"/>
      <c r="V73" s="6">
        <v>43416.437314814815</v>
      </c>
      <c r="W73" s="4">
        <v>20181112000888</v>
      </c>
      <c r="X73" s="7">
        <v>34260</v>
      </c>
      <c r="Y73" s="7"/>
      <c r="Z73" s="6">
        <v>43418.471134259256</v>
      </c>
      <c r="AA73" s="4">
        <v>20181114001066</v>
      </c>
      <c r="AB73" s="7">
        <v>22823</v>
      </c>
      <c r="AC73" s="7"/>
      <c r="AD73" s="4">
        <v>20181212001111</v>
      </c>
      <c r="AE73" s="7">
        <v>0</v>
      </c>
      <c r="AF73" s="7"/>
      <c r="AH73" s="8"/>
      <c r="AI73" s="8"/>
      <c r="AK73" s="8"/>
      <c r="AL73" s="8"/>
      <c r="AN73" s="8"/>
    </row>
    <row r="74" spans="1:40" x14ac:dyDescent="0.3">
      <c r="A74" s="1" t="s">
        <v>93</v>
      </c>
      <c r="B74" s="14">
        <f t="shared" si="5"/>
        <v>19.652500000200234</v>
      </c>
      <c r="C74" s="14">
        <f t="shared" si="6"/>
        <v>186.24694444454508</v>
      </c>
      <c r="D74" s="14">
        <f t="shared" si="7"/>
        <v>-1041135.2302777776</v>
      </c>
      <c r="E74" s="14">
        <f t="shared" si="8"/>
        <v>-1041135.2302777776</v>
      </c>
      <c r="G74" s="5">
        <f t="shared" si="9"/>
        <v>43380.634594907402</v>
      </c>
      <c r="H74" s="2">
        <v>2</v>
      </c>
      <c r="J74" s="6">
        <v>43380.717928240738</v>
      </c>
      <c r="K74" s="4">
        <v>20181007000826</v>
      </c>
      <c r="L74" s="7">
        <v>12829</v>
      </c>
      <c r="M74" s="7"/>
      <c r="N74" s="6">
        <v>43381.453449074077</v>
      </c>
      <c r="O74" s="4">
        <v>20181008001326</v>
      </c>
      <c r="P74" s="7">
        <v>13604</v>
      </c>
      <c r="Q74" s="7"/>
      <c r="R74" s="6">
        <v>43388.394884259258</v>
      </c>
      <c r="S74" s="4">
        <v>20181015000771</v>
      </c>
      <c r="T74" s="7">
        <v>14134</v>
      </c>
      <c r="U74" s="7"/>
      <c r="V74" s="3"/>
      <c r="X74" s="8"/>
      <c r="Y74" s="8"/>
      <c r="Z74" s="3"/>
      <c r="AB74" s="8"/>
      <c r="AC74" s="8"/>
      <c r="AE74" s="8"/>
      <c r="AF74" s="8"/>
      <c r="AH74" s="8"/>
      <c r="AI74" s="8"/>
      <c r="AK74" s="8"/>
      <c r="AL74" s="8"/>
      <c r="AN74" s="8"/>
    </row>
    <row r="75" spans="1:40" x14ac:dyDescent="0.3">
      <c r="A75" s="1" t="s">
        <v>94</v>
      </c>
      <c r="B75" s="14">
        <f t="shared" si="5"/>
        <v>26.794444444414694</v>
      </c>
      <c r="C75" s="14">
        <f t="shared" si="6"/>
        <v>146.23888888891088</v>
      </c>
      <c r="D75" s="14">
        <f t="shared" si="7"/>
        <v>-1040507.8661111111</v>
      </c>
      <c r="E75" s="14">
        <f t="shared" si="8"/>
        <v>-1040507.8661111111</v>
      </c>
      <c r="G75" s="5">
        <f t="shared" si="9"/>
        <v>43354.494421296295</v>
      </c>
      <c r="H75" s="2">
        <v>2</v>
      </c>
      <c r="J75" s="6">
        <v>43354.57775462963</v>
      </c>
      <c r="K75" s="4">
        <v>20180911001645</v>
      </c>
      <c r="L75" s="7">
        <v>18092</v>
      </c>
      <c r="M75" s="7"/>
      <c r="N75" s="6">
        <v>43355.610856481479</v>
      </c>
      <c r="O75" s="4">
        <v>20180912001604</v>
      </c>
      <c r="P75" s="7">
        <v>15103</v>
      </c>
      <c r="Q75" s="7"/>
      <c r="R75" s="6">
        <v>43360.587708333333</v>
      </c>
      <c r="S75" s="4">
        <v>20180917001480</v>
      </c>
      <c r="T75" s="7">
        <v>8688</v>
      </c>
      <c r="U75" s="7"/>
      <c r="V75" s="3"/>
      <c r="X75" s="8"/>
      <c r="Y75" s="8"/>
      <c r="Z75" s="3"/>
      <c r="AB75" s="8"/>
      <c r="AC75" s="8"/>
      <c r="AE75" s="8"/>
      <c r="AF75" s="8"/>
      <c r="AH75" s="8"/>
      <c r="AI75" s="8"/>
      <c r="AK75" s="8"/>
      <c r="AL75" s="8"/>
      <c r="AN75" s="8"/>
    </row>
    <row r="76" spans="1:40" x14ac:dyDescent="0.3">
      <c r="A76" s="1" t="s">
        <v>95</v>
      </c>
      <c r="B76" s="14">
        <f t="shared" si="5"/>
        <v>11.351666666683741</v>
      </c>
      <c r="C76" s="14">
        <f t="shared" si="6"/>
        <v>35.301111111184582</v>
      </c>
      <c r="D76" s="14">
        <f t="shared" si="7"/>
        <v>107.15222222224111</v>
      </c>
      <c r="E76" s="14">
        <f t="shared" si="8"/>
        <v>179.15944444458</v>
      </c>
      <c r="G76" s="5">
        <f t="shared" si="9"/>
        <v>43300.13890046296</v>
      </c>
      <c r="H76" s="2">
        <v>1.5</v>
      </c>
      <c r="J76" s="6">
        <v>43300.20140046296</v>
      </c>
      <c r="K76" s="4">
        <v>20180719000020</v>
      </c>
      <c r="L76" s="7">
        <v>36954</v>
      </c>
      <c r="M76" s="7"/>
      <c r="N76" s="6">
        <v>43300.611886574072</v>
      </c>
      <c r="O76" s="4">
        <v>20180719000630</v>
      </c>
      <c r="P76" s="7">
        <v>36351</v>
      </c>
      <c r="Q76" s="7"/>
      <c r="R76" s="6">
        <v>43301.609780092593</v>
      </c>
      <c r="S76" s="4">
        <v>20180720001473</v>
      </c>
      <c r="T76" s="7">
        <v>37303</v>
      </c>
      <c r="U76" s="7"/>
      <c r="V76" s="6">
        <v>43304.603576388887</v>
      </c>
      <c r="W76" s="4">
        <v>20180723000286</v>
      </c>
      <c r="X76" s="7">
        <v>36621</v>
      </c>
      <c r="Y76" s="7"/>
      <c r="Z76" s="6">
        <v>43307.603877314818</v>
      </c>
      <c r="AA76" s="4">
        <v>20180726001417</v>
      </c>
      <c r="AB76" s="7">
        <v>31780</v>
      </c>
      <c r="AC76" s="7"/>
      <c r="AD76" s="4">
        <v>20180816000570</v>
      </c>
      <c r="AE76" s="7">
        <v>1851</v>
      </c>
      <c r="AF76" s="7"/>
      <c r="AH76" s="8"/>
      <c r="AI76" s="8"/>
      <c r="AK76" s="8"/>
      <c r="AL76" s="8"/>
      <c r="AN76" s="8"/>
    </row>
    <row r="77" spans="1:40" x14ac:dyDescent="0.3">
      <c r="A77" s="1" t="s">
        <v>96</v>
      </c>
      <c r="B77" s="14">
        <f t="shared" si="5"/>
        <v>13.666111111175269</v>
      </c>
      <c r="C77" s="14">
        <f t="shared" si="6"/>
        <v>86.403055555536412</v>
      </c>
      <c r="D77" s="14">
        <f t="shared" si="7"/>
        <v>208.60250000003725</v>
      </c>
      <c r="E77" s="14">
        <f t="shared" si="8"/>
        <v>927.5708333333605</v>
      </c>
      <c r="G77" s="5">
        <f t="shared" si="9"/>
        <v>43218.790949074071</v>
      </c>
      <c r="H77" s="2">
        <v>3</v>
      </c>
      <c r="J77" s="6">
        <v>43218.915949074071</v>
      </c>
      <c r="K77" s="4">
        <v>20180428001767</v>
      </c>
      <c r="L77" s="7">
        <v>17480</v>
      </c>
      <c r="M77" s="7"/>
      <c r="N77" s="6">
        <v>43219.36037037037</v>
      </c>
      <c r="O77" s="4">
        <v>20180429000157</v>
      </c>
      <c r="P77" s="7">
        <v>17449</v>
      </c>
      <c r="Q77" s="7"/>
      <c r="R77" s="6">
        <v>43222.391076388885</v>
      </c>
      <c r="S77" s="4">
        <v>20180502000264</v>
      </c>
      <c r="T77" s="7">
        <v>18302</v>
      </c>
      <c r="U77" s="7"/>
      <c r="V77" s="6">
        <v>43227.482719907406</v>
      </c>
      <c r="W77" s="4">
        <v>20180507001340</v>
      </c>
      <c r="X77" s="7">
        <v>13907</v>
      </c>
      <c r="Y77" s="7"/>
      <c r="Z77" s="6">
        <v>43257.439733796295</v>
      </c>
      <c r="AA77" s="4">
        <v>20180606000900</v>
      </c>
      <c r="AB77" s="7">
        <v>1108</v>
      </c>
      <c r="AC77" s="7"/>
      <c r="AE77" s="8"/>
      <c r="AF77" s="8"/>
      <c r="AH77" s="8"/>
      <c r="AI77" s="8"/>
      <c r="AK77" s="8"/>
      <c r="AL77" s="8"/>
      <c r="AN77" s="8"/>
    </row>
    <row r="78" spans="1:40" x14ac:dyDescent="0.3">
      <c r="A78" s="1" t="s">
        <v>97</v>
      </c>
      <c r="B78" s="14">
        <f t="shared" si="5"/>
        <v>15.993611111131031</v>
      </c>
      <c r="C78" s="14">
        <f t="shared" si="6"/>
        <v>63.878333333297633</v>
      </c>
      <c r="D78" s="14">
        <f t="shared" si="7"/>
        <v>206.74833333335118</v>
      </c>
      <c r="E78" s="14">
        <f t="shared" si="8"/>
        <v>382.52861111116363</v>
      </c>
      <c r="G78" s="5">
        <f t="shared" si="9"/>
        <v>43270.728958333333</v>
      </c>
      <c r="H78" s="2">
        <v>1.5</v>
      </c>
      <c r="J78" s="6">
        <v>43270.791458333333</v>
      </c>
      <c r="K78" s="4">
        <v>20180619002401</v>
      </c>
      <c r="L78" s="7">
        <v>16400</v>
      </c>
      <c r="M78" s="7"/>
      <c r="N78" s="6">
        <v>43271.395358796297</v>
      </c>
      <c r="O78" s="4">
        <v>20180620000767</v>
      </c>
      <c r="P78" s="7">
        <v>26479</v>
      </c>
      <c r="Q78" s="7"/>
      <c r="R78" s="6">
        <v>43273.390555555554</v>
      </c>
      <c r="S78" s="4">
        <v>20180622000224</v>
      </c>
      <c r="T78" s="7">
        <v>25120</v>
      </c>
      <c r="U78" s="7"/>
      <c r="V78" s="6">
        <v>43279.343472222223</v>
      </c>
      <c r="W78" s="4">
        <v>20180628000159</v>
      </c>
      <c r="X78" s="7">
        <v>18291</v>
      </c>
      <c r="Y78" s="7"/>
      <c r="Z78" s="6">
        <v>43286.667650462965</v>
      </c>
      <c r="AA78" s="4">
        <v>20180705001565</v>
      </c>
      <c r="AB78" s="7">
        <v>3967</v>
      </c>
      <c r="AC78" s="7"/>
      <c r="AE78" s="8"/>
      <c r="AF78" s="8"/>
      <c r="AH78" s="8"/>
      <c r="AI78" s="8"/>
      <c r="AK78" s="8"/>
      <c r="AL78" s="8"/>
      <c r="AN78" s="8"/>
    </row>
    <row r="79" spans="1:40" x14ac:dyDescent="0.3">
      <c r="A79" s="1" t="s">
        <v>98</v>
      </c>
      <c r="B79" s="14">
        <f t="shared" si="5"/>
        <v>14.119444444659166</v>
      </c>
      <c r="C79" s="14">
        <f t="shared" si="6"/>
        <v>117.04166666680248</v>
      </c>
      <c r="D79" s="14">
        <f t="shared" si="7"/>
        <v>165.71694444457535</v>
      </c>
      <c r="E79" s="14">
        <f t="shared" si="8"/>
        <v>621.40250000014203</v>
      </c>
      <c r="G79" s="5">
        <f t="shared" si="9"/>
        <v>43223.814062499994</v>
      </c>
      <c r="H79" s="2">
        <v>2</v>
      </c>
      <c r="J79" s="6">
        <v>43223.89739583333</v>
      </c>
      <c r="K79" s="4">
        <v>20180503002304</v>
      </c>
      <c r="L79" s="7">
        <v>87595</v>
      </c>
      <c r="M79" s="7"/>
      <c r="N79" s="6">
        <v>43224.402372685188</v>
      </c>
      <c r="O79" s="4">
        <v>20180504000867</v>
      </c>
      <c r="P79" s="7">
        <v>124215</v>
      </c>
      <c r="Q79" s="7"/>
      <c r="R79" s="6">
        <v>43228.690798611111</v>
      </c>
      <c r="S79" s="4">
        <v>20180508001300</v>
      </c>
      <c r="T79" s="7">
        <v>95964</v>
      </c>
      <c r="U79" s="7"/>
      <c r="V79" s="6">
        <v>43230.718935185185</v>
      </c>
      <c r="W79" s="4">
        <v>20180510001999</v>
      </c>
      <c r="X79" s="7">
        <v>83228</v>
      </c>
      <c r="Y79" s="7"/>
      <c r="Z79" s="6">
        <v>43249.705833333333</v>
      </c>
      <c r="AA79" s="4">
        <v>20180529002057</v>
      </c>
      <c r="AB79" s="7">
        <v>16443</v>
      </c>
      <c r="AC79" s="7"/>
      <c r="AE79" s="8"/>
      <c r="AF79" s="8"/>
      <c r="AH79" s="8"/>
      <c r="AI79" s="8"/>
      <c r="AK79" s="8"/>
      <c r="AL79" s="8"/>
      <c r="AN79" s="8"/>
    </row>
    <row r="80" spans="1:40" x14ac:dyDescent="0.3">
      <c r="A80" s="1" t="s">
        <v>99</v>
      </c>
      <c r="B80" s="14">
        <f t="shared" si="5"/>
        <v>31.239722222322598</v>
      </c>
      <c r="C80" s="14">
        <f t="shared" si="6"/>
        <v>200.321111111145</v>
      </c>
      <c r="D80" s="14">
        <f t="shared" si="7"/>
        <v>-1040930.0844444444</v>
      </c>
      <c r="E80" s="14">
        <f t="shared" si="8"/>
        <v>-1040930.0844444444</v>
      </c>
      <c r="G80" s="5">
        <f t="shared" si="9"/>
        <v>43372.086851851847</v>
      </c>
      <c r="H80" s="2">
        <v>5</v>
      </c>
      <c r="J80" s="6">
        <v>43372.295185185183</v>
      </c>
      <c r="K80" s="4">
        <v>20180929000040</v>
      </c>
      <c r="L80" s="7">
        <v>2481</v>
      </c>
      <c r="M80" s="7"/>
      <c r="N80" s="6">
        <v>43373.388506944444</v>
      </c>
      <c r="O80" s="4">
        <v>20180930000024</v>
      </c>
      <c r="P80" s="7">
        <v>1798</v>
      </c>
      <c r="Q80" s="7"/>
      <c r="R80" s="6">
        <v>43380.433564814812</v>
      </c>
      <c r="S80" s="4">
        <v>20181007000420</v>
      </c>
      <c r="T80" s="7">
        <v>1616</v>
      </c>
      <c r="U80" s="7"/>
      <c r="V80" s="3"/>
      <c r="X80" s="8"/>
      <c r="Y80" s="8"/>
      <c r="Z80" s="3"/>
      <c r="AB80" s="8"/>
      <c r="AC80" s="8"/>
      <c r="AE80" s="8"/>
      <c r="AF80" s="8"/>
      <c r="AH80" s="8"/>
      <c r="AI80" s="8"/>
      <c r="AK80" s="8"/>
      <c r="AL80" s="8"/>
      <c r="AN80" s="8"/>
    </row>
    <row r="81" spans="1:40" x14ac:dyDescent="0.3">
      <c r="A81" s="1" t="s">
        <v>100</v>
      </c>
      <c r="B81" s="14">
        <f t="shared" si="5"/>
        <v>27.847222222073469</v>
      </c>
      <c r="C81" s="14">
        <f t="shared" si="6"/>
        <v>218.69055555551313</v>
      </c>
      <c r="D81" s="14">
        <f t="shared" si="7"/>
        <v>321.57638888881775</v>
      </c>
      <c r="E81" s="14">
        <f t="shared" si="8"/>
        <v>1155.1913888887502</v>
      </c>
      <c r="G81" s="5">
        <f t="shared" si="9"/>
        <v>43372.234641203708</v>
      </c>
      <c r="H81" s="2">
        <v>1</v>
      </c>
      <c r="J81" s="6">
        <v>43372.276307870372</v>
      </c>
      <c r="K81" s="4">
        <v>20180929000037</v>
      </c>
      <c r="L81" s="7">
        <v>6543</v>
      </c>
      <c r="M81" s="7"/>
      <c r="N81" s="6">
        <v>43373.394942129627</v>
      </c>
      <c r="O81" s="4">
        <v>20180930000025</v>
      </c>
      <c r="P81" s="7">
        <v>12694</v>
      </c>
      <c r="Q81" s="7"/>
      <c r="R81" s="6">
        <v>43381.346747685187</v>
      </c>
      <c r="S81" s="4">
        <v>20181008000207</v>
      </c>
      <c r="T81" s="7">
        <v>7980</v>
      </c>
      <c r="U81" s="7"/>
      <c r="V81" s="6">
        <v>43385.633657407408</v>
      </c>
      <c r="W81" s="4">
        <v>20181012001726</v>
      </c>
      <c r="X81" s="7">
        <v>1079</v>
      </c>
      <c r="Y81" s="7"/>
      <c r="Z81" s="6">
        <v>43420.367615740739</v>
      </c>
      <c r="AA81" s="4">
        <v>20181116000274</v>
      </c>
      <c r="AB81" s="7">
        <v>0</v>
      </c>
      <c r="AC81" s="7"/>
      <c r="AE81" s="8"/>
      <c r="AF81" s="8"/>
      <c r="AH81" s="8"/>
      <c r="AI81" s="8"/>
      <c r="AK81" s="8"/>
      <c r="AL81" s="8"/>
      <c r="AN81" s="8"/>
    </row>
    <row r="82" spans="1:40" x14ac:dyDescent="0.3">
      <c r="A82" s="1" t="s">
        <v>101</v>
      </c>
      <c r="B82" s="14">
        <f t="shared" si="5"/>
        <v>20.573333333129995</v>
      </c>
      <c r="C82" s="14">
        <f t="shared" si="6"/>
        <v>276.38055555545725</v>
      </c>
      <c r="D82" s="14">
        <f t="shared" si="7"/>
        <v>-1035139.9688888891</v>
      </c>
      <c r="E82" s="14">
        <f t="shared" si="8"/>
        <v>-1035139.9688888891</v>
      </c>
      <c r="G82" s="5">
        <f t="shared" si="9"/>
        <v>43130.832037037042</v>
      </c>
      <c r="H82" s="2">
        <v>4</v>
      </c>
      <c r="J82" s="6">
        <v>43130.998703703706</v>
      </c>
      <c r="K82" s="4">
        <v>20180130001917</v>
      </c>
      <c r="L82" s="7">
        <v>66355</v>
      </c>
      <c r="M82" s="7"/>
      <c r="N82" s="6">
        <v>43131.689259259256</v>
      </c>
      <c r="O82" s="4">
        <v>20180131001357</v>
      </c>
      <c r="P82" s="7">
        <v>74841</v>
      </c>
      <c r="Q82" s="7"/>
      <c r="R82" s="6">
        <v>43142.347893518519</v>
      </c>
      <c r="S82" s="4">
        <v>20180211000133</v>
      </c>
      <c r="T82" s="7">
        <v>20078</v>
      </c>
      <c r="U82" s="7"/>
      <c r="V82" s="3"/>
      <c r="X82" s="8"/>
      <c r="Y82" s="8"/>
      <c r="Z82" s="3"/>
      <c r="AB82" s="8"/>
      <c r="AC82" s="8"/>
      <c r="AE82" s="8"/>
      <c r="AF82" s="8"/>
      <c r="AH82" s="8"/>
      <c r="AI82" s="8"/>
      <c r="AK82" s="8"/>
      <c r="AL82" s="8"/>
      <c r="AN82" s="8"/>
    </row>
    <row r="83" spans="1:40" x14ac:dyDescent="0.3">
      <c r="A83" s="1" t="s">
        <v>102</v>
      </c>
      <c r="B83" s="14">
        <f t="shared" si="5"/>
        <v>27.421666666574311</v>
      </c>
      <c r="C83" s="14">
        <f t="shared" si="6"/>
        <v>129.01027777773561</v>
      </c>
      <c r="D83" s="14">
        <f t="shared" si="7"/>
        <v>319.9297222220921</v>
      </c>
      <c r="E83" s="14">
        <f t="shared" si="8"/>
        <v>4307.5724999999511</v>
      </c>
      <c r="G83" s="5">
        <f t="shared" si="9"/>
        <v>43120.263055555559</v>
      </c>
      <c r="H83" s="2">
        <v>3</v>
      </c>
      <c r="J83" s="6">
        <v>43120.388055555559</v>
      </c>
      <c r="K83" s="4">
        <v>20180120000249</v>
      </c>
      <c r="L83" s="7">
        <v>41688</v>
      </c>
      <c r="M83" s="7"/>
      <c r="N83" s="6">
        <v>43121.405624999999</v>
      </c>
      <c r="O83" s="4">
        <v>20180121000146</v>
      </c>
      <c r="P83" s="7">
        <v>56986</v>
      </c>
      <c r="Q83" s="7"/>
      <c r="R83" s="6">
        <v>43125.638483796298</v>
      </c>
      <c r="S83" s="4">
        <v>20180125001320</v>
      </c>
      <c r="T83" s="7">
        <v>52785</v>
      </c>
      <c r="U83" s="7"/>
      <c r="V83" s="6">
        <v>43133.593460648146</v>
      </c>
      <c r="W83" s="4">
        <v>20180202001159</v>
      </c>
      <c r="X83" s="7">
        <v>19137</v>
      </c>
      <c r="Y83" s="7"/>
      <c r="Z83" s="6">
        <v>43299.745243055557</v>
      </c>
      <c r="AA83" s="4">
        <v>20180718001951</v>
      </c>
      <c r="AB83" s="7">
        <v>219382</v>
      </c>
      <c r="AC83" s="7"/>
      <c r="AE83" s="8"/>
      <c r="AF83" s="8"/>
      <c r="AH83" s="8"/>
      <c r="AI83" s="8"/>
      <c r="AK83" s="8"/>
      <c r="AL83" s="8"/>
      <c r="AN83" s="8"/>
    </row>
    <row r="84" spans="1:40" x14ac:dyDescent="0.3">
      <c r="A84" s="1" t="s">
        <v>103</v>
      </c>
      <c r="B84" s="14">
        <f t="shared" si="5"/>
        <v>23.894166666548699</v>
      </c>
      <c r="C84" s="14">
        <f t="shared" si="6"/>
        <v>190.58666666666977</v>
      </c>
      <c r="D84" s="14">
        <f t="shared" si="7"/>
        <v>-1035663.6672222223</v>
      </c>
      <c r="E84" s="14">
        <f t="shared" si="8"/>
        <v>-1035663.6672222223</v>
      </c>
      <c r="G84" s="5">
        <f t="shared" si="9"/>
        <v>43152.652800925927</v>
      </c>
      <c r="H84" s="2">
        <v>1</v>
      </c>
      <c r="J84" s="6">
        <v>43152.694467592592</v>
      </c>
      <c r="K84" s="4">
        <v>20180221000793</v>
      </c>
      <c r="L84" s="7">
        <v>46320</v>
      </c>
      <c r="M84" s="7"/>
      <c r="N84" s="6">
        <v>43153.6483912037</v>
      </c>
      <c r="O84" s="4">
        <v>20180222001210</v>
      </c>
      <c r="P84" s="7">
        <v>41919</v>
      </c>
      <c r="Q84" s="7"/>
      <c r="R84" s="6">
        <v>43160.593912037039</v>
      </c>
      <c r="S84" s="4">
        <v>20180301001378</v>
      </c>
      <c r="T84" s="7">
        <v>25531</v>
      </c>
      <c r="U84" s="7"/>
      <c r="V84" s="3"/>
      <c r="X84" s="8"/>
      <c r="Y84" s="8"/>
      <c r="Z84" s="3"/>
      <c r="AB84" s="8"/>
      <c r="AC84" s="8"/>
      <c r="AE84" s="8"/>
      <c r="AF84" s="8"/>
      <c r="AH84" s="8"/>
      <c r="AI84" s="8"/>
      <c r="AK84" s="8"/>
      <c r="AL84" s="8"/>
      <c r="AN84" s="8"/>
    </row>
    <row r="85" spans="1:40" x14ac:dyDescent="0.3">
      <c r="A85" s="1" t="s">
        <v>104</v>
      </c>
      <c r="B85" s="14">
        <f t="shared" si="5"/>
        <v>36.348055555543397</v>
      </c>
      <c r="C85" s="14">
        <f t="shared" si="6"/>
        <v>126.98527777777053</v>
      </c>
      <c r="D85" s="14">
        <f t="shared" si="7"/>
        <v>-1041052.7116666667</v>
      </c>
      <c r="E85" s="14">
        <f t="shared" si="8"/>
        <v>-1041052.7116666667</v>
      </c>
      <c r="G85" s="5">
        <f t="shared" si="9"/>
        <v>43377.196319444447</v>
      </c>
      <c r="H85" s="2">
        <v>10</v>
      </c>
      <c r="J85" s="6">
        <v>43377.612986111111</v>
      </c>
      <c r="K85" s="4">
        <v>20181004000706</v>
      </c>
      <c r="L85" s="7">
        <v>23493</v>
      </c>
      <c r="M85" s="7"/>
      <c r="N85" s="6">
        <v>43378.710821759261</v>
      </c>
      <c r="O85" s="4">
        <v>20181005000866</v>
      </c>
      <c r="P85" s="7">
        <v>22029</v>
      </c>
      <c r="Q85" s="7"/>
      <c r="R85" s="6">
        <v>43382.487372685187</v>
      </c>
      <c r="S85" s="4">
        <v>20181009001665</v>
      </c>
      <c r="T85" s="7">
        <v>20468</v>
      </c>
      <c r="U85" s="7"/>
      <c r="V85" s="3"/>
      <c r="X85" s="8"/>
      <c r="Y85" s="8"/>
      <c r="Z85" s="3"/>
      <c r="AB85" s="8"/>
      <c r="AC85" s="8"/>
      <c r="AE85" s="8"/>
      <c r="AF85" s="8"/>
      <c r="AH85" s="8"/>
      <c r="AI85" s="8"/>
      <c r="AK85" s="8"/>
      <c r="AL85" s="8"/>
      <c r="AN85" s="8"/>
    </row>
    <row r="86" spans="1:40" x14ac:dyDescent="0.3">
      <c r="A86" s="1" t="s">
        <v>105</v>
      </c>
      <c r="B86" s="14">
        <f t="shared" si="5"/>
        <v>13.442500000004657</v>
      </c>
      <c r="C86" s="14">
        <f t="shared" si="6"/>
        <v>37.73777777783107</v>
      </c>
      <c r="D86" s="14">
        <f t="shared" si="7"/>
        <v>85.41250000015134</v>
      </c>
      <c r="E86" s="14">
        <f t="shared" si="8"/>
        <v>181.28361111116828</v>
      </c>
      <c r="G86" s="5">
        <f t="shared" si="9"/>
        <v>43297.040543981479</v>
      </c>
      <c r="H86" s="2">
        <v>1.5</v>
      </c>
      <c r="J86" s="6">
        <v>43297.103043981479</v>
      </c>
      <c r="K86" s="4">
        <v>20180716000006</v>
      </c>
      <c r="L86" s="7">
        <v>25871</v>
      </c>
      <c r="M86" s="7"/>
      <c r="N86" s="6">
        <v>43297.600648148145</v>
      </c>
      <c r="O86" s="4">
        <v>20180716001552</v>
      </c>
      <c r="P86" s="7">
        <v>27422</v>
      </c>
      <c r="Q86" s="7"/>
      <c r="R86" s="6">
        <v>43298.612951388888</v>
      </c>
      <c r="S86" s="4">
        <v>20180717000970</v>
      </c>
      <c r="T86" s="7">
        <v>25628</v>
      </c>
      <c r="U86" s="7"/>
      <c r="V86" s="6">
        <v>43300.599398148152</v>
      </c>
      <c r="W86" s="4">
        <v>20180719000621</v>
      </c>
      <c r="X86" s="7">
        <v>24692</v>
      </c>
      <c r="Y86" s="7"/>
      <c r="Z86" s="6">
        <v>43304.594027777777</v>
      </c>
      <c r="AA86" s="4">
        <v>20180723000278</v>
      </c>
      <c r="AB86" s="7">
        <v>13690</v>
      </c>
      <c r="AC86" s="7"/>
      <c r="AE86" s="8"/>
      <c r="AF86" s="8"/>
      <c r="AH86" s="8"/>
      <c r="AI86" s="8"/>
      <c r="AK86" s="8"/>
      <c r="AL86" s="8"/>
      <c r="AN86" s="8"/>
    </row>
    <row r="87" spans="1:40" x14ac:dyDescent="0.3">
      <c r="A87" s="1" t="s">
        <v>106</v>
      </c>
      <c r="B87" s="14">
        <f t="shared" si="5"/>
        <v>2.1963888887548819</v>
      </c>
      <c r="C87" s="14">
        <f t="shared" si="6"/>
        <v>15.613333333167247</v>
      </c>
      <c r="D87" s="14">
        <f t="shared" si="7"/>
        <v>115.79527777765179</v>
      </c>
      <c r="E87" s="14">
        <f t="shared" si="8"/>
        <v>207.33083333313698</v>
      </c>
      <c r="G87" s="5">
        <f t="shared" si="9"/>
        <v>43431.829328703709</v>
      </c>
      <c r="H87" s="2">
        <v>1</v>
      </c>
      <c r="J87" s="6">
        <v>43431.870995370373</v>
      </c>
      <c r="K87" s="4">
        <v>20181127002511</v>
      </c>
      <c r="L87" s="7">
        <v>74106</v>
      </c>
      <c r="M87" s="7"/>
      <c r="N87" s="6">
        <v>43431.920844907407</v>
      </c>
      <c r="O87" s="4">
        <v>20181127002541</v>
      </c>
      <c r="P87" s="7">
        <v>65004</v>
      </c>
      <c r="Q87" s="7"/>
      <c r="R87" s="6">
        <v>43432.479884259257</v>
      </c>
      <c r="S87" s="4">
        <v>20181128001449</v>
      </c>
      <c r="T87" s="7">
        <v>79374</v>
      </c>
      <c r="U87" s="7"/>
      <c r="V87" s="6">
        <v>43436.654131944444</v>
      </c>
      <c r="W87" s="4">
        <v>20181202000481</v>
      </c>
      <c r="X87" s="7">
        <v>52431</v>
      </c>
      <c r="Y87" s="7"/>
      <c r="Z87" s="6">
        <v>43440.468113425923</v>
      </c>
      <c r="AA87" s="4">
        <v>20181206001312</v>
      </c>
      <c r="AB87" s="7">
        <v>37517</v>
      </c>
      <c r="AC87" s="7"/>
      <c r="AD87" s="4">
        <v>20181211001835</v>
      </c>
      <c r="AE87" s="7">
        <v>18276</v>
      </c>
      <c r="AF87" s="7"/>
      <c r="AH87" s="8"/>
      <c r="AI87" s="8"/>
      <c r="AK87" s="8"/>
      <c r="AL87" s="8"/>
      <c r="AN87" s="8"/>
    </row>
    <row r="88" spans="1:40" x14ac:dyDescent="0.3">
      <c r="A88" s="1" t="s">
        <v>107</v>
      </c>
      <c r="B88" s="14">
        <f t="shared" si="5"/>
        <v>18.411388888838701</v>
      </c>
      <c r="C88" s="14">
        <f t="shared" si="6"/>
        <v>179.38805555552244</v>
      </c>
      <c r="D88" s="14">
        <f t="shared" si="7"/>
        <v>348.29750000004424</v>
      </c>
      <c r="E88" s="14">
        <f t="shared" si="8"/>
        <v>-1034589.7852777778</v>
      </c>
      <c r="G88" s="5">
        <f t="shared" si="9"/>
        <v>43107.907719907409</v>
      </c>
      <c r="H88" s="2">
        <v>3</v>
      </c>
      <c r="J88" s="6">
        <v>43108.032719907409</v>
      </c>
      <c r="K88" s="4">
        <v>20180108000002</v>
      </c>
      <c r="L88" s="7">
        <v>11027</v>
      </c>
      <c r="M88" s="7"/>
      <c r="N88" s="6">
        <v>43108.674861111111</v>
      </c>
      <c r="O88" s="4">
        <v>20180108001799</v>
      </c>
      <c r="P88" s="7">
        <v>9567</v>
      </c>
      <c r="Q88" s="7"/>
      <c r="R88" s="6">
        <v>43115.382222222222</v>
      </c>
      <c r="S88" s="4">
        <v>20180115000251</v>
      </c>
      <c r="T88" s="7">
        <v>7630</v>
      </c>
      <c r="U88" s="7"/>
      <c r="V88" s="6">
        <v>43122.420115740744</v>
      </c>
      <c r="W88" s="4">
        <v>20180122000975</v>
      </c>
      <c r="X88" s="7">
        <v>0</v>
      </c>
      <c r="Y88" s="7"/>
      <c r="Z88" s="3"/>
      <c r="AB88" s="8"/>
      <c r="AC88" s="8"/>
      <c r="AE88" s="8"/>
      <c r="AF88" s="8"/>
      <c r="AH88" s="8"/>
      <c r="AI88" s="8"/>
      <c r="AK88" s="8"/>
      <c r="AL88" s="8"/>
      <c r="AN88" s="8"/>
    </row>
    <row r="89" spans="1:40" x14ac:dyDescent="0.3">
      <c r="A89" s="1" t="s">
        <v>108</v>
      </c>
      <c r="B89" s="14">
        <f t="shared" si="5"/>
        <v>16.548611111124046</v>
      </c>
      <c r="C89" s="14">
        <f t="shared" si="6"/>
        <v>280.44833333330462</v>
      </c>
      <c r="D89" s="14">
        <f t="shared" si="7"/>
        <v>448.26972222217591</v>
      </c>
      <c r="E89" s="14">
        <f t="shared" si="8"/>
        <v>2752.6441666666651</v>
      </c>
      <c r="G89" s="5">
        <f t="shared" si="9"/>
        <v>43147.753703703704</v>
      </c>
      <c r="H89" s="2">
        <v>1.5</v>
      </c>
      <c r="J89" s="6">
        <v>43147.816203703704</v>
      </c>
      <c r="K89" s="4">
        <v>20180216000198</v>
      </c>
      <c r="L89" s="7">
        <v>31627</v>
      </c>
      <c r="M89" s="7"/>
      <c r="N89" s="6">
        <v>43148.443229166667</v>
      </c>
      <c r="O89" s="4">
        <v>20180217000114</v>
      </c>
      <c r="P89" s="7">
        <v>34170</v>
      </c>
      <c r="Q89" s="7"/>
      <c r="R89" s="6">
        <v>43159.439050925925</v>
      </c>
      <c r="S89" s="4">
        <v>20180228000613</v>
      </c>
      <c r="T89" s="7">
        <v>27105</v>
      </c>
      <c r="U89" s="7"/>
      <c r="V89" s="6">
        <v>43166.431608796294</v>
      </c>
      <c r="W89" s="4">
        <v>20180307000794</v>
      </c>
      <c r="X89" s="7">
        <v>18048</v>
      </c>
      <c r="Y89" s="7"/>
      <c r="Z89" s="6">
        <v>43262.447210648148</v>
      </c>
      <c r="AA89" s="4">
        <v>20180611001063</v>
      </c>
      <c r="AB89" s="7">
        <v>0</v>
      </c>
      <c r="AC89" s="7"/>
      <c r="AE89" s="8"/>
      <c r="AF89" s="8"/>
      <c r="AH89" s="8"/>
      <c r="AI89" s="8"/>
      <c r="AK89" s="8"/>
      <c r="AL89" s="8"/>
      <c r="AN89" s="8"/>
    </row>
    <row r="90" spans="1:40" x14ac:dyDescent="0.3">
      <c r="A90" s="1" t="s">
        <v>109</v>
      </c>
      <c r="B90" s="14">
        <f t="shared" si="5"/>
        <v>34.757499999948777</v>
      </c>
      <c r="C90" s="14">
        <f t="shared" si="6"/>
        <v>113.10027777770301</v>
      </c>
      <c r="D90" s="14">
        <f t="shared" si="7"/>
        <v>-1037782.5075000001</v>
      </c>
      <c r="E90" s="14">
        <f t="shared" si="8"/>
        <v>-1037782.5075000001</v>
      </c>
      <c r="G90" s="5">
        <f t="shared" si="9"/>
        <v>43240.9378125</v>
      </c>
      <c r="H90" s="2">
        <v>10</v>
      </c>
      <c r="J90" s="6">
        <v>43241.354479166665</v>
      </c>
      <c r="K90" s="4">
        <v>20180521000314</v>
      </c>
      <c r="L90" s="7">
        <v>9913</v>
      </c>
      <c r="M90" s="7"/>
      <c r="N90" s="6">
        <v>43242.386041666665</v>
      </c>
      <c r="O90" s="4">
        <v>20180522000386</v>
      </c>
      <c r="P90" s="7">
        <v>11529</v>
      </c>
      <c r="Q90" s="7"/>
      <c r="R90" s="6">
        <v>43245.650324074071</v>
      </c>
      <c r="S90" s="4">
        <v>20180525001534</v>
      </c>
      <c r="T90" s="7">
        <v>15745</v>
      </c>
      <c r="U90" s="7"/>
      <c r="V90" s="3"/>
      <c r="X90" s="8"/>
      <c r="Y90" s="8"/>
      <c r="Z90" s="3"/>
      <c r="AB90" s="8"/>
      <c r="AC90" s="8"/>
      <c r="AE90" s="8"/>
      <c r="AF90" s="8"/>
      <c r="AH90" s="8"/>
      <c r="AI90" s="8"/>
      <c r="AK90" s="8"/>
      <c r="AL90" s="8"/>
      <c r="AN90" s="8"/>
    </row>
    <row r="91" spans="1:40" x14ac:dyDescent="0.3">
      <c r="A91" s="1" t="s">
        <v>110</v>
      </c>
      <c r="B91" s="14">
        <f t="shared" si="5"/>
        <v>21.413888888899237</v>
      </c>
      <c r="C91" s="14">
        <f t="shared" si="6"/>
        <v>283.87416666664649</v>
      </c>
      <c r="D91" s="14">
        <f t="shared" si="7"/>
        <v>542.10861111106351</v>
      </c>
      <c r="E91" s="14">
        <f t="shared" si="8"/>
        <v>-1036170.5858333334</v>
      </c>
      <c r="G91" s="5">
        <f t="shared" si="9"/>
        <v>43173.774409722224</v>
      </c>
      <c r="H91" s="2">
        <v>1.5</v>
      </c>
      <c r="J91" s="6">
        <v>43173.836909722224</v>
      </c>
      <c r="K91" s="4">
        <v>20180314002318</v>
      </c>
      <c r="L91" s="7">
        <v>17293</v>
      </c>
      <c r="M91" s="7"/>
      <c r="N91" s="6">
        <v>43174.666655092595</v>
      </c>
      <c r="O91" s="4">
        <v>20180315001513</v>
      </c>
      <c r="P91" s="7">
        <v>17301</v>
      </c>
      <c r="Q91" s="7"/>
      <c r="R91" s="6">
        <v>43185.602500000001</v>
      </c>
      <c r="S91" s="4">
        <v>20180326001366</v>
      </c>
      <c r="T91" s="7">
        <v>2392</v>
      </c>
      <c r="U91" s="7"/>
      <c r="V91" s="6">
        <v>43196.362268518518</v>
      </c>
      <c r="W91" s="4">
        <v>20180406000179</v>
      </c>
      <c r="X91" s="7">
        <v>0</v>
      </c>
      <c r="Y91" s="7"/>
      <c r="Z91" s="3"/>
      <c r="AB91" s="8"/>
      <c r="AC91" s="8"/>
      <c r="AE91" s="8"/>
      <c r="AF91" s="8"/>
      <c r="AH91" s="8"/>
      <c r="AI91" s="8"/>
      <c r="AK91" s="8"/>
      <c r="AL91" s="8"/>
      <c r="AN91" s="8"/>
    </row>
    <row r="92" spans="1:40" x14ac:dyDescent="0.3">
      <c r="A92" s="1" t="s">
        <v>111</v>
      </c>
      <c r="B92" s="14">
        <f t="shared" si="5"/>
        <v>13.173888888966758</v>
      </c>
      <c r="C92" s="14">
        <f t="shared" si="6"/>
        <v>158.22527777776122</v>
      </c>
      <c r="D92" s="14">
        <f t="shared" si="7"/>
        <v>230.09499999991385</v>
      </c>
      <c r="E92" s="14">
        <f t="shared" si="8"/>
        <v>-1040491.8152777778</v>
      </c>
      <c r="G92" s="5">
        <f t="shared" si="9"/>
        <v>43353.825636574074</v>
      </c>
      <c r="H92" s="2">
        <v>2</v>
      </c>
      <c r="J92" s="6">
        <v>43353.90896990741</v>
      </c>
      <c r="K92" s="4">
        <v>20180910002366</v>
      </c>
      <c r="L92" s="7">
        <v>74353</v>
      </c>
      <c r="M92" s="7"/>
      <c r="N92" s="6">
        <v>43354.374548611115</v>
      </c>
      <c r="O92" s="4">
        <v>20180911000590</v>
      </c>
      <c r="P92" s="7">
        <v>69496</v>
      </c>
      <c r="Q92" s="7"/>
      <c r="R92" s="6">
        <v>43360.418356481481</v>
      </c>
      <c r="S92" s="4">
        <v>20180917000349</v>
      </c>
      <c r="T92" s="7">
        <v>24960</v>
      </c>
      <c r="U92" s="7"/>
      <c r="V92" s="6">
        <v>43363.412928240738</v>
      </c>
      <c r="W92" s="4">
        <v>20180920000170</v>
      </c>
      <c r="X92" s="7">
        <v>13990</v>
      </c>
      <c r="Y92" s="7"/>
      <c r="Z92" s="3"/>
      <c r="AB92" s="8"/>
      <c r="AC92" s="8"/>
      <c r="AE92" s="8"/>
      <c r="AF92" s="8"/>
      <c r="AH92" s="8"/>
      <c r="AI92" s="8"/>
      <c r="AK92" s="8"/>
      <c r="AL92" s="8"/>
      <c r="AN92" s="8"/>
    </row>
    <row r="93" spans="1:40" x14ac:dyDescent="0.3">
      <c r="A93" s="1" t="s">
        <v>112</v>
      </c>
      <c r="B93" s="14">
        <f t="shared" si="5"/>
        <v>26.086666666727979</v>
      </c>
      <c r="C93" s="14">
        <f t="shared" si="6"/>
        <v>145.04805555555504</v>
      </c>
      <c r="D93" s="14">
        <f t="shared" si="7"/>
        <v>481.41611111123348</v>
      </c>
      <c r="E93" s="14">
        <f t="shared" si="8"/>
        <v>-1041415.3197222222</v>
      </c>
      <c r="G93" s="5">
        <f t="shared" si="9"/>
        <v>43392.304988425924</v>
      </c>
      <c r="H93" s="2">
        <v>3</v>
      </c>
      <c r="J93" s="6">
        <v>43392.429988425924</v>
      </c>
      <c r="K93" s="4">
        <v>20181019001130</v>
      </c>
      <c r="L93" s="7">
        <v>11929</v>
      </c>
      <c r="M93" s="7"/>
      <c r="N93" s="6">
        <v>43393.391932870371</v>
      </c>
      <c r="O93" s="4">
        <v>20181020000196</v>
      </c>
      <c r="P93" s="7">
        <v>13305</v>
      </c>
      <c r="Q93" s="7"/>
      <c r="R93" s="6">
        <v>43398.348657407405</v>
      </c>
      <c r="S93" s="4">
        <v>20181025000261</v>
      </c>
      <c r="T93" s="7">
        <v>13681</v>
      </c>
      <c r="U93" s="7"/>
      <c r="V93" s="6">
        <v>43412.363993055558</v>
      </c>
      <c r="W93" s="4">
        <v>20181108000235</v>
      </c>
      <c r="X93" s="7">
        <v>0</v>
      </c>
      <c r="Y93" s="7"/>
      <c r="Z93" s="3"/>
      <c r="AB93" s="8"/>
      <c r="AC93" s="8"/>
      <c r="AE93" s="8"/>
      <c r="AF93" s="8"/>
      <c r="AH93" s="8"/>
      <c r="AI93" s="8"/>
      <c r="AK93" s="8"/>
      <c r="AL93" s="8"/>
      <c r="AN93" s="8"/>
    </row>
    <row r="94" spans="1:40" x14ac:dyDescent="0.3">
      <c r="A94" s="1" t="s">
        <v>113</v>
      </c>
      <c r="B94" s="14">
        <f t="shared" si="5"/>
        <v>11.924722222262062</v>
      </c>
      <c r="C94" s="14">
        <f t="shared" si="6"/>
        <v>78.772222222178243</v>
      </c>
      <c r="D94" s="14">
        <f t="shared" si="7"/>
        <v>173.57416666665813</v>
      </c>
      <c r="E94" s="14">
        <f t="shared" si="8"/>
        <v>-1042088.6988888888</v>
      </c>
      <c r="G94" s="5">
        <f t="shared" si="9"/>
        <v>43420.362453703703</v>
      </c>
      <c r="H94" s="2">
        <v>2</v>
      </c>
      <c r="J94" s="6">
        <v>43420.445787037039</v>
      </c>
      <c r="K94" s="4">
        <v>20181116001089</v>
      </c>
      <c r="L94" s="7">
        <v>15928</v>
      </c>
      <c r="M94" s="7"/>
      <c r="N94" s="6">
        <v>43420.859317129631</v>
      </c>
      <c r="O94" s="4">
        <v>20181116002098</v>
      </c>
      <c r="P94" s="7">
        <v>64619</v>
      </c>
      <c r="Q94" s="7"/>
      <c r="R94" s="6">
        <v>43423.644629629627</v>
      </c>
      <c r="S94" s="4">
        <v>20181119002221</v>
      </c>
      <c r="T94" s="7">
        <v>138940</v>
      </c>
      <c r="U94" s="7"/>
      <c r="V94" s="6">
        <v>43427.594710648147</v>
      </c>
      <c r="W94" s="4">
        <v>20181123000847</v>
      </c>
      <c r="X94" s="7">
        <v>98105</v>
      </c>
      <c r="Y94" s="7"/>
      <c r="Z94" s="3"/>
      <c r="AB94" s="8"/>
      <c r="AC94" s="8"/>
      <c r="AE94" s="8"/>
      <c r="AF94" s="8"/>
      <c r="AH94" s="8"/>
      <c r="AI94" s="8"/>
      <c r="AK94" s="8"/>
      <c r="AL94" s="8"/>
      <c r="AN94" s="8"/>
    </row>
    <row r="95" spans="1:40" x14ac:dyDescent="0.3">
      <c r="A95" s="1" t="s">
        <v>114</v>
      </c>
      <c r="B95" s="14">
        <f t="shared" si="5"/>
        <v>3.5777777778566815</v>
      </c>
      <c r="C95" s="14">
        <f t="shared" si="6"/>
        <v>25.480555555550382</v>
      </c>
      <c r="D95" s="14">
        <f t="shared" si="7"/>
        <v>49.341111111163627</v>
      </c>
      <c r="E95" s="14">
        <f t="shared" si="8"/>
        <v>271.17166666674893</v>
      </c>
      <c r="G95" s="5">
        <f t="shared" si="9"/>
        <v>43448.323912037034</v>
      </c>
      <c r="H95" s="2">
        <v>0.5</v>
      </c>
      <c r="J95" s="6">
        <v>43448.34474537037</v>
      </c>
      <c r="K95" s="4">
        <v>20181214000208</v>
      </c>
      <c r="L95" s="7">
        <v>17823</v>
      </c>
      <c r="M95" s="7"/>
      <c r="N95" s="6">
        <v>43448.472986111112</v>
      </c>
      <c r="O95" s="4">
        <v>20181214001184</v>
      </c>
      <c r="P95" s="7">
        <v>17359</v>
      </c>
      <c r="Q95" s="7"/>
      <c r="R95" s="6">
        <v>43449.385601851849</v>
      </c>
      <c r="S95" s="4">
        <v>20181215000310</v>
      </c>
      <c r="T95" s="7">
        <v>16066</v>
      </c>
      <c r="U95" s="7"/>
      <c r="V95" s="6">
        <v>43450.379791666666</v>
      </c>
      <c r="W95" s="4">
        <v>20181216000074</v>
      </c>
      <c r="X95" s="7">
        <v>14406</v>
      </c>
      <c r="Y95" s="7"/>
      <c r="Z95" s="6">
        <v>43459.622731481482</v>
      </c>
      <c r="AA95" s="4">
        <v>20181225000587</v>
      </c>
      <c r="AB95" s="7">
        <v>8230</v>
      </c>
      <c r="AC95" s="7"/>
      <c r="AE95" s="8"/>
      <c r="AF95" s="8"/>
      <c r="AH95" s="8"/>
      <c r="AI95" s="8"/>
      <c r="AK95" s="8"/>
      <c r="AL95" s="8"/>
      <c r="AN95" s="8"/>
    </row>
    <row r="96" spans="1:40" x14ac:dyDescent="0.3">
      <c r="A96" s="1" t="s">
        <v>115</v>
      </c>
      <c r="B96" s="14">
        <f t="shared" si="5"/>
        <v>28.910833333327901</v>
      </c>
      <c r="C96" s="14">
        <f t="shared" si="6"/>
        <v>100.85166666662553</v>
      </c>
      <c r="D96" s="14">
        <f t="shared" si="7"/>
        <v>263.79555555561092</v>
      </c>
      <c r="E96" s="14">
        <f t="shared" si="8"/>
        <v>4327.017777777859</v>
      </c>
      <c r="G96" s="5">
        <f t="shared" si="9"/>
        <v>43202.408831018518</v>
      </c>
      <c r="H96" s="2">
        <v>5</v>
      </c>
      <c r="J96" s="6">
        <v>43202.617164351854</v>
      </c>
      <c r="K96" s="4">
        <v>20180412001795</v>
      </c>
      <c r="L96" s="7">
        <v>40501</v>
      </c>
      <c r="M96" s="7"/>
      <c r="N96" s="6">
        <v>43203.613449074073</v>
      </c>
      <c r="O96" s="4">
        <v>20180413000936</v>
      </c>
      <c r="P96" s="7">
        <v>29244</v>
      </c>
      <c r="Q96" s="7"/>
      <c r="R96" s="6">
        <v>43206.610983796294</v>
      </c>
      <c r="S96" s="4">
        <v>20180416000712</v>
      </c>
      <c r="T96" s="7">
        <v>18421</v>
      </c>
      <c r="U96" s="7"/>
      <c r="V96" s="6">
        <v>43213.400312500002</v>
      </c>
      <c r="W96" s="4">
        <v>20180423000704</v>
      </c>
      <c r="X96" s="7">
        <v>5937</v>
      </c>
      <c r="Y96" s="7"/>
      <c r="Z96" s="6">
        <v>43382.701238425929</v>
      </c>
      <c r="AA96" s="4">
        <v>20181009002159</v>
      </c>
      <c r="AB96" s="7">
        <v>0</v>
      </c>
      <c r="AC96" s="7"/>
      <c r="AE96" s="8"/>
      <c r="AF96" s="8"/>
      <c r="AH96" s="8"/>
      <c r="AI96" s="8"/>
      <c r="AK96" s="8"/>
      <c r="AL96" s="8"/>
      <c r="AN96" s="8"/>
    </row>
    <row r="97" spans="1:41" x14ac:dyDescent="0.3">
      <c r="A97" s="1" t="s">
        <v>116</v>
      </c>
      <c r="B97" s="14">
        <f t="shared" si="5"/>
        <v>7.4316666665836237</v>
      </c>
      <c r="C97" s="14">
        <f t="shared" si="6"/>
        <v>94.142499999899883</v>
      </c>
      <c r="D97" s="14">
        <f t="shared" si="7"/>
        <v>310.75305555551313</v>
      </c>
      <c r="E97" s="14">
        <f t="shared" si="8"/>
        <v>556.13166666665347</v>
      </c>
      <c r="G97" s="5">
        <f t="shared" si="9"/>
        <v>43175.485625000001</v>
      </c>
      <c r="H97" s="2">
        <v>1</v>
      </c>
      <c r="J97" s="6">
        <v>43175.527291666665</v>
      </c>
      <c r="K97" s="4">
        <v>20180316001329</v>
      </c>
      <c r="L97" s="7">
        <v>18252</v>
      </c>
      <c r="M97" s="7"/>
      <c r="N97" s="6">
        <v>43175.795277777775</v>
      </c>
      <c r="O97" s="4">
        <v>20180316002044</v>
      </c>
      <c r="P97" s="7">
        <v>35759</v>
      </c>
      <c r="Q97" s="7"/>
      <c r="R97" s="6">
        <v>43179.408229166664</v>
      </c>
      <c r="S97" s="4">
        <v>20180320000636</v>
      </c>
      <c r="T97" s="7">
        <v>35004</v>
      </c>
      <c r="U97" s="7"/>
      <c r="V97" s="6">
        <v>43188.433668981481</v>
      </c>
      <c r="W97" s="4">
        <v>20180329001001</v>
      </c>
      <c r="X97" s="7">
        <v>13489</v>
      </c>
      <c r="Y97" s="7"/>
      <c r="Z97" s="6">
        <v>43198.657777777778</v>
      </c>
      <c r="AA97" s="4">
        <v>20180408001383</v>
      </c>
      <c r="AB97" s="7">
        <v>0</v>
      </c>
      <c r="AC97" s="7"/>
      <c r="AE97" s="8"/>
      <c r="AF97" s="8"/>
      <c r="AH97" s="8"/>
      <c r="AI97" s="8"/>
      <c r="AK97" s="8"/>
      <c r="AL97" s="8"/>
      <c r="AN97" s="8"/>
    </row>
    <row r="98" spans="1:41" x14ac:dyDescent="0.3">
      <c r="A98" s="1" t="s">
        <v>117</v>
      </c>
      <c r="B98" s="14">
        <f t="shared" si="5"/>
        <v>13.761388888873626</v>
      </c>
      <c r="C98" s="14">
        <f t="shared" si="6"/>
        <v>87.980277777649462</v>
      </c>
      <c r="D98" s="14">
        <f t="shared" si="7"/>
        <v>255.11916666658362</v>
      </c>
      <c r="E98" s="14">
        <f t="shared" si="8"/>
        <v>423.50111111107981</v>
      </c>
      <c r="G98" s="5">
        <f t="shared" si="9"/>
        <v>43314.77002314815</v>
      </c>
      <c r="H98" s="2">
        <v>1</v>
      </c>
      <c r="J98" s="6">
        <v>43314.811689814815</v>
      </c>
      <c r="K98" s="4">
        <v>20180802001789</v>
      </c>
      <c r="L98" s="7">
        <v>9114</v>
      </c>
      <c r="M98" s="7"/>
      <c r="N98" s="6">
        <v>43315.343414351853</v>
      </c>
      <c r="O98" s="4">
        <v>20180803000170</v>
      </c>
      <c r="P98" s="7">
        <v>9030</v>
      </c>
      <c r="Q98" s="7"/>
      <c r="R98" s="6">
        <v>43318.435868055552</v>
      </c>
      <c r="S98" s="4">
        <v>20180806000846</v>
      </c>
      <c r="T98" s="7">
        <v>8631</v>
      </c>
      <c r="U98" s="7"/>
      <c r="V98" s="6">
        <v>43325.399988425925</v>
      </c>
      <c r="W98" s="4">
        <v>20180813000513</v>
      </c>
      <c r="X98" s="7">
        <v>6573</v>
      </c>
      <c r="Y98" s="7"/>
      <c r="Z98" s="6">
        <v>43332.415902777779</v>
      </c>
      <c r="AA98" s="4">
        <v>20180820000760</v>
      </c>
      <c r="AB98" s="7">
        <v>492</v>
      </c>
      <c r="AC98" s="7"/>
      <c r="AD98" s="4">
        <v>20180827001569</v>
      </c>
      <c r="AE98" s="7">
        <v>566</v>
      </c>
      <c r="AF98" s="7"/>
      <c r="AH98" s="8"/>
      <c r="AI98" s="8"/>
      <c r="AK98" s="8"/>
      <c r="AL98" s="8"/>
      <c r="AN98" s="8"/>
    </row>
    <row r="99" spans="1:41" x14ac:dyDescent="0.3">
      <c r="A99" s="1" t="s">
        <v>118</v>
      </c>
      <c r="B99" s="14">
        <f t="shared" si="5"/>
        <v>31.925555555499159</v>
      </c>
      <c r="C99" s="14">
        <f t="shared" si="6"/>
        <v>171.40027777774958</v>
      </c>
      <c r="D99" s="14">
        <f t="shared" si="7"/>
        <v>-1041198.3527777778</v>
      </c>
      <c r="E99" s="14">
        <f t="shared" si="8"/>
        <v>-1041198.3527777778</v>
      </c>
      <c r="G99" s="5">
        <f t="shared" si="9"/>
        <v>43383.264699074076</v>
      </c>
      <c r="H99" s="2">
        <v>3</v>
      </c>
      <c r="J99" s="6">
        <v>43383.389699074076</v>
      </c>
      <c r="K99" s="4">
        <v>20181010000767</v>
      </c>
      <c r="L99" s="7">
        <v>10806</v>
      </c>
      <c r="M99" s="7"/>
      <c r="N99" s="6">
        <v>43384.594930555555</v>
      </c>
      <c r="O99" s="4">
        <v>20181011001620</v>
      </c>
      <c r="P99" s="7">
        <v>12517</v>
      </c>
      <c r="Q99" s="7"/>
      <c r="R99" s="6">
        <v>43390.406377314815</v>
      </c>
      <c r="S99" s="4">
        <v>20181017000365</v>
      </c>
      <c r="T99" s="7">
        <v>9929</v>
      </c>
      <c r="U99" s="7"/>
      <c r="V99" s="3"/>
      <c r="X99" s="8"/>
      <c r="Y99" s="8"/>
      <c r="Z99" s="3"/>
      <c r="AB99" s="8"/>
      <c r="AC99" s="8"/>
      <c r="AE99" s="8"/>
      <c r="AF99" s="8"/>
      <c r="AH99" s="8"/>
      <c r="AI99" s="8"/>
      <c r="AK99" s="8"/>
      <c r="AL99" s="8"/>
      <c r="AN99" s="8"/>
    </row>
    <row r="100" spans="1:41" x14ac:dyDescent="0.3">
      <c r="A100" s="1" t="s">
        <v>119</v>
      </c>
      <c r="B100" s="14">
        <f t="shared" si="5"/>
        <v>42.756666666653473</v>
      </c>
      <c r="C100" s="14">
        <f t="shared" si="6"/>
        <v>187.65694444446126</v>
      </c>
      <c r="D100" s="14">
        <f t="shared" si="7"/>
        <v>570.49694444431225</v>
      </c>
      <c r="E100" s="14">
        <f t="shared" si="8"/>
        <v>903.36833333334653</v>
      </c>
      <c r="G100" s="5">
        <f t="shared" si="9"/>
        <v>43263.834953703707</v>
      </c>
      <c r="H100" s="2">
        <v>2.5</v>
      </c>
      <c r="J100" s="6">
        <v>43263.939120370371</v>
      </c>
      <c r="K100" s="4">
        <v>20180612002507</v>
      </c>
      <c r="L100" s="7">
        <v>188134</v>
      </c>
      <c r="M100" s="7"/>
      <c r="N100" s="6">
        <v>43265.616481481484</v>
      </c>
      <c r="O100" s="4">
        <v>20180614001471</v>
      </c>
      <c r="P100" s="7">
        <v>214629</v>
      </c>
      <c r="Q100" s="7"/>
      <c r="R100" s="6">
        <v>43271.653993055559</v>
      </c>
      <c r="S100" s="4">
        <v>20180620002065</v>
      </c>
      <c r="T100" s="7">
        <v>178037</v>
      </c>
      <c r="U100" s="7"/>
      <c r="V100" s="6">
        <v>43287.60565972222</v>
      </c>
      <c r="W100" s="4">
        <v>20180706001349</v>
      </c>
      <c r="X100" s="7">
        <v>111107</v>
      </c>
      <c r="Y100" s="7"/>
      <c r="Z100" s="6">
        <v>43301.475300925929</v>
      </c>
      <c r="AA100" s="4">
        <v>20180720001168</v>
      </c>
      <c r="AB100" s="7">
        <v>75878</v>
      </c>
      <c r="AC100" s="7"/>
      <c r="AE100" s="8"/>
      <c r="AF100" s="8"/>
      <c r="AH100" s="8"/>
      <c r="AI100" s="8"/>
      <c r="AK100" s="8"/>
      <c r="AL100" s="8"/>
      <c r="AN100" s="8"/>
    </row>
    <row r="101" spans="1:41" x14ac:dyDescent="0.3">
      <c r="A101" s="1" t="s">
        <v>120</v>
      </c>
      <c r="B101" s="14">
        <f t="shared" si="5"/>
        <v>17.672777777770534</v>
      </c>
      <c r="C101" s="14">
        <f t="shared" si="6"/>
        <v>42.529444444400724</v>
      </c>
      <c r="D101" s="14">
        <f t="shared" si="7"/>
        <v>-1038520.0525</v>
      </c>
      <c r="E101" s="14">
        <f t="shared" si="8"/>
        <v>-1038520.0525</v>
      </c>
      <c r="G101" s="5">
        <f t="shared" si="9"/>
        <v>43271.668854166666</v>
      </c>
      <c r="H101" s="2">
        <v>3</v>
      </c>
      <c r="J101" s="6">
        <v>43271.793854166666</v>
      </c>
      <c r="K101" s="4">
        <v>20180620002296</v>
      </c>
      <c r="L101" s="7">
        <v>37309</v>
      </c>
      <c r="M101" s="7"/>
      <c r="N101" s="6">
        <v>43272.405219907407</v>
      </c>
      <c r="O101" s="4">
        <v>20180621000781</v>
      </c>
      <c r="P101" s="7">
        <v>58149</v>
      </c>
      <c r="Q101" s="7"/>
      <c r="R101" s="6">
        <v>43273.44091435185</v>
      </c>
      <c r="S101" s="4">
        <v>20180622000871</v>
      </c>
      <c r="T101" s="7">
        <v>52350</v>
      </c>
      <c r="U101" s="7"/>
      <c r="V101" s="3"/>
      <c r="X101" s="8"/>
      <c r="Y101" s="8"/>
      <c r="Z101" s="3"/>
      <c r="AB101" s="8"/>
      <c r="AC101" s="8"/>
      <c r="AE101" s="8"/>
      <c r="AF101" s="8"/>
      <c r="AH101" s="8"/>
      <c r="AI101" s="8"/>
      <c r="AK101" s="8"/>
      <c r="AL101" s="8"/>
      <c r="AN101" s="8"/>
    </row>
    <row r="102" spans="1:41" x14ac:dyDescent="0.3">
      <c r="A102" s="1" t="s">
        <v>121</v>
      </c>
      <c r="B102" s="14">
        <f t="shared" si="5"/>
        <v>34.731111111002974</v>
      </c>
      <c r="C102" s="14">
        <f t="shared" si="6"/>
        <v>197.23666666669305</v>
      </c>
      <c r="D102" s="14">
        <f t="shared" si="7"/>
        <v>-1036156.2775000001</v>
      </c>
      <c r="E102" s="14">
        <f t="shared" si="8"/>
        <v>-1036156.2775000001</v>
      </c>
      <c r="G102" s="5">
        <f t="shared" si="9"/>
        <v>43173.178229166668</v>
      </c>
      <c r="H102" s="2">
        <v>0.5</v>
      </c>
      <c r="J102" s="6">
        <v>43173.199062500003</v>
      </c>
      <c r="K102" s="4">
        <v>20180314000010</v>
      </c>
      <c r="L102" s="7">
        <v>14659</v>
      </c>
      <c r="M102" s="7"/>
      <c r="N102" s="6">
        <v>43174.625358796293</v>
      </c>
      <c r="O102" s="4">
        <v>20180315001448</v>
      </c>
      <c r="P102" s="7">
        <v>16176</v>
      </c>
      <c r="Q102" s="7"/>
      <c r="R102" s="6">
        <v>43181.396423611113</v>
      </c>
      <c r="S102" s="4">
        <v>20180322000363</v>
      </c>
      <c r="T102" s="7">
        <v>7459</v>
      </c>
      <c r="U102" s="7"/>
      <c r="V102" s="3"/>
      <c r="X102" s="8"/>
      <c r="Y102" s="8"/>
      <c r="Z102" s="3"/>
      <c r="AB102" s="8"/>
      <c r="AC102" s="8"/>
      <c r="AE102" s="8"/>
      <c r="AF102" s="8"/>
      <c r="AH102" s="8"/>
      <c r="AI102" s="8"/>
      <c r="AK102" s="8"/>
      <c r="AL102" s="8"/>
      <c r="AN102" s="8"/>
    </row>
    <row r="103" spans="1:41" s="13" customFormat="1" x14ac:dyDescent="0.3">
      <c r="A103" s="1" t="s">
        <v>122</v>
      </c>
      <c r="B103" s="14">
        <f t="shared" si="5"/>
        <v>7.7861111111124046</v>
      </c>
      <c r="C103" s="14">
        <f t="shared" si="6"/>
        <v>45.113333333283663</v>
      </c>
      <c r="D103" s="14">
        <f t="shared" si="7"/>
        <v>-1036093.2825</v>
      </c>
      <c r="E103" s="14">
        <f t="shared" si="8"/>
        <v>-1036093.2825</v>
      </c>
      <c r="F103"/>
      <c r="G103" s="5">
        <f t="shared" si="9"/>
        <v>43170.553437499999</v>
      </c>
      <c r="H103" s="2">
        <v>2</v>
      </c>
      <c r="I103"/>
      <c r="J103" s="9">
        <v>43170.636770833335</v>
      </c>
      <c r="K103" s="4">
        <v>20180311000432</v>
      </c>
      <c r="L103" s="7">
        <v>33529</v>
      </c>
      <c r="M103" s="7"/>
      <c r="N103" s="9">
        <v>43170.877858796295</v>
      </c>
      <c r="O103" s="10"/>
      <c r="P103" s="11"/>
      <c r="Q103" s="11"/>
      <c r="R103" s="9">
        <v>43172.433159722219</v>
      </c>
      <c r="S103" s="10"/>
      <c r="T103" s="11"/>
      <c r="U103" s="11"/>
      <c r="V103" s="12"/>
      <c r="W103" s="4"/>
      <c r="X103" s="8"/>
      <c r="Y103" s="8"/>
      <c r="Z103" s="12"/>
      <c r="AA103" s="4"/>
      <c r="AB103" s="8"/>
      <c r="AC103" s="8"/>
      <c r="AD103" s="4"/>
      <c r="AE103" s="8"/>
      <c r="AF103" s="8"/>
      <c r="AG103" s="4"/>
      <c r="AH103" s="8"/>
      <c r="AI103" s="8"/>
      <c r="AJ103" s="4"/>
      <c r="AK103" s="8"/>
      <c r="AL103" s="8"/>
      <c r="AM103" s="4"/>
      <c r="AN103" s="8"/>
      <c r="AO103"/>
    </row>
    <row r="104" spans="1:41" s="13" customFormat="1" x14ac:dyDescent="0.3">
      <c r="A104" s="1" t="s">
        <v>123</v>
      </c>
      <c r="B104" s="14">
        <f t="shared" si="5"/>
        <v>32.633611111028586</v>
      </c>
      <c r="C104" s="14">
        <f t="shared" si="6"/>
        <v>368.57027777773328</v>
      </c>
      <c r="D104" s="14">
        <f t="shared" si="7"/>
        <v>-1038942.2086111112</v>
      </c>
      <c r="E104" s="14">
        <f t="shared" si="8"/>
        <v>-1038942.2086111112</v>
      </c>
      <c r="F104"/>
      <c r="G104" s="5">
        <f t="shared" si="9"/>
        <v>43289.258692129632</v>
      </c>
      <c r="H104" s="2">
        <v>1.5</v>
      </c>
      <c r="I104"/>
      <c r="J104" s="9">
        <v>43289.321192129632</v>
      </c>
      <c r="K104" s="4">
        <v>20180708000024</v>
      </c>
      <c r="L104" s="7">
        <v>13232</v>
      </c>
      <c r="M104" s="7"/>
      <c r="N104" s="9">
        <v>43290.618425925924</v>
      </c>
      <c r="O104" s="10"/>
      <c r="P104" s="11"/>
      <c r="Q104" s="11"/>
      <c r="R104" s="9">
        <v>43304.615787037037</v>
      </c>
      <c r="S104" s="10"/>
      <c r="T104" s="11"/>
      <c r="U104" s="11"/>
      <c r="V104" s="12"/>
      <c r="W104" s="4"/>
      <c r="X104" s="8"/>
      <c r="Y104" s="8"/>
      <c r="Z104" s="12"/>
      <c r="AA104" s="4"/>
      <c r="AB104" s="8"/>
      <c r="AC104" s="8"/>
      <c r="AD104" s="4"/>
      <c r="AE104" s="8"/>
      <c r="AF104" s="8"/>
      <c r="AG104" s="4"/>
      <c r="AH104" s="8"/>
      <c r="AI104" s="8"/>
      <c r="AJ104" s="4"/>
      <c r="AK104" s="8"/>
      <c r="AL104" s="8"/>
      <c r="AM104" s="4"/>
      <c r="AN104" s="8"/>
      <c r="AO104"/>
    </row>
    <row r="105" spans="1:41" s="13" customFormat="1" x14ac:dyDescent="0.3">
      <c r="A105" s="1" t="s">
        <v>124</v>
      </c>
      <c r="B105" s="14">
        <f t="shared" si="5"/>
        <v>25.226388888841029</v>
      </c>
      <c r="C105" s="14">
        <f t="shared" si="6"/>
        <v>166.41083333326969</v>
      </c>
      <c r="D105" s="14">
        <f t="shared" si="7"/>
        <v>-1041323.9013888889</v>
      </c>
      <c r="E105" s="14">
        <f t="shared" si="8"/>
        <v>-1041323.9013888889</v>
      </c>
      <c r="F105"/>
      <c r="G105" s="5">
        <f t="shared" si="9"/>
        <v>43388.495891203704</v>
      </c>
      <c r="H105" s="2">
        <v>0.5</v>
      </c>
      <c r="I105"/>
      <c r="J105" s="9">
        <v>43388.516724537039</v>
      </c>
      <c r="K105" s="4">
        <v>20181015001677</v>
      </c>
      <c r="L105" s="7">
        <v>4107</v>
      </c>
      <c r="M105" s="7"/>
      <c r="N105" s="9">
        <v>43389.546990740739</v>
      </c>
      <c r="O105" s="10"/>
      <c r="P105" s="11"/>
      <c r="Q105" s="11"/>
      <c r="R105" s="9">
        <v>43395.429675925923</v>
      </c>
      <c r="S105" s="10"/>
      <c r="T105" s="11"/>
      <c r="U105" s="11"/>
      <c r="V105" s="12"/>
      <c r="W105" s="4"/>
      <c r="X105" s="8"/>
      <c r="Y105" s="8"/>
      <c r="Z105" s="12"/>
      <c r="AA105" s="4"/>
      <c r="AB105" s="8"/>
      <c r="AC105" s="8"/>
      <c r="AD105" s="4"/>
      <c r="AE105" s="8"/>
      <c r="AF105" s="8"/>
      <c r="AG105" s="4"/>
      <c r="AH105" s="8"/>
      <c r="AI105" s="8"/>
      <c r="AJ105" s="4"/>
      <c r="AK105" s="8"/>
      <c r="AL105" s="8"/>
      <c r="AM105" s="4"/>
      <c r="AN105" s="8"/>
      <c r="AO105"/>
    </row>
    <row r="106" spans="1:41" s="13" customFormat="1" x14ac:dyDescent="0.3">
      <c r="A106" s="1" t="s">
        <v>125</v>
      </c>
      <c r="B106" s="14">
        <f t="shared" si="5"/>
        <v>29.883333333302289</v>
      </c>
      <c r="C106" s="14">
        <f t="shared" si="6"/>
        <v>142.98333333333721</v>
      </c>
      <c r="D106" s="14">
        <f t="shared" si="7"/>
        <v>-1043290.6</v>
      </c>
      <c r="E106" s="14">
        <f t="shared" si="8"/>
        <v>-1043290.6</v>
      </c>
      <c r="F106"/>
      <c r="G106" s="5">
        <f t="shared" si="9"/>
        <v>43470.441666666666</v>
      </c>
      <c r="H106" s="2">
        <v>4</v>
      </c>
      <c r="I106"/>
      <c r="J106" s="9">
        <v>43470.60833333333</v>
      </c>
      <c r="K106" s="4">
        <v>20190105000694</v>
      </c>
      <c r="L106" s="7">
        <v>44969</v>
      </c>
      <c r="M106" s="7"/>
      <c r="N106" s="9">
        <v>43471.686805555553</v>
      </c>
      <c r="O106" s="10"/>
      <c r="P106" s="11"/>
      <c r="Q106" s="11"/>
      <c r="R106" s="9">
        <v>43476.399305555555</v>
      </c>
      <c r="S106" s="10"/>
      <c r="T106" s="11"/>
      <c r="U106" s="11"/>
      <c r="V106" s="12"/>
      <c r="W106" s="4"/>
      <c r="X106" s="8"/>
      <c r="Y106" s="8"/>
      <c r="Z106" s="12"/>
      <c r="AA106" s="4"/>
      <c r="AB106" s="8"/>
      <c r="AC106" s="8"/>
      <c r="AD106" s="4"/>
      <c r="AE106" s="8"/>
      <c r="AF106" s="8"/>
      <c r="AG106" s="4"/>
      <c r="AH106" s="8"/>
      <c r="AI106" s="8"/>
      <c r="AJ106" s="4"/>
      <c r="AK106" s="8"/>
      <c r="AL106" s="8"/>
      <c r="AM106" s="4"/>
      <c r="AN106" s="8"/>
      <c r="AO106"/>
    </row>
    <row r="107" spans="1:41" s="13" customFormat="1" x14ac:dyDescent="0.3">
      <c r="A107" s="1" t="s">
        <v>126</v>
      </c>
      <c r="B107" s="14">
        <f t="shared" si="5"/>
        <v>42.916666666511446</v>
      </c>
      <c r="C107" s="14">
        <f t="shared" si="6"/>
        <v>163.63333333324408</v>
      </c>
      <c r="D107" s="14">
        <f t="shared" si="7"/>
        <v>-1043372.6000000001</v>
      </c>
      <c r="E107" s="14">
        <f t="shared" si="8"/>
        <v>-1043372.6000000001</v>
      </c>
      <c r="F107"/>
      <c r="G107" s="5">
        <f t="shared" si="9"/>
        <v>43473.858333333337</v>
      </c>
      <c r="H107" s="2">
        <v>1</v>
      </c>
      <c r="I107"/>
      <c r="J107" s="9">
        <v>43473.9</v>
      </c>
      <c r="K107" s="4">
        <v>20190108002459</v>
      </c>
      <c r="L107" s="7">
        <v>4193</v>
      </c>
      <c r="M107" s="7"/>
      <c r="N107" s="9">
        <v>43475.646527777775</v>
      </c>
      <c r="O107" s="10"/>
      <c r="P107" s="11"/>
      <c r="Q107" s="11"/>
      <c r="R107" s="9">
        <v>43480.676388888889</v>
      </c>
      <c r="S107" s="10"/>
      <c r="T107" s="11"/>
      <c r="U107" s="11"/>
      <c r="V107" s="12"/>
      <c r="W107" s="4"/>
      <c r="X107" s="8"/>
      <c r="Y107" s="8"/>
      <c r="Z107" s="12"/>
      <c r="AA107" s="4"/>
      <c r="AB107" s="8"/>
      <c r="AC107" s="8"/>
      <c r="AD107" s="4"/>
      <c r="AE107" s="8"/>
      <c r="AF107" s="8"/>
      <c r="AG107" s="4"/>
      <c r="AH107" s="8"/>
      <c r="AI107" s="8"/>
      <c r="AJ107" s="4"/>
      <c r="AK107" s="8"/>
      <c r="AL107" s="8"/>
      <c r="AM107" s="4"/>
      <c r="AN107" s="8"/>
      <c r="AO107"/>
    </row>
    <row r="108" spans="1:41" s="13" customFormat="1" x14ac:dyDescent="0.3">
      <c r="A108" s="1" t="s">
        <v>127</v>
      </c>
      <c r="B108" s="14">
        <f t="shared" si="5"/>
        <v>37.649999999965075</v>
      </c>
      <c r="C108" s="14">
        <f t="shared" si="6"/>
        <v>186.96666666667443</v>
      </c>
      <c r="D108" s="14">
        <f t="shared" si="7"/>
        <v>-1046515.6833333333</v>
      </c>
      <c r="E108" s="14">
        <f t="shared" si="8"/>
        <v>-1046515.6833333333</v>
      </c>
      <c r="F108"/>
      <c r="G108" s="5">
        <f t="shared" si="9"/>
        <v>43604.820138888892</v>
      </c>
      <c r="H108" s="2">
        <v>1</v>
      </c>
      <c r="I108"/>
      <c r="J108" s="9">
        <v>43604.861805555556</v>
      </c>
      <c r="K108" s="4">
        <v>20190519000853</v>
      </c>
      <c r="L108" s="7">
        <v>100192</v>
      </c>
      <c r="M108" s="7"/>
      <c r="N108" s="9">
        <v>43606.388888888891</v>
      </c>
      <c r="O108" s="10"/>
      <c r="P108" s="11"/>
      <c r="Q108" s="11"/>
      <c r="R108" s="9">
        <v>43612.61041666667</v>
      </c>
      <c r="S108" s="10"/>
      <c r="T108" s="11"/>
      <c r="U108" s="11"/>
      <c r="V108" s="12"/>
      <c r="W108" s="4"/>
      <c r="X108" s="8"/>
      <c r="Y108" s="8"/>
      <c r="Z108" s="12"/>
      <c r="AA108" s="4"/>
      <c r="AB108" s="8"/>
      <c r="AC108" s="8"/>
      <c r="AD108" s="4"/>
      <c r="AE108" s="8"/>
      <c r="AF108" s="8"/>
      <c r="AG108" s="4"/>
      <c r="AH108" s="8"/>
      <c r="AI108" s="8"/>
      <c r="AJ108" s="4"/>
      <c r="AK108" s="8"/>
      <c r="AL108" s="8"/>
      <c r="AM108" s="4"/>
      <c r="AN108" s="8"/>
      <c r="AO108"/>
    </row>
    <row r="109" spans="1:41" s="13" customFormat="1" x14ac:dyDescent="0.3">
      <c r="A109" s="1" t="s">
        <v>128</v>
      </c>
      <c r="B109" s="14">
        <f t="shared" si="5"/>
        <v>122.51666666666279</v>
      </c>
      <c r="C109" s="14">
        <f t="shared" si="6"/>
        <v>392.68333333334886</v>
      </c>
      <c r="D109" s="14">
        <f t="shared" si="7"/>
        <v>-1046672.2166666668</v>
      </c>
      <c r="E109" s="14">
        <f t="shared" si="8"/>
        <v>-1046672.2166666668</v>
      </c>
      <c r="F109"/>
      <c r="G109" s="5">
        <f t="shared" si="9"/>
        <v>43611.342361111114</v>
      </c>
      <c r="H109" s="2">
        <v>1</v>
      </c>
      <c r="I109"/>
      <c r="J109" s="9">
        <v>43611.384027777778</v>
      </c>
      <c r="K109" s="4">
        <v>20190526000209</v>
      </c>
      <c r="L109" s="7">
        <v>54020</v>
      </c>
      <c r="M109" s="7"/>
      <c r="N109" s="9">
        <v>43616.447222222225</v>
      </c>
      <c r="O109" s="10"/>
      <c r="P109" s="11"/>
      <c r="Q109" s="11"/>
      <c r="R109" s="9">
        <v>43627.70416666667</v>
      </c>
      <c r="S109" s="10"/>
      <c r="T109" s="11"/>
      <c r="U109" s="11"/>
      <c r="V109" s="12"/>
      <c r="W109" s="4"/>
      <c r="X109" s="8"/>
      <c r="Y109" s="8"/>
      <c r="Z109" s="12"/>
      <c r="AA109" s="4"/>
      <c r="AB109" s="8"/>
      <c r="AC109" s="8"/>
      <c r="AD109" s="4"/>
      <c r="AE109" s="8"/>
      <c r="AF109" s="8"/>
      <c r="AG109" s="4"/>
      <c r="AH109" s="8"/>
      <c r="AI109" s="8"/>
      <c r="AJ109" s="4"/>
      <c r="AK109" s="8"/>
      <c r="AL109" s="8"/>
      <c r="AM109" s="4"/>
      <c r="AN109" s="8"/>
      <c r="AO109"/>
    </row>
    <row r="110" spans="1:41" s="13" customFormat="1" x14ac:dyDescent="0.3">
      <c r="A110" s="1" t="s">
        <v>129</v>
      </c>
      <c r="B110" s="14">
        <f t="shared" si="5"/>
        <v>44.466666666674428</v>
      </c>
      <c r="C110" s="14">
        <f t="shared" si="6"/>
        <v>189.2333333332208</v>
      </c>
      <c r="D110" s="14">
        <f t="shared" si="7"/>
        <v>-1047546.1166666667</v>
      </c>
      <c r="E110" s="14">
        <f t="shared" si="8"/>
        <v>-1047546.1166666667</v>
      </c>
      <c r="F110"/>
      <c r="G110" s="5">
        <f t="shared" si="9"/>
        <v>43647.754861111112</v>
      </c>
      <c r="H110" s="2">
        <v>5.5</v>
      </c>
      <c r="I110"/>
      <c r="J110" s="9">
        <v>43647.984027777777</v>
      </c>
      <c r="K110" s="4">
        <v>20190701002502</v>
      </c>
      <c r="L110" s="7">
        <v>11255</v>
      </c>
      <c r="M110" s="7"/>
      <c r="N110" s="9">
        <v>43649.607638888891</v>
      </c>
      <c r="O110" s="10"/>
      <c r="P110" s="11"/>
      <c r="Q110" s="11"/>
      <c r="R110" s="9">
        <v>43655.63958333333</v>
      </c>
      <c r="S110" s="10"/>
      <c r="T110" s="11"/>
      <c r="U110" s="11"/>
      <c r="V110" s="12"/>
      <c r="W110" s="4"/>
      <c r="X110" s="8"/>
      <c r="Y110" s="8"/>
      <c r="Z110" s="12"/>
      <c r="AA110" s="4"/>
      <c r="AB110" s="8"/>
      <c r="AC110" s="8"/>
      <c r="AD110" s="4"/>
      <c r="AE110" s="8"/>
      <c r="AF110" s="8"/>
      <c r="AG110" s="4"/>
      <c r="AH110" s="8"/>
      <c r="AI110" s="8"/>
      <c r="AJ110" s="4"/>
      <c r="AK110" s="8"/>
      <c r="AL110" s="8"/>
      <c r="AM110" s="4"/>
      <c r="AN110" s="8"/>
      <c r="AO110"/>
    </row>
    <row r="111" spans="1:41" s="13" customFormat="1" x14ac:dyDescent="0.3">
      <c r="A111" s="1" t="s">
        <v>130</v>
      </c>
      <c r="B111" s="14">
        <f t="shared" si="5"/>
        <v>33.64999999984866</v>
      </c>
      <c r="C111" s="14">
        <f t="shared" si="6"/>
        <v>147.26666666648816</v>
      </c>
      <c r="D111" s="14">
        <f t="shared" si="7"/>
        <v>-1047893.1333333335</v>
      </c>
      <c r="E111" s="14">
        <f t="shared" si="8"/>
        <v>-1047893.1333333335</v>
      </c>
      <c r="F111"/>
      <c r="G111" s="5">
        <f t="shared" si="9"/>
        <v>43662.213888888895</v>
      </c>
      <c r="H111" s="2">
        <v>1</v>
      </c>
      <c r="I111"/>
      <c r="J111" s="9">
        <v>43662.255555555559</v>
      </c>
      <c r="K111" s="4">
        <v>20190716000013</v>
      </c>
      <c r="L111" s="7">
        <v>4481</v>
      </c>
      <c r="M111" s="7"/>
      <c r="N111" s="9">
        <v>43663.615972222222</v>
      </c>
      <c r="O111" s="10"/>
      <c r="P111" s="11"/>
      <c r="Q111" s="11"/>
      <c r="R111" s="9">
        <v>43668.35</v>
      </c>
      <c r="S111" s="10"/>
      <c r="T111" s="11"/>
      <c r="U111" s="11"/>
      <c r="V111" s="12"/>
      <c r="W111" s="4"/>
      <c r="X111" s="8"/>
      <c r="Y111" s="8"/>
      <c r="Z111" s="12"/>
      <c r="AA111" s="4"/>
      <c r="AB111" s="8"/>
      <c r="AC111" s="8"/>
      <c r="AD111" s="4"/>
      <c r="AE111" s="8"/>
      <c r="AF111" s="8"/>
      <c r="AG111" s="4"/>
      <c r="AH111" s="8"/>
      <c r="AI111" s="8"/>
      <c r="AJ111" s="4"/>
      <c r="AK111" s="8"/>
      <c r="AL111" s="8"/>
      <c r="AM111" s="4"/>
      <c r="AN111" s="8"/>
      <c r="AO111"/>
    </row>
    <row r="112" spans="1:41" s="13" customFormat="1" x14ac:dyDescent="0.3">
      <c r="A112" s="1" t="s">
        <v>131</v>
      </c>
      <c r="B112" s="14">
        <f t="shared" si="5"/>
        <v>20.466666666674428</v>
      </c>
      <c r="C112" s="14">
        <f t="shared" si="6"/>
        <v>121.95000000006985</v>
      </c>
      <c r="D112" s="14">
        <f t="shared" si="7"/>
        <v>-1047925.0499999999</v>
      </c>
      <c r="E112" s="14">
        <f t="shared" si="8"/>
        <v>-1047925.0499999999</v>
      </c>
      <c r="F112"/>
      <c r="G112" s="5">
        <f t="shared" si="9"/>
        <v>43663.543749999997</v>
      </c>
      <c r="H112" s="2">
        <v>0.5</v>
      </c>
      <c r="I112"/>
      <c r="J112" s="9">
        <v>43663.564583333333</v>
      </c>
      <c r="K112" s="4">
        <v>20190717001385</v>
      </c>
      <c r="L112" s="7">
        <v>20459</v>
      </c>
      <c r="M112" s="7"/>
      <c r="N112" s="9">
        <v>43664.396527777775</v>
      </c>
      <c r="O112" s="10"/>
      <c r="P112" s="11"/>
      <c r="Q112" s="11"/>
      <c r="R112" s="9">
        <v>43668.625</v>
      </c>
      <c r="S112" s="10"/>
      <c r="T112" s="11"/>
      <c r="U112" s="11"/>
      <c r="V112" s="12"/>
      <c r="W112" s="4"/>
      <c r="X112" s="8"/>
      <c r="Y112" s="8"/>
      <c r="Z112" s="12"/>
      <c r="AA112" s="4"/>
      <c r="AB112" s="8"/>
      <c r="AC112" s="8"/>
      <c r="AD112" s="4"/>
      <c r="AE112" s="8"/>
      <c r="AF112" s="8"/>
      <c r="AG112" s="4"/>
      <c r="AH112" s="8"/>
      <c r="AI112" s="8"/>
      <c r="AJ112" s="4"/>
      <c r="AK112" s="8"/>
      <c r="AL112" s="8"/>
      <c r="AM112" s="4"/>
      <c r="AN112" s="8"/>
      <c r="AO112"/>
    </row>
    <row r="113" spans="1:41" s="13" customFormat="1" x14ac:dyDescent="0.3">
      <c r="A113" s="1" t="s">
        <v>132</v>
      </c>
      <c r="B113" s="14">
        <f t="shared" si="5"/>
        <v>3.7666666667209938</v>
      </c>
      <c r="C113" s="14">
        <f t="shared" si="6"/>
        <v>20.650000000081491</v>
      </c>
      <c r="D113" s="14">
        <f t="shared" si="7"/>
        <v>-1048162.6</v>
      </c>
      <c r="E113" s="14">
        <f t="shared" si="8"/>
        <v>-1048162.6</v>
      </c>
      <c r="F113"/>
      <c r="G113" s="5">
        <f t="shared" si="9"/>
        <v>43673.441666666666</v>
      </c>
      <c r="H113" s="2">
        <v>0.5</v>
      </c>
      <c r="I113"/>
      <c r="J113" s="9">
        <v>43673.462500000001</v>
      </c>
      <c r="K113" s="4">
        <v>20190727000556</v>
      </c>
      <c r="L113" s="7">
        <v>119550</v>
      </c>
      <c r="M113" s="7"/>
      <c r="N113" s="9">
        <v>43673.598611111112</v>
      </c>
      <c r="O113" s="10"/>
      <c r="P113" s="11"/>
      <c r="Q113" s="11"/>
      <c r="R113" s="9">
        <v>43674.302083333336</v>
      </c>
      <c r="S113" s="10"/>
      <c r="T113" s="11"/>
      <c r="U113" s="11"/>
      <c r="V113" s="12"/>
      <c r="W113" s="4"/>
      <c r="X113" s="8"/>
      <c r="Y113" s="8"/>
      <c r="Z113" s="12"/>
      <c r="AA113" s="4"/>
      <c r="AB113" s="8"/>
      <c r="AC113" s="8"/>
      <c r="AD113" s="4"/>
      <c r="AE113" s="8"/>
      <c r="AF113" s="8"/>
      <c r="AG113" s="4"/>
      <c r="AH113" s="8"/>
      <c r="AI113" s="8"/>
      <c r="AJ113" s="4"/>
      <c r="AK113" s="8"/>
      <c r="AL113" s="8"/>
      <c r="AM113" s="4"/>
      <c r="AN113" s="8"/>
      <c r="AO113"/>
    </row>
    <row r="114" spans="1:41" s="13" customFormat="1" x14ac:dyDescent="0.3">
      <c r="A114" s="1" t="s">
        <v>133</v>
      </c>
      <c r="B114" s="14">
        <f t="shared" si="5"/>
        <v>12.999999999941792</v>
      </c>
      <c r="C114" s="14">
        <f t="shared" si="6"/>
        <v>55.366666666755918</v>
      </c>
      <c r="D114" s="14">
        <f t="shared" si="7"/>
        <v>-1048321.7666666666</v>
      </c>
      <c r="E114" s="14">
        <f t="shared" si="8"/>
        <v>-1048321.7666666666</v>
      </c>
      <c r="F114"/>
      <c r="G114" s="5">
        <f t="shared" si="9"/>
        <v>43680.073611111111</v>
      </c>
      <c r="H114" s="2">
        <v>2</v>
      </c>
      <c r="I114"/>
      <c r="J114" s="9">
        <v>43680.156944444447</v>
      </c>
      <c r="K114" s="4">
        <v>20190803000014</v>
      </c>
      <c r="L114" s="7">
        <v>43651</v>
      </c>
      <c r="M114" s="7"/>
      <c r="N114" s="9">
        <v>43680.615277777775</v>
      </c>
      <c r="O114" s="10"/>
      <c r="P114" s="11"/>
      <c r="Q114" s="11"/>
      <c r="R114" s="9">
        <v>43682.380555555559</v>
      </c>
      <c r="S114" s="10"/>
      <c r="T114" s="11"/>
      <c r="U114" s="11"/>
      <c r="V114" s="12"/>
      <c r="W114" s="4"/>
      <c r="X114" s="8"/>
      <c r="Y114" s="8"/>
      <c r="Z114" s="12"/>
      <c r="AA114" s="4"/>
      <c r="AB114" s="8"/>
      <c r="AC114" s="8"/>
      <c r="AD114" s="4"/>
      <c r="AE114" s="8"/>
      <c r="AF114" s="8"/>
      <c r="AG114" s="4"/>
      <c r="AH114" s="8"/>
      <c r="AI114" s="8"/>
      <c r="AJ114" s="4"/>
      <c r="AK114" s="8"/>
      <c r="AL114" s="8"/>
      <c r="AM114" s="4"/>
      <c r="AN114" s="8"/>
      <c r="AO114"/>
    </row>
    <row r="115" spans="1:41" s="13" customFormat="1" x14ac:dyDescent="0.3">
      <c r="A115" s="1" t="s">
        <v>134</v>
      </c>
      <c r="B115" s="14">
        <f t="shared" si="5"/>
        <v>29.433333333407063</v>
      </c>
      <c r="C115" s="14">
        <f t="shared" si="6"/>
        <v>249.83333333343035</v>
      </c>
      <c r="D115" s="14">
        <f t="shared" si="7"/>
        <v>-1049020.75</v>
      </c>
      <c r="E115" s="14">
        <f t="shared" si="8"/>
        <v>-1049020.75</v>
      </c>
      <c r="F115"/>
      <c r="G115" s="5">
        <f t="shared" si="9"/>
        <v>43709.197916666664</v>
      </c>
      <c r="H115" s="2">
        <v>11</v>
      </c>
      <c r="I115"/>
      <c r="J115" s="9">
        <v>43709.65625</v>
      </c>
      <c r="K115" s="4">
        <v>20190901000442</v>
      </c>
      <c r="L115" s="7">
        <v>36940</v>
      </c>
      <c r="M115" s="7"/>
      <c r="N115" s="9">
        <v>43710.424305555556</v>
      </c>
      <c r="O115" s="10"/>
      <c r="P115" s="11"/>
      <c r="Q115" s="11"/>
      <c r="R115" s="9">
        <v>43719.607638888891</v>
      </c>
      <c r="S115" s="10"/>
      <c r="T115" s="11"/>
      <c r="U115" s="11"/>
      <c r="V115" s="12"/>
      <c r="W115" s="4"/>
      <c r="X115" s="8"/>
      <c r="Y115" s="8"/>
      <c r="Z115" s="12"/>
      <c r="AA115" s="4"/>
      <c r="AB115" s="8"/>
      <c r="AC115" s="8"/>
      <c r="AD115" s="4"/>
      <c r="AE115" s="8"/>
      <c r="AF115" s="8"/>
      <c r="AG115" s="4"/>
      <c r="AH115" s="8"/>
      <c r="AI115" s="8"/>
      <c r="AJ115" s="4"/>
      <c r="AK115" s="8"/>
      <c r="AL115" s="8"/>
      <c r="AM115" s="4"/>
      <c r="AN115" s="8"/>
      <c r="AO115"/>
    </row>
    <row r="116" spans="1:41" s="13" customFormat="1" x14ac:dyDescent="0.3">
      <c r="A116" s="1" t="s">
        <v>135</v>
      </c>
      <c r="B116" s="14">
        <f t="shared" si="5"/>
        <v>31.516666666720994</v>
      </c>
      <c r="C116" s="14">
        <f t="shared" si="6"/>
        <v>64.483333333453629</v>
      </c>
      <c r="D116" s="14">
        <f t="shared" si="7"/>
        <v>-1049065.5333333332</v>
      </c>
      <c r="E116" s="14">
        <f t="shared" si="8"/>
        <v>-1049065.5333333332</v>
      </c>
      <c r="F116"/>
      <c r="G116" s="5">
        <f t="shared" si="9"/>
        <v>43711.063888888886</v>
      </c>
      <c r="H116" s="2">
        <v>8</v>
      </c>
      <c r="I116"/>
      <c r="J116" s="9">
        <v>43711.397222222222</v>
      </c>
      <c r="K116" s="4">
        <v>20190903000373</v>
      </c>
      <c r="L116" s="7">
        <v>75971</v>
      </c>
      <c r="M116" s="7"/>
      <c r="N116" s="9">
        <v>43712.377083333333</v>
      </c>
      <c r="O116" s="10"/>
      <c r="P116" s="11"/>
      <c r="Q116" s="11"/>
      <c r="R116" s="9">
        <v>43713.750694444447</v>
      </c>
      <c r="S116" s="10"/>
      <c r="T116" s="11"/>
      <c r="U116" s="11"/>
      <c r="V116" s="12"/>
      <c r="W116" s="4"/>
      <c r="X116" s="8"/>
      <c r="Y116" s="8"/>
      <c r="Z116" s="12"/>
      <c r="AA116" s="4"/>
      <c r="AB116" s="8"/>
      <c r="AC116" s="8"/>
      <c r="AD116" s="4"/>
      <c r="AE116" s="8"/>
      <c r="AF116" s="8"/>
      <c r="AG116" s="4"/>
      <c r="AH116" s="8"/>
      <c r="AI116" s="8"/>
      <c r="AJ116" s="4"/>
      <c r="AK116" s="8"/>
      <c r="AL116" s="8"/>
      <c r="AM116" s="4"/>
      <c r="AN116" s="8"/>
      <c r="AO116"/>
    </row>
    <row r="117" spans="1:41" s="13" customFormat="1" x14ac:dyDescent="0.3">
      <c r="A117" s="1" t="s">
        <v>136</v>
      </c>
      <c r="B117" s="14">
        <f t="shared" si="5"/>
        <v>143.63333333318587</v>
      </c>
      <c r="C117" s="14">
        <f t="shared" si="6"/>
        <v>287.24999999982538</v>
      </c>
      <c r="D117" s="14">
        <f t="shared" si="7"/>
        <v>-1049103.25</v>
      </c>
      <c r="E117" s="14">
        <f t="shared" si="8"/>
        <v>-1049103.25</v>
      </c>
      <c r="F117"/>
      <c r="G117" s="5">
        <f t="shared" si="9"/>
        <v>43712.635416666672</v>
      </c>
      <c r="H117" s="2">
        <v>4</v>
      </c>
      <c r="I117"/>
      <c r="J117" s="9">
        <v>43712.802083333336</v>
      </c>
      <c r="K117" s="4">
        <v>20190904002299</v>
      </c>
      <c r="L117" s="7">
        <v>242502</v>
      </c>
      <c r="M117" s="7"/>
      <c r="N117" s="9">
        <v>43718.620138888888</v>
      </c>
      <c r="O117" s="10"/>
      <c r="P117" s="11"/>
      <c r="Q117" s="11"/>
      <c r="R117" s="9">
        <v>43724.604166666664</v>
      </c>
      <c r="S117" s="10"/>
      <c r="T117" s="11"/>
      <c r="U117" s="11"/>
      <c r="V117" s="12"/>
      <c r="W117" s="4"/>
      <c r="X117" s="8"/>
      <c r="Y117" s="8"/>
      <c r="Z117" s="12"/>
      <c r="AA117" s="4"/>
      <c r="AB117" s="8"/>
      <c r="AC117" s="8"/>
      <c r="AD117" s="4"/>
      <c r="AE117" s="8"/>
      <c r="AF117" s="8"/>
      <c r="AG117" s="4"/>
      <c r="AH117" s="8"/>
      <c r="AI117" s="8"/>
      <c r="AJ117" s="4"/>
      <c r="AK117" s="8"/>
      <c r="AL117" s="8"/>
      <c r="AM117" s="4"/>
      <c r="AN117" s="8"/>
      <c r="AO117"/>
    </row>
    <row r="118" spans="1:41" s="13" customFormat="1" x14ac:dyDescent="0.3">
      <c r="A118" s="1" t="s">
        <v>137</v>
      </c>
      <c r="B118" s="14">
        <f t="shared" si="5"/>
        <v>25.433333333465271</v>
      </c>
      <c r="C118" s="14">
        <f t="shared" si="6"/>
        <v>245.93333333346527</v>
      </c>
      <c r="D118" s="14">
        <f t="shared" si="7"/>
        <v>-1049145.0666666664</v>
      </c>
      <c r="E118" s="14">
        <f t="shared" si="8"/>
        <v>-1049145.0666666664</v>
      </c>
      <c r="F118"/>
      <c r="G118" s="5">
        <f t="shared" si="9"/>
        <v>43714.377777777772</v>
      </c>
      <c r="H118" s="2">
        <v>2</v>
      </c>
      <c r="I118"/>
      <c r="J118" s="9">
        <v>43714.461111111108</v>
      </c>
      <c r="K118" s="4">
        <v>20190906001283</v>
      </c>
      <c r="L118" s="7">
        <v>16328</v>
      </c>
      <c r="M118" s="7"/>
      <c r="N118" s="9">
        <v>43715.4375</v>
      </c>
      <c r="O118" s="10"/>
      <c r="P118" s="11"/>
      <c r="Q118" s="11"/>
      <c r="R118" s="9">
        <v>43724.625</v>
      </c>
      <c r="S118" s="10"/>
      <c r="T118" s="11"/>
      <c r="U118" s="11"/>
      <c r="V118" s="12"/>
      <c r="W118" s="4"/>
      <c r="X118" s="8"/>
      <c r="Y118" s="8"/>
      <c r="Z118" s="12"/>
      <c r="AA118" s="4"/>
      <c r="AB118" s="8"/>
      <c r="AC118" s="8"/>
      <c r="AD118" s="4"/>
      <c r="AE118" s="8"/>
      <c r="AF118" s="8"/>
      <c r="AG118" s="4"/>
      <c r="AH118" s="8"/>
      <c r="AI118" s="8"/>
      <c r="AJ118" s="4"/>
      <c r="AK118" s="8"/>
      <c r="AL118" s="8"/>
      <c r="AM118" s="4"/>
      <c r="AN118" s="8"/>
      <c r="AO118"/>
    </row>
    <row r="119" spans="1:41" s="13" customFormat="1" x14ac:dyDescent="0.3">
      <c r="A119" s="1" t="s">
        <v>138</v>
      </c>
      <c r="B119" s="14">
        <f t="shared" si="5"/>
        <v>21.966666666674428</v>
      </c>
      <c r="C119" s="14">
        <f t="shared" si="6"/>
        <v>148.28333333332557</v>
      </c>
      <c r="D119" s="14">
        <f t="shared" si="7"/>
        <v>-1049411</v>
      </c>
      <c r="E119" s="14">
        <f t="shared" si="8"/>
        <v>-1049411</v>
      </c>
      <c r="F119"/>
      <c r="G119" s="5">
        <f t="shared" si="9"/>
        <v>43725.458333333336</v>
      </c>
      <c r="H119" s="2">
        <v>4</v>
      </c>
      <c r="I119"/>
      <c r="J119" s="9">
        <v>43725.625</v>
      </c>
      <c r="K119" s="4">
        <v>20190917002094</v>
      </c>
      <c r="L119" s="7">
        <v>28366</v>
      </c>
      <c r="M119" s="7"/>
      <c r="N119" s="9">
        <v>43726.373611111114</v>
      </c>
      <c r="O119" s="10"/>
      <c r="P119" s="11"/>
      <c r="Q119" s="11"/>
      <c r="R119" s="9">
        <v>43731.636805555558</v>
      </c>
      <c r="S119" s="10"/>
      <c r="T119" s="11"/>
      <c r="U119" s="11"/>
      <c r="V119" s="12"/>
      <c r="W119" s="4"/>
      <c r="X119" s="8"/>
      <c r="Y119" s="8"/>
      <c r="Z119" s="12"/>
      <c r="AA119" s="4"/>
      <c r="AB119" s="8"/>
      <c r="AC119" s="8"/>
      <c r="AD119" s="4"/>
      <c r="AE119" s="8"/>
      <c r="AF119" s="8"/>
      <c r="AG119" s="4"/>
      <c r="AH119" s="8"/>
      <c r="AI119" s="8"/>
      <c r="AJ119" s="4"/>
      <c r="AK119" s="8"/>
      <c r="AL119" s="8"/>
      <c r="AM119" s="4"/>
      <c r="AN119" s="8"/>
      <c r="AO119"/>
    </row>
    <row r="120" spans="1:41" s="13" customFormat="1" x14ac:dyDescent="0.3">
      <c r="A120" s="1" t="s">
        <v>139</v>
      </c>
      <c r="B120" s="14">
        <f t="shared" si="5"/>
        <v>38.766666666604578</v>
      </c>
      <c r="C120" s="14">
        <f t="shared" si="6"/>
        <v>278.69999999989523</v>
      </c>
      <c r="D120" s="14">
        <f t="shared" si="7"/>
        <v>-1049563.1000000001</v>
      </c>
      <c r="E120" s="14">
        <f t="shared" si="8"/>
        <v>-1049563.1000000001</v>
      </c>
      <c r="F120"/>
      <c r="G120" s="5">
        <f t="shared" si="9"/>
        <v>43731.795833333337</v>
      </c>
      <c r="H120" s="2">
        <v>1</v>
      </c>
      <c r="I120"/>
      <c r="J120" s="9">
        <v>43731.837500000001</v>
      </c>
      <c r="K120" s="4">
        <v>20190923002580</v>
      </c>
      <c r="L120" s="7">
        <v>103363</v>
      </c>
      <c r="M120" s="7"/>
      <c r="N120" s="9">
        <v>43733.411111111112</v>
      </c>
      <c r="O120" s="10"/>
      <c r="P120" s="11"/>
      <c r="Q120" s="11"/>
      <c r="R120" s="9">
        <v>43743.408333333333</v>
      </c>
      <c r="S120" s="10"/>
      <c r="T120" s="11"/>
      <c r="U120" s="11"/>
      <c r="V120" s="12"/>
      <c r="W120" s="4"/>
      <c r="X120" s="8"/>
      <c r="Y120" s="8"/>
      <c r="Z120" s="12"/>
      <c r="AA120" s="4"/>
      <c r="AB120" s="8"/>
      <c r="AC120" s="8"/>
      <c r="AD120" s="4"/>
      <c r="AE120" s="8"/>
      <c r="AF120" s="8"/>
      <c r="AG120" s="4"/>
      <c r="AH120" s="8"/>
      <c r="AI120" s="8"/>
      <c r="AJ120" s="4"/>
      <c r="AK120" s="8"/>
      <c r="AL120" s="8"/>
      <c r="AM120" s="4"/>
      <c r="AN120" s="8"/>
      <c r="AO120"/>
    </row>
    <row r="121" spans="1:41" s="13" customFormat="1" x14ac:dyDescent="0.3">
      <c r="A121" s="1" t="s">
        <v>140</v>
      </c>
      <c r="B121" s="14">
        <f t="shared" si="5"/>
        <v>46.433333333465271</v>
      </c>
      <c r="C121" s="14">
        <f t="shared" si="6"/>
        <v>143.43333333340706</v>
      </c>
      <c r="D121" s="14">
        <f t="shared" si="7"/>
        <v>-1049799.2999999998</v>
      </c>
      <c r="E121" s="14">
        <f t="shared" si="8"/>
        <v>-1049799.2999999998</v>
      </c>
      <c r="F121"/>
      <c r="G121" s="5">
        <f t="shared" si="9"/>
        <v>43741.637499999997</v>
      </c>
      <c r="H121" s="2">
        <v>3</v>
      </c>
      <c r="I121"/>
      <c r="J121" s="9">
        <v>43741.762499999997</v>
      </c>
      <c r="K121" s="4">
        <v>20191003000352</v>
      </c>
      <c r="L121" s="7">
        <v>8202</v>
      </c>
      <c r="M121" s="7"/>
      <c r="N121" s="9">
        <v>43743.572222222225</v>
      </c>
      <c r="O121" s="10"/>
      <c r="P121" s="11"/>
      <c r="Q121" s="11"/>
      <c r="R121" s="9">
        <v>43747.613888888889</v>
      </c>
      <c r="S121" s="10"/>
      <c r="T121" s="11"/>
      <c r="U121" s="11"/>
      <c r="V121" s="12"/>
      <c r="W121" s="4"/>
      <c r="X121" s="8"/>
      <c r="Y121" s="8"/>
      <c r="Z121" s="12"/>
      <c r="AA121" s="4"/>
      <c r="AB121" s="8"/>
      <c r="AC121" s="8"/>
      <c r="AD121" s="4"/>
      <c r="AE121" s="8"/>
      <c r="AF121" s="8"/>
      <c r="AG121" s="4"/>
      <c r="AH121" s="8"/>
      <c r="AI121" s="8"/>
      <c r="AJ121" s="4"/>
      <c r="AK121" s="8"/>
      <c r="AL121" s="8"/>
      <c r="AM121" s="4"/>
      <c r="AN121" s="8"/>
      <c r="AO121"/>
    </row>
    <row r="122" spans="1:41" s="13" customFormat="1" x14ac:dyDescent="0.3">
      <c r="A122" s="1" t="s">
        <v>141</v>
      </c>
      <c r="B122" s="14">
        <f t="shared" si="5"/>
        <v>42.450000000069849</v>
      </c>
      <c r="C122" s="14">
        <f t="shared" si="6"/>
        <v>230.81666666676756</v>
      </c>
      <c r="D122" s="14">
        <f t="shared" si="7"/>
        <v>-1049828.0999999999</v>
      </c>
      <c r="E122" s="14">
        <f t="shared" si="8"/>
        <v>-1049828.0999999999</v>
      </c>
      <c r="F122"/>
      <c r="G122" s="5">
        <f t="shared" si="9"/>
        <v>43742.837499999994</v>
      </c>
      <c r="H122" s="2">
        <v>2</v>
      </c>
      <c r="I122"/>
      <c r="J122" s="9">
        <v>43742.92083333333</v>
      </c>
      <c r="K122" s="4">
        <v>20191004001025</v>
      </c>
      <c r="L122" s="7">
        <v>31546</v>
      </c>
      <c r="M122" s="7"/>
      <c r="N122" s="9">
        <v>43744.606249999997</v>
      </c>
      <c r="O122" s="10"/>
      <c r="P122" s="11"/>
      <c r="Q122" s="11"/>
      <c r="R122" s="9">
        <v>43752.454861111109</v>
      </c>
      <c r="S122" s="10"/>
      <c r="T122" s="11"/>
      <c r="U122" s="11"/>
      <c r="V122" s="12"/>
      <c r="W122" s="4"/>
      <c r="X122" s="8"/>
      <c r="Y122" s="8"/>
      <c r="Z122" s="12"/>
      <c r="AA122" s="4"/>
      <c r="AB122" s="8"/>
      <c r="AC122" s="8"/>
      <c r="AD122" s="4"/>
      <c r="AE122" s="8"/>
      <c r="AF122" s="8"/>
      <c r="AG122" s="4"/>
      <c r="AH122" s="8"/>
      <c r="AI122" s="8"/>
      <c r="AJ122" s="4"/>
      <c r="AK122" s="8"/>
      <c r="AL122" s="8"/>
      <c r="AM122" s="4"/>
      <c r="AN122" s="8"/>
      <c r="AO122"/>
    </row>
    <row r="123" spans="1:41" s="13" customFormat="1" x14ac:dyDescent="0.3">
      <c r="A123" s="1" t="s">
        <v>142</v>
      </c>
      <c r="B123" s="14">
        <f t="shared" si="5"/>
        <v>22.21666666661622</v>
      </c>
      <c r="C123" s="14">
        <f t="shared" si="6"/>
        <v>184.3666666665813</v>
      </c>
      <c r="D123" s="14">
        <f t="shared" si="7"/>
        <v>-1050377.4833333334</v>
      </c>
      <c r="E123" s="14">
        <f t="shared" si="8"/>
        <v>-1050377.4833333334</v>
      </c>
      <c r="F123"/>
      <c r="G123" s="5">
        <f t="shared" si="9"/>
        <v>43765.728472222225</v>
      </c>
      <c r="H123" s="2">
        <v>0.8</v>
      </c>
      <c r="I123"/>
      <c r="J123" s="9">
        <v>43765.761805555558</v>
      </c>
      <c r="K123" s="4">
        <v>20191027000468</v>
      </c>
      <c r="L123" s="7">
        <v>4022</v>
      </c>
      <c r="M123" s="7"/>
      <c r="N123" s="9">
        <v>43766.654166666667</v>
      </c>
      <c r="O123" s="10"/>
      <c r="P123" s="11"/>
      <c r="Q123" s="11"/>
      <c r="R123" s="9">
        <v>43773.410416666666</v>
      </c>
      <c r="S123" s="10"/>
      <c r="T123" s="11"/>
      <c r="U123" s="11"/>
      <c r="V123" s="12"/>
      <c r="W123" s="4"/>
      <c r="X123" s="8"/>
      <c r="Y123" s="8"/>
      <c r="Z123" s="12"/>
      <c r="AA123" s="4"/>
      <c r="AB123" s="8"/>
      <c r="AC123" s="8"/>
      <c r="AD123" s="4"/>
      <c r="AE123" s="8"/>
      <c r="AF123" s="8"/>
      <c r="AG123" s="4"/>
      <c r="AH123" s="8"/>
      <c r="AI123" s="8"/>
      <c r="AJ123" s="4"/>
      <c r="AK123" s="8"/>
      <c r="AL123" s="8"/>
      <c r="AM123" s="4"/>
      <c r="AN123" s="8"/>
      <c r="AO123"/>
    </row>
    <row r="124" spans="1:41" s="13" customFormat="1" x14ac:dyDescent="0.3">
      <c r="A124" s="1" t="s">
        <v>143</v>
      </c>
      <c r="B124" s="14">
        <f t="shared" si="5"/>
        <v>17.683333333523478</v>
      </c>
      <c r="C124" s="14">
        <f t="shared" si="6"/>
        <v>113.88333333347691</v>
      </c>
      <c r="D124" s="14">
        <f t="shared" si="7"/>
        <v>-1050400.4666666666</v>
      </c>
      <c r="E124" s="14">
        <f t="shared" si="8"/>
        <v>-1050400.4666666666</v>
      </c>
      <c r="F124"/>
      <c r="G124" s="5">
        <f t="shared" si="9"/>
        <v>43766.686111111107</v>
      </c>
      <c r="H124" s="2">
        <v>2</v>
      </c>
      <c r="I124"/>
      <c r="J124" s="9">
        <v>43766.769444444442</v>
      </c>
      <c r="K124" s="4">
        <v>20191028002738</v>
      </c>
      <c r="L124" s="7">
        <v>15962</v>
      </c>
      <c r="M124" s="7"/>
      <c r="N124" s="9">
        <v>43767.42291666667</v>
      </c>
      <c r="O124" s="10"/>
      <c r="P124" s="11"/>
      <c r="Q124" s="11"/>
      <c r="R124" s="9">
        <v>43771.431250000001</v>
      </c>
      <c r="S124" s="10"/>
      <c r="T124" s="11"/>
      <c r="U124" s="11"/>
      <c r="V124" s="12"/>
      <c r="W124" s="4"/>
      <c r="X124" s="8"/>
      <c r="Y124" s="8"/>
      <c r="Z124" s="12"/>
      <c r="AA124" s="4"/>
      <c r="AB124" s="8"/>
      <c r="AC124" s="8"/>
      <c r="AD124" s="4"/>
      <c r="AE124" s="8"/>
      <c r="AF124" s="8"/>
      <c r="AG124" s="4"/>
      <c r="AH124" s="8"/>
      <c r="AI124" s="8"/>
      <c r="AJ124" s="4"/>
      <c r="AK124" s="8"/>
      <c r="AL124" s="8"/>
      <c r="AM124" s="4"/>
      <c r="AN124" s="8"/>
      <c r="AO124"/>
    </row>
    <row r="125" spans="1:41" s="13" customFormat="1" x14ac:dyDescent="0.3">
      <c r="A125" s="1" t="s">
        <v>144</v>
      </c>
      <c r="B125" s="14">
        <f t="shared" si="5"/>
        <v>52.866666666814126</v>
      </c>
      <c r="C125" s="14">
        <f t="shared" si="6"/>
        <v>190.10000000009313</v>
      </c>
      <c r="D125" s="14">
        <f t="shared" si="7"/>
        <v>-1050275.0166666666</v>
      </c>
      <c r="E125" s="14">
        <f t="shared" si="8"/>
        <v>-1050275.0166666666</v>
      </c>
      <c r="F125"/>
      <c r="G125" s="5">
        <f t="shared" si="9"/>
        <v>43761.459027777775</v>
      </c>
      <c r="H125" s="2">
        <v>24</v>
      </c>
      <c r="I125"/>
      <c r="J125" s="9">
        <v>43762.459027777775</v>
      </c>
      <c r="K125" s="4">
        <v>20191024001280</v>
      </c>
      <c r="L125" s="7">
        <v>24512</v>
      </c>
      <c r="M125" s="7"/>
      <c r="N125" s="9">
        <v>43763.661805555559</v>
      </c>
      <c r="O125" s="10"/>
      <c r="P125" s="11"/>
      <c r="Q125" s="11"/>
      <c r="R125" s="9">
        <v>43769.379861111112</v>
      </c>
      <c r="S125" s="10"/>
      <c r="T125" s="11"/>
      <c r="U125" s="11"/>
      <c r="V125" s="12"/>
      <c r="W125" s="4"/>
      <c r="X125" s="8"/>
      <c r="Y125" s="8"/>
      <c r="Z125" s="12"/>
      <c r="AA125" s="4"/>
      <c r="AB125" s="8"/>
      <c r="AC125" s="8"/>
      <c r="AD125" s="4"/>
      <c r="AE125" s="8"/>
      <c r="AF125" s="8"/>
      <c r="AG125" s="4"/>
      <c r="AH125" s="8"/>
      <c r="AI125" s="8"/>
      <c r="AJ125" s="4"/>
      <c r="AK125" s="8"/>
      <c r="AL125" s="8"/>
      <c r="AM125" s="4"/>
      <c r="AN125" s="8"/>
      <c r="AO125"/>
    </row>
    <row r="126" spans="1:41" s="13" customFormat="1" x14ac:dyDescent="0.3">
      <c r="A126" s="1" t="s">
        <v>145</v>
      </c>
      <c r="B126" s="14">
        <f t="shared" si="5"/>
        <v>24.599999999860302</v>
      </c>
      <c r="C126" s="14">
        <f t="shared" si="6"/>
        <v>168.14999999996508</v>
      </c>
      <c r="D126" s="14">
        <f t="shared" si="7"/>
        <v>-1050441.4500000002</v>
      </c>
      <c r="E126" s="14">
        <f t="shared" si="8"/>
        <v>-1050441.4500000002</v>
      </c>
      <c r="F126"/>
      <c r="G126" s="5">
        <f t="shared" si="9"/>
        <v>43768.393750000003</v>
      </c>
      <c r="H126" s="2">
        <v>1.5</v>
      </c>
      <c r="I126"/>
      <c r="J126" s="9">
        <v>43768.456250000003</v>
      </c>
      <c r="K126" s="4">
        <v>20191030001526</v>
      </c>
      <c r="L126" s="7">
        <v>4787</v>
      </c>
      <c r="M126" s="7"/>
      <c r="N126" s="9">
        <v>43769.418749999997</v>
      </c>
      <c r="O126" s="10"/>
      <c r="P126" s="11"/>
      <c r="Q126" s="11"/>
      <c r="R126" s="9">
        <v>43775.4</v>
      </c>
      <c r="S126" s="10"/>
      <c r="T126" s="11"/>
      <c r="U126" s="11"/>
      <c r="V126" s="12"/>
      <c r="W126" s="4"/>
      <c r="X126" s="8"/>
      <c r="Y126" s="8"/>
      <c r="Z126" s="12"/>
      <c r="AA126" s="4"/>
      <c r="AB126" s="8"/>
      <c r="AC126" s="8"/>
      <c r="AD126" s="4"/>
      <c r="AE126" s="8"/>
      <c r="AF126" s="8"/>
      <c r="AG126" s="4"/>
      <c r="AH126" s="8"/>
      <c r="AI126" s="8"/>
      <c r="AJ126" s="4"/>
      <c r="AK126" s="8"/>
      <c r="AL126" s="8"/>
      <c r="AM126" s="4"/>
      <c r="AN126" s="8"/>
      <c r="AO126"/>
    </row>
    <row r="127" spans="1:41" s="13" customFormat="1" x14ac:dyDescent="0.3">
      <c r="A127" s="1" t="s">
        <v>146</v>
      </c>
      <c r="B127" s="14">
        <f t="shared" si="5"/>
        <v>23.833333333313931</v>
      </c>
      <c r="C127" s="14">
        <f t="shared" si="6"/>
        <v>96.266666666662786</v>
      </c>
      <c r="D127" s="14">
        <f t="shared" si="7"/>
        <v>-1050734.7333333334</v>
      </c>
      <c r="E127" s="14">
        <f t="shared" si="8"/>
        <v>-1050734.7333333334</v>
      </c>
      <c r="F127"/>
      <c r="G127" s="5">
        <f t="shared" si="9"/>
        <v>43780.613888888889</v>
      </c>
      <c r="H127" s="2">
        <v>1.5</v>
      </c>
      <c r="I127"/>
      <c r="J127" s="9">
        <v>43780.676388888889</v>
      </c>
      <c r="K127" s="4">
        <v>20191111002510</v>
      </c>
      <c r="L127" s="7">
        <v>28940</v>
      </c>
      <c r="M127" s="7"/>
      <c r="N127" s="9">
        <v>43781.606944444444</v>
      </c>
      <c r="O127" s="10"/>
      <c r="P127" s="11"/>
      <c r="Q127" s="11"/>
      <c r="R127" s="9">
        <v>43784.625</v>
      </c>
      <c r="S127" s="10"/>
      <c r="T127" s="11"/>
      <c r="U127" s="11"/>
      <c r="V127" s="12"/>
      <c r="W127" s="4"/>
      <c r="X127" s="8"/>
      <c r="Y127" s="8"/>
      <c r="Z127" s="12"/>
      <c r="AA127" s="4"/>
      <c r="AB127" s="8"/>
      <c r="AC127" s="8"/>
      <c r="AD127" s="4"/>
      <c r="AE127" s="8"/>
      <c r="AF127" s="8"/>
      <c r="AG127" s="4"/>
      <c r="AH127" s="8"/>
      <c r="AI127" s="8"/>
      <c r="AJ127" s="4"/>
      <c r="AK127" s="8"/>
      <c r="AL127" s="8"/>
      <c r="AM127" s="4"/>
      <c r="AN127" s="8"/>
      <c r="AO127"/>
    </row>
    <row r="128" spans="1:41" s="13" customFormat="1" x14ac:dyDescent="0.3">
      <c r="A128" s="1" t="s">
        <v>147</v>
      </c>
      <c r="B128" s="14">
        <f t="shared" si="5"/>
        <v>13.983333333337214</v>
      </c>
      <c r="C128" s="14">
        <f t="shared" si="6"/>
        <v>162.11666666669771</v>
      </c>
      <c r="D128" s="14">
        <f t="shared" si="7"/>
        <v>-1051100.6166666667</v>
      </c>
      <c r="E128" s="14">
        <f t="shared" si="8"/>
        <v>-1051100.6166666667</v>
      </c>
      <c r="F128"/>
      <c r="G128" s="5">
        <f t="shared" si="9"/>
        <v>43795.859027777777</v>
      </c>
      <c r="H128" s="2">
        <v>1</v>
      </c>
      <c r="I128"/>
      <c r="J128" s="9">
        <v>43795.900694444441</v>
      </c>
      <c r="K128" s="4">
        <v>20191126002590</v>
      </c>
      <c r="L128" s="7">
        <v>12924</v>
      </c>
      <c r="M128" s="7"/>
      <c r="N128" s="9">
        <v>43796.441666666666</v>
      </c>
      <c r="O128" s="10"/>
      <c r="P128" s="11"/>
      <c r="Q128" s="11"/>
      <c r="R128" s="9">
        <v>43802.613888888889</v>
      </c>
      <c r="S128" s="10"/>
      <c r="T128" s="11"/>
      <c r="U128" s="11"/>
      <c r="V128" s="12"/>
      <c r="W128" s="4"/>
      <c r="X128" s="8"/>
      <c r="Y128" s="8"/>
      <c r="Z128" s="12"/>
      <c r="AA128" s="4"/>
      <c r="AB128" s="8"/>
      <c r="AC128" s="8"/>
      <c r="AD128" s="4"/>
      <c r="AE128" s="8"/>
      <c r="AF128" s="8"/>
      <c r="AG128" s="4"/>
      <c r="AH128" s="8"/>
      <c r="AI128" s="8"/>
      <c r="AJ128" s="4"/>
      <c r="AK128" s="8"/>
      <c r="AL128" s="8"/>
      <c r="AM128" s="4"/>
      <c r="AN128" s="8"/>
      <c r="AO128"/>
    </row>
    <row r="129" spans="1:41" s="13" customFormat="1" x14ac:dyDescent="0.3">
      <c r="A129" s="1" t="s">
        <v>148</v>
      </c>
      <c r="B129" s="14">
        <f t="shared" si="5"/>
        <v>15.799999999813735</v>
      </c>
      <c r="C129" s="14">
        <f t="shared" si="6"/>
        <v>115.89999999990687</v>
      </c>
      <c r="D129" s="14">
        <f t="shared" si="7"/>
        <v>-1051123</v>
      </c>
      <c r="E129" s="14">
        <f t="shared" si="8"/>
        <v>-1051123</v>
      </c>
      <c r="F129"/>
      <c r="G129" s="5">
        <f t="shared" si="9"/>
        <v>43796.791666666672</v>
      </c>
      <c r="H129" s="2">
        <v>1</v>
      </c>
      <c r="I129"/>
      <c r="J129" s="9">
        <v>43796.833333333336</v>
      </c>
      <c r="K129" s="4">
        <v>20191127002176</v>
      </c>
      <c r="L129" s="7">
        <v>29251</v>
      </c>
      <c r="M129" s="7"/>
      <c r="N129" s="9">
        <v>43797.45</v>
      </c>
      <c r="O129" s="10"/>
      <c r="P129" s="11"/>
      <c r="Q129" s="11"/>
      <c r="R129" s="9">
        <v>43801.620833333334</v>
      </c>
      <c r="S129" s="10"/>
      <c r="T129" s="11"/>
      <c r="U129" s="11"/>
      <c r="V129" s="12"/>
      <c r="W129" s="4"/>
      <c r="X129" s="8"/>
      <c r="Y129" s="8"/>
      <c r="Z129" s="12"/>
      <c r="AA129" s="4"/>
      <c r="AB129" s="8"/>
      <c r="AC129" s="8"/>
      <c r="AD129" s="4"/>
      <c r="AE129" s="8"/>
      <c r="AF129" s="8"/>
      <c r="AG129" s="4"/>
      <c r="AH129" s="8"/>
      <c r="AI129" s="8"/>
      <c r="AJ129" s="4"/>
      <c r="AK129" s="8"/>
      <c r="AL129" s="8"/>
      <c r="AM129" s="4"/>
      <c r="AN129" s="8"/>
      <c r="AO129"/>
    </row>
    <row r="130" spans="1:41" s="13" customFormat="1" x14ac:dyDescent="0.3">
      <c r="A130" s="1" t="s">
        <v>149</v>
      </c>
      <c r="B130" s="14">
        <f t="shared" si="5"/>
        <v>17.449999999953434</v>
      </c>
      <c r="C130" s="14">
        <f t="shared" si="6"/>
        <v>185.91666666656965</v>
      </c>
      <c r="D130" s="14">
        <f t="shared" si="7"/>
        <v>-1051389.0833333335</v>
      </c>
      <c r="E130" s="14">
        <f t="shared" si="8"/>
        <v>-1051389.0833333335</v>
      </c>
      <c r="F130"/>
      <c r="G130" s="5">
        <f t="shared" si="9"/>
        <v>43807.878472222226</v>
      </c>
      <c r="H130" s="2">
        <v>1</v>
      </c>
      <c r="I130"/>
      <c r="J130" s="9">
        <v>43807.920138888891</v>
      </c>
      <c r="K130" s="4">
        <v>20191208000592</v>
      </c>
      <c r="L130" s="7">
        <v>18523</v>
      </c>
      <c r="M130" s="7"/>
      <c r="N130" s="9">
        <v>43808.605555555558</v>
      </c>
      <c r="O130" s="10"/>
      <c r="P130" s="11"/>
      <c r="Q130" s="11"/>
      <c r="R130" s="9">
        <v>43815.625</v>
      </c>
      <c r="S130" s="10"/>
      <c r="T130" s="11"/>
      <c r="U130" s="11"/>
      <c r="V130" s="12"/>
      <c r="W130" s="4"/>
      <c r="X130" s="8"/>
      <c r="Y130" s="8"/>
      <c r="Z130" s="12"/>
      <c r="AA130" s="4"/>
      <c r="AB130" s="8"/>
      <c r="AC130" s="8"/>
      <c r="AD130" s="4"/>
      <c r="AE130" s="8"/>
      <c r="AF130" s="8"/>
      <c r="AG130" s="4"/>
      <c r="AH130" s="8"/>
      <c r="AI130" s="8"/>
      <c r="AJ130" s="4"/>
      <c r="AK130" s="8"/>
      <c r="AL130" s="8"/>
      <c r="AM130" s="4"/>
      <c r="AN130" s="8"/>
      <c r="AO130"/>
    </row>
    <row r="131" spans="1:41" s="13" customFormat="1" x14ac:dyDescent="0.3">
      <c r="A131" s="1" t="s">
        <v>150</v>
      </c>
      <c r="B131" s="14">
        <f t="shared" si="5"/>
        <v>16.883333333360497</v>
      </c>
      <c r="C131" s="14">
        <f t="shared" si="6"/>
        <v>156.28333333338378</v>
      </c>
      <c r="D131" s="14">
        <f t="shared" si="7"/>
        <v>-1051750.95</v>
      </c>
      <c r="E131" s="14">
        <f t="shared" si="8"/>
        <v>-1051750.95</v>
      </c>
      <c r="F131"/>
      <c r="G131" s="5">
        <f t="shared" si="9"/>
        <v>43822.956249999996</v>
      </c>
      <c r="H131" s="2">
        <v>2</v>
      </c>
      <c r="I131"/>
      <c r="J131" s="9">
        <v>43823.039583333331</v>
      </c>
      <c r="K131" s="4">
        <v>20191224000008</v>
      </c>
      <c r="L131" s="7">
        <v>86613</v>
      </c>
      <c r="M131" s="7"/>
      <c r="N131" s="9">
        <v>43823.659722222219</v>
      </c>
      <c r="O131" s="10"/>
      <c r="P131" s="11"/>
      <c r="Q131" s="11"/>
      <c r="R131" s="9">
        <v>43829.468055555553</v>
      </c>
      <c r="S131" s="10"/>
      <c r="T131" s="11"/>
      <c r="U131" s="11"/>
      <c r="V131" s="12"/>
      <c r="W131" s="4"/>
      <c r="X131" s="8"/>
      <c r="Y131" s="8"/>
      <c r="Z131" s="12"/>
      <c r="AA131" s="4"/>
      <c r="AB131" s="8"/>
      <c r="AC131" s="8"/>
      <c r="AD131" s="4"/>
      <c r="AE131" s="8"/>
      <c r="AF131" s="8"/>
      <c r="AG131" s="4"/>
      <c r="AH131" s="8"/>
      <c r="AI131" s="8"/>
      <c r="AJ131" s="4"/>
      <c r="AK131" s="8"/>
      <c r="AL131" s="8"/>
      <c r="AM131" s="4"/>
      <c r="AN131" s="8"/>
      <c r="AO131"/>
    </row>
    <row r="132" spans="1:41" s="13" customFormat="1" x14ac:dyDescent="0.3">
      <c r="A132" s="1" t="s">
        <v>151</v>
      </c>
      <c r="B132" s="14">
        <f t="shared" ref="B132:B162" si="10">(N132-G132)*24</f>
        <v>9.9833333333954215</v>
      </c>
      <c r="C132" s="14">
        <f t="shared" ref="C132:C162" si="11">(R132-G132)*24</f>
        <v>50.833333333313931</v>
      </c>
      <c r="D132" s="14">
        <f t="shared" ref="D132:D162" si="12">(V132-G132)*24</f>
        <v>-1051855.5</v>
      </c>
      <c r="E132" s="14">
        <f t="shared" ref="E132:E162" si="13">(Z132-G132)*24</f>
        <v>-1051855.5</v>
      </c>
      <c r="F132"/>
      <c r="G132" s="5">
        <f t="shared" ref="G132:G162" si="14">J132-H132/24</f>
        <v>43827.3125</v>
      </c>
      <c r="H132" s="2">
        <v>1.5</v>
      </c>
      <c r="I132"/>
      <c r="J132" s="9">
        <v>43827.375</v>
      </c>
      <c r="K132" s="4">
        <v>20191228000237</v>
      </c>
      <c r="L132" s="7">
        <v>90290</v>
      </c>
      <c r="M132" s="7"/>
      <c r="N132" s="9">
        <v>43827.728472222225</v>
      </c>
      <c r="O132" s="10"/>
      <c r="P132" s="11"/>
      <c r="Q132" s="11"/>
      <c r="R132" s="9">
        <v>43829.430555555555</v>
      </c>
      <c r="S132" s="10"/>
      <c r="T132" s="11"/>
      <c r="U132" s="11"/>
      <c r="V132" s="12"/>
      <c r="W132" s="4"/>
      <c r="X132" s="8"/>
      <c r="Y132" s="8"/>
      <c r="Z132" s="12"/>
      <c r="AA132" s="4"/>
      <c r="AB132" s="8"/>
      <c r="AC132" s="8"/>
      <c r="AD132" s="4"/>
      <c r="AE132" s="8"/>
      <c r="AF132" s="8"/>
      <c r="AG132" s="4"/>
      <c r="AH132" s="8"/>
      <c r="AI132" s="8"/>
      <c r="AJ132" s="4"/>
      <c r="AK132" s="8"/>
      <c r="AL132" s="8"/>
      <c r="AM132" s="4"/>
      <c r="AN132" s="8"/>
      <c r="AO132"/>
    </row>
    <row r="133" spans="1:41" x14ac:dyDescent="0.3">
      <c r="A133" s="1" t="s">
        <v>152</v>
      </c>
      <c r="B133" s="14">
        <f t="shared" si="10"/>
        <v>15.393611111270729</v>
      </c>
      <c r="C133" s="14">
        <f t="shared" si="11"/>
        <v>-1034154.7083333333</v>
      </c>
      <c r="D133" s="14">
        <f t="shared" si="12"/>
        <v>-1034154.7083333333</v>
      </c>
      <c r="E133" s="14">
        <f t="shared" si="13"/>
        <v>-1034154.7083333333</v>
      </c>
      <c r="G133" s="5">
        <f t="shared" si="14"/>
        <v>43089.779513888883</v>
      </c>
      <c r="H133" s="2">
        <v>2</v>
      </c>
      <c r="J133" s="6">
        <v>43089.862847222219</v>
      </c>
      <c r="K133" s="4">
        <v>20171220002173</v>
      </c>
      <c r="L133" s="7">
        <v>78835</v>
      </c>
      <c r="M133" s="7"/>
      <c r="N133" s="6">
        <v>43090.420914351853</v>
      </c>
      <c r="O133" s="4">
        <v>20171221000763</v>
      </c>
      <c r="P133" s="7">
        <v>115754</v>
      </c>
      <c r="Q133" s="7"/>
      <c r="R133" s="3"/>
      <c r="T133" s="8"/>
      <c r="U133" s="8"/>
      <c r="V133" s="3"/>
      <c r="X133" s="8"/>
      <c r="Y133" s="8"/>
      <c r="Z133" s="3"/>
      <c r="AB133" s="8"/>
      <c r="AC133" s="8"/>
      <c r="AE133" s="8"/>
      <c r="AF133" s="8"/>
      <c r="AH133" s="8"/>
      <c r="AI133" s="8"/>
      <c r="AK133" s="8"/>
      <c r="AL133" s="8"/>
      <c r="AN133" s="8"/>
    </row>
    <row r="134" spans="1:41" x14ac:dyDescent="0.3">
      <c r="A134" s="1" t="s">
        <v>153</v>
      </c>
      <c r="B134" s="14">
        <f t="shared" si="10"/>
        <v>4.5183333332533948</v>
      </c>
      <c r="C134" s="14">
        <f t="shared" si="11"/>
        <v>-1025822.3444444445</v>
      </c>
      <c r="D134" s="14">
        <f t="shared" si="12"/>
        <v>-1025822.3444444445</v>
      </c>
      <c r="E134" s="14">
        <f t="shared" si="13"/>
        <v>-1025822.3444444445</v>
      </c>
      <c r="G134" s="5">
        <f t="shared" si="14"/>
        <v>42742.597685185188</v>
      </c>
      <c r="H134" s="2">
        <v>1</v>
      </c>
      <c r="J134" s="6">
        <v>42742.639351851853</v>
      </c>
      <c r="K134" s="4">
        <v>20170107000727</v>
      </c>
      <c r="L134" s="7">
        <v>174411</v>
      </c>
      <c r="M134" s="7"/>
      <c r="N134" s="6">
        <v>42742.785949074074</v>
      </c>
      <c r="O134" s="4">
        <v>20170107000854</v>
      </c>
      <c r="P134" s="7">
        <v>110256</v>
      </c>
      <c r="Q134" s="7"/>
      <c r="R134" s="3"/>
      <c r="T134" s="8"/>
      <c r="U134" s="8"/>
      <c r="V134" s="3"/>
      <c r="X134" s="8"/>
      <c r="Y134" s="8"/>
      <c r="Z134" s="3"/>
      <c r="AB134" s="8"/>
      <c r="AC134" s="8"/>
      <c r="AE134" s="8"/>
      <c r="AF134" s="8"/>
      <c r="AH134" s="8"/>
      <c r="AI134" s="8"/>
      <c r="AK134" s="8"/>
      <c r="AL134" s="8"/>
      <c r="AN134" s="8"/>
    </row>
    <row r="135" spans="1:41" x14ac:dyDescent="0.3">
      <c r="A135" s="1" t="s">
        <v>154</v>
      </c>
      <c r="B135" s="14">
        <f t="shared" si="10"/>
        <v>26.898055555473547</v>
      </c>
      <c r="C135" s="14">
        <f t="shared" si="11"/>
        <v>123.12611111107981</v>
      </c>
      <c r="D135" s="14">
        <f t="shared" si="12"/>
        <v>217.39166666666279</v>
      </c>
      <c r="E135" s="14">
        <f t="shared" si="13"/>
        <v>1250.6574999999139</v>
      </c>
      <c r="G135" s="5">
        <f t="shared" si="14"/>
        <v>43842.338182870371</v>
      </c>
      <c r="H135" s="2">
        <v>3</v>
      </c>
      <c r="J135" s="6">
        <v>43842.463182870371</v>
      </c>
      <c r="K135" s="4">
        <v>20200112000228</v>
      </c>
      <c r="L135" s="7">
        <v>22415</v>
      </c>
      <c r="M135" s="7"/>
      <c r="N135" s="6">
        <v>43843.458935185183</v>
      </c>
      <c r="O135" s="4">
        <v>20200113000780</v>
      </c>
      <c r="P135" s="7">
        <v>22304</v>
      </c>
      <c r="Q135" s="7"/>
      <c r="R135" s="6">
        <v>43847.4684375</v>
      </c>
      <c r="S135" s="4">
        <v>20200117000626</v>
      </c>
      <c r="T135" s="7">
        <v>19826</v>
      </c>
      <c r="U135" s="7"/>
      <c r="V135" s="6">
        <v>43851.396168981482</v>
      </c>
      <c r="W135" s="4">
        <v>20200121000430</v>
      </c>
      <c r="X135" s="7">
        <v>17989</v>
      </c>
      <c r="Y135" s="7"/>
      <c r="Z135" s="6">
        <v>43894.448912037034</v>
      </c>
      <c r="AA135" s="4">
        <v>20200304000488</v>
      </c>
      <c r="AB135" s="7">
        <v>0</v>
      </c>
      <c r="AC135" s="7"/>
      <c r="AE135" s="8"/>
      <c r="AF135" s="8"/>
      <c r="AH135" s="8"/>
      <c r="AI135" s="8"/>
      <c r="AK135" s="8"/>
      <c r="AL135" s="8"/>
      <c r="AN135" s="8"/>
    </row>
    <row r="136" spans="1:41" x14ac:dyDescent="0.3">
      <c r="A136" s="1" t="s">
        <v>155</v>
      </c>
      <c r="B136" s="14">
        <f t="shared" si="10"/>
        <v>20.352500000037253</v>
      </c>
      <c r="C136" s="14">
        <f t="shared" si="11"/>
        <v>212.26277777779615</v>
      </c>
      <c r="D136" s="14">
        <f t="shared" si="12"/>
        <v>-1051958.0899999999</v>
      </c>
      <c r="E136" s="14">
        <f t="shared" si="13"/>
        <v>-1051958.0899999999</v>
      </c>
      <c r="G136" s="5">
        <f t="shared" si="14"/>
        <v>43831.587083333332</v>
      </c>
      <c r="H136" s="2">
        <v>5</v>
      </c>
      <c r="J136" s="6">
        <v>43831.795416666668</v>
      </c>
      <c r="K136" s="4">
        <v>20200101000392</v>
      </c>
      <c r="L136" s="7">
        <v>33707</v>
      </c>
      <c r="M136" s="7"/>
      <c r="N136" s="6">
        <v>43832.435104166667</v>
      </c>
      <c r="O136" s="4">
        <v>20200102000781</v>
      </c>
      <c r="P136" s="7">
        <v>33604</v>
      </c>
      <c r="Q136" s="7"/>
      <c r="R136" s="6">
        <v>43840.43136574074</v>
      </c>
      <c r="S136" s="4">
        <v>20200110000422</v>
      </c>
      <c r="T136" s="7">
        <v>19704</v>
      </c>
      <c r="U136" s="7"/>
      <c r="V136" s="3"/>
      <c r="X136" s="8"/>
      <c r="Y136" s="8"/>
      <c r="Z136" s="3"/>
      <c r="AB136" s="8"/>
      <c r="AC136" s="8"/>
      <c r="AE136" s="8"/>
      <c r="AF136" s="8"/>
      <c r="AH136" s="8"/>
      <c r="AI136" s="8"/>
      <c r="AK136" s="8"/>
      <c r="AL136" s="8"/>
      <c r="AN136" s="8"/>
    </row>
    <row r="137" spans="1:41" x14ac:dyDescent="0.3">
      <c r="A137" s="1" t="s">
        <v>156</v>
      </c>
      <c r="B137" s="14">
        <f t="shared" si="10"/>
        <v>4.9455555556342006</v>
      </c>
      <c r="C137" s="14">
        <f t="shared" si="11"/>
        <v>69.808611111191567</v>
      </c>
      <c r="D137" s="14">
        <f t="shared" si="12"/>
        <v>111.66694444458699</v>
      </c>
      <c r="E137" s="14">
        <f t="shared" si="13"/>
        <v>208.13916666683508</v>
      </c>
      <c r="G137" s="5">
        <f t="shared" si="14"/>
        <v>44165.7808912037</v>
      </c>
      <c r="H137" s="2">
        <v>2</v>
      </c>
      <c r="J137" s="6">
        <v>44165.864224537036</v>
      </c>
      <c r="K137" s="4">
        <v>20201130003288</v>
      </c>
      <c r="L137" s="7">
        <v>34495</v>
      </c>
      <c r="M137" s="7"/>
      <c r="N137" s="6">
        <v>44165.986956018518</v>
      </c>
      <c r="O137" s="4">
        <v>20201130003329</v>
      </c>
      <c r="P137" s="7">
        <v>25881</v>
      </c>
      <c r="Q137" s="7"/>
      <c r="R137" s="6">
        <v>44168.689583333333</v>
      </c>
      <c r="S137" s="4">
        <v>20201203002397</v>
      </c>
      <c r="T137" s="7">
        <v>26740</v>
      </c>
      <c r="U137" s="7"/>
      <c r="V137" s="6">
        <v>44170.433680555558</v>
      </c>
      <c r="W137" s="4">
        <v>20201205000551</v>
      </c>
      <c r="X137" s="7">
        <v>32034</v>
      </c>
      <c r="Y137" s="7"/>
      <c r="Z137" s="6">
        <v>44174.453356481485</v>
      </c>
      <c r="AA137" s="4">
        <v>20201209001317</v>
      </c>
      <c r="AB137" s="7">
        <v>26780</v>
      </c>
      <c r="AC137" s="7"/>
      <c r="AE137" s="8"/>
      <c r="AF137" s="8"/>
      <c r="AH137" s="8"/>
      <c r="AI137" s="8"/>
      <c r="AK137" s="8"/>
      <c r="AL137" s="8"/>
      <c r="AN137" s="8"/>
    </row>
    <row r="138" spans="1:41" x14ac:dyDescent="0.3">
      <c r="A138" s="1" t="s">
        <v>157</v>
      </c>
      <c r="B138" s="14">
        <f t="shared" si="10"/>
        <v>19.375000000116415</v>
      </c>
      <c r="C138" s="14">
        <f t="shared" si="11"/>
        <v>110.01972222217591</v>
      </c>
      <c r="D138" s="14">
        <f t="shared" si="12"/>
        <v>475.31666666676756</v>
      </c>
      <c r="E138" s="14">
        <f t="shared" si="13"/>
        <v>-1060051.7366666666</v>
      </c>
      <c r="G138" s="5">
        <f t="shared" si="14"/>
        <v>44168.82236111111</v>
      </c>
      <c r="H138" s="2">
        <v>2</v>
      </c>
      <c r="J138" s="6">
        <v>44168.905694444446</v>
      </c>
      <c r="K138" s="4">
        <v>20201203002778</v>
      </c>
      <c r="L138" s="7">
        <v>10723</v>
      </c>
      <c r="M138" s="7"/>
      <c r="N138" s="6">
        <v>44169.629652777781</v>
      </c>
      <c r="O138" s="4">
        <v>20201204002273</v>
      </c>
      <c r="P138" s="7">
        <v>36611</v>
      </c>
      <c r="Q138" s="7"/>
      <c r="R138" s="6">
        <v>44173.4065162037</v>
      </c>
      <c r="S138" s="4">
        <v>20201208000843</v>
      </c>
      <c r="T138" s="7">
        <v>35408</v>
      </c>
      <c r="U138" s="7"/>
      <c r="V138" s="6">
        <v>44188.627222222225</v>
      </c>
      <c r="W138" s="4">
        <v>20201223002079</v>
      </c>
      <c r="X138" s="7">
        <v>4051</v>
      </c>
      <c r="Y138" s="7"/>
      <c r="Z138" s="3"/>
      <c r="AB138" s="8"/>
      <c r="AC138" s="8"/>
      <c r="AE138" s="8"/>
      <c r="AF138" s="8"/>
      <c r="AH138" s="8"/>
      <c r="AI138" s="8"/>
      <c r="AK138" s="8"/>
      <c r="AL138" s="8"/>
      <c r="AN138" s="8"/>
    </row>
    <row r="139" spans="1:41" x14ac:dyDescent="0.3">
      <c r="A139" s="1" t="s">
        <v>158</v>
      </c>
      <c r="B139" s="14">
        <f t="shared" si="10"/>
        <v>41.959722222236451</v>
      </c>
      <c r="C139" s="14">
        <f t="shared" si="11"/>
        <v>207.72694444446824</v>
      </c>
      <c r="D139" s="14">
        <f t="shared" si="12"/>
        <v>-1060360.5236111111</v>
      </c>
      <c r="E139" s="14">
        <f t="shared" si="13"/>
        <v>-1060360.5236111111</v>
      </c>
      <c r="G139" s="5">
        <f t="shared" si="14"/>
        <v>44181.688483796293</v>
      </c>
      <c r="H139" s="2">
        <v>24</v>
      </c>
      <c r="J139" s="6">
        <v>44182.688483796293</v>
      </c>
      <c r="K139" s="4">
        <v>20201217002368</v>
      </c>
      <c r="L139" s="7">
        <v>10541</v>
      </c>
      <c r="M139" s="7"/>
      <c r="N139" s="6">
        <v>44183.436805555553</v>
      </c>
      <c r="O139" s="4">
        <v>20201218001286</v>
      </c>
      <c r="P139" s="7">
        <v>10085</v>
      </c>
      <c r="Q139" s="7"/>
      <c r="R139" s="6">
        <v>44190.343773148146</v>
      </c>
      <c r="S139" s="4">
        <v>20201225000081</v>
      </c>
      <c r="T139" s="7">
        <v>7998</v>
      </c>
      <c r="U139" s="7"/>
      <c r="V139" s="3"/>
      <c r="X139" s="8"/>
      <c r="Y139" s="8"/>
      <c r="Z139" s="3"/>
      <c r="AB139" s="8"/>
      <c r="AC139" s="8"/>
      <c r="AE139" s="8"/>
      <c r="AF139" s="8"/>
      <c r="AH139" s="8"/>
      <c r="AI139" s="8"/>
      <c r="AK139" s="8"/>
      <c r="AL139" s="8"/>
      <c r="AN139" s="8"/>
    </row>
    <row r="140" spans="1:41" x14ac:dyDescent="0.3">
      <c r="A140" s="1" t="s">
        <v>159</v>
      </c>
      <c r="B140" s="14">
        <f t="shared" si="10"/>
        <v>11.775277777807787</v>
      </c>
      <c r="C140" s="14">
        <f t="shared" si="11"/>
        <v>28.826944444386754</v>
      </c>
      <c r="D140" s="14">
        <f t="shared" si="12"/>
        <v>101.09666666662088</v>
      </c>
      <c r="E140" s="14">
        <f t="shared" si="13"/>
        <v>-1054180.3594444445</v>
      </c>
      <c r="G140" s="5">
        <f t="shared" si="14"/>
        <v>43924.181643518517</v>
      </c>
      <c r="H140" s="2">
        <v>3</v>
      </c>
      <c r="J140" s="6">
        <v>43924.306643518517</v>
      </c>
      <c r="K140" s="4">
        <v>20200403000012</v>
      </c>
      <c r="L140" s="7">
        <v>5353</v>
      </c>
      <c r="M140" s="7"/>
      <c r="N140" s="6">
        <v>43924.672280092593</v>
      </c>
      <c r="O140" s="4">
        <v>20200403001496</v>
      </c>
      <c r="P140" s="7">
        <v>5427</v>
      </c>
      <c r="Q140" s="7"/>
      <c r="R140" s="6">
        <v>43925.3827662037</v>
      </c>
      <c r="S140" s="4">
        <v>20200404000070</v>
      </c>
      <c r="T140" s="7">
        <v>5270</v>
      </c>
      <c r="U140" s="7"/>
      <c r="V140" s="6">
        <v>43928.394004629627</v>
      </c>
      <c r="W140" s="4">
        <v>20200407000314</v>
      </c>
      <c r="X140" s="7">
        <v>5461</v>
      </c>
      <c r="Y140" s="7"/>
      <c r="Z140" s="3"/>
      <c r="AB140" s="8"/>
      <c r="AC140" s="8"/>
      <c r="AE140" s="8"/>
      <c r="AF140" s="8"/>
      <c r="AH140" s="8"/>
      <c r="AI140" s="8"/>
      <c r="AK140" s="8"/>
      <c r="AL140" s="8"/>
      <c r="AN140" s="8"/>
    </row>
    <row r="141" spans="1:41" x14ac:dyDescent="0.3">
      <c r="A141" s="1" t="s">
        <v>160</v>
      </c>
      <c r="B141" s="14">
        <f t="shared" si="10"/>
        <v>13.839444444514811</v>
      </c>
      <c r="C141" s="14">
        <f t="shared" si="11"/>
        <v>35.790277777821757</v>
      </c>
      <c r="D141" s="14">
        <f t="shared" si="12"/>
        <v>136.40500000014435</v>
      </c>
      <c r="E141" s="14">
        <f t="shared" si="13"/>
        <v>281.08194444444962</v>
      </c>
      <c r="G141" s="5">
        <f t="shared" si="14"/>
        <v>44056.930891203701</v>
      </c>
      <c r="H141" s="2">
        <v>4.5</v>
      </c>
      <c r="J141" s="6">
        <v>44057.118391203701</v>
      </c>
      <c r="K141" s="4">
        <v>20200814000015</v>
      </c>
      <c r="L141" s="7">
        <v>31112</v>
      </c>
      <c r="M141" s="7"/>
      <c r="N141" s="6">
        <v>44057.507534722223</v>
      </c>
      <c r="O141" s="4">
        <v>20200814001699</v>
      </c>
      <c r="P141" s="7">
        <v>84069</v>
      </c>
      <c r="Q141" s="7"/>
      <c r="R141" s="6">
        <v>44058.422152777777</v>
      </c>
      <c r="S141" s="4">
        <v>20200815000998</v>
      </c>
      <c r="T141" s="7">
        <v>87657</v>
      </c>
      <c r="U141" s="7"/>
      <c r="V141" s="6">
        <v>44062.614432870374</v>
      </c>
      <c r="W141" s="4">
        <v>20200819002158</v>
      </c>
      <c r="X141" s="7">
        <v>84723</v>
      </c>
      <c r="Y141" s="7"/>
      <c r="Z141" s="6">
        <v>44068.642638888887</v>
      </c>
      <c r="AA141" s="4">
        <v>20200825002594</v>
      </c>
      <c r="AB141" s="7">
        <v>76241</v>
      </c>
      <c r="AC141" s="7"/>
      <c r="AE141" s="8"/>
      <c r="AF141" s="8"/>
      <c r="AH141" s="8"/>
      <c r="AI141" s="8"/>
      <c r="AK141" s="8"/>
      <c r="AL141" s="8"/>
      <c r="AN141" s="8"/>
    </row>
    <row r="142" spans="1:41" x14ac:dyDescent="0.3">
      <c r="A142" s="1" t="s">
        <v>161</v>
      </c>
      <c r="B142" s="14">
        <f t="shared" si="10"/>
        <v>17.101944444410037</v>
      </c>
      <c r="C142" s="14">
        <f t="shared" si="11"/>
        <v>117.39611111098202</v>
      </c>
      <c r="D142" s="14">
        <f t="shared" si="12"/>
        <v>214.42527777759824</v>
      </c>
      <c r="E142" s="14">
        <f t="shared" si="13"/>
        <v>-1054410.1491666669</v>
      </c>
      <c r="G142" s="5">
        <f t="shared" si="14"/>
        <v>43933.756215277783</v>
      </c>
      <c r="H142" s="2">
        <v>0.33</v>
      </c>
      <c r="J142" s="6">
        <v>43933.769965277781</v>
      </c>
      <c r="K142" s="4">
        <v>20200412000331</v>
      </c>
      <c r="L142" s="7">
        <v>5350</v>
      </c>
      <c r="M142" s="7"/>
      <c r="N142" s="6">
        <v>43934.4687962963</v>
      </c>
      <c r="O142" s="4">
        <v>20200413001268</v>
      </c>
      <c r="P142" s="7">
        <v>4242</v>
      </c>
      <c r="Q142" s="7"/>
      <c r="R142" s="6">
        <v>43938.647719907407</v>
      </c>
      <c r="S142" s="4">
        <v>20200417001623</v>
      </c>
      <c r="T142" s="7">
        <v>3435</v>
      </c>
      <c r="U142" s="7"/>
      <c r="V142" s="6">
        <v>43942.690601851849</v>
      </c>
      <c r="W142" s="4">
        <v>20200421002146</v>
      </c>
      <c r="X142" s="7">
        <v>3473</v>
      </c>
      <c r="Y142" s="7"/>
      <c r="Z142" s="3"/>
      <c r="AB142" s="8"/>
      <c r="AC142" s="8"/>
      <c r="AE142" s="8"/>
      <c r="AF142" s="8"/>
      <c r="AH142" s="8"/>
      <c r="AI142" s="8"/>
      <c r="AK142" s="8"/>
      <c r="AL142" s="8"/>
      <c r="AN142" s="8"/>
    </row>
    <row r="143" spans="1:41" x14ac:dyDescent="0.3">
      <c r="A143" s="1" t="s">
        <v>162</v>
      </c>
      <c r="B143" s="14">
        <f t="shared" si="10"/>
        <v>49.738055555673782</v>
      </c>
      <c r="C143" s="14">
        <f t="shared" si="11"/>
        <v>120.89666666672565</v>
      </c>
      <c r="D143" s="14">
        <f t="shared" si="12"/>
        <v>-1056561.3088888889</v>
      </c>
      <c r="E143" s="14">
        <f t="shared" si="13"/>
        <v>-1056561.3088888889</v>
      </c>
      <c r="G143" s="5">
        <f t="shared" si="14"/>
        <v>44023.387870370367</v>
      </c>
      <c r="H143" s="2">
        <v>14</v>
      </c>
      <c r="J143" s="6">
        <v>44023.971203703702</v>
      </c>
      <c r="K143" s="4">
        <v>20200711001264</v>
      </c>
      <c r="L143" s="7">
        <v>44147</v>
      </c>
      <c r="M143" s="7"/>
      <c r="N143" s="6">
        <v>44025.460289351853</v>
      </c>
      <c r="O143" s="4">
        <v>20200713000955</v>
      </c>
      <c r="P143" s="7">
        <v>44665</v>
      </c>
      <c r="Q143" s="7"/>
      <c r="R143" s="6">
        <v>44028.42523148148</v>
      </c>
      <c r="S143" s="4">
        <v>20200716000801</v>
      </c>
      <c r="T143" s="7">
        <v>40967</v>
      </c>
      <c r="U143" s="7"/>
      <c r="V143" s="3"/>
      <c r="X143" s="8"/>
      <c r="Y143" s="8"/>
      <c r="Z143" s="3"/>
      <c r="AB143" s="8"/>
      <c r="AC143" s="8"/>
      <c r="AE143" s="8"/>
      <c r="AF143" s="8"/>
      <c r="AH143" s="8"/>
      <c r="AI143" s="8"/>
      <c r="AK143" s="8"/>
      <c r="AL143" s="8"/>
      <c r="AN143" s="8"/>
    </row>
    <row r="144" spans="1:41" x14ac:dyDescent="0.3">
      <c r="A144" s="1" t="s">
        <v>163</v>
      </c>
      <c r="B144" s="14">
        <f t="shared" si="10"/>
        <v>10.289166666625533</v>
      </c>
      <c r="C144" s="14">
        <f t="shared" si="11"/>
        <v>36.418611111002974</v>
      </c>
      <c r="D144" s="14">
        <f t="shared" si="12"/>
        <v>177.21472222212469</v>
      </c>
      <c r="E144" s="14">
        <f t="shared" si="13"/>
        <v>291.16916666657198</v>
      </c>
      <c r="G144" s="5">
        <f t="shared" si="14"/>
        <v>43932.234537037039</v>
      </c>
      <c r="H144" s="2">
        <v>1.5</v>
      </c>
      <c r="J144" s="6">
        <v>43932.297037037039</v>
      </c>
      <c r="K144" s="4">
        <v>20200411000014</v>
      </c>
      <c r="L144" s="7">
        <v>47240</v>
      </c>
      <c r="M144" s="7"/>
      <c r="N144" s="6">
        <v>43932.663252314815</v>
      </c>
      <c r="O144" s="4">
        <v>20200411000849</v>
      </c>
      <c r="P144" s="7">
        <v>72389</v>
      </c>
      <c r="Q144" s="7"/>
      <c r="R144" s="6">
        <v>43933.751979166664</v>
      </c>
      <c r="S144" s="4">
        <v>20200412000321</v>
      </c>
      <c r="T144" s="7">
        <v>81584</v>
      </c>
      <c r="U144" s="7"/>
      <c r="V144" s="6">
        <v>43939.618483796294</v>
      </c>
      <c r="W144" s="4">
        <v>20200418000825</v>
      </c>
      <c r="X144" s="7">
        <v>65787</v>
      </c>
      <c r="Y144" s="7"/>
      <c r="Z144" s="6">
        <v>43944.366585648146</v>
      </c>
      <c r="AA144" s="4">
        <v>20200423000430</v>
      </c>
      <c r="AB144" s="7">
        <v>32697</v>
      </c>
      <c r="AC144" s="7"/>
      <c r="AE144" s="8"/>
      <c r="AF144" s="8"/>
      <c r="AH144" s="8"/>
      <c r="AI144" s="8"/>
      <c r="AK144" s="8"/>
      <c r="AL144" s="8"/>
      <c r="AN144" s="8"/>
    </row>
    <row r="145" spans="1:40" x14ac:dyDescent="0.3">
      <c r="A145" s="1" t="s">
        <v>164</v>
      </c>
      <c r="B145" s="14">
        <f t="shared" si="10"/>
        <v>22.984722222201526</v>
      </c>
      <c r="C145" s="14">
        <f t="shared" si="11"/>
        <v>66.292499999923166</v>
      </c>
      <c r="D145" s="14">
        <f t="shared" si="12"/>
        <v>118.84666666667908</v>
      </c>
      <c r="E145" s="14">
        <f t="shared" si="13"/>
        <v>407.22222222218988</v>
      </c>
      <c r="G145" s="5">
        <f t="shared" si="14"/>
        <v>43875.649247685185</v>
      </c>
      <c r="H145" s="2">
        <v>3</v>
      </c>
      <c r="J145" s="6">
        <v>43875.774247685185</v>
      </c>
      <c r="K145" s="4">
        <v>20200214000572</v>
      </c>
      <c r="L145" s="7">
        <v>28400</v>
      </c>
      <c r="M145" s="7"/>
      <c r="N145" s="6">
        <v>43876.606944444444</v>
      </c>
      <c r="O145" s="4">
        <v>20200215000245</v>
      </c>
      <c r="P145" s="7">
        <v>29375</v>
      </c>
      <c r="Q145" s="7"/>
      <c r="R145" s="6">
        <v>43878.411435185182</v>
      </c>
      <c r="S145" s="4">
        <v>20200217000253</v>
      </c>
      <c r="T145" s="7">
        <v>23377</v>
      </c>
      <c r="U145" s="7"/>
      <c r="V145" s="6">
        <v>43880.60119212963</v>
      </c>
      <c r="W145" s="4">
        <v>20200219000526</v>
      </c>
      <c r="X145" s="7">
        <v>23150</v>
      </c>
      <c r="Y145" s="7"/>
      <c r="Z145" s="6">
        <v>43892.616840277777</v>
      </c>
      <c r="AA145" s="4">
        <v>20200302001020</v>
      </c>
      <c r="AB145" s="7">
        <v>2379</v>
      </c>
      <c r="AC145" s="7"/>
      <c r="AE145" s="8"/>
      <c r="AF145" s="8"/>
      <c r="AH145" s="8"/>
      <c r="AI145" s="8"/>
      <c r="AK145" s="8"/>
      <c r="AL145" s="8"/>
      <c r="AN145" s="8"/>
    </row>
    <row r="146" spans="1:40" x14ac:dyDescent="0.3">
      <c r="A146" s="1" t="s">
        <v>165</v>
      </c>
      <c r="B146" s="14">
        <f t="shared" si="10"/>
        <v>27.449444444384426</v>
      </c>
      <c r="C146" s="14">
        <f t="shared" si="11"/>
        <v>98.488055555499159</v>
      </c>
      <c r="D146" s="14">
        <f t="shared" si="12"/>
        <v>319.93416666670237</v>
      </c>
      <c r="E146" s="14">
        <f t="shared" si="13"/>
        <v>627.42277777777053</v>
      </c>
      <c r="G146" s="5">
        <f t="shared" si="14"/>
        <v>43854.301481481481</v>
      </c>
      <c r="H146" s="2">
        <v>1.5</v>
      </c>
      <c r="J146" s="6">
        <v>43854.363981481481</v>
      </c>
      <c r="K146" s="4">
        <v>20200124000041</v>
      </c>
      <c r="L146" s="7">
        <v>33686</v>
      </c>
      <c r="M146" s="7"/>
      <c r="N146" s="6">
        <v>43855.445208333331</v>
      </c>
      <c r="O146" s="4">
        <v>20200125000095</v>
      </c>
      <c r="P146" s="7">
        <v>34173</v>
      </c>
      <c r="Q146" s="7"/>
      <c r="R146" s="6">
        <v>43858.405150462961</v>
      </c>
      <c r="S146" s="4">
        <v>20200128000132</v>
      </c>
      <c r="T146" s="7">
        <v>37949</v>
      </c>
      <c r="U146" s="7"/>
      <c r="V146" s="6">
        <v>43867.632071759261</v>
      </c>
      <c r="W146" s="4">
        <v>20200206000053</v>
      </c>
      <c r="X146" s="7">
        <v>38071</v>
      </c>
      <c r="Y146" s="7"/>
      <c r="Z146" s="6">
        <v>43880.444097222222</v>
      </c>
      <c r="AA146" s="4">
        <v>20200219000215</v>
      </c>
      <c r="AB146" s="7">
        <v>919</v>
      </c>
      <c r="AC146" s="7"/>
      <c r="AD146" s="4">
        <v>20201225001177</v>
      </c>
      <c r="AE146" s="7">
        <v>0</v>
      </c>
      <c r="AF146" s="7"/>
      <c r="AH146" s="8"/>
      <c r="AI146" s="8"/>
      <c r="AK146" s="8"/>
      <c r="AL146" s="8"/>
      <c r="AN146" s="8"/>
    </row>
    <row r="147" spans="1:40" x14ac:dyDescent="0.3">
      <c r="A147" s="1" t="s">
        <v>166</v>
      </c>
      <c r="B147" s="14">
        <f t="shared" si="10"/>
        <v>50.989722222089767</v>
      </c>
      <c r="C147" s="14">
        <f t="shared" si="11"/>
        <v>193.23722222208744</v>
      </c>
      <c r="D147" s="14">
        <f t="shared" si="12"/>
        <v>-1055887.1469444446</v>
      </c>
      <c r="E147" s="14">
        <f t="shared" si="13"/>
        <v>-1055887.1469444446</v>
      </c>
      <c r="G147" s="5">
        <f t="shared" si="14"/>
        <v>43995.297789351855</v>
      </c>
      <c r="H147" s="2">
        <v>12</v>
      </c>
      <c r="J147" s="6">
        <v>43995.797789351855</v>
      </c>
      <c r="K147" s="4">
        <v>20200613001086</v>
      </c>
      <c r="L147" s="7">
        <v>13431</v>
      </c>
      <c r="M147" s="7"/>
      <c r="N147" s="6">
        <v>43997.422361111108</v>
      </c>
      <c r="O147" s="4">
        <v>20200615000439</v>
      </c>
      <c r="P147" s="7">
        <v>11980</v>
      </c>
      <c r="Q147" s="7"/>
      <c r="R147" s="6">
        <v>44003.349340277775</v>
      </c>
      <c r="S147" s="4">
        <v>20200621000050</v>
      </c>
      <c r="T147" s="7">
        <v>6894</v>
      </c>
      <c r="U147" s="7"/>
      <c r="V147" s="3"/>
      <c r="X147" s="8"/>
      <c r="Y147" s="8"/>
      <c r="Z147" s="3"/>
      <c r="AB147" s="8"/>
      <c r="AC147" s="8"/>
      <c r="AE147" s="8"/>
      <c r="AF147" s="8"/>
      <c r="AH147" s="8"/>
      <c r="AI147" s="8"/>
      <c r="AK147" s="8"/>
      <c r="AL147" s="8"/>
      <c r="AN147" s="8"/>
    </row>
    <row r="148" spans="1:40" x14ac:dyDescent="0.3">
      <c r="A148" s="1" t="s">
        <v>167</v>
      </c>
      <c r="B148" s="14">
        <f t="shared" si="10"/>
        <v>7.7580555554595776</v>
      </c>
      <c r="C148" s="14">
        <f t="shared" si="11"/>
        <v>21.645555555413011</v>
      </c>
      <c r="D148" s="14">
        <f t="shared" si="12"/>
        <v>188.67222222208511</v>
      </c>
      <c r="E148" s="14">
        <f t="shared" si="13"/>
        <v>452.9019444443984</v>
      </c>
      <c r="G148" s="5">
        <f t="shared" si="14"/>
        <v>43982.480995370373</v>
      </c>
      <c r="H148" s="2">
        <v>1.5</v>
      </c>
      <c r="J148" s="6">
        <v>43982.543495370373</v>
      </c>
      <c r="K148" s="4">
        <v>20200531000253</v>
      </c>
      <c r="L148" s="7">
        <v>1314</v>
      </c>
      <c r="M148" s="7"/>
      <c r="N148" s="6">
        <v>43982.804247685184</v>
      </c>
      <c r="O148" s="4">
        <v>20200531000441</v>
      </c>
      <c r="P148" s="7">
        <v>1357</v>
      </c>
      <c r="Q148" s="7"/>
      <c r="R148" s="6">
        <v>43983.382893518516</v>
      </c>
      <c r="S148" s="4">
        <v>20200601000527</v>
      </c>
      <c r="T148" s="7">
        <v>1257</v>
      </c>
      <c r="U148" s="7"/>
      <c r="V148" s="6">
        <v>43990.34233796296</v>
      </c>
      <c r="W148" s="4">
        <v>20200608000106</v>
      </c>
      <c r="X148" s="7">
        <v>336</v>
      </c>
      <c r="Y148" s="7"/>
      <c r="Z148" s="6">
        <v>44001.351909722223</v>
      </c>
      <c r="AA148" s="4">
        <v>20200619000252</v>
      </c>
      <c r="AB148" s="7">
        <v>0</v>
      </c>
      <c r="AC148" s="7"/>
      <c r="AD148" s="4">
        <v>20200731000709</v>
      </c>
      <c r="AE148" s="7">
        <v>0</v>
      </c>
      <c r="AF148" s="7"/>
      <c r="AH148" s="8"/>
      <c r="AI148" s="8"/>
      <c r="AK148" s="8"/>
      <c r="AL148" s="8"/>
      <c r="AN148" s="8"/>
    </row>
    <row r="149" spans="1:40" x14ac:dyDescent="0.3">
      <c r="A149" s="1" t="s">
        <v>168</v>
      </c>
      <c r="B149" s="14">
        <f t="shared" si="10"/>
        <v>8.8630555554991588</v>
      </c>
      <c r="C149" s="14">
        <f t="shared" si="11"/>
        <v>23.154999999969732</v>
      </c>
      <c r="D149" s="14">
        <f t="shared" si="12"/>
        <v>70.924722222145647</v>
      </c>
      <c r="E149" s="14">
        <f t="shared" si="13"/>
        <v>-1060449.7511111111</v>
      </c>
      <c r="G149" s="5">
        <f t="shared" si="14"/>
        <v>44185.4062962963</v>
      </c>
      <c r="H149" s="2">
        <v>0.3</v>
      </c>
      <c r="J149" s="6">
        <v>44185.418796296297</v>
      </c>
      <c r="K149" s="4">
        <v>20201220000155</v>
      </c>
      <c r="L149" s="7">
        <v>28457</v>
      </c>
      <c r="M149" s="7"/>
      <c r="N149" s="6">
        <v>44185.775590277779</v>
      </c>
      <c r="O149" s="4">
        <v>20201220000450</v>
      </c>
      <c r="P149" s="7">
        <v>50143</v>
      </c>
      <c r="Q149" s="7"/>
      <c r="R149" s="6">
        <v>44186.371087962965</v>
      </c>
      <c r="S149" s="4">
        <v>20201221000155</v>
      </c>
      <c r="T149" s="7">
        <v>50191</v>
      </c>
      <c r="U149" s="7"/>
      <c r="V149" s="6">
        <v>44188.361493055556</v>
      </c>
      <c r="W149" s="4">
        <v>20201223000130</v>
      </c>
      <c r="X149" s="7">
        <v>46665</v>
      </c>
      <c r="Y149" s="7"/>
      <c r="Z149" s="3"/>
      <c r="AB149" s="8"/>
      <c r="AC149" s="8"/>
      <c r="AE149" s="8"/>
      <c r="AF149" s="8"/>
      <c r="AH149" s="8"/>
      <c r="AI149" s="8"/>
      <c r="AK149" s="8"/>
      <c r="AL149" s="8"/>
      <c r="AN149" s="8"/>
    </row>
    <row r="150" spans="1:40" x14ac:dyDescent="0.3">
      <c r="A150" s="1" t="s">
        <v>169</v>
      </c>
      <c r="B150" s="14">
        <f t="shared" si="10"/>
        <v>51.90638888895046</v>
      </c>
      <c r="C150" s="14">
        <f t="shared" si="11"/>
        <v>218.79027777782176</v>
      </c>
      <c r="D150" s="14">
        <f t="shared" si="12"/>
        <v>649.94527777779149</v>
      </c>
      <c r="E150" s="14">
        <f t="shared" si="13"/>
        <v>-1055791.7141666666</v>
      </c>
      <c r="G150" s="5">
        <f t="shared" si="14"/>
        <v>43991.321423611109</v>
      </c>
      <c r="H150" s="2">
        <v>2</v>
      </c>
      <c r="J150" s="6">
        <v>43991.404756944445</v>
      </c>
      <c r="K150" s="4">
        <v>20200609001016</v>
      </c>
      <c r="L150" s="7">
        <v>23003</v>
      </c>
      <c r="M150" s="7"/>
      <c r="N150" s="6">
        <v>43993.484189814815</v>
      </c>
      <c r="O150" s="4">
        <v>20200611001127</v>
      </c>
      <c r="P150" s="7">
        <v>20625</v>
      </c>
      <c r="Q150" s="7"/>
      <c r="R150" s="6">
        <v>44000.437685185185</v>
      </c>
      <c r="S150" s="4">
        <v>20200618000579</v>
      </c>
      <c r="T150" s="7">
        <v>13463</v>
      </c>
      <c r="U150" s="7"/>
      <c r="V150" s="6">
        <v>44018.40247685185</v>
      </c>
      <c r="W150" s="4">
        <v>20200706000512</v>
      </c>
      <c r="X150" s="7">
        <v>0</v>
      </c>
      <c r="Y150" s="7"/>
      <c r="Z150" s="3"/>
      <c r="AB150" s="8"/>
      <c r="AC150" s="8"/>
      <c r="AE150" s="8"/>
      <c r="AF150" s="8"/>
      <c r="AH150" s="8"/>
      <c r="AI150" s="8"/>
      <c r="AK150" s="8"/>
      <c r="AL150" s="8"/>
      <c r="AN150" s="8"/>
    </row>
    <row r="151" spans="1:40" x14ac:dyDescent="0.3">
      <c r="A151" s="1" t="s">
        <v>170</v>
      </c>
      <c r="B151" s="14">
        <f t="shared" si="10"/>
        <v>8.8302777777425945</v>
      </c>
      <c r="C151" s="14">
        <f t="shared" si="11"/>
        <v>-1054328.0133333334</v>
      </c>
      <c r="D151" s="14">
        <f t="shared" si="12"/>
        <v>-1054328.0133333334</v>
      </c>
      <c r="E151" s="14">
        <f t="shared" si="13"/>
        <v>-1054328.0133333334</v>
      </c>
      <c r="G151" s="5">
        <f t="shared" si="14"/>
        <v>43930.33388888889</v>
      </c>
      <c r="H151" s="2">
        <v>3</v>
      </c>
      <c r="J151" s="6">
        <v>43930.45888888889</v>
      </c>
      <c r="K151" s="4">
        <v>20200409001101</v>
      </c>
      <c r="L151" s="7">
        <v>53622</v>
      </c>
      <c r="M151" s="7"/>
      <c r="N151" s="6">
        <v>43930.701817129629</v>
      </c>
      <c r="O151" s="4">
        <v>20200409001739</v>
      </c>
      <c r="P151" s="7">
        <v>41796</v>
      </c>
      <c r="Q151" s="7"/>
      <c r="R151" s="3"/>
      <c r="T151" s="8"/>
      <c r="U151" s="8"/>
      <c r="V151" s="3"/>
      <c r="X151" s="8"/>
      <c r="Y151" s="8"/>
      <c r="Z151" s="3"/>
      <c r="AB151" s="8"/>
      <c r="AC151" s="8"/>
      <c r="AE151" s="8"/>
      <c r="AF151" s="8"/>
      <c r="AH151" s="8"/>
      <c r="AI151" s="8"/>
      <c r="AK151" s="8"/>
      <c r="AL151" s="8"/>
      <c r="AN151" s="8"/>
    </row>
    <row r="152" spans="1:40" x14ac:dyDescent="0.3">
      <c r="A152" s="1" t="s">
        <v>171</v>
      </c>
      <c r="B152" s="14">
        <f t="shared" si="10"/>
        <v>47.310833333409391</v>
      </c>
      <c r="C152" s="14">
        <f t="shared" si="11"/>
        <v>-1052338.6938888887</v>
      </c>
      <c r="D152" s="14">
        <f t="shared" si="12"/>
        <v>-1052338.6938888887</v>
      </c>
      <c r="E152" s="14">
        <f t="shared" si="13"/>
        <v>-1052338.6938888887</v>
      </c>
      <c r="G152" s="5">
        <f t="shared" si="14"/>
        <v>43847.4455787037</v>
      </c>
      <c r="H152" s="2">
        <v>24</v>
      </c>
      <c r="J152" s="6">
        <v>43848.4455787037</v>
      </c>
      <c r="K152" s="4">
        <v>20200118000372</v>
      </c>
      <c r="L152" s="7">
        <v>8248</v>
      </c>
      <c r="M152" s="7"/>
      <c r="N152" s="6">
        <v>43849.416863425926</v>
      </c>
      <c r="O152" s="4">
        <v>20200119000572</v>
      </c>
      <c r="P152" s="7">
        <v>7618</v>
      </c>
      <c r="Q152" s="7"/>
      <c r="R152" s="3"/>
      <c r="T152" s="8"/>
      <c r="U152" s="8"/>
      <c r="V152" s="3"/>
      <c r="X152" s="8"/>
      <c r="Y152" s="8"/>
      <c r="Z152" s="3"/>
      <c r="AB152" s="8"/>
      <c r="AC152" s="8"/>
      <c r="AE152" s="8"/>
      <c r="AF152" s="8"/>
      <c r="AH152" s="8"/>
      <c r="AI152" s="8"/>
      <c r="AK152" s="8"/>
      <c r="AL152" s="8"/>
      <c r="AN152" s="8"/>
    </row>
    <row r="153" spans="1:40" x14ac:dyDescent="0.3">
      <c r="A153" s="1" t="s">
        <v>172</v>
      </c>
      <c r="B153" s="14">
        <f t="shared" si="10"/>
        <v>8.2302777777076699</v>
      </c>
      <c r="C153" s="14">
        <f t="shared" si="11"/>
        <v>31.158055555599276</v>
      </c>
      <c r="D153" s="14">
        <f t="shared" si="12"/>
        <v>-1059056.1044444444</v>
      </c>
      <c r="E153" s="14">
        <f t="shared" si="13"/>
        <v>-1059056.1044444444</v>
      </c>
      <c r="G153" s="5">
        <f t="shared" si="14"/>
        <v>44127.337685185186</v>
      </c>
      <c r="H153" s="2">
        <v>2</v>
      </c>
      <c r="J153" s="6">
        <v>44127.421018518522</v>
      </c>
      <c r="K153" s="4">
        <v>20201023001238</v>
      </c>
      <c r="L153" s="7">
        <v>57608</v>
      </c>
      <c r="M153" s="7"/>
      <c r="N153" s="6">
        <v>44127.680613425924</v>
      </c>
      <c r="O153" s="4">
        <v>20201023002343</v>
      </c>
      <c r="P153" s="7">
        <v>105657</v>
      </c>
      <c r="Q153" s="7"/>
      <c r="R153" s="6">
        <v>44128.635937500003</v>
      </c>
      <c r="S153" s="4">
        <v>20201024001366</v>
      </c>
      <c r="T153" s="7">
        <v>90919</v>
      </c>
      <c r="U153" s="7"/>
      <c r="V153" s="3"/>
      <c r="X153" s="8"/>
      <c r="Y153" s="8"/>
      <c r="Z153" s="3"/>
      <c r="AB153" s="8"/>
      <c r="AC153" s="8"/>
      <c r="AE153" s="8"/>
      <c r="AF153" s="8"/>
      <c r="AH153" s="8"/>
      <c r="AI153" s="8"/>
      <c r="AK153" s="8"/>
      <c r="AL153" s="8"/>
      <c r="AN153" s="8"/>
    </row>
    <row r="154" spans="1:40" x14ac:dyDescent="0.3">
      <c r="A154" s="1" t="s">
        <v>173</v>
      </c>
      <c r="B154" s="14">
        <f t="shared" si="10"/>
        <v>19.017222222173586</v>
      </c>
      <c r="C154" s="14">
        <f t="shared" si="11"/>
        <v>188.39416666666511</v>
      </c>
      <c r="D154" s="14">
        <f t="shared" si="12"/>
        <v>-1059452.8783333334</v>
      </c>
      <c r="E154" s="14">
        <f t="shared" si="13"/>
        <v>-1059452.8783333334</v>
      </c>
      <c r="G154" s="5">
        <f t="shared" si="14"/>
        <v>44143.869930555556</v>
      </c>
      <c r="H154" s="2">
        <v>4</v>
      </c>
      <c r="J154" s="6">
        <v>44144.036597222221</v>
      </c>
      <c r="K154" s="4">
        <v>20201109000009</v>
      </c>
      <c r="L154" s="7">
        <v>121434</v>
      </c>
      <c r="M154" s="7"/>
      <c r="N154" s="6">
        <v>44144.662314814814</v>
      </c>
      <c r="O154" s="4">
        <v>20201109002507</v>
      </c>
      <c r="P154" s="7">
        <v>10582</v>
      </c>
      <c r="Q154" s="7"/>
      <c r="R154" s="6">
        <v>44151.719687500001</v>
      </c>
      <c r="S154" s="4">
        <v>20201116002842</v>
      </c>
      <c r="T154" s="7">
        <v>8137</v>
      </c>
      <c r="U154" s="7"/>
      <c r="V154" s="3"/>
      <c r="X154" s="8"/>
      <c r="Y154" s="8"/>
      <c r="Z154" s="3"/>
      <c r="AB154" s="8"/>
      <c r="AC154" s="8"/>
      <c r="AE154" s="8"/>
      <c r="AF154" s="8"/>
      <c r="AH154" s="8"/>
      <c r="AI154" s="8"/>
      <c r="AK154" s="8"/>
      <c r="AL154" s="8"/>
      <c r="AN154" s="8"/>
    </row>
    <row r="155" spans="1:40" x14ac:dyDescent="0.3">
      <c r="A155" s="1" t="s">
        <v>174</v>
      </c>
      <c r="B155" s="14">
        <f t="shared" si="10"/>
        <v>42.91777777770767</v>
      </c>
      <c r="C155" s="14">
        <f t="shared" si="11"/>
        <v>64.420277777826414</v>
      </c>
      <c r="D155" s="14">
        <f t="shared" si="12"/>
        <v>-1060264.4424999999</v>
      </c>
      <c r="E155" s="14">
        <f t="shared" si="13"/>
        <v>-1060264.4424999999</v>
      </c>
      <c r="G155" s="5">
        <f t="shared" si="14"/>
        <v>44177.685104166667</v>
      </c>
      <c r="H155" s="2">
        <v>7</v>
      </c>
      <c r="J155" s="6">
        <v>44177.976770833331</v>
      </c>
      <c r="K155" s="4">
        <v>20201212001420</v>
      </c>
      <c r="L155" s="7">
        <v>81478</v>
      </c>
      <c r="M155" s="7"/>
      <c r="N155" s="6">
        <v>44179.473344907405</v>
      </c>
      <c r="O155" s="4">
        <v>20201214001478</v>
      </c>
      <c r="P155" s="7">
        <v>82506</v>
      </c>
      <c r="Q155" s="7"/>
      <c r="R155" s="6">
        <v>44180.36928240741</v>
      </c>
      <c r="S155" s="4">
        <v>20201215000692</v>
      </c>
      <c r="T155" s="7">
        <v>76857</v>
      </c>
      <c r="U155" s="7"/>
      <c r="V155" s="3"/>
      <c r="X155" s="8"/>
      <c r="Y155" s="8"/>
      <c r="Z155" s="3"/>
      <c r="AB155" s="8"/>
      <c r="AC155" s="8"/>
      <c r="AE155" s="8"/>
      <c r="AF155" s="8"/>
      <c r="AH155" s="8"/>
      <c r="AI155" s="8"/>
      <c r="AK155" s="8"/>
      <c r="AL155" s="8"/>
      <c r="AN155" s="8"/>
    </row>
    <row r="156" spans="1:40" x14ac:dyDescent="0.3">
      <c r="A156" s="1" t="s">
        <v>175</v>
      </c>
      <c r="B156" s="14">
        <f t="shared" si="10"/>
        <v>64.816388888808433</v>
      </c>
      <c r="C156" s="14">
        <f t="shared" si="11"/>
        <v>141.81555555551313</v>
      </c>
      <c r="D156" s="14">
        <f t="shared" si="12"/>
        <v>187.12888888892485</v>
      </c>
      <c r="E156" s="14">
        <f t="shared" si="13"/>
        <v>358.82777777774027</v>
      </c>
      <c r="G156" s="5">
        <f t="shared" si="14"/>
        <v>44163.722175925926</v>
      </c>
      <c r="H156" s="2">
        <v>21</v>
      </c>
      <c r="J156" s="6">
        <v>44164.597175925926</v>
      </c>
      <c r="K156" s="4">
        <v>20201129000299</v>
      </c>
      <c r="L156" s="7">
        <v>22194</v>
      </c>
      <c r="M156" s="7"/>
      <c r="N156" s="6">
        <v>44166.422858796293</v>
      </c>
      <c r="O156" s="4">
        <v>20201201000806</v>
      </c>
      <c r="P156" s="7">
        <v>20597</v>
      </c>
      <c r="Q156" s="7"/>
      <c r="R156" s="6">
        <v>44169.631157407406</v>
      </c>
      <c r="S156" s="4">
        <v>20201204002069</v>
      </c>
      <c r="T156" s="7">
        <v>20853</v>
      </c>
      <c r="U156" s="7"/>
      <c r="V156" s="6">
        <v>44171.519212962965</v>
      </c>
      <c r="W156" s="4">
        <v>20201206000249</v>
      </c>
      <c r="X156" s="7">
        <v>15529</v>
      </c>
      <c r="Y156" s="7"/>
      <c r="Z156" s="6">
        <v>44178.673333333332</v>
      </c>
      <c r="AA156" s="4">
        <v>20201213000349</v>
      </c>
      <c r="AB156" s="7">
        <v>1601</v>
      </c>
      <c r="AC156" s="7"/>
      <c r="AE156" s="8"/>
      <c r="AF156" s="8"/>
      <c r="AH156" s="8"/>
      <c r="AI156" s="8"/>
      <c r="AK156" s="8"/>
      <c r="AL156" s="8"/>
      <c r="AN156" s="8"/>
    </row>
    <row r="157" spans="1:40" x14ac:dyDescent="0.3">
      <c r="A157" s="1" t="s">
        <v>176</v>
      </c>
      <c r="B157" s="14">
        <f t="shared" si="10"/>
        <v>34.483055555610918</v>
      </c>
      <c r="C157" s="14">
        <f t="shared" si="11"/>
        <v>204.17749999993248</v>
      </c>
      <c r="D157" s="14">
        <f t="shared" si="12"/>
        <v>370.85888888896443</v>
      </c>
      <c r="E157" s="14">
        <f t="shared" si="13"/>
        <v>466.18749999994179</v>
      </c>
      <c r="G157" s="5">
        <f t="shared" si="14"/>
        <v>43891.169444444444</v>
      </c>
      <c r="H157" s="2">
        <v>3.3</v>
      </c>
      <c r="J157" s="6">
        <v>43891.306944444441</v>
      </c>
      <c r="K157" s="4">
        <v>20200301000025</v>
      </c>
      <c r="L157" s="7">
        <v>39872</v>
      </c>
      <c r="M157" s="7"/>
      <c r="N157" s="6">
        <v>43892.606238425928</v>
      </c>
      <c r="O157" s="4">
        <v>20200302000935</v>
      </c>
      <c r="P157" s="7">
        <v>43120</v>
      </c>
      <c r="Q157" s="7"/>
      <c r="R157" s="6">
        <v>43899.676840277774</v>
      </c>
      <c r="S157" s="4">
        <v>20200309001521</v>
      </c>
      <c r="T157" s="7">
        <v>24418</v>
      </c>
      <c r="U157" s="7"/>
      <c r="V157" s="6">
        <v>43906.621898148151</v>
      </c>
      <c r="W157" s="4">
        <v>20200316000638</v>
      </c>
      <c r="X157" s="7">
        <v>12215</v>
      </c>
      <c r="Y157" s="7"/>
      <c r="Z157" s="6">
        <v>43910.593923611108</v>
      </c>
      <c r="AA157" s="4">
        <v>20200320001134</v>
      </c>
      <c r="AB157" s="7">
        <v>8717</v>
      </c>
      <c r="AC157" s="7"/>
      <c r="AD157" s="4">
        <v>20200616001933</v>
      </c>
      <c r="AE157" s="7">
        <v>0</v>
      </c>
      <c r="AF157" s="7"/>
      <c r="AH157" s="8"/>
      <c r="AI157" s="8"/>
      <c r="AK157" s="8"/>
      <c r="AL157" s="8"/>
      <c r="AN157" s="8"/>
    </row>
    <row r="158" spans="1:40" x14ac:dyDescent="0.3">
      <c r="A158" s="1" t="s">
        <v>177</v>
      </c>
      <c r="B158" s="14">
        <f t="shared" si="10"/>
        <v>24.881944444379769</v>
      </c>
      <c r="C158" s="14">
        <f t="shared" si="11"/>
        <v>125.61583333328599</v>
      </c>
      <c r="D158" s="14">
        <f t="shared" si="12"/>
        <v>293.31722222204553</v>
      </c>
      <c r="E158" s="14">
        <f t="shared" si="13"/>
        <v>-1053513.0655555557</v>
      </c>
      <c r="G158" s="5">
        <f t="shared" si="14"/>
        <v>43896.377731481487</v>
      </c>
      <c r="H158" s="2">
        <v>5.5</v>
      </c>
      <c r="J158" s="6">
        <v>43896.606898148151</v>
      </c>
      <c r="K158" s="4">
        <v>20200306000927</v>
      </c>
      <c r="L158" s="7">
        <v>32559</v>
      </c>
      <c r="M158" s="7"/>
      <c r="N158" s="6">
        <v>43897.414479166669</v>
      </c>
      <c r="O158" s="4">
        <v>20200307000267</v>
      </c>
      <c r="P158" s="7">
        <v>35138</v>
      </c>
      <c r="Q158" s="7"/>
      <c r="R158" s="6">
        <v>43901.611724537041</v>
      </c>
      <c r="S158" s="4">
        <v>20200311001116</v>
      </c>
      <c r="T158" s="7">
        <v>34241</v>
      </c>
      <c r="U158" s="7"/>
      <c r="V158" s="6">
        <v>43908.599282407406</v>
      </c>
      <c r="W158" s="4">
        <v>20200318001188</v>
      </c>
      <c r="X158" s="7">
        <v>14377</v>
      </c>
      <c r="Y158" s="7"/>
      <c r="Z158" s="3"/>
      <c r="AB158" s="8"/>
      <c r="AC158" s="8"/>
      <c r="AE158" s="8"/>
      <c r="AF158" s="8"/>
      <c r="AH158" s="8"/>
      <c r="AI158" s="8"/>
      <c r="AK158" s="8"/>
      <c r="AL158" s="8"/>
      <c r="AN158" s="8"/>
    </row>
    <row r="159" spans="1:40" x14ac:dyDescent="0.3">
      <c r="A159" s="1" t="s">
        <v>178</v>
      </c>
      <c r="B159" s="14">
        <f t="shared" si="10"/>
        <v>1.3666666667559184</v>
      </c>
      <c r="C159" s="14">
        <f t="shared" si="11"/>
        <v>7.1166666668141261</v>
      </c>
      <c r="D159" s="14">
        <f t="shared" si="12"/>
        <v>20.06666666676756</v>
      </c>
      <c r="E159" s="14">
        <f t="shared" si="13"/>
        <v>-1058731.0833333333</v>
      </c>
      <c r="G159" s="5">
        <f t="shared" si="14"/>
        <v>44113.795138888883</v>
      </c>
      <c r="H159" s="2">
        <v>0.5</v>
      </c>
      <c r="J159" s="6">
        <v>44113.815972222219</v>
      </c>
      <c r="K159" s="4">
        <v>20201009003102</v>
      </c>
      <c r="L159" s="7">
        <v>18150</v>
      </c>
      <c r="M159" s="7"/>
      <c r="N159" s="6">
        <v>44113.852083333331</v>
      </c>
      <c r="O159" s="4">
        <v>20201009003124</v>
      </c>
      <c r="P159" s="7">
        <v>37650</v>
      </c>
      <c r="Q159" s="7"/>
      <c r="R159" s="6">
        <v>44114.091666666667</v>
      </c>
      <c r="S159" s="4">
        <v>20201010000011</v>
      </c>
      <c r="T159" s="7">
        <v>140688</v>
      </c>
      <c r="U159" s="7"/>
      <c r="V159" s="6">
        <v>44114.631249999999</v>
      </c>
      <c r="W159" s="4">
        <v>20201010002296</v>
      </c>
      <c r="X159" s="7">
        <v>123926</v>
      </c>
      <c r="Y159" s="7"/>
      <c r="Z159" s="3"/>
      <c r="AB159" s="8"/>
      <c r="AC159" s="8"/>
      <c r="AE159" s="8"/>
      <c r="AF159" s="8"/>
      <c r="AH159" s="8"/>
      <c r="AI159" s="8"/>
      <c r="AK159" s="8"/>
      <c r="AL159" s="8"/>
      <c r="AN159" s="8"/>
    </row>
    <row r="160" spans="1:40" x14ac:dyDescent="0.3">
      <c r="A160" s="1" t="s">
        <v>179</v>
      </c>
      <c r="B160" s="14">
        <f t="shared" si="10"/>
        <v>18.383333333360497</v>
      </c>
      <c r="C160" s="14">
        <f t="shared" si="11"/>
        <v>71.300000000162981</v>
      </c>
      <c r="D160" s="14">
        <f t="shared" si="12"/>
        <v>308.65000000008149</v>
      </c>
      <c r="E160" s="14">
        <f t="shared" si="13"/>
        <v>-1054358.8666666667</v>
      </c>
      <c r="G160" s="5">
        <f t="shared" si="14"/>
        <v>43931.619444444441</v>
      </c>
      <c r="H160" s="2">
        <v>2.8</v>
      </c>
      <c r="J160" s="6">
        <v>43931.736111111109</v>
      </c>
      <c r="K160" s="4">
        <v>20200410001952</v>
      </c>
      <c r="L160" s="7">
        <v>27969</v>
      </c>
      <c r="M160" s="7"/>
      <c r="N160" s="6">
        <v>43932.385416666664</v>
      </c>
      <c r="O160" s="4">
        <v>20200411000244</v>
      </c>
      <c r="P160" s="7">
        <v>27071</v>
      </c>
      <c r="Q160" s="7"/>
      <c r="R160" s="6">
        <v>43934.590277777781</v>
      </c>
      <c r="S160" s="4">
        <v>20200413001806</v>
      </c>
      <c r="T160" s="7">
        <v>24119</v>
      </c>
      <c r="U160" s="7"/>
      <c r="V160" s="6">
        <v>43944.479861111111</v>
      </c>
      <c r="W160" s="4">
        <v>20200423000871</v>
      </c>
      <c r="X160" s="7">
        <v>3647</v>
      </c>
      <c r="Y160" s="7"/>
      <c r="Z160" s="3"/>
      <c r="AB160" s="8"/>
      <c r="AC160" s="8"/>
      <c r="AE160" s="8"/>
      <c r="AF160" s="8"/>
      <c r="AH160" s="8"/>
      <c r="AI160" s="8"/>
      <c r="AK160" s="8"/>
      <c r="AL160" s="8"/>
      <c r="AN160" s="8"/>
    </row>
    <row r="161" spans="1:40" x14ac:dyDescent="0.3">
      <c r="A161" s="1" t="s">
        <v>180</v>
      </c>
      <c r="B161" s="14">
        <f t="shared" si="10"/>
        <v>26.53333333338378</v>
      </c>
      <c r="C161" s="14">
        <f t="shared" si="11"/>
        <v>-1053108.4833333334</v>
      </c>
      <c r="D161" s="14">
        <f t="shared" si="12"/>
        <v>-1053108.4833333334</v>
      </c>
      <c r="E161" s="14">
        <f t="shared" si="13"/>
        <v>-1053108.4833333334</v>
      </c>
      <c r="G161" s="5">
        <f t="shared" si="14"/>
        <v>43879.520138888889</v>
      </c>
      <c r="H161" s="2">
        <v>3</v>
      </c>
      <c r="J161" s="6">
        <v>43879.645138888889</v>
      </c>
      <c r="K161" s="4">
        <v>20200218000582</v>
      </c>
      <c r="L161" s="7">
        <v>53154</v>
      </c>
      <c r="M161" s="7"/>
      <c r="N161" s="6">
        <v>43880.625694444447</v>
      </c>
      <c r="O161" s="4">
        <v>20200219000588</v>
      </c>
      <c r="P161" s="7">
        <v>126642</v>
      </c>
      <c r="Q161" s="7"/>
      <c r="R161" s="3"/>
      <c r="T161" s="8"/>
      <c r="U161" s="8"/>
      <c r="V161" s="3"/>
      <c r="X161" s="8"/>
      <c r="Y161" s="8"/>
      <c r="Z161" s="3"/>
      <c r="AB161" s="8"/>
      <c r="AC161" s="8"/>
      <c r="AE161" s="8"/>
      <c r="AF161" s="8"/>
      <c r="AH161" s="8"/>
      <c r="AI161" s="8"/>
      <c r="AK161" s="8"/>
      <c r="AL161" s="8"/>
      <c r="AN161" s="8"/>
    </row>
    <row r="162" spans="1:40" x14ac:dyDescent="0.3">
      <c r="A162" s="1" t="s">
        <v>181</v>
      </c>
      <c r="B162" s="14">
        <f t="shared" si="10"/>
        <v>17.483333333395422</v>
      </c>
      <c r="C162" s="14">
        <f t="shared" si="11"/>
        <v>-1057554.5333333332</v>
      </c>
      <c r="D162" s="14">
        <f t="shared" si="12"/>
        <v>-1057554.5333333332</v>
      </c>
      <c r="E162" s="14">
        <f t="shared" si="13"/>
        <v>-1057554.5333333332</v>
      </c>
      <c r="G162" s="5">
        <f t="shared" si="14"/>
        <v>44064.772222222222</v>
      </c>
      <c r="H162" s="2">
        <v>4</v>
      </c>
      <c r="J162" s="6">
        <v>44064.938888888886</v>
      </c>
      <c r="K162" s="4">
        <v>20200821002584</v>
      </c>
      <c r="L162" s="7">
        <v>49019</v>
      </c>
      <c r="M162" s="7"/>
      <c r="N162" s="6">
        <v>44065.500694444447</v>
      </c>
      <c r="O162" s="4">
        <v>20200822000947</v>
      </c>
      <c r="P162" s="7">
        <v>100470</v>
      </c>
      <c r="Q162" s="7"/>
      <c r="R162" s="3"/>
      <c r="T162" s="8"/>
      <c r="U162" s="8"/>
      <c r="V162" s="3"/>
      <c r="X162" s="8"/>
      <c r="Y162" s="8"/>
      <c r="Z162" s="3"/>
      <c r="AB162" s="8"/>
      <c r="AC162" s="8"/>
      <c r="AE162" s="8"/>
      <c r="AF162" s="8"/>
      <c r="AH162" s="8"/>
      <c r="AI162" s="8"/>
      <c r="AK162" s="8"/>
      <c r="AL162" s="8"/>
      <c r="AN162" s="8"/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6002-208E-466F-909F-F0C2542F14B7}">
  <dimension ref="A1:E161"/>
  <sheetViews>
    <sheetView topLeftCell="A82" workbookViewId="0">
      <selection activeCell="B101" sqref="B2:B101"/>
    </sheetView>
  </sheetViews>
  <sheetFormatPr defaultRowHeight="14" x14ac:dyDescent="0.3"/>
  <cols>
    <col min="1" max="1" width="7" bestFit="1" customWidth="1"/>
    <col min="2" max="5" width="20.4140625" bestFit="1" customWidth="1"/>
  </cols>
  <sheetData>
    <row r="1" spans="1:5" x14ac:dyDescent="0.3">
      <c r="A1" t="s">
        <v>0</v>
      </c>
      <c r="B1" t="s">
        <v>182</v>
      </c>
      <c r="C1" t="s">
        <v>184</v>
      </c>
      <c r="D1" t="s">
        <v>185</v>
      </c>
      <c r="E1" t="s">
        <v>186</v>
      </c>
    </row>
    <row r="2" spans="1:5" x14ac:dyDescent="0.3">
      <c r="A2" t="s">
        <v>22</v>
      </c>
      <c r="B2">
        <v>8.27</v>
      </c>
    </row>
    <row r="3" spans="1:5" x14ac:dyDescent="0.3">
      <c r="A3" t="s">
        <v>23</v>
      </c>
      <c r="B3">
        <v>14.92</v>
      </c>
    </row>
    <row r="4" spans="1:5" x14ac:dyDescent="0.3">
      <c r="A4" t="s">
        <v>24</v>
      </c>
      <c r="B4">
        <v>9.52</v>
      </c>
      <c r="C4">
        <v>39.6</v>
      </c>
    </row>
    <row r="5" spans="1:5" x14ac:dyDescent="0.3">
      <c r="A5" t="s">
        <v>25</v>
      </c>
      <c r="B5">
        <v>16.97</v>
      </c>
    </row>
    <row r="6" spans="1:5" x14ac:dyDescent="0.3">
      <c r="A6" t="s">
        <v>26</v>
      </c>
      <c r="B6">
        <v>26.47</v>
      </c>
    </row>
    <row r="7" spans="1:5" x14ac:dyDescent="0.3">
      <c r="A7" t="s">
        <v>27</v>
      </c>
      <c r="B7">
        <v>47.87</v>
      </c>
    </row>
    <row r="8" spans="1:5" x14ac:dyDescent="0.3">
      <c r="A8" t="s">
        <v>28</v>
      </c>
      <c r="B8">
        <v>44.08</v>
      </c>
    </row>
    <row r="9" spans="1:5" x14ac:dyDescent="0.3">
      <c r="A9" t="s">
        <v>29</v>
      </c>
      <c r="B9">
        <v>10.25</v>
      </c>
    </row>
    <row r="10" spans="1:5" x14ac:dyDescent="0.3">
      <c r="A10" t="s">
        <v>30</v>
      </c>
      <c r="B10">
        <v>40.06</v>
      </c>
    </row>
    <row r="11" spans="1:5" x14ac:dyDescent="0.3">
      <c r="A11" t="s">
        <v>31</v>
      </c>
      <c r="B11">
        <v>15</v>
      </c>
      <c r="C11">
        <v>39.33</v>
      </c>
    </row>
    <row r="12" spans="1:5" x14ac:dyDescent="0.3">
      <c r="A12" t="s">
        <v>32</v>
      </c>
      <c r="B12">
        <v>17.14</v>
      </c>
    </row>
    <row r="13" spans="1:5" x14ac:dyDescent="0.3">
      <c r="A13" t="s">
        <v>33</v>
      </c>
      <c r="B13">
        <v>11.54</v>
      </c>
      <c r="C13">
        <v>29.06</v>
      </c>
    </row>
    <row r="14" spans="1:5" x14ac:dyDescent="0.3">
      <c r="A14" t="s">
        <v>34</v>
      </c>
      <c r="B14">
        <v>26.46</v>
      </c>
    </row>
    <row r="15" spans="1:5" x14ac:dyDescent="0.3">
      <c r="A15" t="s">
        <v>35</v>
      </c>
      <c r="B15">
        <v>23.39</v>
      </c>
    </row>
    <row r="16" spans="1:5" x14ac:dyDescent="0.3">
      <c r="A16" t="s">
        <v>36</v>
      </c>
    </row>
    <row r="17" spans="1:3" x14ac:dyDescent="0.3">
      <c r="A17" t="s">
        <v>37</v>
      </c>
      <c r="B17">
        <v>13.33</v>
      </c>
    </row>
    <row r="18" spans="1:3" x14ac:dyDescent="0.3">
      <c r="A18" t="s">
        <v>38</v>
      </c>
      <c r="B18">
        <v>14.87</v>
      </c>
    </row>
    <row r="19" spans="1:3" x14ac:dyDescent="0.3">
      <c r="A19" t="s">
        <v>39</v>
      </c>
      <c r="B19">
        <v>15.57</v>
      </c>
      <c r="C19">
        <v>38.42</v>
      </c>
    </row>
    <row r="20" spans="1:3" x14ac:dyDescent="0.3">
      <c r="A20" t="s">
        <v>40</v>
      </c>
      <c r="B20">
        <v>18.32</v>
      </c>
      <c r="C20">
        <v>42.64</v>
      </c>
    </row>
    <row r="21" spans="1:3" x14ac:dyDescent="0.3">
      <c r="A21" t="s">
        <v>41</v>
      </c>
      <c r="B21">
        <v>6.1</v>
      </c>
      <c r="C21">
        <v>36.31</v>
      </c>
    </row>
    <row r="22" spans="1:3" x14ac:dyDescent="0.3">
      <c r="A22" t="s">
        <v>42</v>
      </c>
      <c r="B22">
        <v>29.28</v>
      </c>
    </row>
    <row r="23" spans="1:3" x14ac:dyDescent="0.3">
      <c r="A23" t="s">
        <v>43</v>
      </c>
      <c r="B23">
        <v>21.46</v>
      </c>
    </row>
    <row r="24" spans="1:3" x14ac:dyDescent="0.3">
      <c r="A24" t="s">
        <v>44</v>
      </c>
      <c r="B24">
        <v>28.16</v>
      </c>
    </row>
    <row r="25" spans="1:3" x14ac:dyDescent="0.3">
      <c r="A25" t="s">
        <v>45</v>
      </c>
      <c r="B25">
        <v>29.36</v>
      </c>
    </row>
    <row r="26" spans="1:3" x14ac:dyDescent="0.3">
      <c r="A26" t="s">
        <v>46</v>
      </c>
      <c r="B26">
        <v>24.19</v>
      </c>
    </row>
    <row r="27" spans="1:3" x14ac:dyDescent="0.3">
      <c r="A27" t="s">
        <v>47</v>
      </c>
      <c r="B27">
        <v>22.58</v>
      </c>
    </row>
    <row r="28" spans="1:3" x14ac:dyDescent="0.3">
      <c r="A28" t="s">
        <v>48</v>
      </c>
      <c r="B28">
        <v>30.43</v>
      </c>
    </row>
    <row r="29" spans="1:3" x14ac:dyDescent="0.3">
      <c r="A29" t="s">
        <v>49</v>
      </c>
      <c r="B29">
        <v>17.37</v>
      </c>
    </row>
    <row r="30" spans="1:3" x14ac:dyDescent="0.3">
      <c r="A30" t="s">
        <v>50</v>
      </c>
      <c r="B30">
        <v>35.97</v>
      </c>
    </row>
    <row r="31" spans="1:3" x14ac:dyDescent="0.3">
      <c r="A31" t="s">
        <v>51</v>
      </c>
      <c r="B31">
        <v>33.03</v>
      </c>
    </row>
    <row r="32" spans="1:3" x14ac:dyDescent="0.3">
      <c r="A32" t="s">
        <v>52</v>
      </c>
      <c r="B32">
        <v>4.17</v>
      </c>
      <c r="C32">
        <v>11.97</v>
      </c>
    </row>
    <row r="33" spans="1:3" x14ac:dyDescent="0.3">
      <c r="A33" t="s">
        <v>53</v>
      </c>
      <c r="B33">
        <v>34.31</v>
      </c>
    </row>
    <row r="34" spans="1:3" x14ac:dyDescent="0.3">
      <c r="A34" t="s">
        <v>54</v>
      </c>
      <c r="B34">
        <v>30.81</v>
      </c>
    </row>
    <row r="35" spans="1:3" x14ac:dyDescent="0.3">
      <c r="A35" t="s">
        <v>55</v>
      </c>
      <c r="B35">
        <v>5.48</v>
      </c>
    </row>
    <row r="36" spans="1:3" x14ac:dyDescent="0.3">
      <c r="A36" t="s">
        <v>56</v>
      </c>
      <c r="B36">
        <v>20.87</v>
      </c>
    </row>
    <row r="37" spans="1:3" x14ac:dyDescent="0.3">
      <c r="A37" t="s">
        <v>57</v>
      </c>
      <c r="B37">
        <v>39.5</v>
      </c>
    </row>
    <row r="38" spans="1:3" x14ac:dyDescent="0.3">
      <c r="A38" t="s">
        <v>58</v>
      </c>
      <c r="B38">
        <v>15.58</v>
      </c>
    </row>
    <row r="39" spans="1:3" x14ac:dyDescent="0.3">
      <c r="A39" t="s">
        <v>59</v>
      </c>
      <c r="B39">
        <v>15.81</v>
      </c>
    </row>
    <row r="40" spans="1:3" x14ac:dyDescent="0.3">
      <c r="A40" t="s">
        <v>60</v>
      </c>
      <c r="B40">
        <v>29.18</v>
      </c>
      <c r="C40">
        <v>42.5</v>
      </c>
    </row>
    <row r="41" spans="1:3" x14ac:dyDescent="0.3">
      <c r="A41" t="s">
        <v>61</v>
      </c>
      <c r="B41">
        <v>11.68</v>
      </c>
    </row>
    <row r="42" spans="1:3" x14ac:dyDescent="0.3">
      <c r="A42" t="s">
        <v>62</v>
      </c>
      <c r="B42">
        <v>5.94</v>
      </c>
    </row>
    <row r="43" spans="1:3" x14ac:dyDescent="0.3">
      <c r="A43" t="s">
        <v>63</v>
      </c>
      <c r="B43">
        <v>25.94</v>
      </c>
    </row>
    <row r="44" spans="1:3" x14ac:dyDescent="0.3">
      <c r="A44" t="s">
        <v>64</v>
      </c>
      <c r="B44">
        <v>33.49</v>
      </c>
    </row>
    <row r="45" spans="1:3" x14ac:dyDescent="0.3">
      <c r="A45" t="s">
        <v>65</v>
      </c>
      <c r="B45">
        <v>31.19</v>
      </c>
    </row>
    <row r="46" spans="1:3" x14ac:dyDescent="0.3">
      <c r="A46" t="s">
        <v>66</v>
      </c>
      <c r="B46">
        <v>15.18</v>
      </c>
    </row>
    <row r="47" spans="1:3" x14ac:dyDescent="0.3">
      <c r="A47" t="s">
        <v>67</v>
      </c>
    </row>
    <row r="48" spans="1:3" x14ac:dyDescent="0.3">
      <c r="A48" t="s">
        <v>68</v>
      </c>
      <c r="B48">
        <v>20.82</v>
      </c>
    </row>
    <row r="49" spans="1:3" x14ac:dyDescent="0.3">
      <c r="A49" t="s">
        <v>69</v>
      </c>
      <c r="B49">
        <v>12.86</v>
      </c>
    </row>
    <row r="50" spans="1:3" x14ac:dyDescent="0.3">
      <c r="A50" t="s">
        <v>70</v>
      </c>
      <c r="B50">
        <v>26.59</v>
      </c>
    </row>
    <row r="51" spans="1:3" x14ac:dyDescent="0.3">
      <c r="A51" t="s">
        <v>71</v>
      </c>
    </row>
    <row r="52" spans="1:3" x14ac:dyDescent="0.3">
      <c r="A52" t="s">
        <v>72</v>
      </c>
      <c r="B52">
        <v>43.53</v>
      </c>
    </row>
    <row r="53" spans="1:3" x14ac:dyDescent="0.3">
      <c r="A53" t="s">
        <v>73</v>
      </c>
    </row>
    <row r="54" spans="1:3" x14ac:dyDescent="0.3">
      <c r="A54" t="s">
        <v>74</v>
      </c>
      <c r="B54">
        <v>29.79</v>
      </c>
    </row>
    <row r="55" spans="1:3" x14ac:dyDescent="0.3">
      <c r="A55" t="s">
        <v>75</v>
      </c>
      <c r="B55">
        <v>16.22</v>
      </c>
    </row>
    <row r="56" spans="1:3" x14ac:dyDescent="0.3">
      <c r="A56" t="s">
        <v>76</v>
      </c>
      <c r="B56">
        <v>39.94</v>
      </c>
    </row>
    <row r="57" spans="1:3" x14ac:dyDescent="0.3">
      <c r="A57" t="s">
        <v>77</v>
      </c>
      <c r="B57">
        <v>9.0299999999999994</v>
      </c>
      <c r="C57">
        <v>25.54</v>
      </c>
    </row>
    <row r="58" spans="1:3" x14ac:dyDescent="0.3">
      <c r="A58" t="s">
        <v>78</v>
      </c>
      <c r="B58">
        <v>14.62</v>
      </c>
    </row>
    <row r="59" spans="1:3" x14ac:dyDescent="0.3">
      <c r="A59" t="s">
        <v>79</v>
      </c>
      <c r="B59">
        <v>21.66</v>
      </c>
    </row>
    <row r="60" spans="1:3" x14ac:dyDescent="0.3">
      <c r="A60" t="s">
        <v>80</v>
      </c>
      <c r="B60">
        <v>46.11</v>
      </c>
    </row>
    <row r="61" spans="1:3" x14ac:dyDescent="0.3">
      <c r="A61" t="s">
        <v>81</v>
      </c>
      <c r="B61">
        <v>23.73</v>
      </c>
    </row>
    <row r="62" spans="1:3" x14ac:dyDescent="0.3">
      <c r="A62" t="s">
        <v>82</v>
      </c>
      <c r="B62">
        <v>6.54</v>
      </c>
      <c r="C62">
        <v>25.99</v>
      </c>
    </row>
    <row r="63" spans="1:3" x14ac:dyDescent="0.3">
      <c r="A63" t="s">
        <v>83</v>
      </c>
      <c r="B63">
        <v>18.29</v>
      </c>
    </row>
    <row r="64" spans="1:3" x14ac:dyDescent="0.3">
      <c r="A64" t="s">
        <v>84</v>
      </c>
      <c r="B64">
        <v>27.76</v>
      </c>
    </row>
    <row r="65" spans="1:3" x14ac:dyDescent="0.3">
      <c r="A65" t="s">
        <v>85</v>
      </c>
      <c r="B65">
        <v>8.06</v>
      </c>
    </row>
    <row r="66" spans="1:3" x14ac:dyDescent="0.3">
      <c r="A66" t="s">
        <v>86</v>
      </c>
      <c r="B66">
        <v>17.71</v>
      </c>
    </row>
    <row r="67" spans="1:3" x14ac:dyDescent="0.3">
      <c r="A67" t="s">
        <v>87</v>
      </c>
      <c r="B67">
        <v>12.42</v>
      </c>
    </row>
    <row r="68" spans="1:3" x14ac:dyDescent="0.3">
      <c r="A68" t="s">
        <v>88</v>
      </c>
      <c r="B68">
        <v>28.31</v>
      </c>
    </row>
    <row r="69" spans="1:3" x14ac:dyDescent="0.3">
      <c r="A69" t="s">
        <v>89</v>
      </c>
      <c r="B69">
        <v>30.02</v>
      </c>
    </row>
    <row r="70" spans="1:3" x14ac:dyDescent="0.3">
      <c r="A70" t="s">
        <v>90</v>
      </c>
      <c r="B70">
        <v>45.28</v>
      </c>
    </row>
    <row r="71" spans="1:3" x14ac:dyDescent="0.3">
      <c r="A71" t="s">
        <v>91</v>
      </c>
      <c r="B71">
        <v>9.65</v>
      </c>
    </row>
    <row r="72" spans="1:3" x14ac:dyDescent="0.3">
      <c r="A72" t="s">
        <v>92</v>
      </c>
      <c r="B72">
        <v>16.260000000000002</v>
      </c>
      <c r="C72">
        <v>44.93</v>
      </c>
    </row>
    <row r="73" spans="1:3" x14ac:dyDescent="0.3">
      <c r="A73" t="s">
        <v>93</v>
      </c>
      <c r="B73">
        <v>19.649999999999999</v>
      </c>
    </row>
    <row r="74" spans="1:3" x14ac:dyDescent="0.3">
      <c r="A74" t="s">
        <v>94</v>
      </c>
      <c r="B74">
        <v>26.79</v>
      </c>
    </row>
    <row r="75" spans="1:3" x14ac:dyDescent="0.3">
      <c r="A75" t="s">
        <v>95</v>
      </c>
      <c r="B75">
        <v>11.35</v>
      </c>
      <c r="C75">
        <v>35.299999999999997</v>
      </c>
    </row>
    <row r="76" spans="1:3" x14ac:dyDescent="0.3">
      <c r="A76" t="s">
        <v>96</v>
      </c>
      <c r="B76">
        <v>13.67</v>
      </c>
    </row>
    <row r="77" spans="1:3" x14ac:dyDescent="0.3">
      <c r="A77" t="s">
        <v>97</v>
      </c>
      <c r="B77">
        <v>15.99</v>
      </c>
    </row>
    <row r="78" spans="1:3" x14ac:dyDescent="0.3">
      <c r="A78" t="s">
        <v>98</v>
      </c>
      <c r="B78">
        <v>14.12</v>
      </c>
    </row>
    <row r="79" spans="1:3" x14ac:dyDescent="0.3">
      <c r="A79" t="s">
        <v>99</v>
      </c>
      <c r="B79">
        <v>31.24</v>
      </c>
    </row>
    <row r="80" spans="1:3" x14ac:dyDescent="0.3">
      <c r="A80" t="s">
        <v>100</v>
      </c>
      <c r="B80">
        <v>27.85</v>
      </c>
    </row>
    <row r="81" spans="1:3" x14ac:dyDescent="0.3">
      <c r="A81" t="s">
        <v>101</v>
      </c>
      <c r="B81">
        <v>20.57</v>
      </c>
    </row>
    <row r="82" spans="1:3" x14ac:dyDescent="0.3">
      <c r="A82" t="s">
        <v>102</v>
      </c>
      <c r="B82">
        <v>27.42</v>
      </c>
    </row>
    <row r="83" spans="1:3" x14ac:dyDescent="0.3">
      <c r="A83" t="s">
        <v>103</v>
      </c>
      <c r="B83">
        <v>23.89</v>
      </c>
    </row>
    <row r="84" spans="1:3" x14ac:dyDescent="0.3">
      <c r="A84" t="s">
        <v>104</v>
      </c>
      <c r="B84">
        <v>36.35</v>
      </c>
    </row>
    <row r="85" spans="1:3" x14ac:dyDescent="0.3">
      <c r="A85" t="s">
        <v>105</v>
      </c>
      <c r="B85">
        <v>13.44</v>
      </c>
      <c r="C85">
        <v>37.74</v>
      </c>
    </row>
    <row r="86" spans="1:3" x14ac:dyDescent="0.3">
      <c r="A86" t="s">
        <v>106</v>
      </c>
      <c r="B86">
        <v>2.2000000000000002</v>
      </c>
      <c r="C86">
        <v>15.61</v>
      </c>
    </row>
    <row r="87" spans="1:3" x14ac:dyDescent="0.3">
      <c r="A87" t="s">
        <v>107</v>
      </c>
      <c r="B87">
        <v>18.41</v>
      </c>
    </row>
    <row r="88" spans="1:3" x14ac:dyDescent="0.3">
      <c r="A88" t="s">
        <v>108</v>
      </c>
      <c r="B88">
        <v>16.55</v>
      </c>
    </row>
    <row r="89" spans="1:3" x14ac:dyDescent="0.3">
      <c r="A89" t="s">
        <v>109</v>
      </c>
      <c r="B89">
        <v>34.76</v>
      </c>
    </row>
    <row r="90" spans="1:3" x14ac:dyDescent="0.3">
      <c r="A90" t="s">
        <v>110</v>
      </c>
      <c r="B90">
        <v>21.41</v>
      </c>
    </row>
    <row r="91" spans="1:3" x14ac:dyDescent="0.3">
      <c r="A91" t="s">
        <v>111</v>
      </c>
      <c r="B91">
        <v>13.17</v>
      </c>
    </row>
    <row r="92" spans="1:3" x14ac:dyDescent="0.3">
      <c r="A92" t="s">
        <v>112</v>
      </c>
      <c r="B92">
        <v>26.09</v>
      </c>
    </row>
    <row r="93" spans="1:3" x14ac:dyDescent="0.3">
      <c r="A93" t="s">
        <v>113</v>
      </c>
      <c r="B93">
        <v>11.92</v>
      </c>
    </row>
    <row r="94" spans="1:3" x14ac:dyDescent="0.3">
      <c r="A94" t="s">
        <v>114</v>
      </c>
      <c r="B94">
        <v>3.58</v>
      </c>
      <c r="C94">
        <v>25.48</v>
      </c>
    </row>
    <row r="95" spans="1:3" x14ac:dyDescent="0.3">
      <c r="A95" t="s">
        <v>115</v>
      </c>
      <c r="B95">
        <v>28.91</v>
      </c>
    </row>
    <row r="96" spans="1:3" x14ac:dyDescent="0.3">
      <c r="A96" t="s">
        <v>116</v>
      </c>
      <c r="B96">
        <v>7.43</v>
      </c>
    </row>
    <row r="97" spans="1:3" x14ac:dyDescent="0.3">
      <c r="A97" t="s">
        <v>117</v>
      </c>
      <c r="B97">
        <v>13.76</v>
      </c>
    </row>
    <row r="98" spans="1:3" x14ac:dyDescent="0.3">
      <c r="A98" t="s">
        <v>118</v>
      </c>
      <c r="B98">
        <v>31.93</v>
      </c>
    </row>
    <row r="99" spans="1:3" x14ac:dyDescent="0.3">
      <c r="A99" t="s">
        <v>119</v>
      </c>
      <c r="B99">
        <v>42.76</v>
      </c>
    </row>
    <row r="100" spans="1:3" x14ac:dyDescent="0.3">
      <c r="A100" t="s">
        <v>120</v>
      </c>
      <c r="B100">
        <v>17.670000000000002</v>
      </c>
      <c r="C100">
        <v>42.53</v>
      </c>
    </row>
    <row r="101" spans="1:3" x14ac:dyDescent="0.3">
      <c r="A101" t="s">
        <v>121</v>
      </c>
      <c r="B101">
        <v>34.729999999999997</v>
      </c>
    </row>
    <row r="102" spans="1:3" x14ac:dyDescent="0.3">
      <c r="A102" t="s">
        <v>122</v>
      </c>
      <c r="B102">
        <v>7.79</v>
      </c>
      <c r="C102">
        <v>45.11</v>
      </c>
    </row>
    <row r="103" spans="1:3" x14ac:dyDescent="0.3">
      <c r="A103" t="s">
        <v>123</v>
      </c>
      <c r="B103">
        <v>32.630000000000003</v>
      </c>
    </row>
    <row r="104" spans="1:3" x14ac:dyDescent="0.3">
      <c r="A104" t="s">
        <v>124</v>
      </c>
      <c r="B104">
        <v>25.23</v>
      </c>
    </row>
    <row r="105" spans="1:3" x14ac:dyDescent="0.3">
      <c r="A105" t="s">
        <v>125</v>
      </c>
      <c r="B105">
        <v>29.88</v>
      </c>
    </row>
    <row r="106" spans="1:3" x14ac:dyDescent="0.3">
      <c r="A106" t="s">
        <v>126</v>
      </c>
      <c r="B106">
        <v>42.92</v>
      </c>
    </row>
    <row r="107" spans="1:3" x14ac:dyDescent="0.3">
      <c r="A107" t="s">
        <v>127</v>
      </c>
      <c r="B107">
        <v>37.65</v>
      </c>
    </row>
    <row r="108" spans="1:3" x14ac:dyDescent="0.3">
      <c r="A108" t="s">
        <v>128</v>
      </c>
    </row>
    <row r="109" spans="1:3" x14ac:dyDescent="0.3">
      <c r="A109" t="s">
        <v>129</v>
      </c>
      <c r="B109">
        <v>44.47</v>
      </c>
    </row>
    <row r="110" spans="1:3" x14ac:dyDescent="0.3">
      <c r="A110" t="s">
        <v>130</v>
      </c>
      <c r="B110">
        <v>33.65</v>
      </c>
    </row>
    <row r="111" spans="1:3" x14ac:dyDescent="0.3">
      <c r="A111" t="s">
        <v>131</v>
      </c>
      <c r="B111">
        <v>20.47</v>
      </c>
    </row>
    <row r="112" spans="1:3" x14ac:dyDescent="0.3">
      <c r="A112" t="s">
        <v>132</v>
      </c>
      <c r="B112">
        <v>3.77</v>
      </c>
      <c r="C112">
        <v>20.65</v>
      </c>
    </row>
    <row r="113" spans="1:2" x14ac:dyDescent="0.3">
      <c r="A113" t="s">
        <v>133</v>
      </c>
      <c r="B113">
        <v>13</v>
      </c>
    </row>
    <row r="114" spans="1:2" x14ac:dyDescent="0.3">
      <c r="A114" t="s">
        <v>134</v>
      </c>
      <c r="B114">
        <v>29.43</v>
      </c>
    </row>
    <row r="115" spans="1:2" x14ac:dyDescent="0.3">
      <c r="A115" t="s">
        <v>135</v>
      </c>
      <c r="B115">
        <v>31.52</v>
      </c>
    </row>
    <row r="116" spans="1:2" x14ac:dyDescent="0.3">
      <c r="A116" t="s">
        <v>136</v>
      </c>
    </row>
    <row r="117" spans="1:2" x14ac:dyDescent="0.3">
      <c r="A117" t="s">
        <v>137</v>
      </c>
      <c r="B117">
        <v>25.43</v>
      </c>
    </row>
    <row r="118" spans="1:2" x14ac:dyDescent="0.3">
      <c r="A118" t="s">
        <v>138</v>
      </c>
      <c r="B118">
        <v>21.97</v>
      </c>
    </row>
    <row r="119" spans="1:2" x14ac:dyDescent="0.3">
      <c r="A119" t="s">
        <v>139</v>
      </c>
      <c r="B119">
        <v>38.770000000000003</v>
      </c>
    </row>
    <row r="120" spans="1:2" x14ac:dyDescent="0.3">
      <c r="A120" t="s">
        <v>140</v>
      </c>
      <c r="B120">
        <v>46.43</v>
      </c>
    </row>
    <row r="121" spans="1:2" x14ac:dyDescent="0.3">
      <c r="A121" t="s">
        <v>141</v>
      </c>
      <c r="B121">
        <v>42.45</v>
      </c>
    </row>
    <row r="122" spans="1:2" x14ac:dyDescent="0.3">
      <c r="A122" t="s">
        <v>142</v>
      </c>
      <c r="B122">
        <v>22.22</v>
      </c>
    </row>
    <row r="123" spans="1:2" x14ac:dyDescent="0.3">
      <c r="A123" t="s">
        <v>143</v>
      </c>
      <c r="B123">
        <v>17.68</v>
      </c>
    </row>
    <row r="124" spans="1:2" x14ac:dyDescent="0.3">
      <c r="A124" t="s">
        <v>144</v>
      </c>
    </row>
    <row r="125" spans="1:2" x14ac:dyDescent="0.3">
      <c r="A125" t="s">
        <v>145</v>
      </c>
      <c r="B125">
        <v>24.6</v>
      </c>
    </row>
    <row r="126" spans="1:2" x14ac:dyDescent="0.3">
      <c r="A126" t="s">
        <v>146</v>
      </c>
      <c r="B126">
        <v>23.83</v>
      </c>
    </row>
    <row r="127" spans="1:2" x14ac:dyDescent="0.3">
      <c r="A127" t="s">
        <v>147</v>
      </c>
      <c r="B127">
        <v>13.98</v>
      </c>
    </row>
    <row r="128" spans="1:2" x14ac:dyDescent="0.3">
      <c r="A128" t="s">
        <v>148</v>
      </c>
      <c r="B128">
        <v>15.8</v>
      </c>
    </row>
    <row r="129" spans="1:3" x14ac:dyDescent="0.3">
      <c r="A129" t="s">
        <v>149</v>
      </c>
      <c r="B129">
        <v>17.45</v>
      </c>
    </row>
    <row r="130" spans="1:3" x14ac:dyDescent="0.3">
      <c r="A130" t="s">
        <v>150</v>
      </c>
      <c r="B130">
        <v>16.88</v>
      </c>
    </row>
    <row r="131" spans="1:3" x14ac:dyDescent="0.3">
      <c r="A131" t="s">
        <v>151</v>
      </c>
      <c r="B131">
        <v>9.98</v>
      </c>
    </row>
    <row r="132" spans="1:3" x14ac:dyDescent="0.3">
      <c r="A132" t="s">
        <v>152</v>
      </c>
      <c r="B132">
        <v>15.39</v>
      </c>
    </row>
    <row r="133" spans="1:3" x14ac:dyDescent="0.3">
      <c r="A133" t="s">
        <v>153</v>
      </c>
      <c r="B133">
        <v>4.5199999999999996</v>
      </c>
    </row>
    <row r="134" spans="1:3" x14ac:dyDescent="0.3">
      <c r="A134" t="s">
        <v>154</v>
      </c>
      <c r="B134">
        <v>26.9</v>
      </c>
    </row>
    <row r="135" spans="1:3" x14ac:dyDescent="0.3">
      <c r="A135" t="s">
        <v>155</v>
      </c>
      <c r="B135">
        <v>20.350000000000001</v>
      </c>
    </row>
    <row r="136" spans="1:3" x14ac:dyDescent="0.3">
      <c r="A136" t="s">
        <v>156</v>
      </c>
      <c r="B136">
        <v>4.95</v>
      </c>
    </row>
    <row r="137" spans="1:3" x14ac:dyDescent="0.3">
      <c r="A137" t="s">
        <v>157</v>
      </c>
      <c r="B137">
        <v>19.38</v>
      </c>
    </row>
    <row r="138" spans="1:3" x14ac:dyDescent="0.3">
      <c r="A138" t="s">
        <v>158</v>
      </c>
      <c r="B138">
        <v>41.96</v>
      </c>
    </row>
    <row r="139" spans="1:3" x14ac:dyDescent="0.3">
      <c r="A139" t="s">
        <v>159</v>
      </c>
      <c r="B139">
        <v>11.78</v>
      </c>
      <c r="C139">
        <v>28.83</v>
      </c>
    </row>
    <row r="140" spans="1:3" x14ac:dyDescent="0.3">
      <c r="A140" t="s">
        <v>160</v>
      </c>
      <c r="B140">
        <v>13.84</v>
      </c>
      <c r="C140">
        <v>35.79</v>
      </c>
    </row>
    <row r="141" spans="1:3" x14ac:dyDescent="0.3">
      <c r="A141" t="s">
        <v>161</v>
      </c>
      <c r="B141">
        <v>17.100000000000001</v>
      </c>
    </row>
    <row r="142" spans="1:3" x14ac:dyDescent="0.3">
      <c r="A142" t="s">
        <v>162</v>
      </c>
    </row>
    <row r="143" spans="1:3" x14ac:dyDescent="0.3">
      <c r="A143" t="s">
        <v>163</v>
      </c>
      <c r="B143">
        <v>10.29</v>
      </c>
      <c r="C143">
        <v>36.42</v>
      </c>
    </row>
    <row r="144" spans="1:3" x14ac:dyDescent="0.3">
      <c r="A144" t="s">
        <v>164</v>
      </c>
      <c r="B144">
        <v>22.98</v>
      </c>
    </row>
    <row r="145" spans="1:4" x14ac:dyDescent="0.3">
      <c r="A145" t="s">
        <v>165</v>
      </c>
      <c r="B145">
        <v>27.45</v>
      </c>
    </row>
    <row r="146" spans="1:4" x14ac:dyDescent="0.3">
      <c r="A146" t="s">
        <v>166</v>
      </c>
    </row>
    <row r="147" spans="1:4" x14ac:dyDescent="0.3">
      <c r="A147" t="s">
        <v>167</v>
      </c>
      <c r="B147">
        <v>7.76</v>
      </c>
      <c r="C147">
        <v>21.65</v>
      </c>
    </row>
    <row r="148" spans="1:4" x14ac:dyDescent="0.3">
      <c r="A148" t="s">
        <v>168</v>
      </c>
      <c r="B148">
        <v>8.86</v>
      </c>
      <c r="C148">
        <v>23.15</v>
      </c>
    </row>
    <row r="149" spans="1:4" x14ac:dyDescent="0.3">
      <c r="A149" t="s">
        <v>169</v>
      </c>
    </row>
    <row r="150" spans="1:4" x14ac:dyDescent="0.3">
      <c r="A150" t="s">
        <v>170</v>
      </c>
      <c r="B150">
        <v>8.83</v>
      </c>
    </row>
    <row r="151" spans="1:4" x14ac:dyDescent="0.3">
      <c r="A151" t="s">
        <v>171</v>
      </c>
      <c r="B151">
        <v>47.31</v>
      </c>
    </row>
    <row r="152" spans="1:4" x14ac:dyDescent="0.3">
      <c r="A152" t="s">
        <v>172</v>
      </c>
      <c r="B152">
        <v>8.23</v>
      </c>
      <c r="C152">
        <v>31.16</v>
      </c>
    </row>
    <row r="153" spans="1:4" x14ac:dyDescent="0.3">
      <c r="A153" t="s">
        <v>173</v>
      </c>
      <c r="B153">
        <v>19.02</v>
      </c>
    </row>
    <row r="154" spans="1:4" x14ac:dyDescent="0.3">
      <c r="A154" t="s">
        <v>174</v>
      </c>
      <c r="B154">
        <v>42.92</v>
      </c>
    </row>
    <row r="155" spans="1:4" x14ac:dyDescent="0.3">
      <c r="A155" t="s">
        <v>175</v>
      </c>
    </row>
    <row r="156" spans="1:4" x14ac:dyDescent="0.3">
      <c r="A156" t="s">
        <v>176</v>
      </c>
      <c r="B156">
        <v>34.479999999999997</v>
      </c>
    </row>
    <row r="157" spans="1:4" x14ac:dyDescent="0.3">
      <c r="A157" t="s">
        <v>177</v>
      </c>
      <c r="B157">
        <v>24.88</v>
      </c>
    </row>
    <row r="158" spans="1:4" x14ac:dyDescent="0.3">
      <c r="A158" t="s">
        <v>178</v>
      </c>
      <c r="B158">
        <v>1.37</v>
      </c>
      <c r="C158">
        <v>7.12</v>
      </c>
      <c r="D158">
        <v>20.07</v>
      </c>
    </row>
    <row r="159" spans="1:4" x14ac:dyDescent="0.3">
      <c r="A159" t="s">
        <v>179</v>
      </c>
      <c r="B159">
        <v>18.38</v>
      </c>
    </row>
    <row r="160" spans="1:4" x14ac:dyDescent="0.3">
      <c r="A160" t="s">
        <v>180</v>
      </c>
      <c r="B160">
        <v>26.53</v>
      </c>
    </row>
    <row r="161" spans="1:2" x14ac:dyDescent="0.3">
      <c r="A161" t="s">
        <v>181</v>
      </c>
      <c r="B161">
        <v>17.48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D644-6982-4F2E-8F94-1FE9EF2B3228}">
  <dimension ref="A1:Z102"/>
  <sheetViews>
    <sheetView tabSelected="1" workbookViewId="0">
      <selection activeCell="E12" sqref="E12"/>
    </sheetView>
  </sheetViews>
  <sheetFormatPr defaultRowHeight="14" x14ac:dyDescent="0.3"/>
  <cols>
    <col min="1" max="1" width="23.08203125" style="20" customWidth="1"/>
    <col min="2" max="2" width="8.6640625" style="56"/>
    <col min="3" max="3" width="18.5" style="51" bestFit="1" customWidth="1"/>
    <col min="4" max="4" width="15.33203125" style="51" customWidth="1"/>
    <col min="5" max="5" width="18.33203125" bestFit="1" customWidth="1"/>
    <col min="6" max="6" width="19.4140625" bestFit="1" customWidth="1"/>
    <col min="8" max="10" width="29.25" style="20" bestFit="1" customWidth="1"/>
    <col min="11" max="11" width="8.6640625" style="20"/>
    <col min="12" max="14" width="29.25" style="26" bestFit="1" customWidth="1"/>
    <col min="15" max="15" width="8.6640625" style="20"/>
    <col min="16" max="16" width="15.58203125" style="21" bestFit="1" customWidth="1"/>
    <col min="17" max="17" width="10.6640625" style="20" bestFit="1" customWidth="1"/>
    <col min="18" max="18" width="5.9140625" style="20" customWidth="1"/>
    <col min="19" max="19" width="15.58203125" style="21" bestFit="1" customWidth="1"/>
    <col min="20" max="20" width="10.6640625" style="20" bestFit="1" customWidth="1"/>
    <col min="21" max="21" width="6.4140625" style="20" customWidth="1"/>
    <col min="22" max="22" width="15.58203125" style="21" bestFit="1" customWidth="1"/>
    <col min="23" max="23" width="10.6640625" style="20" bestFit="1" customWidth="1"/>
    <col min="24" max="24" width="8.6640625" style="20"/>
    <col min="25" max="25" width="15.58203125" style="21" bestFit="1" customWidth="1"/>
    <col min="26" max="26" width="10.6640625" style="20" bestFit="1" customWidth="1"/>
    <col min="27" max="16384" width="8.6640625" style="20"/>
  </cols>
  <sheetData>
    <row r="1" spans="1:26" ht="58" customHeight="1" thickBot="1" x14ac:dyDescent="0.35">
      <c r="B1" s="54"/>
      <c r="C1" s="20"/>
      <c r="D1" s="41" t="s">
        <v>199</v>
      </c>
      <c r="E1" s="60" t="s">
        <v>198</v>
      </c>
      <c r="F1" s="60"/>
      <c r="H1" s="64" t="s">
        <v>194</v>
      </c>
      <c r="I1" s="64"/>
      <c r="J1" s="64"/>
    </row>
    <row r="2" spans="1:26" s="43" customFormat="1" ht="17" thickBot="1" x14ac:dyDescent="0.5">
      <c r="A2" s="42"/>
      <c r="B2" s="55" t="s">
        <v>0</v>
      </c>
      <c r="C2" s="53" t="s">
        <v>196</v>
      </c>
      <c r="D2" s="44" t="s">
        <v>197</v>
      </c>
      <c r="E2" s="45" t="s">
        <v>195</v>
      </c>
      <c r="F2" s="45" t="s">
        <v>201</v>
      </c>
      <c r="H2" s="42" t="s">
        <v>187</v>
      </c>
      <c r="I2" s="43" t="s">
        <v>188</v>
      </c>
      <c r="J2" s="46" t="s">
        <v>189</v>
      </c>
      <c r="L2" s="47" t="s">
        <v>190</v>
      </c>
      <c r="M2" s="48" t="s">
        <v>191</v>
      </c>
      <c r="N2" s="49" t="s">
        <v>192</v>
      </c>
      <c r="P2" s="50" t="s">
        <v>8</v>
      </c>
      <c r="Q2" s="43" t="s">
        <v>193</v>
      </c>
      <c r="S2" s="50" t="s">
        <v>11</v>
      </c>
      <c r="T2" s="43" t="s">
        <v>193</v>
      </c>
      <c r="V2" s="50" t="s">
        <v>13</v>
      </c>
      <c r="W2" s="43" t="s">
        <v>193</v>
      </c>
      <c r="Y2" s="50" t="s">
        <v>15</v>
      </c>
      <c r="Z2" s="43" t="s">
        <v>193</v>
      </c>
    </row>
    <row r="3" spans="1:26" x14ac:dyDescent="0.3">
      <c r="B3" s="56" t="s">
        <v>22</v>
      </c>
      <c r="C3" s="51">
        <v>0</v>
      </c>
      <c r="E3" s="6">
        <v>42717.22152777778</v>
      </c>
      <c r="F3" s="6">
        <v>42716.876388888886</v>
      </c>
      <c r="H3" s="22">
        <v>5188</v>
      </c>
      <c r="I3" s="23" t="e">
        <v>#DIV/0!</v>
      </c>
      <c r="J3" s="24" t="e">
        <v>#DIV/0!</v>
      </c>
      <c r="L3" s="25">
        <v>7.4399999999999994E-2</v>
      </c>
      <c r="M3" s="26" t="e">
        <v>#DIV/0!</v>
      </c>
      <c r="N3" s="27" t="e">
        <v>#DIV/0!</v>
      </c>
      <c r="P3" s="21">
        <v>20161212002136</v>
      </c>
      <c r="Q3" s="28">
        <v>69714</v>
      </c>
      <c r="R3" s="28"/>
      <c r="S3" s="21">
        <v>20161213000009</v>
      </c>
      <c r="T3" s="28">
        <v>74902</v>
      </c>
      <c r="U3" s="28"/>
      <c r="V3" s="21">
        <v>20161218000100</v>
      </c>
      <c r="W3" s="28">
        <v>70952</v>
      </c>
      <c r="Y3" s="21">
        <v>20161223001020</v>
      </c>
      <c r="Z3" s="28">
        <v>62831</v>
      </c>
    </row>
    <row r="4" spans="1:26" x14ac:dyDescent="0.3">
      <c r="B4" s="56" t="s">
        <v>23</v>
      </c>
      <c r="C4" s="51">
        <v>0</v>
      </c>
      <c r="E4" s="6">
        <v>42467.386423611111</v>
      </c>
      <c r="F4" s="6">
        <v>42466.76458333333</v>
      </c>
      <c r="H4" s="22">
        <v>4771</v>
      </c>
      <c r="I4" s="23" t="e">
        <v>#DIV/0!</v>
      </c>
      <c r="J4" s="24" t="e">
        <v>#DIV/0!</v>
      </c>
      <c r="L4" s="25">
        <v>0.1004</v>
      </c>
      <c r="M4" s="26" t="e">
        <v>#DIV/0!</v>
      </c>
      <c r="N4" s="27" t="e">
        <v>#DIV/0!</v>
      </c>
      <c r="P4" s="21">
        <v>20160406002131</v>
      </c>
      <c r="Q4" s="28">
        <v>47500</v>
      </c>
      <c r="R4" s="28"/>
      <c r="S4" s="21">
        <v>20160407000424</v>
      </c>
      <c r="T4" s="28">
        <v>52271</v>
      </c>
      <c r="U4" s="28"/>
      <c r="V4" s="21">
        <v>20160409000953</v>
      </c>
      <c r="W4" s="28">
        <v>47748</v>
      </c>
      <c r="Y4" s="21">
        <v>20160425000901</v>
      </c>
      <c r="Z4" s="28">
        <v>13055</v>
      </c>
    </row>
    <row r="5" spans="1:26" x14ac:dyDescent="0.3">
      <c r="B5" s="57" t="s">
        <v>24</v>
      </c>
      <c r="C5" s="52">
        <v>1</v>
      </c>
      <c r="D5" s="51">
        <f t="shared" ref="D5:D63" si="0">(E5-F5)*24</f>
        <v>9.5272222221828997</v>
      </c>
      <c r="E5" s="6">
        <v>42473.367800925924</v>
      </c>
      <c r="F5" s="6">
        <v>42472.970833333333</v>
      </c>
      <c r="H5" s="39">
        <v>19646</v>
      </c>
      <c r="I5" s="23">
        <v>16867</v>
      </c>
      <c r="J5" s="24" t="e">
        <v>#DIV/0!</v>
      </c>
      <c r="L5" s="25">
        <v>0.22739999999999999</v>
      </c>
      <c r="M5" s="26">
        <v>0.19520000000000001</v>
      </c>
      <c r="N5" s="27" t="e">
        <v>#DIV/0!</v>
      </c>
      <c r="P5" s="21">
        <v>20160413000006</v>
      </c>
      <c r="Q5" s="28">
        <v>86396</v>
      </c>
      <c r="R5" s="28"/>
      <c r="S5" s="21">
        <v>20160413000428</v>
      </c>
      <c r="T5" s="28">
        <v>106042</v>
      </c>
      <c r="U5" s="28"/>
      <c r="V5" s="21">
        <v>20160414001379</v>
      </c>
      <c r="W5" s="28">
        <v>103263</v>
      </c>
      <c r="Z5" s="26"/>
    </row>
    <row r="6" spans="1:26" x14ac:dyDescent="0.3">
      <c r="B6" s="56" t="s">
        <v>25</v>
      </c>
      <c r="C6" s="51">
        <v>0</v>
      </c>
      <c r="E6" s="6">
        <v>42720.619537037041</v>
      </c>
      <c r="F6" s="6">
        <v>42719.911805555559</v>
      </c>
      <c r="H6" s="22">
        <v>-5621</v>
      </c>
      <c r="I6" s="23" t="e">
        <v>#DIV/0!</v>
      </c>
      <c r="J6" s="24" t="e">
        <v>#DIV/0!</v>
      </c>
      <c r="L6" s="25">
        <v>-0.1235</v>
      </c>
      <c r="M6" s="26" t="e">
        <v>#DIV/0!</v>
      </c>
      <c r="N6" s="27" t="e">
        <v>#DIV/0!</v>
      </c>
      <c r="P6" s="21">
        <v>20161215001667</v>
      </c>
      <c r="Q6" s="28">
        <v>45498</v>
      </c>
      <c r="R6" s="28"/>
      <c r="S6" s="21">
        <v>20161216001119</v>
      </c>
      <c r="T6" s="28">
        <v>39877</v>
      </c>
      <c r="U6" s="28"/>
      <c r="V6" s="21">
        <v>20161219000591</v>
      </c>
      <c r="W6" s="28">
        <v>16622</v>
      </c>
      <c r="Y6" s="21">
        <v>20161225000084</v>
      </c>
      <c r="Z6" s="28">
        <v>8441</v>
      </c>
    </row>
    <row r="7" spans="1:26" x14ac:dyDescent="0.3">
      <c r="B7" s="57" t="s">
        <v>26</v>
      </c>
      <c r="C7" s="52">
        <v>1</v>
      </c>
      <c r="D7" s="51">
        <f t="shared" si="0"/>
        <v>26.480833333334886</v>
      </c>
      <c r="E7" s="6">
        <v>42727.449201388888</v>
      </c>
      <c r="F7" s="6">
        <v>42726.345833333333</v>
      </c>
      <c r="H7" s="39">
        <v>9640</v>
      </c>
      <c r="I7" s="23" t="e">
        <v>#DIV/0!</v>
      </c>
      <c r="J7" s="24" t="e">
        <v>#DIV/0!</v>
      </c>
      <c r="L7" s="40">
        <v>0.64990000000000003</v>
      </c>
      <c r="M7" s="26" t="e">
        <v>#DIV/0!</v>
      </c>
      <c r="N7" s="27" t="e">
        <v>#DIV/0!</v>
      </c>
      <c r="P7" s="21">
        <v>20161222000978</v>
      </c>
      <c r="Q7" s="28">
        <v>14832</v>
      </c>
      <c r="R7" s="28"/>
      <c r="S7" s="21">
        <v>20161223000561</v>
      </c>
      <c r="T7" s="28">
        <v>24472</v>
      </c>
      <c r="U7" s="28"/>
      <c r="V7" s="21">
        <v>20161226000628</v>
      </c>
      <c r="W7" s="28">
        <v>25477</v>
      </c>
      <c r="Z7" s="26"/>
    </row>
    <row r="8" spans="1:26" x14ac:dyDescent="0.3">
      <c r="B8" s="56" t="s">
        <v>27</v>
      </c>
      <c r="C8" s="51">
        <v>0</v>
      </c>
      <c r="E8" s="6">
        <v>42685.482453703706</v>
      </c>
      <c r="F8" s="6">
        <v>42683.487500000003</v>
      </c>
      <c r="H8" s="22">
        <v>-23037</v>
      </c>
      <c r="I8" s="23" t="e">
        <v>#DIV/0!</v>
      </c>
      <c r="J8" s="24" t="e">
        <v>#DIV/0!</v>
      </c>
      <c r="L8" s="25">
        <v>-0.1346</v>
      </c>
      <c r="M8" s="26" t="e">
        <v>#DIV/0!</v>
      </c>
      <c r="N8" s="27" t="e">
        <v>#DIV/0!</v>
      </c>
      <c r="P8" s="21">
        <v>20161110001074</v>
      </c>
      <c r="Q8" s="28">
        <v>171129</v>
      </c>
      <c r="R8" s="28"/>
      <c r="S8" s="21">
        <v>20161111000989</v>
      </c>
      <c r="T8" s="28">
        <v>148092</v>
      </c>
      <c r="U8" s="28"/>
      <c r="V8" s="21">
        <v>20161114001225</v>
      </c>
      <c r="W8" s="28">
        <v>74087</v>
      </c>
      <c r="Y8" s="21">
        <v>20161116001258</v>
      </c>
      <c r="Z8" s="28">
        <v>61875</v>
      </c>
    </row>
    <row r="9" spans="1:26" x14ac:dyDescent="0.3">
      <c r="B9" s="56" t="s">
        <v>28</v>
      </c>
      <c r="C9" s="51">
        <v>0</v>
      </c>
      <c r="E9" s="6">
        <v>42713.423368055555</v>
      </c>
      <c r="F9" s="6">
        <v>42711.586111111108</v>
      </c>
      <c r="H9" s="22">
        <v>-729</v>
      </c>
      <c r="I9" s="23" t="e">
        <v>#DIV/0!</v>
      </c>
      <c r="J9" s="24" t="e">
        <v>#DIV/0!</v>
      </c>
      <c r="L9" s="25">
        <v>-2.4799999999999999E-2</v>
      </c>
      <c r="M9" s="26" t="e">
        <v>#DIV/0!</v>
      </c>
      <c r="N9" s="27" t="e">
        <v>#DIV/0!</v>
      </c>
      <c r="P9" s="21">
        <v>20161208000139</v>
      </c>
      <c r="Q9" s="28">
        <v>29444</v>
      </c>
      <c r="R9" s="28"/>
      <c r="S9" s="21">
        <v>20161209000727</v>
      </c>
      <c r="T9" s="28">
        <v>28715</v>
      </c>
      <c r="U9" s="28"/>
      <c r="V9" s="21">
        <v>20161212001052</v>
      </c>
      <c r="W9" s="28">
        <v>27343</v>
      </c>
      <c r="Y9" s="21">
        <v>20161215001175</v>
      </c>
      <c r="Z9" s="28">
        <v>20521</v>
      </c>
    </row>
    <row r="10" spans="1:26" x14ac:dyDescent="0.3">
      <c r="B10" s="56" t="s">
        <v>29</v>
      </c>
      <c r="C10" s="51">
        <v>0</v>
      </c>
      <c r="E10" s="6">
        <v>42723.681631944448</v>
      </c>
      <c r="F10" s="6">
        <v>42723.254166666666</v>
      </c>
      <c r="H10" s="22">
        <v>5878</v>
      </c>
      <c r="I10" s="23" t="e">
        <v>#DIV/0!</v>
      </c>
      <c r="J10" s="24" t="e">
        <v>#DIV/0!</v>
      </c>
      <c r="L10" s="25">
        <v>0.21279999999999999</v>
      </c>
      <c r="M10" s="26" t="e">
        <v>#DIV/0!</v>
      </c>
      <c r="N10" s="27" t="e">
        <v>#DIV/0!</v>
      </c>
      <c r="P10" s="21">
        <v>20161219000091</v>
      </c>
      <c r="Q10" s="28">
        <v>27620</v>
      </c>
      <c r="R10" s="28"/>
      <c r="S10" s="21">
        <v>20161219001731</v>
      </c>
      <c r="T10" s="28">
        <v>33498</v>
      </c>
      <c r="U10" s="28"/>
      <c r="V10" s="21">
        <v>20161223000077</v>
      </c>
      <c r="W10" s="28">
        <v>36859</v>
      </c>
      <c r="Y10" s="21">
        <v>20161226000656</v>
      </c>
      <c r="Z10" s="28">
        <v>30298</v>
      </c>
    </row>
    <row r="11" spans="1:26" x14ac:dyDescent="0.3">
      <c r="B11" s="57" t="s">
        <v>30</v>
      </c>
      <c r="C11" s="52">
        <v>1</v>
      </c>
      <c r="D11" s="51">
        <f t="shared" si="0"/>
        <v>40.058611111133359</v>
      </c>
      <c r="E11" s="6">
        <v>42676.437164351853</v>
      </c>
      <c r="F11" s="6">
        <v>42674.768055555556</v>
      </c>
      <c r="H11" s="39">
        <v>15272</v>
      </c>
      <c r="I11" s="23" t="e">
        <v>#DIV/0!</v>
      </c>
      <c r="J11" s="24" t="e">
        <v>#DIV/0!</v>
      </c>
      <c r="L11" s="40">
        <v>0.36940000000000001</v>
      </c>
      <c r="M11" s="26" t="e">
        <v>#DIV/0!</v>
      </c>
      <c r="N11" s="27" t="e">
        <v>#DIV/0!</v>
      </c>
      <c r="P11" s="21">
        <v>20161031001987</v>
      </c>
      <c r="Q11" s="28">
        <v>41341</v>
      </c>
      <c r="R11" s="28"/>
      <c r="S11" s="21">
        <v>20161102000721</v>
      </c>
      <c r="T11" s="28">
        <v>56613</v>
      </c>
      <c r="U11" s="28"/>
      <c r="V11" s="21">
        <v>20161103001054</v>
      </c>
      <c r="W11" s="28">
        <v>53913</v>
      </c>
      <c r="Z11" s="26"/>
    </row>
    <row r="12" spans="1:26" x14ac:dyDescent="0.3">
      <c r="B12" s="56" t="s">
        <v>31</v>
      </c>
      <c r="C12" s="51">
        <v>0</v>
      </c>
      <c r="E12" s="6">
        <v>42656.410578703704</v>
      </c>
      <c r="F12" s="6">
        <v>42655.785416666666</v>
      </c>
      <c r="H12" s="22">
        <v>-9006</v>
      </c>
      <c r="I12" s="23">
        <v>-21666</v>
      </c>
      <c r="J12" s="24" t="e">
        <v>#DIV/0!</v>
      </c>
      <c r="L12" s="25">
        <v>-0.2429</v>
      </c>
      <c r="M12" s="26">
        <v>-0.58440000000000003</v>
      </c>
      <c r="N12" s="27" t="e">
        <v>#DIV/0!</v>
      </c>
      <c r="P12" s="21">
        <v>20161012002008</v>
      </c>
      <c r="Q12" s="28">
        <v>37072</v>
      </c>
      <c r="R12" s="28"/>
      <c r="S12" s="21">
        <v>20161013000753</v>
      </c>
      <c r="T12" s="28">
        <v>28066</v>
      </c>
      <c r="U12" s="28"/>
      <c r="V12" s="21">
        <v>20161014000584</v>
      </c>
      <c r="W12" s="28">
        <v>15406</v>
      </c>
      <c r="Y12" s="21">
        <v>20161021001202</v>
      </c>
      <c r="Z12" s="28">
        <v>6806</v>
      </c>
    </row>
    <row r="13" spans="1:26" x14ac:dyDescent="0.3">
      <c r="B13" s="56" t="s">
        <v>32</v>
      </c>
      <c r="C13" s="51">
        <v>0</v>
      </c>
      <c r="E13" s="6">
        <v>42410.387685185182</v>
      </c>
      <c r="F13" s="6">
        <v>42409.67291666667</v>
      </c>
      <c r="H13" s="22">
        <v>297</v>
      </c>
      <c r="I13" s="23" t="e">
        <v>#DIV/0!</v>
      </c>
      <c r="J13" s="24" t="e">
        <v>#DIV/0!</v>
      </c>
      <c r="L13" s="25">
        <v>6.6600000000000006E-2</v>
      </c>
      <c r="M13" s="26" t="e">
        <v>#DIV/0!</v>
      </c>
      <c r="N13" s="27" t="e">
        <v>#DIV/0!</v>
      </c>
      <c r="P13" s="21">
        <v>20160209000219</v>
      </c>
      <c r="Q13" s="28">
        <v>4460</v>
      </c>
      <c r="R13" s="28"/>
      <c r="S13" s="21">
        <v>20160210000086</v>
      </c>
      <c r="T13" s="28">
        <v>4757</v>
      </c>
      <c r="U13" s="28"/>
      <c r="V13" s="21">
        <v>20160223000314</v>
      </c>
      <c r="W13" s="28">
        <v>0</v>
      </c>
      <c r="Z13" s="26"/>
    </row>
    <row r="14" spans="1:26" x14ac:dyDescent="0.3">
      <c r="B14" s="56" t="s">
        <v>33</v>
      </c>
      <c r="C14" s="51">
        <v>0</v>
      </c>
      <c r="E14" s="6">
        <v>42674.889421296299</v>
      </c>
      <c r="F14" s="6">
        <v>42674.408333333333</v>
      </c>
      <c r="H14" s="22">
        <v>5242</v>
      </c>
      <c r="I14" s="23">
        <v>386</v>
      </c>
      <c r="J14" s="24" t="e">
        <v>#DIV/0!</v>
      </c>
      <c r="L14" s="25">
        <v>8.3299999999999999E-2</v>
      </c>
      <c r="M14" s="26">
        <v>6.1000000000000004E-3</v>
      </c>
      <c r="N14" s="27" t="e">
        <v>#DIV/0!</v>
      </c>
      <c r="P14" s="21">
        <v>20161031001142</v>
      </c>
      <c r="Q14" s="28">
        <v>62922</v>
      </c>
      <c r="R14" s="28"/>
      <c r="S14" s="21">
        <v>20161031002005</v>
      </c>
      <c r="T14" s="28">
        <v>68164</v>
      </c>
      <c r="U14" s="28"/>
      <c r="V14" s="21">
        <v>20161101001452</v>
      </c>
      <c r="W14" s="28">
        <v>63308</v>
      </c>
      <c r="Y14" s="21">
        <v>20161103000378</v>
      </c>
      <c r="Z14" s="28">
        <v>57747</v>
      </c>
    </row>
    <row r="15" spans="1:26" x14ac:dyDescent="0.3">
      <c r="B15" s="56" t="s">
        <v>34</v>
      </c>
      <c r="C15" s="51">
        <v>0</v>
      </c>
      <c r="E15" s="6">
        <v>42699.387256944443</v>
      </c>
      <c r="F15" s="6">
        <v>42698.28402777778</v>
      </c>
      <c r="H15" s="22">
        <v>903</v>
      </c>
      <c r="I15" s="23" t="e">
        <v>#DIV/0!</v>
      </c>
      <c r="J15" s="24" t="e">
        <v>#DIV/0!</v>
      </c>
      <c r="L15" s="25">
        <v>6.7299999999999999E-2</v>
      </c>
      <c r="M15" s="26" t="e">
        <v>#DIV/0!</v>
      </c>
      <c r="N15" s="27" t="e">
        <v>#DIV/0!</v>
      </c>
      <c r="P15" s="21">
        <v>20161124000397</v>
      </c>
      <c r="Q15" s="28">
        <v>13419</v>
      </c>
      <c r="R15" s="28"/>
      <c r="S15" s="21">
        <v>20161125000211</v>
      </c>
      <c r="T15" s="28">
        <v>14322</v>
      </c>
      <c r="U15" s="28"/>
      <c r="V15" s="21">
        <v>20161202000262</v>
      </c>
      <c r="W15" s="28">
        <v>11555</v>
      </c>
      <c r="Y15" s="21">
        <v>20161215001496</v>
      </c>
      <c r="Z15" s="28">
        <v>0</v>
      </c>
    </row>
    <row r="16" spans="1:26" x14ac:dyDescent="0.3">
      <c r="B16" s="56" t="s">
        <v>35</v>
      </c>
      <c r="C16" s="51">
        <v>0</v>
      </c>
      <c r="E16" s="6">
        <v>42504.619652777779</v>
      </c>
      <c r="F16" s="6">
        <v>42503.644444444442</v>
      </c>
      <c r="H16" s="22">
        <v>-2712</v>
      </c>
      <c r="I16" s="23" t="e">
        <v>#DIV/0!</v>
      </c>
      <c r="J16" s="24" t="e">
        <v>#DIV/0!</v>
      </c>
      <c r="L16" s="25">
        <v>-7.6999999999999999E-2</v>
      </c>
      <c r="M16" s="26" t="e">
        <v>#DIV/0!</v>
      </c>
      <c r="N16" s="27" t="e">
        <v>#DIV/0!</v>
      </c>
      <c r="P16" s="21">
        <v>20160513001799</v>
      </c>
      <c r="Q16" s="28">
        <v>35235</v>
      </c>
      <c r="R16" s="28"/>
      <c r="S16" s="21">
        <v>20160514000767</v>
      </c>
      <c r="T16" s="28">
        <v>32523</v>
      </c>
      <c r="U16" s="28"/>
      <c r="V16" s="21">
        <v>20160523001502</v>
      </c>
      <c r="W16" s="28">
        <v>21894</v>
      </c>
      <c r="Z16" s="26"/>
    </row>
    <row r="17" spans="2:26" s="29" customFormat="1" x14ac:dyDescent="0.3">
      <c r="B17" s="58" t="s">
        <v>36</v>
      </c>
      <c r="C17" s="52">
        <v>0</v>
      </c>
      <c r="D17" s="51"/>
      <c r="E17" s="6">
        <v>42663.405891203707</v>
      </c>
      <c r="F17" s="6">
        <v>42656.390277777777</v>
      </c>
      <c r="H17" s="61" t="e">
        <v>#DIV/0!</v>
      </c>
      <c r="I17" s="31" t="e">
        <v>#DIV/0!</v>
      </c>
      <c r="J17" s="32" t="e">
        <v>#DIV/0!</v>
      </c>
      <c r="L17" s="33" t="e">
        <v>#DIV/0!</v>
      </c>
      <c r="M17" s="34" t="e">
        <v>#DIV/0!</v>
      </c>
      <c r="N17" s="35" t="e">
        <v>#DIV/0!</v>
      </c>
      <c r="P17" s="36">
        <v>20161013001234</v>
      </c>
      <c r="Q17" s="37">
        <v>33313</v>
      </c>
      <c r="R17" s="37"/>
      <c r="S17" s="36">
        <v>20161020000605</v>
      </c>
      <c r="T17" s="37">
        <v>40607</v>
      </c>
      <c r="U17" s="37"/>
      <c r="V17" s="36">
        <v>20161027000401</v>
      </c>
      <c r="W17" s="37">
        <v>9338</v>
      </c>
      <c r="Y17" s="36">
        <v>20161109000006</v>
      </c>
      <c r="Z17" s="37">
        <v>10</v>
      </c>
    </row>
    <row r="18" spans="2:26" x14ac:dyDescent="0.3">
      <c r="B18" s="56" t="s">
        <v>37</v>
      </c>
      <c r="C18" s="51">
        <v>0</v>
      </c>
      <c r="E18" s="6">
        <v>42704.651782407411</v>
      </c>
      <c r="F18" s="6">
        <v>42704.095833333333</v>
      </c>
      <c r="H18" s="22">
        <v>115</v>
      </c>
      <c r="I18" s="23" t="e">
        <v>#DIV/0!</v>
      </c>
      <c r="J18" s="24" t="e">
        <v>#DIV/0!</v>
      </c>
      <c r="L18" s="25">
        <v>2.3E-3</v>
      </c>
      <c r="M18" s="26" t="e">
        <v>#DIV/0!</v>
      </c>
      <c r="N18" s="27" t="e">
        <v>#DIV/0!</v>
      </c>
      <c r="P18" s="21">
        <v>20161130000004</v>
      </c>
      <c r="Q18" s="28">
        <v>51028</v>
      </c>
      <c r="R18" s="28"/>
      <c r="S18" s="21">
        <v>20161130001700</v>
      </c>
      <c r="T18" s="28">
        <v>51143</v>
      </c>
      <c r="U18" s="28"/>
      <c r="V18" s="21">
        <v>20161205000540</v>
      </c>
      <c r="W18" s="28">
        <v>114542</v>
      </c>
      <c r="Z18" s="26"/>
    </row>
    <row r="19" spans="2:26" x14ac:dyDescent="0.3">
      <c r="B19" s="57" t="s">
        <v>38</v>
      </c>
      <c r="C19" s="52">
        <v>1</v>
      </c>
      <c r="D19" s="51">
        <f t="shared" si="0"/>
        <v>14.8819444446126</v>
      </c>
      <c r="E19" s="6">
        <v>42501.447164351855</v>
      </c>
      <c r="F19" s="6">
        <v>42500.82708333333</v>
      </c>
      <c r="H19" s="39">
        <v>9102</v>
      </c>
      <c r="I19" s="23" t="e">
        <v>#DIV/0!</v>
      </c>
      <c r="J19" s="24" t="e">
        <v>#DIV/0!</v>
      </c>
      <c r="L19" s="40">
        <v>0.3463</v>
      </c>
      <c r="M19" s="26" t="e">
        <v>#DIV/0!</v>
      </c>
      <c r="N19" s="27" t="e">
        <v>#DIV/0!</v>
      </c>
      <c r="P19" s="21">
        <v>20160510002436</v>
      </c>
      <c r="Q19" s="28">
        <v>26284</v>
      </c>
      <c r="R19" s="28"/>
      <c r="S19" s="21">
        <v>20160511000980</v>
      </c>
      <c r="T19" s="28">
        <v>35386</v>
      </c>
      <c r="U19" s="28"/>
      <c r="V19" s="21">
        <v>20160518000623</v>
      </c>
      <c r="W19" s="28">
        <v>27479</v>
      </c>
      <c r="Y19" s="21">
        <v>20160530001775</v>
      </c>
      <c r="Z19" s="28">
        <v>6395</v>
      </c>
    </row>
    <row r="20" spans="2:26" x14ac:dyDescent="0.3">
      <c r="B20" s="56" t="s">
        <v>39</v>
      </c>
      <c r="C20" s="51">
        <v>0</v>
      </c>
      <c r="E20" s="6">
        <v>42524.415416666663</v>
      </c>
      <c r="F20" s="6">
        <v>42523.765972222223</v>
      </c>
      <c r="H20" s="22">
        <v>3614</v>
      </c>
      <c r="I20" s="23">
        <v>3102</v>
      </c>
      <c r="J20" s="24" t="e">
        <v>#DIV/0!</v>
      </c>
      <c r="L20" s="25">
        <v>0.25580000000000003</v>
      </c>
      <c r="M20" s="26">
        <v>0.21959999999999999</v>
      </c>
      <c r="N20" s="27" t="e">
        <v>#DIV/0!</v>
      </c>
      <c r="P20" s="21">
        <v>20160602001707</v>
      </c>
      <c r="Q20" s="28">
        <v>14126</v>
      </c>
      <c r="R20" s="28"/>
      <c r="S20" s="21">
        <v>20160603000687</v>
      </c>
      <c r="T20" s="28">
        <v>17740</v>
      </c>
      <c r="U20" s="28"/>
      <c r="V20" s="21">
        <v>20160604000217</v>
      </c>
      <c r="W20" s="28">
        <v>17228</v>
      </c>
      <c r="Y20" s="21">
        <v>20160612000933</v>
      </c>
      <c r="Z20" s="28">
        <v>12627</v>
      </c>
    </row>
    <row r="21" spans="2:26" x14ac:dyDescent="0.3">
      <c r="B21" s="56" t="s">
        <v>40</v>
      </c>
      <c r="C21" s="51">
        <v>0</v>
      </c>
      <c r="E21" s="6">
        <v>42386.820601851854</v>
      </c>
      <c r="F21" s="6">
        <v>42386.056944444441</v>
      </c>
      <c r="H21" s="22">
        <v>726</v>
      </c>
      <c r="I21" s="23">
        <v>-3576</v>
      </c>
      <c r="J21" s="24" t="e">
        <v>#DIV/0!</v>
      </c>
      <c r="L21" s="25">
        <v>8.3999999999999995E-3</v>
      </c>
      <c r="M21" s="26">
        <v>-4.1300000000000003E-2</v>
      </c>
      <c r="N21" s="27" t="e">
        <v>#DIV/0!</v>
      </c>
      <c r="P21" s="21">
        <v>20160117000135</v>
      </c>
      <c r="Q21" s="28">
        <v>86620</v>
      </c>
      <c r="R21" s="28"/>
      <c r="S21" s="21">
        <v>20160117000328</v>
      </c>
      <c r="T21" s="28">
        <v>87346</v>
      </c>
      <c r="U21" s="28"/>
      <c r="V21" s="21">
        <v>20160118001751</v>
      </c>
      <c r="W21" s="28">
        <v>83044</v>
      </c>
      <c r="Y21" s="21">
        <v>20160129000231</v>
      </c>
      <c r="Z21" s="28">
        <v>46400</v>
      </c>
    </row>
    <row r="22" spans="2:26" x14ac:dyDescent="0.3">
      <c r="B22" s="56" t="s">
        <v>41</v>
      </c>
      <c r="C22" s="51">
        <v>0</v>
      </c>
      <c r="E22" s="6">
        <v>42574.35255787037</v>
      </c>
      <c r="F22" s="6">
        <v>42574.097916666666</v>
      </c>
      <c r="H22" s="22">
        <v>-1169</v>
      </c>
      <c r="I22" s="23">
        <v>-606</v>
      </c>
      <c r="J22" s="24" t="e">
        <v>#DIV/0!</v>
      </c>
      <c r="L22" s="25">
        <v>-0.30969999999999998</v>
      </c>
      <c r="M22" s="26">
        <v>-0.1605</v>
      </c>
      <c r="N22" s="27" t="e">
        <v>#DIV/0!</v>
      </c>
      <c r="P22" s="21">
        <v>20160723000013</v>
      </c>
      <c r="Q22" s="28">
        <v>3775</v>
      </c>
      <c r="R22" s="28"/>
      <c r="S22" s="21">
        <v>20160723000134</v>
      </c>
      <c r="T22" s="28">
        <v>2606</v>
      </c>
      <c r="U22" s="28"/>
      <c r="V22" s="21">
        <v>20160724000304</v>
      </c>
      <c r="W22" s="28">
        <v>3169</v>
      </c>
      <c r="Y22" s="21">
        <v>20160822000964</v>
      </c>
      <c r="Z22" s="28">
        <v>0</v>
      </c>
    </row>
    <row r="23" spans="2:26" x14ac:dyDescent="0.3">
      <c r="B23" s="56" t="s">
        <v>42</v>
      </c>
      <c r="C23" s="51">
        <v>0</v>
      </c>
      <c r="E23" s="6">
        <v>42447.657407407409</v>
      </c>
      <c r="F23" s="6">
        <v>42446.436805555553</v>
      </c>
      <c r="H23" s="22">
        <v>-11597</v>
      </c>
      <c r="I23" s="23" t="e">
        <v>#DIV/0!</v>
      </c>
      <c r="J23" s="24" t="e">
        <v>#DIV/0!</v>
      </c>
      <c r="L23" s="25">
        <v>-0.25280000000000002</v>
      </c>
      <c r="M23" s="26" t="e">
        <v>#DIV/0!</v>
      </c>
      <c r="N23" s="27" t="e">
        <v>#DIV/0!</v>
      </c>
      <c r="P23" s="21">
        <v>20160317001244</v>
      </c>
      <c r="Q23" s="28">
        <v>45872</v>
      </c>
      <c r="R23" s="28"/>
      <c r="S23" s="21">
        <v>20160318001450</v>
      </c>
      <c r="T23" s="28">
        <v>34275</v>
      </c>
      <c r="U23" s="28"/>
      <c r="V23" s="21">
        <v>20160321000364</v>
      </c>
      <c r="W23" s="28">
        <v>25416</v>
      </c>
      <c r="Y23" s="21">
        <v>20160330000950</v>
      </c>
      <c r="Z23" s="28">
        <v>4357</v>
      </c>
    </row>
    <row r="24" spans="2:26" x14ac:dyDescent="0.3">
      <c r="B24" s="56" t="s">
        <v>43</v>
      </c>
      <c r="C24" s="51">
        <v>0</v>
      </c>
      <c r="E24" s="6">
        <v>42586.441736111112</v>
      </c>
      <c r="F24" s="6">
        <v>42585.547222222223</v>
      </c>
      <c r="H24" s="22">
        <v>-380</v>
      </c>
      <c r="I24" s="23" t="e">
        <v>#DIV/0!</v>
      </c>
      <c r="J24" s="24" t="e">
        <v>#DIV/0!</v>
      </c>
      <c r="L24" s="25">
        <v>-7.4999999999999997E-2</v>
      </c>
      <c r="M24" s="26" t="e">
        <v>#DIV/0!</v>
      </c>
      <c r="N24" s="27" t="e">
        <v>#DIV/0!</v>
      </c>
      <c r="P24" s="21">
        <v>20160803001239</v>
      </c>
      <c r="Q24" s="28">
        <v>5070</v>
      </c>
      <c r="R24" s="28"/>
      <c r="S24" s="21">
        <v>20160804000871</v>
      </c>
      <c r="T24" s="28">
        <v>4690</v>
      </c>
      <c r="U24" s="28"/>
      <c r="V24" s="21">
        <v>20160817000680</v>
      </c>
      <c r="W24" s="28">
        <v>0</v>
      </c>
      <c r="Z24" s="26"/>
    </row>
    <row r="25" spans="2:26" x14ac:dyDescent="0.3">
      <c r="B25" s="56" t="s">
        <v>44</v>
      </c>
      <c r="C25" s="51">
        <v>0</v>
      </c>
      <c r="E25" s="6">
        <v>42451.43440972222</v>
      </c>
      <c r="F25" s="6">
        <v>42450.260416666664</v>
      </c>
      <c r="H25" s="22">
        <v>1991</v>
      </c>
      <c r="I25" s="23" t="e">
        <v>#DIV/0!</v>
      </c>
      <c r="J25" s="24" t="e">
        <v>#DIV/0!</v>
      </c>
      <c r="L25" s="25">
        <v>4.8599999999999997E-2</v>
      </c>
      <c r="M25" s="26" t="e">
        <v>#DIV/0!</v>
      </c>
      <c r="N25" s="27" t="e">
        <v>#DIV/0!</v>
      </c>
      <c r="P25" s="21">
        <v>20160321000142</v>
      </c>
      <c r="Q25" s="28">
        <v>40940</v>
      </c>
      <c r="R25" s="28"/>
      <c r="S25" s="21">
        <v>20160322000412</v>
      </c>
      <c r="T25" s="28">
        <v>42931</v>
      </c>
      <c r="U25" s="28"/>
      <c r="V25" s="21">
        <v>20160330000555</v>
      </c>
      <c r="W25" s="28">
        <v>35907</v>
      </c>
      <c r="Y25" s="21">
        <v>20160405000332</v>
      </c>
      <c r="Z25" s="28">
        <v>18553</v>
      </c>
    </row>
    <row r="26" spans="2:26" x14ac:dyDescent="0.3">
      <c r="B26" s="56" t="s">
        <v>45</v>
      </c>
      <c r="C26" s="51">
        <v>0</v>
      </c>
      <c r="E26" s="6">
        <v>42950.421724537038</v>
      </c>
      <c r="F26" s="6">
        <v>42949.197916666664</v>
      </c>
      <c r="H26" s="22">
        <v>-5020</v>
      </c>
      <c r="I26" s="23" t="e">
        <v>#DIV/0!</v>
      </c>
      <c r="J26" s="24" t="e">
        <v>#DIV/0!</v>
      </c>
      <c r="L26" s="25">
        <v>-0.23139999999999999</v>
      </c>
      <c r="M26" s="26" t="e">
        <v>#DIV/0!</v>
      </c>
      <c r="N26" s="27" t="e">
        <v>#DIV/0!</v>
      </c>
      <c r="P26" s="21">
        <v>20170802000637</v>
      </c>
      <c r="Q26" s="28">
        <v>21698</v>
      </c>
      <c r="R26" s="28"/>
      <c r="S26" s="21">
        <v>20170803000565</v>
      </c>
      <c r="T26" s="28">
        <v>16678</v>
      </c>
      <c r="U26" s="28"/>
      <c r="V26" s="21">
        <v>20170814001483</v>
      </c>
      <c r="W26" s="28">
        <v>3884</v>
      </c>
      <c r="Y26" s="21">
        <v>20170821000373</v>
      </c>
      <c r="Z26" s="28">
        <v>14</v>
      </c>
    </row>
    <row r="27" spans="2:26" x14ac:dyDescent="0.3">
      <c r="B27" s="56" t="s">
        <v>46</v>
      </c>
      <c r="C27" s="51">
        <v>0</v>
      </c>
      <c r="E27" s="6">
        <v>43096.656805555554</v>
      </c>
      <c r="F27" s="6">
        <v>43095.648611111108</v>
      </c>
      <c r="H27" s="22">
        <v>3418</v>
      </c>
      <c r="I27" s="23" t="e">
        <v>#DIV/0!</v>
      </c>
      <c r="J27" s="24" t="e">
        <v>#DIV/0!</v>
      </c>
      <c r="L27" s="25">
        <v>9.5899999999999999E-2</v>
      </c>
      <c r="M27" s="26" t="e">
        <v>#DIV/0!</v>
      </c>
      <c r="N27" s="27" t="e">
        <v>#DIV/0!</v>
      </c>
      <c r="P27" s="21">
        <v>20171226002293</v>
      </c>
      <c r="Q27" s="28">
        <v>35626</v>
      </c>
      <c r="R27" s="28"/>
      <c r="S27" s="21">
        <v>20171227001508</v>
      </c>
      <c r="T27" s="28">
        <v>39044</v>
      </c>
      <c r="U27" s="28"/>
      <c r="V27" s="21">
        <v>20171229000852</v>
      </c>
      <c r="W27" s="28">
        <v>41705</v>
      </c>
      <c r="Z27" s="26"/>
    </row>
    <row r="28" spans="2:26" x14ac:dyDescent="0.3">
      <c r="B28" s="56" t="s">
        <v>47</v>
      </c>
      <c r="C28" s="51">
        <v>0</v>
      </c>
      <c r="E28" s="6">
        <v>43017.401354166665</v>
      </c>
      <c r="F28" s="6">
        <v>43016.460416666669</v>
      </c>
      <c r="H28" s="22">
        <v>1620</v>
      </c>
      <c r="I28" s="23" t="e">
        <v>#DIV/0!</v>
      </c>
      <c r="J28" s="24" t="e">
        <v>#DIV/0!</v>
      </c>
      <c r="L28" s="25">
        <v>4.9000000000000002E-2</v>
      </c>
      <c r="M28" s="26" t="e">
        <v>#DIV/0!</v>
      </c>
      <c r="N28" s="27" t="e">
        <v>#DIV/0!</v>
      </c>
      <c r="P28" s="21">
        <v>20171008000512</v>
      </c>
      <c r="Q28" s="28">
        <v>33087</v>
      </c>
      <c r="R28" s="28"/>
      <c r="S28" s="21">
        <v>20171009000491</v>
      </c>
      <c r="T28" s="28">
        <v>34707</v>
      </c>
      <c r="U28" s="28"/>
      <c r="V28" s="21">
        <v>20171011001669</v>
      </c>
      <c r="W28" s="28">
        <v>35300</v>
      </c>
      <c r="Y28" s="21">
        <v>20171027001453</v>
      </c>
      <c r="Z28" s="28">
        <v>10480</v>
      </c>
    </row>
    <row r="29" spans="2:26" x14ac:dyDescent="0.3">
      <c r="B29" s="56" t="s">
        <v>48</v>
      </c>
      <c r="C29" s="51">
        <v>0</v>
      </c>
      <c r="E29" s="6">
        <v>42773.478912037041</v>
      </c>
      <c r="F29" s="6">
        <v>42772.211111111108</v>
      </c>
      <c r="H29" s="22">
        <v>5847</v>
      </c>
      <c r="I29" s="23" t="e">
        <v>#DIV/0!</v>
      </c>
      <c r="J29" s="24" t="e">
        <v>#DIV/0!</v>
      </c>
      <c r="L29" s="25">
        <v>0.18840000000000001</v>
      </c>
      <c r="M29" s="26" t="e">
        <v>#DIV/0!</v>
      </c>
      <c r="N29" s="27" t="e">
        <v>#DIV/0!</v>
      </c>
      <c r="P29" s="21">
        <v>20170206000071</v>
      </c>
      <c r="Q29" s="28">
        <v>31039</v>
      </c>
      <c r="R29" s="28"/>
      <c r="S29" s="21">
        <v>20170207001139</v>
      </c>
      <c r="T29" s="28">
        <v>36886</v>
      </c>
      <c r="U29" s="28"/>
      <c r="V29" s="21">
        <v>20170213001624</v>
      </c>
      <c r="W29" s="28">
        <v>33934</v>
      </c>
      <c r="Y29" s="21">
        <v>20170216001452</v>
      </c>
      <c r="Z29" s="28">
        <v>29610</v>
      </c>
    </row>
    <row r="30" spans="2:26" x14ac:dyDescent="0.3">
      <c r="B30" s="56" t="s">
        <v>49</v>
      </c>
      <c r="C30" s="51">
        <v>0</v>
      </c>
      <c r="E30" s="6">
        <v>43022.356458333335</v>
      </c>
      <c r="F30" s="6">
        <v>43021.632638888892</v>
      </c>
      <c r="H30" s="22">
        <v>2406</v>
      </c>
      <c r="I30" s="23" t="e">
        <v>#DIV/0!</v>
      </c>
      <c r="J30" s="24" t="e">
        <v>#DIV/0!</v>
      </c>
      <c r="L30" s="25">
        <v>5.5300000000000002E-2</v>
      </c>
      <c r="M30" s="26" t="e">
        <v>#DIV/0!</v>
      </c>
      <c r="N30" s="27" t="e">
        <v>#DIV/0!</v>
      </c>
      <c r="P30" s="21">
        <v>20171013002097</v>
      </c>
      <c r="Q30" s="28">
        <v>43492</v>
      </c>
      <c r="R30" s="28"/>
      <c r="S30" s="21">
        <v>20171014000213</v>
      </c>
      <c r="T30" s="28">
        <v>45898</v>
      </c>
      <c r="U30" s="28"/>
      <c r="V30" s="21">
        <v>20171019001353</v>
      </c>
      <c r="W30" s="28">
        <v>32023</v>
      </c>
      <c r="Y30" s="21">
        <v>20171030001623</v>
      </c>
      <c r="Z30" s="28">
        <v>11747</v>
      </c>
    </row>
    <row r="31" spans="2:26" x14ac:dyDescent="0.3">
      <c r="B31" s="56" t="s">
        <v>50</v>
      </c>
      <c r="C31" s="51">
        <v>0</v>
      </c>
      <c r="E31" s="6">
        <v>42894.392060185186</v>
      </c>
      <c r="F31" s="6">
        <v>42892.893055555556</v>
      </c>
      <c r="H31" s="22">
        <v>-2747</v>
      </c>
      <c r="I31" s="23" t="e">
        <v>#DIV/0!</v>
      </c>
      <c r="J31" s="24" t="e">
        <v>#DIV/0!</v>
      </c>
      <c r="L31" s="25">
        <v>-5.4399999999999997E-2</v>
      </c>
      <c r="M31" s="26" t="e">
        <v>#DIV/0!</v>
      </c>
      <c r="N31" s="27" t="e">
        <v>#DIV/0!</v>
      </c>
      <c r="P31" s="21">
        <v>20170607000010</v>
      </c>
      <c r="Q31" s="28">
        <v>50488</v>
      </c>
      <c r="R31" s="28"/>
      <c r="S31" s="21">
        <v>20170608000391</v>
      </c>
      <c r="T31" s="28">
        <v>47741</v>
      </c>
      <c r="U31" s="28"/>
      <c r="V31" s="21">
        <v>20170621000806</v>
      </c>
      <c r="W31" s="28">
        <v>16124</v>
      </c>
      <c r="Y31" s="21">
        <v>20170721000604</v>
      </c>
      <c r="Z31" s="28">
        <v>0</v>
      </c>
    </row>
    <row r="32" spans="2:26" x14ac:dyDescent="0.3">
      <c r="B32" s="56" t="s">
        <v>51</v>
      </c>
      <c r="C32" s="51">
        <v>0</v>
      </c>
      <c r="E32" s="6">
        <v>43034.402002314811</v>
      </c>
      <c r="F32" s="6">
        <v>43033.025000000001</v>
      </c>
      <c r="H32" s="22">
        <v>-764</v>
      </c>
      <c r="I32" s="23" t="e">
        <v>#DIV/0!</v>
      </c>
      <c r="J32" s="24" t="e">
        <v>#DIV/0!</v>
      </c>
      <c r="L32" s="25">
        <v>-1.7999999999999999E-2</v>
      </c>
      <c r="M32" s="26" t="e">
        <v>#DIV/0!</v>
      </c>
      <c r="N32" s="27" t="e">
        <v>#DIV/0!</v>
      </c>
      <c r="P32" s="21">
        <v>20171025000480</v>
      </c>
      <c r="Q32" s="28">
        <v>42445</v>
      </c>
      <c r="R32" s="28"/>
      <c r="S32" s="21">
        <v>20171026000396</v>
      </c>
      <c r="T32" s="28">
        <v>41681</v>
      </c>
      <c r="U32" s="28"/>
      <c r="V32" s="21">
        <v>20171030001198</v>
      </c>
      <c r="W32" s="28">
        <v>38639</v>
      </c>
      <c r="Y32" s="21">
        <v>20171106001126</v>
      </c>
      <c r="Z32" s="28">
        <v>29517</v>
      </c>
    </row>
    <row r="33" spans="2:26" x14ac:dyDescent="0.3">
      <c r="B33" s="56" t="s">
        <v>52</v>
      </c>
      <c r="C33" s="51">
        <v>0</v>
      </c>
      <c r="E33" s="6">
        <v>42802.034930555557</v>
      </c>
      <c r="F33" s="6">
        <v>42801.861111111109</v>
      </c>
      <c r="H33" s="22">
        <v>-6907</v>
      </c>
      <c r="I33" s="23">
        <v>-4697</v>
      </c>
      <c r="J33" s="24" t="e">
        <v>#DIV/0!</v>
      </c>
      <c r="L33" s="25">
        <v>-0.1177</v>
      </c>
      <c r="M33" s="26">
        <v>-8.0100000000000005E-2</v>
      </c>
      <c r="N33" s="27" t="e">
        <v>#DIV/0!</v>
      </c>
      <c r="P33" s="21">
        <v>20170307002130</v>
      </c>
      <c r="Q33" s="28">
        <v>58670</v>
      </c>
      <c r="R33" s="28"/>
      <c r="S33" s="21">
        <v>20170308000005</v>
      </c>
      <c r="T33" s="28">
        <v>51763</v>
      </c>
      <c r="U33" s="28"/>
      <c r="V33" s="21">
        <v>20170308000402</v>
      </c>
      <c r="W33" s="28">
        <v>53973</v>
      </c>
      <c r="Z33" s="26"/>
    </row>
    <row r="34" spans="2:26" x14ac:dyDescent="0.3">
      <c r="B34" s="56" t="s">
        <v>53</v>
      </c>
      <c r="C34" s="51">
        <v>0</v>
      </c>
      <c r="E34" s="6">
        <v>43018.706608796296</v>
      </c>
      <c r="F34" s="6">
        <v>43017.277083333334</v>
      </c>
      <c r="H34" s="22">
        <v>302</v>
      </c>
      <c r="I34" s="23" t="e">
        <v>#DIV/0!</v>
      </c>
      <c r="J34" s="24" t="e">
        <v>#DIV/0!</v>
      </c>
      <c r="L34" s="25">
        <v>3.7900000000000003E-2</v>
      </c>
      <c r="M34" s="26" t="e">
        <v>#DIV/0!</v>
      </c>
      <c r="N34" s="27" t="e">
        <v>#DIV/0!</v>
      </c>
      <c r="P34" s="21">
        <v>20171009000137</v>
      </c>
      <c r="Q34" s="28">
        <v>7976</v>
      </c>
      <c r="R34" s="28"/>
      <c r="S34" s="21">
        <v>20171010002199</v>
      </c>
      <c r="T34" s="28">
        <v>8278</v>
      </c>
      <c r="U34" s="28"/>
      <c r="V34" s="21">
        <v>20171016000988</v>
      </c>
      <c r="W34" s="28">
        <v>3685</v>
      </c>
      <c r="Z34" s="26"/>
    </row>
    <row r="35" spans="2:26" x14ac:dyDescent="0.3">
      <c r="B35" s="57" t="s">
        <v>54</v>
      </c>
      <c r="C35" s="52">
        <v>1</v>
      </c>
      <c r="D35" s="51">
        <f t="shared" si="0"/>
        <v>30.814166666823439</v>
      </c>
      <c r="E35" s="6">
        <v>42751.827673611115</v>
      </c>
      <c r="F35" s="6">
        <v>42750.543749999997</v>
      </c>
      <c r="H35" s="39">
        <v>9828</v>
      </c>
      <c r="I35" s="23" t="e">
        <v>#DIV/0!</v>
      </c>
      <c r="J35" s="24" t="e">
        <v>#DIV/0!</v>
      </c>
      <c r="L35" s="40">
        <v>1.8183</v>
      </c>
      <c r="M35" s="26" t="e">
        <v>#DIV/0!</v>
      </c>
      <c r="N35" s="27" t="e">
        <v>#DIV/0!</v>
      </c>
      <c r="P35" s="21">
        <v>20170115000362</v>
      </c>
      <c r="Q35" s="28">
        <v>5405</v>
      </c>
      <c r="R35" s="28"/>
      <c r="S35" s="21">
        <v>20170116001884</v>
      </c>
      <c r="T35" s="28">
        <v>15233</v>
      </c>
      <c r="U35" s="28"/>
      <c r="V35" s="21">
        <v>20170118000324</v>
      </c>
      <c r="W35" s="28">
        <v>14015</v>
      </c>
      <c r="Y35" s="21">
        <v>20170120001205</v>
      </c>
      <c r="Z35" s="28">
        <v>14857</v>
      </c>
    </row>
    <row r="36" spans="2:26" x14ac:dyDescent="0.3">
      <c r="B36" s="56" t="s">
        <v>55</v>
      </c>
      <c r="C36" s="51">
        <v>0</v>
      </c>
      <c r="E36" s="6">
        <v>42754.652638888889</v>
      </c>
      <c r="F36" s="6">
        <v>42754.424305555556</v>
      </c>
      <c r="H36" s="22">
        <v>-39</v>
      </c>
      <c r="I36" s="23" t="e">
        <v>#DIV/0!</v>
      </c>
      <c r="J36" s="24" t="e">
        <v>#DIV/0!</v>
      </c>
      <c r="L36" s="25">
        <v>-1E-3</v>
      </c>
      <c r="M36" s="26" t="e">
        <v>#DIV/0!</v>
      </c>
      <c r="N36" s="27" t="e">
        <v>#DIV/0!</v>
      </c>
      <c r="P36" s="21">
        <v>20170119000729</v>
      </c>
      <c r="Q36" s="28">
        <v>38449</v>
      </c>
      <c r="R36" s="28"/>
      <c r="S36" s="21">
        <v>20170119001231</v>
      </c>
      <c r="T36" s="28">
        <v>38410</v>
      </c>
      <c r="U36" s="28"/>
      <c r="V36" s="21">
        <v>20170123000360</v>
      </c>
      <c r="W36" s="28">
        <v>72268</v>
      </c>
      <c r="Y36" s="21">
        <v>20170203000473</v>
      </c>
      <c r="Z36" s="28">
        <v>36418</v>
      </c>
    </row>
    <row r="37" spans="2:26" x14ac:dyDescent="0.3">
      <c r="B37" s="56" t="s">
        <v>56</v>
      </c>
      <c r="C37" s="51">
        <v>0</v>
      </c>
      <c r="E37" s="6">
        <v>43023.655949074076</v>
      </c>
      <c r="F37" s="6">
        <v>43022.786111111112</v>
      </c>
      <c r="H37" s="22">
        <v>2173</v>
      </c>
      <c r="I37" s="23" t="e">
        <v>#DIV/0!</v>
      </c>
      <c r="J37" s="24" t="e">
        <v>#DIV/0!</v>
      </c>
      <c r="L37" s="25">
        <v>4.6699999999999998E-2</v>
      </c>
      <c r="M37" s="26" t="e">
        <v>#DIV/0!</v>
      </c>
      <c r="N37" s="27" t="e">
        <v>#DIV/0!</v>
      </c>
      <c r="P37" s="21">
        <v>20171014001244</v>
      </c>
      <c r="Q37" s="28">
        <v>46559</v>
      </c>
      <c r="R37" s="28"/>
      <c r="S37" s="21">
        <v>20171015000402</v>
      </c>
      <c r="T37" s="28">
        <v>48732</v>
      </c>
      <c r="U37" s="28"/>
      <c r="V37" s="21">
        <v>20171019000835</v>
      </c>
      <c r="W37" s="28">
        <v>36650</v>
      </c>
      <c r="Y37" s="21">
        <v>20171025000811</v>
      </c>
      <c r="Z37" s="28">
        <v>19200</v>
      </c>
    </row>
    <row r="38" spans="2:26" x14ac:dyDescent="0.3">
      <c r="B38" s="57" t="s">
        <v>57</v>
      </c>
      <c r="C38" s="52">
        <v>1</v>
      </c>
      <c r="D38" s="51">
        <f t="shared" si="0"/>
        <v>39.513611111033242</v>
      </c>
      <c r="E38" s="6">
        <v>42772.421400462961</v>
      </c>
      <c r="F38" s="6">
        <v>42770.775000000001</v>
      </c>
      <c r="H38" s="39">
        <v>35744</v>
      </c>
      <c r="I38" s="23" t="e">
        <v>#DIV/0!</v>
      </c>
      <c r="J38" s="24" t="e">
        <v>#DIV/0!</v>
      </c>
      <c r="L38" s="40">
        <v>1.2950999999999999</v>
      </c>
      <c r="M38" s="26" t="e">
        <v>#DIV/0!</v>
      </c>
      <c r="N38" s="27" t="e">
        <v>#DIV/0!</v>
      </c>
      <c r="P38" s="21">
        <v>20170204001714</v>
      </c>
      <c r="Q38" s="28">
        <v>27600</v>
      </c>
      <c r="R38" s="28"/>
      <c r="S38" s="21">
        <v>20170206000644</v>
      </c>
      <c r="T38" s="28">
        <v>63344</v>
      </c>
      <c r="U38" s="28"/>
      <c r="V38" s="21">
        <v>20170208000616</v>
      </c>
      <c r="W38" s="28">
        <v>208646</v>
      </c>
      <c r="Y38" s="21">
        <v>20170214000079</v>
      </c>
      <c r="Z38" s="28">
        <v>54405</v>
      </c>
    </row>
    <row r="39" spans="2:26" x14ac:dyDescent="0.3">
      <c r="B39" s="56" t="s">
        <v>58</v>
      </c>
      <c r="C39" s="51">
        <v>0</v>
      </c>
      <c r="E39" s="6">
        <v>42851.615208333336</v>
      </c>
      <c r="F39" s="6">
        <v>42850.96597222222</v>
      </c>
      <c r="H39" s="22">
        <v>3068</v>
      </c>
      <c r="I39" s="23" t="e">
        <v>#DIV/0!</v>
      </c>
      <c r="J39" s="24" t="e">
        <v>#DIV/0!</v>
      </c>
      <c r="L39" s="25">
        <v>7.5700000000000003E-2</v>
      </c>
      <c r="M39" s="26" t="e">
        <v>#DIV/0!</v>
      </c>
      <c r="N39" s="27" t="e">
        <v>#DIV/0!</v>
      </c>
      <c r="P39" s="21">
        <v>20170426000005</v>
      </c>
      <c r="Q39" s="28">
        <v>40530</v>
      </c>
      <c r="R39" s="28"/>
      <c r="S39" s="21">
        <v>20170426001364</v>
      </c>
      <c r="T39" s="28">
        <v>43598</v>
      </c>
      <c r="U39" s="28"/>
      <c r="V39" s="21">
        <v>20170502000740</v>
      </c>
      <c r="W39" s="28">
        <v>39485</v>
      </c>
      <c r="Y39" s="21">
        <v>20170518000963</v>
      </c>
      <c r="Z39" s="28">
        <v>8455</v>
      </c>
    </row>
    <row r="40" spans="2:26" x14ac:dyDescent="0.3">
      <c r="B40" s="57" t="s">
        <v>59</v>
      </c>
      <c r="C40" s="52">
        <v>1</v>
      </c>
      <c r="D40" s="51">
        <f t="shared" si="0"/>
        <v>15.823888889048249</v>
      </c>
      <c r="E40" s="6">
        <v>42874.401689814818</v>
      </c>
      <c r="F40" s="6">
        <v>42873.742361111108</v>
      </c>
      <c r="H40" s="39">
        <v>6471</v>
      </c>
      <c r="I40" s="23" t="e">
        <v>#DIV/0!</v>
      </c>
      <c r="J40" s="24" t="e">
        <v>#DIV/0!</v>
      </c>
      <c r="L40" s="40">
        <v>0.40150000000000002</v>
      </c>
      <c r="M40" s="26" t="e">
        <v>#DIV/0!</v>
      </c>
      <c r="N40" s="27" t="e">
        <v>#DIV/0!</v>
      </c>
      <c r="P40" s="21">
        <v>20170518002194</v>
      </c>
      <c r="Q40" s="28">
        <v>16117</v>
      </c>
      <c r="R40" s="28"/>
      <c r="S40" s="21">
        <v>20170519000681</v>
      </c>
      <c r="T40" s="28">
        <v>22588</v>
      </c>
      <c r="U40" s="28"/>
      <c r="V40" s="21">
        <v>20170524000796</v>
      </c>
      <c r="W40" s="28">
        <v>23625</v>
      </c>
      <c r="Y40" s="21">
        <v>20170531000513</v>
      </c>
      <c r="Z40" s="28">
        <v>13695</v>
      </c>
    </row>
    <row r="41" spans="2:26" x14ac:dyDescent="0.3">
      <c r="B41" s="57" t="s">
        <v>60</v>
      </c>
      <c r="C41" s="52">
        <v>1</v>
      </c>
      <c r="D41" s="51">
        <f t="shared" si="0"/>
        <v>29.190833333472256</v>
      </c>
      <c r="E41" s="6">
        <v>42851.934340277781</v>
      </c>
      <c r="F41" s="6">
        <v>42850.718055555553</v>
      </c>
      <c r="H41" s="39">
        <v>10767</v>
      </c>
      <c r="I41" s="23">
        <v>8627</v>
      </c>
      <c r="J41" s="24" t="e">
        <v>#DIV/0!</v>
      </c>
      <c r="L41" s="25">
        <v>0.32350000000000001</v>
      </c>
      <c r="M41" s="26">
        <v>0.25919999999999999</v>
      </c>
      <c r="N41" s="27" t="e">
        <v>#DIV/0!</v>
      </c>
      <c r="P41" s="21">
        <v>20170425002487</v>
      </c>
      <c r="Q41" s="28">
        <v>33279</v>
      </c>
      <c r="R41" s="28"/>
      <c r="S41" s="21">
        <v>20170426002156</v>
      </c>
      <c r="T41" s="28">
        <v>44046</v>
      </c>
      <c r="U41" s="28"/>
      <c r="V41" s="21">
        <v>20170427001218</v>
      </c>
      <c r="W41" s="28">
        <v>41906</v>
      </c>
      <c r="Y41" s="21">
        <v>20170501000115</v>
      </c>
      <c r="Z41" s="28">
        <v>39458</v>
      </c>
    </row>
    <row r="42" spans="2:26" x14ac:dyDescent="0.3">
      <c r="B42" s="56" t="s">
        <v>61</v>
      </c>
      <c r="C42" s="51">
        <v>0</v>
      </c>
      <c r="E42" s="6">
        <v>42981.405439814815</v>
      </c>
      <c r="F42" s="6">
        <v>42980.918055555558</v>
      </c>
      <c r="H42" s="22">
        <v>4513</v>
      </c>
      <c r="I42" s="23" t="e">
        <v>#DIV/0!</v>
      </c>
      <c r="J42" s="24" t="e">
        <v>#DIV/0!</v>
      </c>
      <c r="L42" s="25">
        <v>0.1787</v>
      </c>
      <c r="M42" s="26" t="e">
        <v>#DIV/0!</v>
      </c>
      <c r="N42" s="27" t="e">
        <v>#DIV/0!</v>
      </c>
      <c r="P42" s="21">
        <v>20170902000876</v>
      </c>
      <c r="Q42" s="28">
        <v>25248</v>
      </c>
      <c r="R42" s="28"/>
      <c r="S42" s="21">
        <v>20170903000118</v>
      </c>
      <c r="T42" s="28">
        <v>29761</v>
      </c>
      <c r="U42" s="28"/>
      <c r="V42" s="21">
        <v>20170905000413</v>
      </c>
      <c r="W42" s="28">
        <v>27649</v>
      </c>
      <c r="Y42" s="21">
        <v>20170911000831</v>
      </c>
      <c r="Z42" s="28">
        <v>11397</v>
      </c>
    </row>
    <row r="43" spans="2:26" x14ac:dyDescent="0.3">
      <c r="B43" s="56" t="s">
        <v>62</v>
      </c>
      <c r="C43" s="51">
        <v>0</v>
      </c>
      <c r="E43" s="6">
        <v>43010.879675925928</v>
      </c>
      <c r="F43" s="6">
        <v>43010.631944444445</v>
      </c>
      <c r="H43" s="22">
        <v>-746</v>
      </c>
      <c r="I43" s="23" t="e">
        <v>#DIV/0!</v>
      </c>
      <c r="J43" s="24" t="e">
        <v>#DIV/0!</v>
      </c>
      <c r="L43" s="25">
        <v>-3.1399999999999997E-2</v>
      </c>
      <c r="M43" s="26" t="e">
        <v>#DIV/0!</v>
      </c>
      <c r="N43" s="27" t="e">
        <v>#DIV/0!</v>
      </c>
      <c r="P43" s="21">
        <v>20171002000282</v>
      </c>
      <c r="Q43" s="28">
        <v>23783</v>
      </c>
      <c r="R43" s="28"/>
      <c r="S43" s="21">
        <v>20171002000349</v>
      </c>
      <c r="T43" s="28">
        <v>23037</v>
      </c>
      <c r="U43" s="28"/>
      <c r="V43" s="21">
        <v>20171007000657</v>
      </c>
      <c r="W43" s="28">
        <v>22946</v>
      </c>
      <c r="Y43" s="21">
        <v>20171026000763</v>
      </c>
      <c r="Z43" s="28">
        <v>0</v>
      </c>
    </row>
    <row r="44" spans="2:26" x14ac:dyDescent="0.3">
      <c r="B44" s="56" t="s">
        <v>63</v>
      </c>
      <c r="C44" s="51">
        <v>0</v>
      </c>
      <c r="E44" s="6">
        <v>42846.377604166664</v>
      </c>
      <c r="F44" s="6">
        <v>42845.296527777777</v>
      </c>
      <c r="H44" s="22">
        <v>-2445</v>
      </c>
      <c r="I44" s="23" t="e">
        <v>#DIV/0!</v>
      </c>
      <c r="J44" s="24" t="e">
        <v>#DIV/0!</v>
      </c>
      <c r="L44" s="25">
        <v>-0.11700000000000001</v>
      </c>
      <c r="M44" s="26" t="e">
        <v>#DIV/0!</v>
      </c>
      <c r="N44" s="27" t="e">
        <v>#DIV/0!</v>
      </c>
      <c r="P44" s="21">
        <v>20170420000636</v>
      </c>
      <c r="Q44" s="28">
        <v>20899</v>
      </c>
      <c r="R44" s="28"/>
      <c r="S44" s="21">
        <v>20170421000201</v>
      </c>
      <c r="T44" s="28">
        <v>18454</v>
      </c>
      <c r="U44" s="28"/>
      <c r="V44" s="21">
        <v>20170503000693</v>
      </c>
      <c r="W44" s="28">
        <v>5904</v>
      </c>
      <c r="Y44" s="21">
        <v>20170522000728</v>
      </c>
      <c r="Z44" s="28">
        <v>0</v>
      </c>
    </row>
    <row r="45" spans="2:26" x14ac:dyDescent="0.3">
      <c r="B45" s="56" t="s">
        <v>64</v>
      </c>
      <c r="C45" s="51">
        <v>0</v>
      </c>
      <c r="E45" s="6">
        <v>42820.412812499999</v>
      </c>
      <c r="F45" s="6">
        <v>42819.017361111109</v>
      </c>
      <c r="H45" s="22">
        <v>3303</v>
      </c>
      <c r="I45" s="23" t="e">
        <v>#DIV/0!</v>
      </c>
      <c r="J45" s="24" t="e">
        <v>#DIV/0!</v>
      </c>
      <c r="L45" s="25">
        <v>6.3399999999999998E-2</v>
      </c>
      <c r="M45" s="26" t="e">
        <v>#DIV/0!</v>
      </c>
      <c r="N45" s="27" t="e">
        <v>#DIV/0!</v>
      </c>
      <c r="P45" s="21">
        <v>20170325000428</v>
      </c>
      <c r="Q45" s="28">
        <v>52090</v>
      </c>
      <c r="R45" s="28"/>
      <c r="S45" s="21">
        <v>20170326000173</v>
      </c>
      <c r="T45" s="28">
        <v>55393</v>
      </c>
      <c r="U45" s="28"/>
      <c r="V45" s="21">
        <v>20170327000459</v>
      </c>
      <c r="W45" s="28">
        <v>41346</v>
      </c>
      <c r="Y45" s="21">
        <v>20170401000528</v>
      </c>
      <c r="Z45" s="28">
        <v>15064</v>
      </c>
    </row>
    <row r="46" spans="2:26" x14ac:dyDescent="0.3">
      <c r="B46" s="56" t="s">
        <v>65</v>
      </c>
      <c r="C46" s="51">
        <v>0</v>
      </c>
      <c r="E46" s="6">
        <v>42884.397222222222</v>
      </c>
      <c r="F46" s="6">
        <v>42883.097222222219</v>
      </c>
      <c r="H46" s="22">
        <v>-2482</v>
      </c>
      <c r="I46" s="23" t="e">
        <v>#DIV/0!</v>
      </c>
      <c r="J46" s="24" t="e">
        <v>#DIV/0!</v>
      </c>
      <c r="L46" s="25">
        <v>-5.6099999999999997E-2</v>
      </c>
      <c r="M46" s="26" t="e">
        <v>#DIV/0!</v>
      </c>
      <c r="N46" s="27" t="e">
        <v>#DIV/0!</v>
      </c>
      <c r="P46" s="21">
        <v>20170528000084</v>
      </c>
      <c r="Q46" s="28">
        <v>44231</v>
      </c>
      <c r="R46" s="28"/>
      <c r="S46" s="21">
        <v>20170529000225</v>
      </c>
      <c r="T46" s="28">
        <v>41749</v>
      </c>
      <c r="U46" s="28"/>
      <c r="V46" s="21">
        <v>20170530000091</v>
      </c>
      <c r="W46" s="28">
        <v>40058</v>
      </c>
      <c r="Y46" s="21">
        <v>20170605000487</v>
      </c>
      <c r="Z46" s="28">
        <v>36100</v>
      </c>
    </row>
    <row r="47" spans="2:26" x14ac:dyDescent="0.3">
      <c r="B47" s="56" t="s">
        <v>66</v>
      </c>
      <c r="C47" s="51">
        <v>0</v>
      </c>
      <c r="E47" s="6">
        <v>42819.435902777775</v>
      </c>
      <c r="F47" s="6">
        <v>42818.802777777775</v>
      </c>
      <c r="H47" s="22">
        <v>-82</v>
      </c>
      <c r="I47" s="23" t="e">
        <v>#DIV/0!</v>
      </c>
      <c r="J47" s="24" t="e">
        <v>#DIV/0!</v>
      </c>
      <c r="L47" s="25">
        <v>-5.8999999999999999E-3</v>
      </c>
      <c r="M47" s="26" t="e">
        <v>#DIV/0!</v>
      </c>
      <c r="N47" s="27" t="e">
        <v>#DIV/0!</v>
      </c>
      <c r="P47" s="21">
        <v>20170324001892</v>
      </c>
      <c r="Q47" s="28">
        <v>13981</v>
      </c>
      <c r="R47" s="28"/>
      <c r="S47" s="21">
        <v>20170325000334</v>
      </c>
      <c r="T47" s="28">
        <v>13899</v>
      </c>
      <c r="U47" s="28"/>
      <c r="V47" s="21">
        <v>20170405000358</v>
      </c>
      <c r="W47" s="28">
        <v>6154</v>
      </c>
      <c r="Y47" s="21">
        <v>20170410000439</v>
      </c>
      <c r="Z47" s="28">
        <v>2323</v>
      </c>
    </row>
    <row r="48" spans="2:26" s="29" customFormat="1" x14ac:dyDescent="0.3">
      <c r="B48" s="58" t="s">
        <v>67</v>
      </c>
      <c r="C48" s="51">
        <v>0</v>
      </c>
      <c r="D48" s="51"/>
      <c r="E48" s="6">
        <v>42872.403090277781</v>
      </c>
      <c r="F48" s="6">
        <v>42866.252083333333</v>
      </c>
      <c r="H48" s="30" t="e">
        <v>#DIV/0!</v>
      </c>
      <c r="I48" s="31" t="e">
        <v>#DIV/0!</v>
      </c>
      <c r="J48" s="32" t="e">
        <v>#DIV/0!</v>
      </c>
      <c r="L48" s="33" t="e">
        <v>#DIV/0!</v>
      </c>
      <c r="M48" s="34" t="e">
        <v>#DIV/0!</v>
      </c>
      <c r="N48" s="35" t="e">
        <v>#DIV/0!</v>
      </c>
      <c r="P48" s="36">
        <v>20170511000016</v>
      </c>
      <c r="Q48" s="37">
        <v>74163</v>
      </c>
      <c r="R48" s="37"/>
      <c r="S48" s="36">
        <v>20170517000262</v>
      </c>
      <c r="T48" s="37">
        <v>61094</v>
      </c>
      <c r="U48" s="37"/>
      <c r="V48" s="36">
        <v>20170531000466</v>
      </c>
      <c r="W48" s="37">
        <v>35725</v>
      </c>
      <c r="Y48" s="36"/>
      <c r="Z48" s="38"/>
    </row>
    <row r="49" spans="2:26" x14ac:dyDescent="0.3">
      <c r="B49" s="56" t="s">
        <v>68</v>
      </c>
      <c r="C49" s="51">
        <v>0</v>
      </c>
      <c r="E49" s="6">
        <v>43028.41443287037</v>
      </c>
      <c r="F49" s="6">
        <v>43027.546527777777</v>
      </c>
      <c r="H49" s="22">
        <v>1510</v>
      </c>
      <c r="I49" s="23" t="e">
        <v>#DIV/0!</v>
      </c>
      <c r="J49" s="24" t="e">
        <v>#DIV/0!</v>
      </c>
      <c r="L49" s="25">
        <v>7.8100000000000003E-2</v>
      </c>
      <c r="M49" s="26" t="e">
        <v>#DIV/0!</v>
      </c>
      <c r="N49" s="27" t="e">
        <v>#DIV/0!</v>
      </c>
      <c r="P49" s="21">
        <v>20171019001652</v>
      </c>
      <c r="Q49" s="28">
        <v>19340</v>
      </c>
      <c r="R49" s="28"/>
      <c r="S49" s="21">
        <v>20171020000640</v>
      </c>
      <c r="T49" s="28">
        <v>20850</v>
      </c>
      <c r="U49" s="28"/>
      <c r="V49" s="21">
        <v>20171023001123</v>
      </c>
      <c r="W49" s="28">
        <v>19186</v>
      </c>
      <c r="Y49" s="21">
        <v>20171128000667</v>
      </c>
      <c r="Z49" s="28">
        <v>379</v>
      </c>
    </row>
    <row r="50" spans="2:26" x14ac:dyDescent="0.3">
      <c r="B50" s="57" t="s">
        <v>69</v>
      </c>
      <c r="C50" s="52">
        <v>1</v>
      </c>
      <c r="D50" s="51">
        <f t="shared" si="0"/>
        <v>12.868611111072823</v>
      </c>
      <c r="E50" s="6">
        <v>42828.297303240739</v>
      </c>
      <c r="F50" s="6">
        <v>42827.761111111111</v>
      </c>
      <c r="H50" s="39">
        <v>12373</v>
      </c>
      <c r="I50" s="23" t="e">
        <v>#DIV/0!</v>
      </c>
      <c r="J50" s="24" t="e">
        <v>#DIV/0!</v>
      </c>
      <c r="L50" s="40">
        <v>0.33250000000000002</v>
      </c>
      <c r="M50" s="26" t="e">
        <v>#DIV/0!</v>
      </c>
      <c r="N50" s="27" t="e">
        <v>#DIV/0!</v>
      </c>
      <c r="P50" s="21">
        <v>20170402000556</v>
      </c>
      <c r="Q50" s="28">
        <v>37213</v>
      </c>
      <c r="R50" s="28"/>
      <c r="S50" s="21">
        <v>20170403000017</v>
      </c>
      <c r="T50" s="28">
        <v>49586</v>
      </c>
      <c r="U50" s="28"/>
      <c r="V50" s="21">
        <v>20170405000354</v>
      </c>
      <c r="W50" s="28">
        <v>46998</v>
      </c>
      <c r="Y50" s="21">
        <v>20170412000734</v>
      </c>
      <c r="Z50" s="28">
        <v>22914</v>
      </c>
    </row>
    <row r="51" spans="2:26" x14ac:dyDescent="0.3">
      <c r="B51" s="56" t="s">
        <v>70</v>
      </c>
      <c r="C51" s="51">
        <v>0</v>
      </c>
      <c r="E51" s="6">
        <v>43014.352800925924</v>
      </c>
      <c r="F51" s="6">
        <v>43013.244444444441</v>
      </c>
      <c r="H51" s="22">
        <v>-2477</v>
      </c>
      <c r="I51" s="23" t="e">
        <v>#DIV/0!</v>
      </c>
      <c r="J51" s="24" t="e">
        <v>#DIV/0!</v>
      </c>
      <c r="L51" s="25">
        <v>-0.18229999999999999</v>
      </c>
      <c r="M51" s="26" t="e">
        <v>#DIV/0!</v>
      </c>
      <c r="N51" s="27" t="e">
        <v>#DIV/0!</v>
      </c>
      <c r="P51" s="21">
        <v>20171005000770</v>
      </c>
      <c r="Q51" s="28">
        <v>13586</v>
      </c>
      <c r="R51" s="28"/>
      <c r="S51" s="21">
        <v>20171006000134</v>
      </c>
      <c r="T51" s="28">
        <v>11109</v>
      </c>
      <c r="U51" s="28"/>
      <c r="V51" s="21">
        <v>20171010001203</v>
      </c>
      <c r="W51" s="28">
        <v>8783</v>
      </c>
      <c r="Y51" s="21">
        <v>20171016000446</v>
      </c>
      <c r="Z51" s="28">
        <v>0</v>
      </c>
    </row>
    <row r="52" spans="2:26" s="29" customFormat="1" x14ac:dyDescent="0.3">
      <c r="B52" s="58" t="s">
        <v>71</v>
      </c>
      <c r="C52" s="51">
        <v>0</v>
      </c>
      <c r="D52" s="51"/>
      <c r="E52" s="6">
        <v>43046.377569444441</v>
      </c>
      <c r="F52" s="6">
        <v>43044.331250000003</v>
      </c>
      <c r="H52" s="30" t="e">
        <v>#DIV/0!</v>
      </c>
      <c r="I52" s="31" t="e">
        <v>#DIV/0!</v>
      </c>
      <c r="J52" s="32" t="e">
        <v>#DIV/0!</v>
      </c>
      <c r="L52" s="33" t="e">
        <v>#DIV/0!</v>
      </c>
      <c r="M52" s="34" t="e">
        <v>#DIV/0!</v>
      </c>
      <c r="N52" s="35" t="e">
        <v>#DIV/0!</v>
      </c>
      <c r="P52" s="36">
        <v>20171105000372</v>
      </c>
      <c r="Q52" s="37">
        <v>9145</v>
      </c>
      <c r="R52" s="37"/>
      <c r="S52" s="36">
        <v>20171107000717</v>
      </c>
      <c r="T52" s="37">
        <v>8317</v>
      </c>
      <c r="U52" s="37"/>
      <c r="V52" s="36">
        <v>20171117000485</v>
      </c>
      <c r="W52" s="37">
        <v>0</v>
      </c>
      <c r="Y52" s="36"/>
      <c r="Z52" s="38"/>
    </row>
    <row r="53" spans="2:26" x14ac:dyDescent="0.3">
      <c r="B53" s="56" t="s">
        <v>72</v>
      </c>
      <c r="C53" s="51">
        <v>0</v>
      </c>
      <c r="E53" s="6">
        <v>42849.407523148147</v>
      </c>
      <c r="F53" s="6">
        <v>42847.59375</v>
      </c>
      <c r="H53" s="22">
        <v>-2476</v>
      </c>
      <c r="I53" s="23" t="e">
        <v>#DIV/0!</v>
      </c>
      <c r="J53" s="24" t="e">
        <v>#DIV/0!</v>
      </c>
      <c r="L53" s="25">
        <v>-4.7199999999999999E-2</v>
      </c>
      <c r="M53" s="26" t="e">
        <v>#DIV/0!</v>
      </c>
      <c r="N53" s="27" t="e">
        <v>#DIV/0!</v>
      </c>
      <c r="P53" s="21">
        <v>20170422000935</v>
      </c>
      <c r="Q53" s="28">
        <v>52431</v>
      </c>
      <c r="R53" s="28"/>
      <c r="S53" s="21">
        <v>20170424000374</v>
      </c>
      <c r="T53" s="28">
        <v>49955</v>
      </c>
      <c r="U53" s="28"/>
      <c r="V53" s="21">
        <v>20170508000398</v>
      </c>
      <c r="W53" s="28">
        <v>19990</v>
      </c>
      <c r="Y53" s="21">
        <v>20170515000462</v>
      </c>
      <c r="Z53" s="28">
        <v>8118</v>
      </c>
    </row>
    <row r="54" spans="2:26" s="29" customFormat="1" x14ac:dyDescent="0.3">
      <c r="B54" s="58" t="s">
        <v>73</v>
      </c>
      <c r="C54" s="52">
        <v>0</v>
      </c>
      <c r="D54" s="51"/>
      <c r="E54" s="6">
        <v>42896.444016203706</v>
      </c>
      <c r="F54" s="6">
        <v>42894.40625</v>
      </c>
      <c r="H54" s="61" t="e">
        <v>#DIV/0!</v>
      </c>
      <c r="I54" s="31" t="e">
        <v>#DIV/0!</v>
      </c>
      <c r="J54" s="32" t="e">
        <v>#DIV/0!</v>
      </c>
      <c r="L54" s="62" t="e">
        <v>#DIV/0!</v>
      </c>
      <c r="M54" s="34" t="e">
        <v>#DIV/0!</v>
      </c>
      <c r="N54" s="35" t="e">
        <v>#DIV/0!</v>
      </c>
      <c r="P54" s="36">
        <v>20170608001310</v>
      </c>
      <c r="Q54" s="37">
        <v>17975</v>
      </c>
      <c r="R54" s="37"/>
      <c r="S54" s="36">
        <v>20170610000326</v>
      </c>
      <c r="T54" s="37">
        <v>54465</v>
      </c>
      <c r="U54" s="37"/>
      <c r="V54" s="36">
        <v>20170620000788</v>
      </c>
      <c r="W54" s="37">
        <v>32393</v>
      </c>
      <c r="Y54" s="36">
        <v>20170703001407</v>
      </c>
      <c r="Z54" s="37">
        <v>10219</v>
      </c>
    </row>
    <row r="55" spans="2:26" x14ac:dyDescent="0.3">
      <c r="B55" s="56" t="s">
        <v>74</v>
      </c>
      <c r="C55" s="51">
        <v>0</v>
      </c>
      <c r="E55" s="6">
        <v>42867.650266203702</v>
      </c>
      <c r="F55" s="6">
        <v>42866.408333333333</v>
      </c>
      <c r="H55" s="22">
        <v>-751</v>
      </c>
      <c r="I55" s="23" t="e">
        <v>#DIV/0!</v>
      </c>
      <c r="J55" s="24" t="e">
        <v>#DIV/0!</v>
      </c>
      <c r="L55" s="25">
        <v>-3.39E-2</v>
      </c>
      <c r="M55" s="26" t="e">
        <v>#DIV/0!</v>
      </c>
      <c r="N55" s="27" t="e">
        <v>#DIV/0!</v>
      </c>
      <c r="P55" s="21">
        <v>20170511001392</v>
      </c>
      <c r="Q55" s="28">
        <v>22144</v>
      </c>
      <c r="R55" s="28"/>
      <c r="S55" s="21">
        <v>20170512001517</v>
      </c>
      <c r="T55" s="28">
        <v>21393</v>
      </c>
      <c r="U55" s="28"/>
      <c r="V55" s="21">
        <v>20170522001412</v>
      </c>
      <c r="W55" s="28">
        <v>8373</v>
      </c>
      <c r="Y55" s="21">
        <v>20170612001910</v>
      </c>
      <c r="Z55" s="28">
        <v>0</v>
      </c>
    </row>
    <row r="56" spans="2:26" x14ac:dyDescent="0.3">
      <c r="B56" s="57" t="s">
        <v>75</v>
      </c>
      <c r="C56" s="52">
        <v>1</v>
      </c>
      <c r="D56" s="51">
        <f t="shared" si="0"/>
        <v>16.230277777765878</v>
      </c>
      <c r="E56" s="6">
        <v>42899.430428240739</v>
      </c>
      <c r="F56" s="6">
        <v>42898.754166666666</v>
      </c>
      <c r="H56" s="39">
        <v>12167</v>
      </c>
      <c r="I56" s="23" t="e">
        <v>#DIV/0!</v>
      </c>
      <c r="J56" s="24" t="e">
        <v>#DIV/0!</v>
      </c>
      <c r="L56" s="25">
        <v>0.29089999999999999</v>
      </c>
      <c r="M56" s="26" t="e">
        <v>#DIV/0!</v>
      </c>
      <c r="N56" s="27" t="e">
        <v>#DIV/0!</v>
      </c>
      <c r="P56" s="21">
        <v>20170612002216</v>
      </c>
      <c r="Q56" s="28">
        <v>41820</v>
      </c>
      <c r="R56" s="28"/>
      <c r="S56" s="21">
        <v>20170613000531</v>
      </c>
      <c r="T56" s="28">
        <v>53987</v>
      </c>
      <c r="U56" s="28"/>
      <c r="V56" s="21">
        <v>20170620001366</v>
      </c>
      <c r="W56" s="28">
        <v>26683</v>
      </c>
      <c r="Y56" s="21">
        <v>20170629000849</v>
      </c>
      <c r="Z56" s="28">
        <v>11914</v>
      </c>
    </row>
    <row r="57" spans="2:26" x14ac:dyDescent="0.3">
      <c r="B57" s="56" t="s">
        <v>76</v>
      </c>
      <c r="C57" s="51">
        <v>0</v>
      </c>
      <c r="E57" s="6">
        <v>42812.440729166665</v>
      </c>
      <c r="F57" s="6">
        <v>42810.776388888888</v>
      </c>
      <c r="H57" s="22">
        <v>5166</v>
      </c>
      <c r="I57" s="23" t="e">
        <v>#DIV/0!</v>
      </c>
      <c r="J57" s="24" t="e">
        <v>#DIV/0!</v>
      </c>
      <c r="L57" s="25">
        <v>0.1196</v>
      </c>
      <c r="M57" s="26" t="e">
        <v>#DIV/0!</v>
      </c>
      <c r="N57" s="27" t="e">
        <v>#DIV/0!</v>
      </c>
      <c r="P57" s="21">
        <v>20170316001977</v>
      </c>
      <c r="Q57" s="28">
        <v>43195</v>
      </c>
      <c r="R57" s="28"/>
      <c r="S57" s="21">
        <v>20170318000524</v>
      </c>
      <c r="T57" s="28">
        <v>48361</v>
      </c>
      <c r="U57" s="28"/>
      <c r="V57" s="21">
        <v>20170322001359</v>
      </c>
      <c r="W57" s="28">
        <v>44779</v>
      </c>
      <c r="Z57" s="26"/>
    </row>
    <row r="58" spans="2:26" x14ac:dyDescent="0.3">
      <c r="B58" s="56" t="s">
        <v>77</v>
      </c>
      <c r="C58" s="51">
        <v>0</v>
      </c>
      <c r="E58" s="6">
        <v>42755.654236111113</v>
      </c>
      <c r="F58" s="6">
        <v>42755.277777777781</v>
      </c>
      <c r="H58" s="22">
        <v>-3951</v>
      </c>
      <c r="I58" s="23">
        <v>-7346</v>
      </c>
      <c r="J58" s="24" t="e">
        <v>#DIV/0!</v>
      </c>
      <c r="L58" s="25">
        <v>-0.1108</v>
      </c>
      <c r="M58" s="26">
        <v>-0.20599999999999999</v>
      </c>
      <c r="N58" s="27" t="e">
        <v>#DIV/0!</v>
      </c>
      <c r="P58" s="21">
        <v>20170120000152</v>
      </c>
      <c r="Q58" s="28">
        <v>35656</v>
      </c>
      <c r="R58" s="28"/>
      <c r="S58" s="21">
        <v>20170120001086</v>
      </c>
      <c r="T58" s="28">
        <v>31705</v>
      </c>
      <c r="U58" s="28"/>
      <c r="V58" s="21">
        <v>20170121000040</v>
      </c>
      <c r="W58" s="28">
        <v>28310</v>
      </c>
      <c r="Y58" s="21">
        <v>20170122000530</v>
      </c>
      <c r="Z58" s="28">
        <v>21018</v>
      </c>
    </row>
    <row r="59" spans="2:26" x14ac:dyDescent="0.3">
      <c r="B59" s="57" t="s">
        <v>78</v>
      </c>
      <c r="C59" s="52">
        <v>1</v>
      </c>
      <c r="D59" s="51">
        <f t="shared" si="0"/>
        <v>14.628055555571336</v>
      </c>
      <c r="E59" s="6">
        <v>42973.441446759258</v>
      </c>
      <c r="F59" s="6">
        <v>42972.831944444442</v>
      </c>
      <c r="H59" s="39">
        <v>15117</v>
      </c>
      <c r="I59" s="23" t="e">
        <v>#DIV/0!</v>
      </c>
      <c r="J59" s="24" t="e">
        <v>#DIV/0!</v>
      </c>
      <c r="L59" s="40">
        <v>0.57699999999999996</v>
      </c>
      <c r="M59" s="26" t="e">
        <v>#DIV/0!</v>
      </c>
      <c r="N59" s="27" t="e">
        <v>#DIV/0!</v>
      </c>
      <c r="P59" s="21">
        <v>20170825001844</v>
      </c>
      <c r="Q59" s="28">
        <v>26198</v>
      </c>
      <c r="R59" s="28"/>
      <c r="S59" s="21">
        <v>20170826000392</v>
      </c>
      <c r="T59" s="28">
        <v>41315</v>
      </c>
      <c r="U59" s="28"/>
      <c r="V59" s="21">
        <v>20170907001484</v>
      </c>
      <c r="W59" s="28">
        <v>0</v>
      </c>
      <c r="Z59" s="26"/>
    </row>
    <row r="60" spans="2:26" x14ac:dyDescent="0.3">
      <c r="B60" s="56" t="s">
        <v>79</v>
      </c>
      <c r="C60" s="51">
        <v>0</v>
      </c>
      <c r="E60" s="6">
        <v>42761.407835648148</v>
      </c>
      <c r="F60" s="6">
        <v>42760.504861111112</v>
      </c>
      <c r="H60" s="22">
        <v>721</v>
      </c>
      <c r="I60" s="23" t="e">
        <v>#DIV/0!</v>
      </c>
      <c r="J60" s="24" t="e">
        <v>#DIV/0!</v>
      </c>
      <c r="L60" s="25">
        <v>1.06E-2</v>
      </c>
      <c r="M60" s="26" t="e">
        <v>#DIV/0!</v>
      </c>
      <c r="N60" s="27" t="e">
        <v>#DIV/0!</v>
      </c>
      <c r="P60" s="21">
        <v>20170125000984</v>
      </c>
      <c r="Q60" s="28">
        <v>67858</v>
      </c>
      <c r="R60" s="28"/>
      <c r="S60" s="21">
        <v>20170126000273</v>
      </c>
      <c r="T60" s="28">
        <v>68579</v>
      </c>
      <c r="U60" s="28"/>
      <c r="V60" s="21">
        <v>20170128000002</v>
      </c>
      <c r="W60" s="28">
        <v>57677</v>
      </c>
      <c r="Z60" s="26"/>
    </row>
    <row r="61" spans="2:26" x14ac:dyDescent="0.3">
      <c r="B61" s="56" t="s">
        <v>80</v>
      </c>
      <c r="C61" s="51">
        <v>0</v>
      </c>
      <c r="E61" s="6">
        <v>42992.646203703705</v>
      </c>
      <c r="F61" s="6">
        <v>42990.724305555559</v>
      </c>
      <c r="H61" s="22">
        <v>-5667</v>
      </c>
      <c r="I61" s="23" t="e">
        <v>#DIV/0!</v>
      </c>
      <c r="J61" s="24" t="e">
        <v>#DIV/0!</v>
      </c>
      <c r="L61" s="25">
        <v>-0.2107</v>
      </c>
      <c r="M61" s="26" t="e">
        <v>#DIV/0!</v>
      </c>
      <c r="N61" s="27" t="e">
        <v>#DIV/0!</v>
      </c>
      <c r="P61" s="21">
        <v>20170912002314</v>
      </c>
      <c r="Q61" s="28">
        <v>26891</v>
      </c>
      <c r="R61" s="28"/>
      <c r="S61" s="21">
        <v>20170914001504</v>
      </c>
      <c r="T61" s="28">
        <v>21224</v>
      </c>
      <c r="U61" s="28"/>
      <c r="V61" s="21">
        <v>20170922001526</v>
      </c>
      <c r="W61" s="28">
        <v>16409</v>
      </c>
      <c r="Z61" s="26"/>
    </row>
    <row r="62" spans="2:26" x14ac:dyDescent="0.3">
      <c r="B62" s="57" t="s">
        <v>81</v>
      </c>
      <c r="C62" s="52">
        <v>1</v>
      </c>
      <c r="D62" s="51">
        <f t="shared" si="0"/>
        <v>23.739444444479886</v>
      </c>
      <c r="E62" s="6">
        <v>43110.36136574074</v>
      </c>
      <c r="F62" s="6">
        <v>43109.37222222222</v>
      </c>
      <c r="H62" s="39">
        <v>27462</v>
      </c>
      <c r="I62" s="23" t="e">
        <v>#DIV/0!</v>
      </c>
      <c r="J62" s="24" t="e">
        <v>#DIV/0!</v>
      </c>
      <c r="L62" s="40">
        <v>0.70850000000000002</v>
      </c>
      <c r="M62" s="26" t="e">
        <v>#DIV/0!</v>
      </c>
      <c r="N62" s="27" t="e">
        <v>#DIV/0!</v>
      </c>
      <c r="P62" s="21">
        <v>20180109000613</v>
      </c>
      <c r="Q62" s="28">
        <v>38762</v>
      </c>
      <c r="R62" s="28"/>
      <c r="S62" s="21">
        <v>20180110000314</v>
      </c>
      <c r="T62" s="28">
        <v>66224</v>
      </c>
      <c r="U62" s="28"/>
      <c r="V62" s="21">
        <v>20180111000390</v>
      </c>
      <c r="W62" s="28">
        <v>64215</v>
      </c>
      <c r="Y62" s="21">
        <v>20180113000175</v>
      </c>
      <c r="Z62" s="28">
        <v>64458</v>
      </c>
    </row>
    <row r="63" spans="2:26" x14ac:dyDescent="0.3">
      <c r="B63" s="57" t="s">
        <v>82</v>
      </c>
      <c r="C63" s="52">
        <v>1</v>
      </c>
      <c r="D63" s="51">
        <f t="shared" si="0"/>
        <v>6.5441666667466052</v>
      </c>
      <c r="E63" s="6">
        <v>43157.644895833335</v>
      </c>
      <c r="F63" s="6">
        <v>43157.37222222222</v>
      </c>
      <c r="H63" s="39">
        <v>8949</v>
      </c>
      <c r="I63" s="23">
        <v>13295</v>
      </c>
      <c r="J63" s="24" t="e">
        <v>#DIV/0!</v>
      </c>
      <c r="L63" s="25">
        <v>0.21199999999999999</v>
      </c>
      <c r="M63" s="26">
        <v>0.315</v>
      </c>
      <c r="N63" s="27" t="e">
        <v>#DIV/0!</v>
      </c>
      <c r="P63" s="21">
        <v>20180226000725</v>
      </c>
      <c r="Q63" s="28">
        <v>42206</v>
      </c>
      <c r="R63" s="28"/>
      <c r="S63" s="21">
        <v>20180226001961</v>
      </c>
      <c r="T63" s="28">
        <v>51155</v>
      </c>
      <c r="U63" s="28"/>
      <c r="V63" s="21">
        <v>20180227001210</v>
      </c>
      <c r="W63" s="28">
        <v>55501</v>
      </c>
      <c r="Y63" s="21">
        <v>20180301000328</v>
      </c>
      <c r="Z63" s="28">
        <v>53730</v>
      </c>
    </row>
    <row r="64" spans="2:26" x14ac:dyDescent="0.3">
      <c r="B64" s="56" t="s">
        <v>83</v>
      </c>
      <c r="C64" s="51">
        <v>0</v>
      </c>
      <c r="E64" s="6">
        <v>43456.620821759258</v>
      </c>
      <c r="F64" s="6">
        <v>43455.85833333333</v>
      </c>
      <c r="H64" s="22">
        <v>-6123</v>
      </c>
      <c r="I64" s="23" t="e">
        <v>#DIV/0!</v>
      </c>
      <c r="J64" s="24" t="e">
        <v>#DIV/0!</v>
      </c>
      <c r="L64" s="25">
        <v>-0.29799999999999999</v>
      </c>
      <c r="M64" s="26" t="e">
        <v>#DIV/0!</v>
      </c>
      <c r="N64" s="27" t="e">
        <v>#DIV/0!</v>
      </c>
      <c r="P64" s="21">
        <v>20181221002264</v>
      </c>
      <c r="Q64" s="28">
        <v>20550</v>
      </c>
      <c r="R64" s="28"/>
      <c r="S64" s="21">
        <v>20181222000777</v>
      </c>
      <c r="T64" s="28">
        <v>14427</v>
      </c>
      <c r="U64" s="28"/>
      <c r="V64" s="21">
        <v>20181229000079</v>
      </c>
      <c r="W64" s="28">
        <v>9075</v>
      </c>
      <c r="Z64" s="26"/>
    </row>
    <row r="65" spans="1:26" x14ac:dyDescent="0.3">
      <c r="B65" s="56" t="s">
        <v>84</v>
      </c>
      <c r="C65" s="51">
        <v>0</v>
      </c>
      <c r="E65" s="6">
        <v>43394.439953703702</v>
      </c>
      <c r="F65" s="6">
        <v>43393.282638888886</v>
      </c>
      <c r="H65" s="22">
        <v>776</v>
      </c>
      <c r="I65" s="23" t="e">
        <v>#DIV/0!</v>
      </c>
      <c r="J65" s="24" t="e">
        <v>#DIV/0!</v>
      </c>
      <c r="L65" s="25">
        <v>7.5800000000000006E-2</v>
      </c>
      <c r="M65" s="26" t="e">
        <v>#DIV/0!</v>
      </c>
      <c r="N65" s="27" t="e">
        <v>#DIV/0!</v>
      </c>
      <c r="P65" s="21">
        <v>20181020001229</v>
      </c>
      <c r="Q65" s="28">
        <v>10231</v>
      </c>
      <c r="R65" s="28"/>
      <c r="S65" s="21">
        <v>20181021000256</v>
      </c>
      <c r="T65" s="28">
        <v>11007</v>
      </c>
      <c r="U65" s="28"/>
      <c r="V65" s="21">
        <v>20181022002139</v>
      </c>
      <c r="W65" s="28">
        <v>35730</v>
      </c>
      <c r="Y65" s="21">
        <v>20181026000892</v>
      </c>
      <c r="Z65" s="28">
        <v>24504</v>
      </c>
    </row>
    <row r="66" spans="1:26" x14ac:dyDescent="0.3">
      <c r="B66" s="56" t="s">
        <v>85</v>
      </c>
      <c r="C66" s="51">
        <v>0</v>
      </c>
      <c r="E66" s="6">
        <v>43313.673321759263</v>
      </c>
      <c r="F66" s="6">
        <v>43313.337500000001</v>
      </c>
      <c r="H66" s="22">
        <v>-4816</v>
      </c>
      <c r="I66" s="23" t="e">
        <v>#DIV/0!</v>
      </c>
      <c r="J66" s="24" t="e">
        <v>#DIV/0!</v>
      </c>
      <c r="L66" s="25">
        <v>-0.1721</v>
      </c>
      <c r="M66" s="26" t="e">
        <v>#DIV/0!</v>
      </c>
      <c r="N66" s="27" t="e">
        <v>#DIV/0!</v>
      </c>
      <c r="P66" s="21">
        <v>20180801000501</v>
      </c>
      <c r="Q66" s="28">
        <v>27984</v>
      </c>
      <c r="R66" s="28"/>
      <c r="S66" s="21">
        <v>20180801001638</v>
      </c>
      <c r="T66" s="28">
        <v>23168</v>
      </c>
      <c r="U66" s="28"/>
      <c r="V66" s="21">
        <v>20180803001449</v>
      </c>
      <c r="W66" s="28">
        <v>8939</v>
      </c>
      <c r="Y66" s="21">
        <v>20180814000142</v>
      </c>
      <c r="Z66" s="28">
        <v>2420</v>
      </c>
    </row>
    <row r="67" spans="1:26" x14ac:dyDescent="0.3">
      <c r="B67" s="56" t="s">
        <v>86</v>
      </c>
      <c r="C67" s="51">
        <v>0</v>
      </c>
      <c r="E67" s="6">
        <v>43132.430173611108</v>
      </c>
      <c r="F67" s="6">
        <v>43131.691666666666</v>
      </c>
      <c r="H67" s="22">
        <v>575</v>
      </c>
      <c r="I67" s="23" t="e">
        <v>#DIV/0!</v>
      </c>
      <c r="J67" s="24" t="e">
        <v>#DIV/0!</v>
      </c>
      <c r="L67" s="25">
        <v>7.1000000000000004E-3</v>
      </c>
      <c r="M67" s="26" t="e">
        <v>#DIV/0!</v>
      </c>
      <c r="N67" s="27" t="e">
        <v>#DIV/0!</v>
      </c>
      <c r="P67" s="21">
        <v>20180131001727</v>
      </c>
      <c r="Q67" s="28">
        <v>80714</v>
      </c>
      <c r="R67" s="28"/>
      <c r="S67" s="21">
        <v>20180201000723</v>
      </c>
      <c r="T67" s="28">
        <v>81289</v>
      </c>
      <c r="U67" s="28"/>
      <c r="V67" s="21">
        <v>20180205001614</v>
      </c>
      <c r="W67" s="28">
        <v>76135</v>
      </c>
      <c r="Y67" s="21">
        <v>20180222001300</v>
      </c>
      <c r="Z67" s="28">
        <v>29411</v>
      </c>
    </row>
    <row r="68" spans="1:26" x14ac:dyDescent="0.3">
      <c r="B68" s="56" t="s">
        <v>87</v>
      </c>
      <c r="C68" s="51">
        <v>0</v>
      </c>
      <c r="E68" s="6">
        <v>43442.819872685184</v>
      </c>
      <c r="F68" s="6">
        <v>43442.302083333336</v>
      </c>
      <c r="H68" s="22">
        <v>-2448</v>
      </c>
      <c r="I68" s="23" t="e">
        <v>#DIV/0!</v>
      </c>
      <c r="J68" s="24" t="e">
        <v>#DIV/0!</v>
      </c>
      <c r="L68" s="25">
        <v>-4.1200000000000001E-2</v>
      </c>
      <c r="M68" s="26" t="e">
        <v>#DIV/0!</v>
      </c>
      <c r="N68" s="27" t="e">
        <v>#DIV/0!</v>
      </c>
      <c r="P68" s="21">
        <v>20181208000909</v>
      </c>
      <c r="Q68" s="28">
        <v>59392</v>
      </c>
      <c r="R68" s="28"/>
      <c r="S68" s="21">
        <v>20181208001080</v>
      </c>
      <c r="T68" s="28">
        <v>56944</v>
      </c>
      <c r="U68" s="28"/>
      <c r="V68" s="21">
        <v>20181210000568</v>
      </c>
      <c r="W68" s="28">
        <v>51984</v>
      </c>
      <c r="Y68" s="21">
        <v>20181213000923</v>
      </c>
      <c r="Z68" s="28">
        <v>41685</v>
      </c>
    </row>
    <row r="69" spans="1:26" x14ac:dyDescent="0.3">
      <c r="B69" s="56" t="s">
        <v>88</v>
      </c>
      <c r="C69" s="51">
        <v>0</v>
      </c>
      <c r="E69" s="6">
        <v>43442.484849537039</v>
      </c>
      <c r="F69" s="6">
        <v>43441.304861111108</v>
      </c>
      <c r="H69" s="22">
        <v>-423</v>
      </c>
      <c r="I69" s="23" t="e">
        <v>#DIV/0!</v>
      </c>
      <c r="J69" s="24" t="e">
        <v>#DIV/0!</v>
      </c>
      <c r="L69" s="25">
        <v>-1.54E-2</v>
      </c>
      <c r="M69" s="26" t="e">
        <v>#DIV/0!</v>
      </c>
      <c r="N69" s="27" t="e">
        <v>#DIV/0!</v>
      </c>
      <c r="P69" s="21">
        <v>20181207001317</v>
      </c>
      <c r="Q69" s="28">
        <v>27422</v>
      </c>
      <c r="R69" s="28"/>
      <c r="S69" s="21">
        <v>20181208000645</v>
      </c>
      <c r="T69" s="28">
        <v>26999</v>
      </c>
      <c r="U69" s="28"/>
      <c r="V69" s="21">
        <v>20181212001550</v>
      </c>
      <c r="W69" s="28">
        <v>27031</v>
      </c>
      <c r="Z69" s="26"/>
    </row>
    <row r="70" spans="1:26" x14ac:dyDescent="0.3">
      <c r="B70" s="56" t="s">
        <v>89</v>
      </c>
      <c r="C70" s="51">
        <v>0</v>
      </c>
      <c r="E70" s="6">
        <v>43203.645405092589</v>
      </c>
      <c r="F70" s="6">
        <v>43202.393750000003</v>
      </c>
      <c r="H70" s="22">
        <v>-1884</v>
      </c>
      <c r="I70" s="23" t="e">
        <v>#DIV/0!</v>
      </c>
      <c r="J70" s="24" t="e">
        <v>#DIV/0!</v>
      </c>
      <c r="L70" s="25">
        <v>-6.0199999999999997E-2</v>
      </c>
      <c r="M70" s="26" t="e">
        <v>#DIV/0!</v>
      </c>
      <c r="N70" s="27" t="e">
        <v>#DIV/0!</v>
      </c>
      <c r="P70" s="21">
        <v>20180412001426</v>
      </c>
      <c r="Q70" s="28">
        <v>31318</v>
      </c>
      <c r="R70" s="28"/>
      <c r="S70" s="21">
        <v>20180413001629</v>
      </c>
      <c r="T70" s="28">
        <v>29434</v>
      </c>
      <c r="U70" s="28"/>
      <c r="V70" s="21">
        <v>20180418001436</v>
      </c>
      <c r="W70" s="28">
        <v>26073</v>
      </c>
      <c r="Y70" s="21">
        <v>20180430000292</v>
      </c>
      <c r="Z70" s="28">
        <v>4194</v>
      </c>
    </row>
    <row r="71" spans="1:26" x14ac:dyDescent="0.3">
      <c r="B71" s="56" t="s">
        <v>90</v>
      </c>
      <c r="C71" s="51">
        <v>0</v>
      </c>
      <c r="E71" s="6">
        <v>43272.379317129627</v>
      </c>
      <c r="F71" s="6">
        <v>43270.492361111108</v>
      </c>
      <c r="H71" s="22">
        <v>-35371</v>
      </c>
      <c r="I71" s="23" t="e">
        <v>#DIV/0!</v>
      </c>
      <c r="J71" s="24" t="e">
        <v>#DIV/0!</v>
      </c>
      <c r="L71" s="25">
        <v>-0.3291</v>
      </c>
      <c r="M71" s="26" t="e">
        <v>#DIV/0!</v>
      </c>
      <c r="N71" s="27" t="e">
        <v>#DIV/0!</v>
      </c>
      <c r="P71" s="21">
        <v>20180619001505</v>
      </c>
      <c r="Q71" s="28">
        <v>107467</v>
      </c>
      <c r="R71" s="28"/>
      <c r="S71" s="21">
        <v>20180621000421</v>
      </c>
      <c r="T71" s="28">
        <v>72096</v>
      </c>
      <c r="U71" s="28"/>
      <c r="V71" s="21">
        <v>20180627001921</v>
      </c>
      <c r="W71" s="28">
        <v>37476</v>
      </c>
      <c r="Y71" s="21">
        <v>20180703001957</v>
      </c>
      <c r="Z71" s="28">
        <v>22614</v>
      </c>
    </row>
    <row r="72" spans="1:26" x14ac:dyDescent="0.3">
      <c r="A72" s="20" t="s">
        <v>200</v>
      </c>
      <c r="B72" s="59" t="s">
        <v>91</v>
      </c>
      <c r="C72" s="52">
        <v>1</v>
      </c>
      <c r="D72" s="51">
        <f t="shared" ref="D72:D101" si="1">(E72-F72)*24</f>
        <v>9.6577777776983567</v>
      </c>
      <c r="E72" s="6">
        <v>43217.626712962963</v>
      </c>
      <c r="F72" s="6">
        <v>43217.224305555559</v>
      </c>
      <c r="H72" s="22">
        <v>3888</v>
      </c>
      <c r="I72" s="23" t="e">
        <v>#DIV/0!</v>
      </c>
      <c r="J72" s="24" t="e">
        <v>#DIV/0!</v>
      </c>
      <c r="L72" s="40">
        <v>0.4612</v>
      </c>
      <c r="M72" s="26" t="e">
        <v>#DIV/0!</v>
      </c>
      <c r="N72" s="27" t="e">
        <v>#DIV/0!</v>
      </c>
      <c r="P72" s="21">
        <v>20180427000292</v>
      </c>
      <c r="Q72" s="28">
        <v>8430</v>
      </c>
      <c r="R72" s="28"/>
      <c r="S72" s="21">
        <v>20180427001710</v>
      </c>
      <c r="T72" s="28">
        <v>12318</v>
      </c>
      <c r="U72" s="28"/>
      <c r="V72" s="21">
        <v>20180509001456</v>
      </c>
      <c r="W72" s="28">
        <v>8877</v>
      </c>
      <c r="Z72" s="26"/>
    </row>
    <row r="73" spans="1:26" x14ac:dyDescent="0.3">
      <c r="B73" s="56" t="s">
        <v>92</v>
      </c>
      <c r="C73" s="51">
        <v>0</v>
      </c>
      <c r="E73" s="6">
        <v>43408.440636574072</v>
      </c>
      <c r="F73" s="6">
        <v>43407.762499999997</v>
      </c>
      <c r="H73" s="22">
        <v>3754</v>
      </c>
      <c r="I73" s="23">
        <v>5550</v>
      </c>
      <c r="J73" s="24" t="e">
        <v>#DIV/0!</v>
      </c>
      <c r="L73" s="25">
        <v>0.10050000000000001</v>
      </c>
      <c r="M73" s="26">
        <v>0.14860000000000001</v>
      </c>
      <c r="N73" s="27" t="e">
        <v>#DIV/0!</v>
      </c>
      <c r="P73" s="21">
        <v>20181103001264</v>
      </c>
      <c r="Q73" s="28">
        <v>37339</v>
      </c>
      <c r="R73" s="28"/>
      <c r="S73" s="21">
        <v>20181104000282</v>
      </c>
      <c r="T73" s="28">
        <v>41093</v>
      </c>
      <c r="U73" s="28"/>
      <c r="V73" s="21">
        <v>20181105001034</v>
      </c>
      <c r="W73" s="28">
        <v>42889</v>
      </c>
      <c r="Y73" s="21">
        <v>20181112000888</v>
      </c>
      <c r="Z73" s="28">
        <v>34260</v>
      </c>
    </row>
    <row r="74" spans="1:26" x14ac:dyDescent="0.3">
      <c r="B74" s="56" t="s">
        <v>93</v>
      </c>
      <c r="C74" s="51">
        <v>0</v>
      </c>
      <c r="E74" s="6">
        <v>43381.453449074077</v>
      </c>
      <c r="F74" s="6">
        <v>43380.634027777778</v>
      </c>
      <c r="H74" s="22">
        <v>775</v>
      </c>
      <c r="I74" s="23" t="e">
        <v>#DIV/0!</v>
      </c>
      <c r="J74" s="24" t="e">
        <v>#DIV/0!</v>
      </c>
      <c r="L74" s="25">
        <v>6.0400000000000002E-2</v>
      </c>
      <c r="M74" s="26" t="e">
        <v>#DIV/0!</v>
      </c>
      <c r="N74" s="27" t="e">
        <v>#DIV/0!</v>
      </c>
      <c r="P74" s="21">
        <v>20181007000826</v>
      </c>
      <c r="Q74" s="28">
        <v>12829</v>
      </c>
      <c r="R74" s="28"/>
      <c r="S74" s="21">
        <v>20181008001326</v>
      </c>
      <c r="T74" s="28">
        <v>13604</v>
      </c>
      <c r="U74" s="28"/>
      <c r="V74" s="21">
        <v>20181015000771</v>
      </c>
      <c r="W74" s="28">
        <v>14134</v>
      </c>
      <c r="Z74" s="26"/>
    </row>
    <row r="75" spans="1:26" x14ac:dyDescent="0.3">
      <c r="B75" s="56" t="s">
        <v>94</v>
      </c>
      <c r="C75" s="51">
        <v>0</v>
      </c>
      <c r="E75" s="6">
        <v>43355.610856481479</v>
      </c>
      <c r="F75" s="6">
        <v>43354.493750000001</v>
      </c>
      <c r="H75" s="22">
        <v>-2989</v>
      </c>
      <c r="I75" s="23" t="e">
        <v>#DIV/0!</v>
      </c>
      <c r="J75" s="24" t="e">
        <v>#DIV/0!</v>
      </c>
      <c r="L75" s="25">
        <v>-0.16520000000000001</v>
      </c>
      <c r="M75" s="26" t="e">
        <v>#DIV/0!</v>
      </c>
      <c r="N75" s="27" t="e">
        <v>#DIV/0!</v>
      </c>
      <c r="P75" s="21">
        <v>20180911001645</v>
      </c>
      <c r="Q75" s="28">
        <v>18092</v>
      </c>
      <c r="R75" s="28"/>
      <c r="S75" s="21">
        <v>20180912001604</v>
      </c>
      <c r="T75" s="28">
        <v>15103</v>
      </c>
      <c r="U75" s="28"/>
      <c r="V75" s="21">
        <v>20180917001480</v>
      </c>
      <c r="W75" s="28">
        <v>8688</v>
      </c>
      <c r="Z75" s="26"/>
    </row>
    <row r="76" spans="1:26" x14ac:dyDescent="0.3">
      <c r="B76" s="56" t="s">
        <v>95</v>
      </c>
      <c r="C76" s="51">
        <v>0</v>
      </c>
      <c r="E76" s="6">
        <v>43300.611886574072</v>
      </c>
      <c r="F76" s="6">
        <v>43300.138888888891</v>
      </c>
      <c r="H76" s="22">
        <v>-603</v>
      </c>
      <c r="I76" s="23">
        <v>349</v>
      </c>
      <c r="J76" s="24" t="e">
        <v>#DIV/0!</v>
      </c>
      <c r="L76" s="25">
        <v>-1.6299999999999999E-2</v>
      </c>
      <c r="M76" s="26">
        <v>9.4000000000000004E-3</v>
      </c>
      <c r="N76" s="27" t="e">
        <v>#DIV/0!</v>
      </c>
      <c r="P76" s="21">
        <v>20180719000020</v>
      </c>
      <c r="Q76" s="28">
        <v>36954</v>
      </c>
      <c r="R76" s="28"/>
      <c r="S76" s="21">
        <v>20180719000630</v>
      </c>
      <c r="T76" s="28">
        <v>36351</v>
      </c>
      <c r="U76" s="28"/>
      <c r="V76" s="21">
        <v>20180720001473</v>
      </c>
      <c r="W76" s="28">
        <v>37303</v>
      </c>
      <c r="Y76" s="21">
        <v>20180723000286</v>
      </c>
      <c r="Z76" s="28">
        <v>36621</v>
      </c>
    </row>
    <row r="77" spans="1:26" x14ac:dyDescent="0.3">
      <c r="B77" s="56" t="s">
        <v>96</v>
      </c>
      <c r="C77" s="51">
        <v>0</v>
      </c>
      <c r="E77" s="6">
        <v>43219.36037037037</v>
      </c>
      <c r="F77" s="6">
        <v>43218.790277777778</v>
      </c>
      <c r="H77" s="22">
        <v>-31</v>
      </c>
      <c r="I77" s="23" t="e">
        <v>#DIV/0!</v>
      </c>
      <c r="J77" s="24" t="e">
        <v>#DIV/0!</v>
      </c>
      <c r="L77" s="25">
        <v>-1.8E-3</v>
      </c>
      <c r="M77" s="26" t="e">
        <v>#DIV/0!</v>
      </c>
      <c r="N77" s="27" t="e">
        <v>#DIV/0!</v>
      </c>
      <c r="P77" s="21">
        <v>20180428001767</v>
      </c>
      <c r="Q77" s="28">
        <v>17480</v>
      </c>
      <c r="R77" s="28"/>
      <c r="S77" s="21">
        <v>20180429000157</v>
      </c>
      <c r="T77" s="28">
        <v>17449</v>
      </c>
      <c r="U77" s="28"/>
      <c r="V77" s="21">
        <v>20180502000264</v>
      </c>
      <c r="W77" s="28">
        <v>18302</v>
      </c>
      <c r="Y77" s="21">
        <v>20180507001340</v>
      </c>
      <c r="Z77" s="28">
        <v>13907</v>
      </c>
    </row>
    <row r="78" spans="1:26" x14ac:dyDescent="0.3">
      <c r="B78" s="57" t="s">
        <v>97</v>
      </c>
      <c r="C78" s="52">
        <v>1</v>
      </c>
      <c r="D78" s="51">
        <f t="shared" si="1"/>
        <v>16.005277777730953</v>
      </c>
      <c r="E78" s="6">
        <v>43271.395358796297</v>
      </c>
      <c r="F78" s="6">
        <v>43270.728472222225</v>
      </c>
      <c r="H78" s="39">
        <v>10079</v>
      </c>
      <c r="I78" s="23" t="e">
        <v>#DIV/0!</v>
      </c>
      <c r="J78" s="24" t="e">
        <v>#DIV/0!</v>
      </c>
      <c r="L78" s="40">
        <v>0.61460000000000004</v>
      </c>
      <c r="M78" s="26" t="e">
        <v>#DIV/0!</v>
      </c>
      <c r="N78" s="27" t="e">
        <v>#DIV/0!</v>
      </c>
      <c r="P78" s="21">
        <v>20180619002401</v>
      </c>
      <c r="Q78" s="28">
        <v>16400</v>
      </c>
      <c r="R78" s="28"/>
      <c r="S78" s="21">
        <v>20180620000767</v>
      </c>
      <c r="T78" s="28">
        <v>26479</v>
      </c>
      <c r="U78" s="28"/>
      <c r="V78" s="21">
        <v>20180622000224</v>
      </c>
      <c r="W78" s="28">
        <v>25120</v>
      </c>
      <c r="Y78" s="21">
        <v>20180628000159</v>
      </c>
      <c r="Z78" s="28">
        <v>18291</v>
      </c>
    </row>
    <row r="79" spans="1:26" x14ac:dyDescent="0.3">
      <c r="B79" s="57" t="s">
        <v>98</v>
      </c>
      <c r="C79" s="52">
        <v>1</v>
      </c>
      <c r="D79" s="51">
        <f t="shared" si="1"/>
        <v>14.123611111252103</v>
      </c>
      <c r="E79" s="6">
        <v>43224.402372685188</v>
      </c>
      <c r="F79" s="6">
        <v>43223.813888888886</v>
      </c>
      <c r="H79" s="39">
        <v>36620</v>
      </c>
      <c r="I79" s="23" t="e">
        <v>#DIV/0!</v>
      </c>
      <c r="J79" s="24" t="e">
        <v>#DIV/0!</v>
      </c>
      <c r="L79" s="40">
        <v>0.41810000000000003</v>
      </c>
      <c r="M79" s="26" t="e">
        <v>#DIV/0!</v>
      </c>
      <c r="N79" s="27" t="e">
        <v>#DIV/0!</v>
      </c>
      <c r="P79" s="21">
        <v>20180503002304</v>
      </c>
      <c r="Q79" s="28">
        <v>87595</v>
      </c>
      <c r="R79" s="28"/>
      <c r="S79" s="21">
        <v>20180504000867</v>
      </c>
      <c r="T79" s="28">
        <v>124215</v>
      </c>
      <c r="U79" s="28"/>
      <c r="V79" s="21">
        <v>20180508001300</v>
      </c>
      <c r="W79" s="28">
        <v>95964</v>
      </c>
      <c r="Y79" s="21">
        <v>20180510001999</v>
      </c>
      <c r="Z79" s="28">
        <v>83228</v>
      </c>
    </row>
    <row r="80" spans="1:26" x14ac:dyDescent="0.3">
      <c r="B80" s="56" t="s">
        <v>99</v>
      </c>
      <c r="C80" s="51">
        <v>0</v>
      </c>
      <c r="E80" s="6">
        <v>43373.388506944444</v>
      </c>
      <c r="F80" s="6">
        <v>43372.086805555555</v>
      </c>
      <c r="H80" s="22">
        <v>-683</v>
      </c>
      <c r="I80" s="23" t="e">
        <v>#DIV/0!</v>
      </c>
      <c r="J80" s="24" t="e">
        <v>#DIV/0!</v>
      </c>
      <c r="L80" s="25">
        <v>-0.27529999999999999</v>
      </c>
      <c r="M80" s="26" t="e">
        <v>#DIV/0!</v>
      </c>
      <c r="N80" s="27" t="e">
        <v>#DIV/0!</v>
      </c>
      <c r="P80" s="21">
        <v>20180929000040</v>
      </c>
      <c r="Q80" s="28">
        <v>2481</v>
      </c>
      <c r="R80" s="28"/>
      <c r="S80" s="21">
        <v>20180930000024</v>
      </c>
      <c r="T80" s="28">
        <v>1798</v>
      </c>
      <c r="U80" s="28"/>
      <c r="V80" s="21">
        <v>20181007000420</v>
      </c>
      <c r="W80" s="28">
        <v>1616</v>
      </c>
      <c r="Z80" s="26"/>
    </row>
    <row r="81" spans="2:26" x14ac:dyDescent="0.3">
      <c r="B81" s="57" t="s">
        <v>100</v>
      </c>
      <c r="C81" s="52">
        <v>1</v>
      </c>
      <c r="D81" s="51">
        <f t="shared" si="1"/>
        <v>27.86194444441935</v>
      </c>
      <c r="E81" s="6">
        <v>43373.394942129627</v>
      </c>
      <c r="F81" s="6">
        <v>43372.234027777777</v>
      </c>
      <c r="H81" s="39">
        <v>6151</v>
      </c>
      <c r="I81" s="23" t="e">
        <v>#DIV/0!</v>
      </c>
      <c r="J81" s="24" t="e">
        <v>#DIV/0!</v>
      </c>
      <c r="L81" s="40">
        <v>0.94010000000000005</v>
      </c>
      <c r="M81" s="26" t="e">
        <v>#DIV/0!</v>
      </c>
      <c r="N81" s="27" t="e">
        <v>#DIV/0!</v>
      </c>
      <c r="P81" s="21">
        <v>20180929000037</v>
      </c>
      <c r="Q81" s="28">
        <v>6543</v>
      </c>
      <c r="R81" s="28"/>
      <c r="S81" s="21">
        <v>20180930000025</v>
      </c>
      <c r="T81" s="28">
        <v>12694</v>
      </c>
      <c r="U81" s="28"/>
      <c r="V81" s="21">
        <v>20181008000207</v>
      </c>
      <c r="W81" s="28">
        <v>7980</v>
      </c>
      <c r="Y81" s="21">
        <v>20181012001726</v>
      </c>
      <c r="Z81" s="28">
        <v>1079</v>
      </c>
    </row>
    <row r="82" spans="2:26" x14ac:dyDescent="0.3">
      <c r="B82" s="57" t="s">
        <v>101</v>
      </c>
      <c r="C82" s="52">
        <v>1</v>
      </c>
      <c r="D82" s="51">
        <f t="shared" si="1"/>
        <v>20.575555555522442</v>
      </c>
      <c r="E82" s="6">
        <v>43131.689259259256</v>
      </c>
      <c r="F82" s="6">
        <v>43130.831944444442</v>
      </c>
      <c r="H82" s="39">
        <v>8486</v>
      </c>
      <c r="I82" s="23" t="e">
        <v>#DIV/0!</v>
      </c>
      <c r="J82" s="24" t="e">
        <v>#DIV/0!</v>
      </c>
      <c r="L82" s="25">
        <v>0.12790000000000001</v>
      </c>
      <c r="M82" s="26" t="e">
        <v>#DIV/0!</v>
      </c>
      <c r="N82" s="27" t="e">
        <v>#DIV/0!</v>
      </c>
      <c r="P82" s="21">
        <v>20180130001917</v>
      </c>
      <c r="Q82" s="28">
        <v>66355</v>
      </c>
      <c r="R82" s="28"/>
      <c r="S82" s="21">
        <v>20180131001357</v>
      </c>
      <c r="T82" s="28">
        <v>74841</v>
      </c>
      <c r="U82" s="28"/>
      <c r="V82" s="21">
        <v>20180211000133</v>
      </c>
      <c r="W82" s="28">
        <v>20078</v>
      </c>
      <c r="Z82" s="26"/>
    </row>
    <row r="83" spans="2:26" x14ac:dyDescent="0.3">
      <c r="B83" s="57" t="s">
        <v>102</v>
      </c>
      <c r="C83" s="52">
        <v>1</v>
      </c>
      <c r="D83" s="51">
        <f t="shared" si="1"/>
        <v>27.435000000055879</v>
      </c>
      <c r="E83" s="6">
        <v>43121.405624999999</v>
      </c>
      <c r="F83" s="6">
        <v>43120.262499999997</v>
      </c>
      <c r="H83" s="39">
        <v>15298</v>
      </c>
      <c r="I83" s="23" t="e">
        <v>#DIV/0!</v>
      </c>
      <c r="J83" s="24" t="e">
        <v>#DIV/0!</v>
      </c>
      <c r="L83" s="40">
        <v>0.36699999999999999</v>
      </c>
      <c r="M83" s="26" t="e">
        <v>#DIV/0!</v>
      </c>
      <c r="N83" s="27" t="e">
        <v>#DIV/0!</v>
      </c>
      <c r="P83" s="21">
        <v>20180120000249</v>
      </c>
      <c r="Q83" s="28">
        <v>41688</v>
      </c>
      <c r="R83" s="28"/>
      <c r="S83" s="21">
        <v>20180121000146</v>
      </c>
      <c r="T83" s="28">
        <v>56986</v>
      </c>
      <c r="U83" s="28"/>
      <c r="V83" s="21">
        <v>20180125001320</v>
      </c>
      <c r="W83" s="28">
        <v>52785</v>
      </c>
      <c r="Y83" s="21">
        <v>20180202001159</v>
      </c>
      <c r="Z83" s="28">
        <v>19137</v>
      </c>
    </row>
    <row r="84" spans="2:26" x14ac:dyDescent="0.3">
      <c r="B84" s="56" t="s">
        <v>103</v>
      </c>
      <c r="C84" s="51">
        <v>0</v>
      </c>
      <c r="E84" s="6">
        <v>43153.6483912037</v>
      </c>
      <c r="F84" s="6">
        <v>43152.652777777781</v>
      </c>
      <c r="H84" s="22">
        <v>-4401</v>
      </c>
      <c r="I84" s="23" t="e">
        <v>#DIV/0!</v>
      </c>
      <c r="J84" s="24" t="e">
        <v>#DIV/0!</v>
      </c>
      <c r="L84" s="25">
        <v>-9.5000000000000001E-2</v>
      </c>
      <c r="M84" s="26" t="e">
        <v>#DIV/0!</v>
      </c>
      <c r="N84" s="27" t="e">
        <v>#DIV/0!</v>
      </c>
      <c r="P84" s="21">
        <v>20180221000793</v>
      </c>
      <c r="Q84" s="28">
        <v>46320</v>
      </c>
      <c r="R84" s="28"/>
      <c r="S84" s="21">
        <v>20180222001210</v>
      </c>
      <c r="T84" s="28">
        <v>41919</v>
      </c>
      <c r="U84" s="28"/>
      <c r="V84" s="21">
        <v>20180301001378</v>
      </c>
      <c r="W84" s="28">
        <v>25531</v>
      </c>
      <c r="Z84" s="26"/>
    </row>
    <row r="85" spans="2:26" x14ac:dyDescent="0.3">
      <c r="B85" s="56" t="s">
        <v>104</v>
      </c>
      <c r="C85" s="51">
        <v>0</v>
      </c>
      <c r="E85" s="6">
        <v>43378.710821759261</v>
      </c>
      <c r="F85" s="6">
        <v>43377.195833333331</v>
      </c>
      <c r="H85" s="22">
        <v>-1464</v>
      </c>
      <c r="I85" s="23" t="e">
        <v>#DIV/0!</v>
      </c>
      <c r="J85" s="24" t="e">
        <v>#DIV/0!</v>
      </c>
      <c r="L85" s="25">
        <v>-6.2300000000000001E-2</v>
      </c>
      <c r="M85" s="26" t="e">
        <v>#DIV/0!</v>
      </c>
      <c r="N85" s="27" t="e">
        <v>#DIV/0!</v>
      </c>
      <c r="P85" s="21">
        <v>20181004000706</v>
      </c>
      <c r="Q85" s="28">
        <v>23493</v>
      </c>
      <c r="R85" s="28"/>
      <c r="S85" s="21">
        <v>20181005000866</v>
      </c>
      <c r="T85" s="28">
        <v>22029</v>
      </c>
      <c r="U85" s="28"/>
      <c r="V85" s="21">
        <v>20181009001665</v>
      </c>
      <c r="W85" s="28">
        <v>20468</v>
      </c>
      <c r="Z85" s="26"/>
    </row>
    <row r="86" spans="2:26" x14ac:dyDescent="0.3">
      <c r="B86" s="56" t="s">
        <v>105</v>
      </c>
      <c r="C86" s="51">
        <v>0</v>
      </c>
      <c r="E86" s="6">
        <v>43297.600648148145</v>
      </c>
      <c r="F86" s="6">
        <v>43297.040277777778</v>
      </c>
      <c r="H86" s="22">
        <v>1551</v>
      </c>
      <c r="I86" s="23">
        <v>-243</v>
      </c>
      <c r="J86" s="24" t="e">
        <v>#DIV/0!</v>
      </c>
      <c r="L86" s="25">
        <v>0.06</v>
      </c>
      <c r="M86" s="26">
        <v>-9.4000000000000004E-3</v>
      </c>
      <c r="N86" s="27" t="e">
        <v>#DIV/0!</v>
      </c>
      <c r="P86" s="21">
        <v>20180716000006</v>
      </c>
      <c r="Q86" s="28">
        <v>25871</v>
      </c>
      <c r="R86" s="28"/>
      <c r="S86" s="21">
        <v>20180716001552</v>
      </c>
      <c r="T86" s="28">
        <v>27422</v>
      </c>
      <c r="U86" s="28"/>
      <c r="V86" s="21">
        <v>20180717000970</v>
      </c>
      <c r="W86" s="28">
        <v>25628</v>
      </c>
      <c r="Y86" s="21">
        <v>20180719000621</v>
      </c>
      <c r="Z86" s="28">
        <v>24692</v>
      </c>
    </row>
    <row r="87" spans="2:26" x14ac:dyDescent="0.3">
      <c r="B87" s="56" t="s">
        <v>106</v>
      </c>
      <c r="C87" s="51">
        <v>0</v>
      </c>
      <c r="E87" s="6">
        <v>43431.920844907407</v>
      </c>
      <c r="F87" s="6">
        <v>43431.82916666667</v>
      </c>
      <c r="H87" s="22">
        <v>-9102</v>
      </c>
      <c r="I87" s="23">
        <v>5268</v>
      </c>
      <c r="J87" s="24" t="e">
        <v>#DIV/0!</v>
      </c>
      <c r="L87" s="25">
        <v>-0.12280000000000001</v>
      </c>
      <c r="M87" s="26">
        <v>7.1099999999999997E-2</v>
      </c>
      <c r="N87" s="27" t="e">
        <v>#DIV/0!</v>
      </c>
      <c r="P87" s="21">
        <v>20181127002511</v>
      </c>
      <c r="Q87" s="28">
        <v>74106</v>
      </c>
      <c r="R87" s="28"/>
      <c r="S87" s="21">
        <v>20181127002541</v>
      </c>
      <c r="T87" s="28">
        <v>65004</v>
      </c>
      <c r="U87" s="28"/>
      <c r="V87" s="21">
        <v>20181128001449</v>
      </c>
      <c r="W87" s="28">
        <v>79374</v>
      </c>
      <c r="Y87" s="21">
        <v>20181202000481</v>
      </c>
      <c r="Z87" s="28">
        <v>52431</v>
      </c>
    </row>
    <row r="88" spans="2:26" x14ac:dyDescent="0.3">
      <c r="B88" s="56" t="s">
        <v>107</v>
      </c>
      <c r="C88" s="51">
        <v>0</v>
      </c>
      <c r="E88" s="6">
        <v>43108.674861111111</v>
      </c>
      <c r="F88" s="6">
        <v>43107.907638888886</v>
      </c>
      <c r="H88" s="22">
        <v>-1460</v>
      </c>
      <c r="I88" s="23" t="e">
        <v>#DIV/0!</v>
      </c>
      <c r="J88" s="24" t="e">
        <v>#DIV/0!</v>
      </c>
      <c r="L88" s="25">
        <v>-0.13239999999999999</v>
      </c>
      <c r="M88" s="26" t="e">
        <v>#DIV/0!</v>
      </c>
      <c r="N88" s="27" t="e">
        <v>#DIV/0!</v>
      </c>
      <c r="P88" s="21">
        <v>20180108000002</v>
      </c>
      <c r="Q88" s="28">
        <v>11027</v>
      </c>
      <c r="R88" s="28"/>
      <c r="S88" s="21">
        <v>20180108001799</v>
      </c>
      <c r="T88" s="28">
        <v>9567</v>
      </c>
      <c r="U88" s="28"/>
      <c r="V88" s="21">
        <v>20180115000251</v>
      </c>
      <c r="W88" s="28">
        <v>7630</v>
      </c>
      <c r="Y88" s="21">
        <v>20180122000975</v>
      </c>
      <c r="Z88" s="28">
        <v>0</v>
      </c>
    </row>
    <row r="89" spans="2:26" x14ac:dyDescent="0.3">
      <c r="B89" s="56" t="s">
        <v>108</v>
      </c>
      <c r="C89" s="51">
        <v>0</v>
      </c>
      <c r="E89" s="6">
        <v>43148.443229166667</v>
      </c>
      <c r="F89" s="6">
        <v>43147.753472222219</v>
      </c>
      <c r="H89" s="22">
        <v>2543</v>
      </c>
      <c r="I89" s="23" t="e">
        <v>#DIV/0!</v>
      </c>
      <c r="J89" s="24" t="e">
        <v>#DIV/0!</v>
      </c>
      <c r="L89" s="25">
        <v>8.0399999999999999E-2</v>
      </c>
      <c r="M89" s="26" t="e">
        <v>#DIV/0!</v>
      </c>
      <c r="N89" s="27" t="e">
        <v>#DIV/0!</v>
      </c>
      <c r="P89" s="21">
        <v>20180216000198</v>
      </c>
      <c r="Q89" s="28">
        <v>31627</v>
      </c>
      <c r="R89" s="28"/>
      <c r="S89" s="21">
        <v>20180217000114</v>
      </c>
      <c r="T89" s="28">
        <v>34170</v>
      </c>
      <c r="U89" s="28"/>
      <c r="V89" s="21">
        <v>20180228000613</v>
      </c>
      <c r="W89" s="28">
        <v>27105</v>
      </c>
      <c r="Y89" s="21">
        <v>20180307000794</v>
      </c>
      <c r="Z89" s="28">
        <v>18048</v>
      </c>
    </row>
    <row r="90" spans="2:26" x14ac:dyDescent="0.3">
      <c r="B90" s="56" t="s">
        <v>109</v>
      </c>
      <c r="C90" s="51">
        <v>0</v>
      </c>
      <c r="E90" s="6">
        <v>43242.386041666665</v>
      </c>
      <c r="F90" s="6">
        <v>43240.9375</v>
      </c>
      <c r="H90" s="22">
        <v>1616</v>
      </c>
      <c r="I90" s="23" t="e">
        <v>#DIV/0!</v>
      </c>
      <c r="J90" s="24" t="e">
        <v>#DIV/0!</v>
      </c>
      <c r="L90" s="25">
        <v>0.16300000000000001</v>
      </c>
      <c r="M90" s="26" t="e">
        <v>#DIV/0!</v>
      </c>
      <c r="N90" s="27" t="e">
        <v>#DIV/0!</v>
      </c>
      <c r="P90" s="21">
        <v>20180521000314</v>
      </c>
      <c r="Q90" s="28">
        <v>9913</v>
      </c>
      <c r="R90" s="28"/>
      <c r="S90" s="21">
        <v>20180522000386</v>
      </c>
      <c r="T90" s="28">
        <v>11529</v>
      </c>
      <c r="U90" s="28"/>
      <c r="V90" s="21">
        <v>20180525001534</v>
      </c>
      <c r="W90" s="28">
        <v>15745</v>
      </c>
      <c r="Z90" s="26"/>
    </row>
    <row r="91" spans="2:26" x14ac:dyDescent="0.3">
      <c r="B91" s="56" t="s">
        <v>110</v>
      </c>
      <c r="C91" s="51">
        <v>0</v>
      </c>
      <c r="E91" s="6">
        <v>43174.666655092595</v>
      </c>
      <c r="F91" s="6">
        <v>43173.774305555555</v>
      </c>
      <c r="H91" s="22">
        <v>8</v>
      </c>
      <c r="I91" s="23" t="e">
        <v>#DIV/0!</v>
      </c>
      <c r="J91" s="24" t="e">
        <v>#DIV/0!</v>
      </c>
      <c r="L91" s="25">
        <v>5.0000000000000001E-4</v>
      </c>
      <c r="M91" s="26" t="e">
        <v>#DIV/0!</v>
      </c>
      <c r="N91" s="27" t="e">
        <v>#DIV/0!</v>
      </c>
      <c r="P91" s="21">
        <v>20180314002318</v>
      </c>
      <c r="Q91" s="28">
        <v>17293</v>
      </c>
      <c r="R91" s="28"/>
      <c r="S91" s="21">
        <v>20180315001513</v>
      </c>
      <c r="T91" s="28">
        <v>17301</v>
      </c>
      <c r="U91" s="28"/>
      <c r="V91" s="21">
        <v>20180326001366</v>
      </c>
      <c r="W91" s="28">
        <v>2392</v>
      </c>
      <c r="Y91" s="21">
        <v>20180406000179</v>
      </c>
      <c r="Z91" s="28">
        <v>0</v>
      </c>
    </row>
    <row r="92" spans="2:26" x14ac:dyDescent="0.3">
      <c r="B92" s="56" t="s">
        <v>111</v>
      </c>
      <c r="C92" s="51">
        <v>0</v>
      </c>
      <c r="E92" s="6">
        <v>43354.374548611115</v>
      </c>
      <c r="F92" s="6">
        <v>43353.824999999997</v>
      </c>
      <c r="H92" s="22">
        <v>-4857</v>
      </c>
      <c r="I92" s="23" t="e">
        <v>#DIV/0!</v>
      </c>
      <c r="J92" s="24" t="e">
        <v>#DIV/0!</v>
      </c>
      <c r="L92" s="25">
        <v>-6.5299999999999997E-2</v>
      </c>
      <c r="M92" s="26" t="e">
        <v>#DIV/0!</v>
      </c>
      <c r="N92" s="27" t="e">
        <v>#DIV/0!</v>
      </c>
      <c r="P92" s="21">
        <v>20180910002366</v>
      </c>
      <c r="Q92" s="28">
        <v>74353</v>
      </c>
      <c r="R92" s="28"/>
      <c r="S92" s="21">
        <v>20180911000590</v>
      </c>
      <c r="T92" s="28">
        <v>69496</v>
      </c>
      <c r="U92" s="28"/>
      <c r="V92" s="21">
        <v>20180917000349</v>
      </c>
      <c r="W92" s="28">
        <v>24960</v>
      </c>
      <c r="Y92" s="21">
        <v>20180920000170</v>
      </c>
      <c r="Z92" s="28">
        <v>13990</v>
      </c>
    </row>
    <row r="93" spans="2:26" x14ac:dyDescent="0.3">
      <c r="B93" s="56" t="s">
        <v>112</v>
      </c>
      <c r="C93" s="51">
        <v>0</v>
      </c>
      <c r="E93" s="6">
        <v>43393.391932870371</v>
      </c>
      <c r="F93" s="6">
        <v>43392.304861111108</v>
      </c>
      <c r="H93" s="22">
        <v>1376</v>
      </c>
      <c r="I93" s="23" t="e">
        <v>#DIV/0!</v>
      </c>
      <c r="J93" s="24" t="e">
        <v>#DIV/0!</v>
      </c>
      <c r="L93" s="25">
        <v>0.1153</v>
      </c>
      <c r="M93" s="26" t="e">
        <v>#DIV/0!</v>
      </c>
      <c r="N93" s="27" t="e">
        <v>#DIV/0!</v>
      </c>
      <c r="P93" s="21">
        <v>20181019001130</v>
      </c>
      <c r="Q93" s="28">
        <v>11929</v>
      </c>
      <c r="R93" s="28"/>
      <c r="S93" s="21">
        <v>20181020000196</v>
      </c>
      <c r="T93" s="28">
        <v>13305</v>
      </c>
      <c r="U93" s="28"/>
      <c r="V93" s="21">
        <v>20181025000261</v>
      </c>
      <c r="W93" s="28">
        <v>13681</v>
      </c>
      <c r="Y93" s="21">
        <v>20181108000235</v>
      </c>
      <c r="Z93" s="28">
        <v>0</v>
      </c>
    </row>
    <row r="94" spans="2:26" x14ac:dyDescent="0.3">
      <c r="B94" s="57" t="s">
        <v>113</v>
      </c>
      <c r="C94" s="52">
        <v>1</v>
      </c>
      <c r="D94" s="51">
        <f t="shared" si="1"/>
        <v>11.940277777786832</v>
      </c>
      <c r="E94" s="6">
        <v>43420.859317129631</v>
      </c>
      <c r="F94" s="6">
        <v>43420.361805555556</v>
      </c>
      <c r="H94" s="39">
        <v>48691</v>
      </c>
      <c r="I94" s="23" t="e">
        <v>#DIV/0!</v>
      </c>
      <c r="J94" s="24" t="e">
        <v>#DIV/0!</v>
      </c>
      <c r="L94" s="40">
        <v>3.0569000000000002</v>
      </c>
      <c r="M94" s="26" t="e">
        <v>#DIV/0!</v>
      </c>
      <c r="N94" s="27" t="e">
        <v>#DIV/0!</v>
      </c>
      <c r="P94" s="21">
        <v>20181116001089</v>
      </c>
      <c r="Q94" s="28">
        <v>15928</v>
      </c>
      <c r="R94" s="28"/>
      <c r="S94" s="21">
        <v>20181116002098</v>
      </c>
      <c r="T94" s="28">
        <v>64619</v>
      </c>
      <c r="U94" s="28"/>
      <c r="V94" s="21">
        <v>20181119002221</v>
      </c>
      <c r="W94" s="28">
        <v>138940</v>
      </c>
      <c r="Y94" s="21">
        <v>20181123000847</v>
      </c>
      <c r="Z94" s="28">
        <v>98105</v>
      </c>
    </row>
    <row r="95" spans="2:26" x14ac:dyDescent="0.3">
      <c r="B95" s="56" t="s">
        <v>114</v>
      </c>
      <c r="C95" s="51">
        <v>0</v>
      </c>
      <c r="E95" s="6">
        <v>43448.472986111112</v>
      </c>
      <c r="F95" s="6">
        <v>43448.323611111111</v>
      </c>
      <c r="H95" s="22">
        <v>-464</v>
      </c>
      <c r="I95" s="23">
        <v>-1757</v>
      </c>
      <c r="J95" s="24" t="e">
        <v>#DIV/0!</v>
      </c>
      <c r="L95" s="25">
        <v>-2.5999999999999999E-2</v>
      </c>
      <c r="M95" s="26">
        <v>-9.8599999999999993E-2</v>
      </c>
      <c r="N95" s="27" t="e">
        <v>#DIV/0!</v>
      </c>
      <c r="P95" s="21">
        <v>20181214000208</v>
      </c>
      <c r="Q95" s="28">
        <v>17823</v>
      </c>
      <c r="R95" s="28"/>
      <c r="S95" s="21">
        <v>20181214001184</v>
      </c>
      <c r="T95" s="28">
        <v>17359</v>
      </c>
      <c r="U95" s="28"/>
      <c r="V95" s="21">
        <v>20181215000310</v>
      </c>
      <c r="W95" s="28">
        <v>16066</v>
      </c>
      <c r="Y95" s="21">
        <v>20181216000074</v>
      </c>
      <c r="Z95" s="28">
        <v>14406</v>
      </c>
    </row>
    <row r="96" spans="2:26" x14ac:dyDescent="0.3">
      <c r="B96" s="56" t="s">
        <v>115</v>
      </c>
      <c r="C96" s="51">
        <v>0</v>
      </c>
      <c r="E96" s="6">
        <v>43203.613449074073</v>
      </c>
      <c r="F96" s="6">
        <v>43202.408333333333</v>
      </c>
      <c r="H96" s="22">
        <v>-11257</v>
      </c>
      <c r="I96" s="23" t="e">
        <v>#DIV/0!</v>
      </c>
      <c r="J96" s="24" t="e">
        <v>#DIV/0!</v>
      </c>
      <c r="L96" s="25">
        <v>-0.27789999999999998</v>
      </c>
      <c r="M96" s="26" t="e">
        <v>#DIV/0!</v>
      </c>
      <c r="N96" s="27" t="e">
        <v>#DIV/0!</v>
      </c>
      <c r="P96" s="21">
        <v>20180412001795</v>
      </c>
      <c r="Q96" s="28">
        <v>40501</v>
      </c>
      <c r="R96" s="28"/>
      <c r="S96" s="21">
        <v>20180413000936</v>
      </c>
      <c r="T96" s="28">
        <v>29244</v>
      </c>
      <c r="U96" s="28"/>
      <c r="V96" s="21">
        <v>20180416000712</v>
      </c>
      <c r="W96" s="28">
        <v>18421</v>
      </c>
      <c r="Y96" s="21">
        <v>20180423000704</v>
      </c>
      <c r="Z96" s="28">
        <v>5937</v>
      </c>
    </row>
    <row r="97" spans="2:26" x14ac:dyDescent="0.3">
      <c r="B97" s="57" t="s">
        <v>116</v>
      </c>
      <c r="C97" s="52">
        <v>1</v>
      </c>
      <c r="D97" s="51">
        <f t="shared" si="1"/>
        <v>7.4366666665300727</v>
      </c>
      <c r="E97" s="6">
        <v>43175.795277777775</v>
      </c>
      <c r="F97" s="6">
        <v>43175.48541666667</v>
      </c>
      <c r="H97" s="39">
        <v>17507</v>
      </c>
      <c r="I97" s="23" t="e">
        <v>#DIV/0!</v>
      </c>
      <c r="J97" s="24" t="e">
        <v>#DIV/0!</v>
      </c>
      <c r="L97" s="40">
        <v>0.95920000000000005</v>
      </c>
      <c r="M97" s="26" t="e">
        <v>#DIV/0!</v>
      </c>
      <c r="N97" s="27" t="e">
        <v>#DIV/0!</v>
      </c>
      <c r="P97" s="21">
        <v>20180316001329</v>
      </c>
      <c r="Q97" s="28">
        <v>18252</v>
      </c>
      <c r="R97" s="28"/>
      <c r="S97" s="21">
        <v>20180316002044</v>
      </c>
      <c r="T97" s="28">
        <v>35759</v>
      </c>
      <c r="U97" s="28"/>
      <c r="V97" s="21">
        <v>20180320000636</v>
      </c>
      <c r="W97" s="28">
        <v>35004</v>
      </c>
      <c r="Y97" s="21">
        <v>20180329001001</v>
      </c>
      <c r="Z97" s="28">
        <v>13489</v>
      </c>
    </row>
    <row r="98" spans="2:26" x14ac:dyDescent="0.3">
      <c r="B98" s="56" t="s">
        <v>117</v>
      </c>
      <c r="C98" s="51">
        <v>0</v>
      </c>
      <c r="E98" s="6">
        <v>43315.343414351853</v>
      </c>
      <c r="F98" s="6">
        <v>43314.769444444442</v>
      </c>
      <c r="H98" s="22">
        <v>-84</v>
      </c>
      <c r="I98" s="23" t="e">
        <v>#DIV/0!</v>
      </c>
      <c r="J98" s="24" t="e">
        <v>#DIV/0!</v>
      </c>
      <c r="L98" s="25">
        <v>-9.1999999999999998E-3</v>
      </c>
      <c r="M98" s="26" t="e">
        <v>#DIV/0!</v>
      </c>
      <c r="N98" s="27" t="e">
        <v>#DIV/0!</v>
      </c>
      <c r="P98" s="21">
        <v>20180802001789</v>
      </c>
      <c r="Q98" s="28">
        <v>9114</v>
      </c>
      <c r="R98" s="28"/>
      <c r="S98" s="21">
        <v>20180803000170</v>
      </c>
      <c r="T98" s="28">
        <v>9030</v>
      </c>
      <c r="U98" s="28"/>
      <c r="V98" s="21">
        <v>20180806000846</v>
      </c>
      <c r="W98" s="28">
        <v>8631</v>
      </c>
      <c r="Y98" s="21">
        <v>20180813000513</v>
      </c>
      <c r="Z98" s="28">
        <v>6573</v>
      </c>
    </row>
    <row r="99" spans="2:26" x14ac:dyDescent="0.3">
      <c r="B99" s="56" t="s">
        <v>118</v>
      </c>
      <c r="C99" s="51">
        <v>0</v>
      </c>
      <c r="E99" s="6">
        <v>43384.594930555555</v>
      </c>
      <c r="F99" s="6">
        <v>43383.26458333333</v>
      </c>
      <c r="H99" s="22">
        <v>1711</v>
      </c>
      <c r="I99" s="23" t="e">
        <v>#DIV/0!</v>
      </c>
      <c r="J99" s="24" t="e">
        <v>#DIV/0!</v>
      </c>
      <c r="L99" s="25">
        <v>0.1583</v>
      </c>
      <c r="M99" s="26" t="e">
        <v>#DIV/0!</v>
      </c>
      <c r="N99" s="27" t="e">
        <v>#DIV/0!</v>
      </c>
      <c r="P99" s="21">
        <v>20181010000767</v>
      </c>
      <c r="Q99" s="28">
        <v>10806</v>
      </c>
      <c r="R99" s="28"/>
      <c r="S99" s="21">
        <v>20181011001620</v>
      </c>
      <c r="T99" s="28">
        <v>12517</v>
      </c>
      <c r="U99" s="28"/>
      <c r="V99" s="21">
        <v>20181017000365</v>
      </c>
      <c r="W99" s="28">
        <v>9929</v>
      </c>
      <c r="Z99" s="26"/>
    </row>
    <row r="100" spans="2:26" x14ac:dyDescent="0.3">
      <c r="B100" s="57" t="s">
        <v>119</v>
      </c>
      <c r="C100" s="52">
        <v>1</v>
      </c>
      <c r="D100" s="51">
        <f t="shared" si="1"/>
        <v>42.762222222285345</v>
      </c>
      <c r="E100" s="6">
        <v>43265.616481481484</v>
      </c>
      <c r="F100" s="6">
        <v>43263.834722222222</v>
      </c>
      <c r="H100" s="39">
        <v>26495</v>
      </c>
      <c r="I100" s="23" t="e">
        <v>#DIV/0!</v>
      </c>
      <c r="J100" s="24" t="e">
        <v>#DIV/0!</v>
      </c>
      <c r="L100" s="25">
        <v>0.14080000000000001</v>
      </c>
      <c r="M100" s="26" t="e">
        <v>#DIV/0!</v>
      </c>
      <c r="N100" s="27" t="e">
        <v>#DIV/0!</v>
      </c>
      <c r="P100" s="21">
        <v>20180612002507</v>
      </c>
      <c r="Q100" s="28">
        <v>188134</v>
      </c>
      <c r="R100" s="28"/>
      <c r="S100" s="21">
        <v>20180614001471</v>
      </c>
      <c r="T100" s="28">
        <v>214629</v>
      </c>
      <c r="U100" s="28"/>
      <c r="V100" s="21">
        <v>20180620002065</v>
      </c>
      <c r="W100" s="28">
        <v>178037</v>
      </c>
      <c r="Y100" s="21">
        <v>20180706001349</v>
      </c>
      <c r="Z100" s="28">
        <v>111107</v>
      </c>
    </row>
    <row r="101" spans="2:26" x14ac:dyDescent="0.3">
      <c r="B101" s="57" t="s">
        <v>120</v>
      </c>
      <c r="C101" s="52">
        <v>1</v>
      </c>
      <c r="D101" s="51">
        <f t="shared" si="1"/>
        <v>17.67527777783107</v>
      </c>
      <c r="E101" s="6">
        <v>43272.405219907407</v>
      </c>
      <c r="F101" s="6">
        <v>43271.668749999997</v>
      </c>
      <c r="H101" s="39">
        <v>20840</v>
      </c>
      <c r="I101" s="23">
        <v>15041</v>
      </c>
      <c r="J101" s="24" t="e">
        <v>#DIV/0!</v>
      </c>
      <c r="L101" s="40">
        <v>0.55859999999999999</v>
      </c>
      <c r="M101" s="26">
        <v>0.40310000000000001</v>
      </c>
      <c r="N101" s="27" t="e">
        <v>#DIV/0!</v>
      </c>
      <c r="P101" s="21">
        <v>20180620002296</v>
      </c>
      <c r="Q101" s="28">
        <v>37309</v>
      </c>
      <c r="R101" s="28"/>
      <c r="S101" s="21">
        <v>20180621000781</v>
      </c>
      <c r="T101" s="28">
        <v>58149</v>
      </c>
      <c r="U101" s="28"/>
      <c r="V101" s="21">
        <v>20180622000871</v>
      </c>
      <c r="W101" s="28">
        <v>52350</v>
      </c>
      <c r="Z101" s="26"/>
    </row>
    <row r="102" spans="2:26" x14ac:dyDescent="0.3">
      <c r="B102" s="56" t="s">
        <v>121</v>
      </c>
      <c r="C102" s="51">
        <v>0</v>
      </c>
      <c r="E102" s="6">
        <v>43174.625358796293</v>
      </c>
      <c r="F102" s="6">
        <v>43173.177777777775</v>
      </c>
      <c r="H102" s="22">
        <v>1517</v>
      </c>
      <c r="I102" s="23" t="e">
        <v>#DIV/0!</v>
      </c>
      <c r="J102" s="24" t="e">
        <v>#DIV/0!</v>
      </c>
      <c r="L102" s="25">
        <v>0.10349999999999999</v>
      </c>
      <c r="M102" s="26" t="e">
        <v>#DIV/0!</v>
      </c>
      <c r="N102" s="27" t="e">
        <v>#DIV/0!</v>
      </c>
      <c r="P102" s="21">
        <v>20180314000010</v>
      </c>
      <c r="Q102" s="28">
        <v>14659</v>
      </c>
      <c r="R102" s="28"/>
      <c r="S102" s="21">
        <v>20180315001448</v>
      </c>
      <c r="T102" s="28">
        <v>16176</v>
      </c>
      <c r="U102" s="28"/>
      <c r="V102" s="21">
        <v>20180322000363</v>
      </c>
      <c r="W102" s="28">
        <v>7459</v>
      </c>
      <c r="Z102" s="26"/>
    </row>
  </sheetData>
  <mergeCells count="1">
    <mergeCell ref="H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吴杰</dc:creator>
  <cp:lastModifiedBy>杰 吴</cp:lastModifiedBy>
  <dcterms:created xsi:type="dcterms:W3CDTF">2015-06-05T18:19:34Z</dcterms:created>
  <dcterms:modified xsi:type="dcterms:W3CDTF">2023-09-22T09:38:38Z</dcterms:modified>
</cp:coreProperties>
</file>