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Uni\IndivRepo\Reentrancy\playground\test_attack_feature_sim\"/>
    </mc:Choice>
  </mc:AlternateContent>
  <xr:revisionPtr revIDLastSave="0" documentId="13_ncr:1_{F2AF1FB3-B6E4-4DFE-91ED-34858B47CC1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ender_and_contract_features" sheetId="1" r:id="rId1"/>
    <sheet name="feature_import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2" l="1"/>
  <c r="V61" i="2"/>
  <c r="U61" i="2"/>
  <c r="T61" i="2"/>
  <c r="S61" i="2"/>
  <c r="R61" i="2"/>
  <c r="Q61" i="2"/>
  <c r="P61" i="2"/>
  <c r="O61" i="2"/>
  <c r="N61" i="2"/>
  <c r="V60" i="2"/>
  <c r="U60" i="2"/>
  <c r="T60" i="2"/>
  <c r="S60" i="2"/>
  <c r="R60" i="2"/>
  <c r="Q60" i="2"/>
  <c r="P60" i="2"/>
  <c r="O60" i="2"/>
  <c r="N60" i="2"/>
  <c r="V59" i="2"/>
  <c r="U59" i="2"/>
  <c r="T59" i="2"/>
  <c r="S59" i="2"/>
  <c r="R59" i="2"/>
  <c r="Q59" i="2"/>
  <c r="P59" i="2"/>
  <c r="O59" i="2"/>
  <c r="N59" i="2"/>
  <c r="V58" i="2"/>
  <c r="U58" i="2"/>
  <c r="T58" i="2"/>
  <c r="S58" i="2"/>
  <c r="R58" i="2"/>
  <c r="Q58" i="2"/>
  <c r="P58" i="2"/>
  <c r="O58" i="2"/>
  <c r="N58" i="2"/>
  <c r="V57" i="2"/>
  <c r="U57" i="2"/>
  <c r="T57" i="2"/>
  <c r="S57" i="2"/>
  <c r="R57" i="2"/>
  <c r="Q57" i="2"/>
  <c r="P57" i="2"/>
  <c r="O57" i="2"/>
  <c r="N57" i="2"/>
  <c r="V56" i="2"/>
  <c r="U56" i="2"/>
  <c r="T56" i="2"/>
  <c r="S56" i="2"/>
  <c r="R56" i="2"/>
  <c r="Q56" i="2"/>
  <c r="P56" i="2"/>
  <c r="O56" i="2"/>
  <c r="N56" i="2"/>
  <c r="V55" i="2"/>
  <c r="U55" i="2"/>
  <c r="T55" i="2"/>
  <c r="S55" i="2"/>
  <c r="R55" i="2"/>
  <c r="Q55" i="2"/>
  <c r="P55" i="2"/>
  <c r="O55" i="2"/>
  <c r="N55" i="2"/>
  <c r="V54" i="2"/>
  <c r="U54" i="2"/>
  <c r="T54" i="2"/>
  <c r="S54" i="2"/>
  <c r="R54" i="2"/>
  <c r="Q54" i="2"/>
  <c r="P54" i="2"/>
  <c r="O54" i="2"/>
  <c r="N54" i="2"/>
  <c r="V53" i="2"/>
  <c r="U53" i="2"/>
  <c r="T53" i="2"/>
  <c r="S53" i="2"/>
  <c r="R53" i="2"/>
  <c r="Q53" i="2"/>
  <c r="P53" i="2"/>
  <c r="O53" i="2"/>
  <c r="N53" i="2"/>
  <c r="V52" i="2"/>
  <c r="U52" i="2"/>
  <c r="T52" i="2"/>
  <c r="S52" i="2"/>
  <c r="R52" i="2"/>
  <c r="Q52" i="2"/>
  <c r="P52" i="2"/>
  <c r="O52" i="2"/>
  <c r="N52" i="2"/>
  <c r="V51" i="2"/>
  <c r="U51" i="2"/>
  <c r="T51" i="2"/>
  <c r="S51" i="2"/>
  <c r="R51" i="2"/>
  <c r="Q51" i="2"/>
  <c r="P51" i="2"/>
  <c r="O51" i="2"/>
  <c r="N51" i="2"/>
  <c r="V50" i="2"/>
  <c r="U50" i="2"/>
  <c r="T50" i="2"/>
  <c r="S50" i="2"/>
  <c r="R50" i="2"/>
  <c r="Q50" i="2"/>
  <c r="P50" i="2"/>
  <c r="O50" i="2"/>
  <c r="N50" i="2"/>
  <c r="V49" i="2"/>
  <c r="U49" i="2"/>
  <c r="T49" i="2"/>
  <c r="S49" i="2"/>
  <c r="R49" i="2"/>
  <c r="Q49" i="2"/>
  <c r="P49" i="2"/>
  <c r="O49" i="2"/>
  <c r="N49" i="2"/>
  <c r="V48" i="2"/>
  <c r="U48" i="2"/>
  <c r="T48" i="2"/>
  <c r="S48" i="2"/>
  <c r="R48" i="2"/>
  <c r="Q48" i="2"/>
  <c r="P48" i="2"/>
  <c r="O48" i="2"/>
  <c r="N48" i="2"/>
  <c r="V47" i="2"/>
  <c r="U47" i="2"/>
  <c r="T47" i="2"/>
  <c r="S47" i="2"/>
  <c r="R47" i="2"/>
  <c r="Q47" i="2"/>
  <c r="P47" i="2"/>
  <c r="O47" i="2"/>
  <c r="N47" i="2"/>
  <c r="V46" i="2"/>
  <c r="U46" i="2"/>
  <c r="T46" i="2"/>
  <c r="S46" i="2"/>
  <c r="R46" i="2"/>
  <c r="Q46" i="2"/>
  <c r="P46" i="2"/>
  <c r="O46" i="2"/>
  <c r="N46" i="2"/>
  <c r="V45" i="2"/>
  <c r="U45" i="2"/>
  <c r="T45" i="2"/>
  <c r="S45" i="2"/>
  <c r="R45" i="2"/>
  <c r="Q45" i="2"/>
  <c r="P45" i="2"/>
  <c r="O45" i="2"/>
  <c r="N45" i="2"/>
  <c r="V44" i="2"/>
  <c r="U44" i="2"/>
  <c r="T44" i="2"/>
  <c r="S44" i="2"/>
  <c r="R44" i="2"/>
  <c r="Q44" i="2"/>
  <c r="P44" i="2"/>
  <c r="O44" i="2"/>
  <c r="N44" i="2"/>
  <c r="V43" i="2"/>
  <c r="U43" i="2"/>
  <c r="T43" i="2"/>
  <c r="S43" i="2"/>
  <c r="R43" i="2"/>
  <c r="Q43" i="2"/>
  <c r="P43" i="2"/>
  <c r="O43" i="2"/>
  <c r="N43" i="2"/>
  <c r="V42" i="2"/>
  <c r="U42" i="2"/>
  <c r="T42" i="2"/>
  <c r="S42" i="2"/>
  <c r="R42" i="2"/>
  <c r="Q42" i="2"/>
  <c r="P42" i="2"/>
  <c r="O42" i="2"/>
  <c r="N42" i="2"/>
  <c r="V41" i="2"/>
  <c r="U41" i="2"/>
  <c r="T41" i="2"/>
  <c r="S41" i="2"/>
  <c r="R41" i="2"/>
  <c r="Q41" i="2"/>
  <c r="P41" i="2"/>
  <c r="O41" i="2"/>
  <c r="N41" i="2"/>
  <c r="V40" i="2"/>
  <c r="U40" i="2"/>
  <c r="T40" i="2"/>
  <c r="S40" i="2"/>
  <c r="R40" i="2"/>
  <c r="Q40" i="2"/>
  <c r="P40" i="2"/>
  <c r="O40" i="2"/>
  <c r="N40" i="2"/>
  <c r="V39" i="2"/>
  <c r="U39" i="2"/>
  <c r="T39" i="2"/>
  <c r="S39" i="2"/>
  <c r="R39" i="2"/>
  <c r="Q39" i="2"/>
  <c r="P39" i="2"/>
  <c r="O39" i="2"/>
  <c r="N39" i="2"/>
  <c r="V38" i="2"/>
  <c r="U38" i="2"/>
  <c r="T38" i="2"/>
  <c r="S38" i="2"/>
  <c r="R38" i="2"/>
  <c r="Q38" i="2"/>
  <c r="P38" i="2"/>
  <c r="O38" i="2"/>
  <c r="N38" i="2"/>
  <c r="V37" i="2"/>
  <c r="U37" i="2"/>
  <c r="T37" i="2"/>
  <c r="S37" i="2"/>
  <c r="R37" i="2"/>
  <c r="Q37" i="2"/>
  <c r="P37" i="2"/>
  <c r="O37" i="2"/>
  <c r="N37" i="2"/>
  <c r="V36" i="2"/>
  <c r="U36" i="2"/>
  <c r="T36" i="2"/>
  <c r="S36" i="2"/>
  <c r="R36" i="2"/>
  <c r="Q36" i="2"/>
  <c r="P36" i="2"/>
  <c r="O36" i="2"/>
  <c r="N36" i="2"/>
  <c r="V35" i="2"/>
  <c r="U35" i="2"/>
  <c r="T35" i="2"/>
  <c r="S35" i="2"/>
  <c r="R35" i="2"/>
  <c r="Q35" i="2"/>
  <c r="P35" i="2"/>
  <c r="O35" i="2"/>
  <c r="N35" i="2"/>
  <c r="V34" i="2"/>
  <c r="U34" i="2"/>
  <c r="T34" i="2"/>
  <c r="S34" i="2"/>
  <c r="R34" i="2"/>
  <c r="Q34" i="2"/>
  <c r="P34" i="2"/>
  <c r="O34" i="2"/>
  <c r="N34" i="2"/>
  <c r="V33" i="2"/>
  <c r="U33" i="2"/>
  <c r="T33" i="2"/>
  <c r="S33" i="2"/>
  <c r="R33" i="2"/>
  <c r="Q33" i="2"/>
  <c r="P33" i="2"/>
  <c r="O33" i="2"/>
  <c r="N33" i="2"/>
  <c r="V32" i="2"/>
  <c r="U32" i="2"/>
  <c r="T32" i="2"/>
  <c r="S32" i="2"/>
  <c r="R32" i="2"/>
  <c r="Q32" i="2"/>
  <c r="P32" i="2"/>
  <c r="O32" i="2"/>
  <c r="N32" i="2"/>
  <c r="V31" i="2"/>
  <c r="U31" i="2"/>
  <c r="T31" i="2"/>
  <c r="S31" i="2"/>
  <c r="R31" i="2"/>
  <c r="Q31" i="2"/>
  <c r="P31" i="2"/>
  <c r="O31" i="2"/>
  <c r="N31" i="2"/>
  <c r="V30" i="2"/>
  <c r="U30" i="2"/>
  <c r="T30" i="2"/>
  <c r="S30" i="2"/>
  <c r="R30" i="2"/>
  <c r="Q30" i="2"/>
  <c r="P30" i="2"/>
  <c r="O30" i="2"/>
  <c r="N30" i="2"/>
  <c r="V29" i="2"/>
  <c r="U29" i="2"/>
  <c r="T29" i="2"/>
  <c r="S29" i="2"/>
  <c r="R29" i="2"/>
  <c r="Q29" i="2"/>
  <c r="P29" i="2"/>
  <c r="O29" i="2"/>
  <c r="N29" i="2"/>
  <c r="V28" i="2"/>
  <c r="U28" i="2"/>
  <c r="T28" i="2"/>
  <c r="S28" i="2"/>
  <c r="R28" i="2"/>
  <c r="Q28" i="2"/>
  <c r="P28" i="2"/>
  <c r="O28" i="2"/>
  <c r="N28" i="2"/>
  <c r="V27" i="2"/>
  <c r="U27" i="2"/>
  <c r="T27" i="2"/>
  <c r="S27" i="2"/>
  <c r="R27" i="2"/>
  <c r="Q27" i="2"/>
  <c r="P27" i="2"/>
  <c r="O27" i="2"/>
  <c r="N27" i="2"/>
  <c r="V26" i="2"/>
  <c r="U26" i="2"/>
  <c r="T26" i="2"/>
  <c r="S26" i="2"/>
  <c r="R26" i="2"/>
  <c r="Q26" i="2"/>
  <c r="P26" i="2"/>
  <c r="N26" i="2"/>
  <c r="V25" i="2"/>
  <c r="U25" i="2"/>
  <c r="T25" i="2"/>
  <c r="S25" i="2"/>
  <c r="R25" i="2"/>
  <c r="Q25" i="2"/>
  <c r="P25" i="2"/>
  <c r="O25" i="2"/>
  <c r="N25" i="2"/>
  <c r="V24" i="2"/>
  <c r="U24" i="2"/>
  <c r="T24" i="2"/>
  <c r="S24" i="2"/>
  <c r="R24" i="2"/>
  <c r="Q24" i="2"/>
  <c r="P24" i="2"/>
  <c r="O24" i="2"/>
  <c r="N24" i="2"/>
  <c r="V23" i="2"/>
  <c r="U23" i="2"/>
  <c r="T23" i="2"/>
  <c r="S23" i="2"/>
  <c r="R23" i="2"/>
  <c r="Q23" i="2"/>
  <c r="P23" i="2"/>
  <c r="O23" i="2"/>
  <c r="N23" i="2"/>
  <c r="V22" i="2"/>
  <c r="U22" i="2"/>
  <c r="T22" i="2"/>
  <c r="S22" i="2"/>
  <c r="R22" i="2"/>
  <c r="Q22" i="2"/>
  <c r="P22" i="2"/>
  <c r="O22" i="2"/>
  <c r="N22" i="2"/>
  <c r="V21" i="2"/>
  <c r="U21" i="2"/>
  <c r="T21" i="2"/>
  <c r="S21" i="2"/>
  <c r="R21" i="2"/>
  <c r="Q21" i="2"/>
  <c r="P21" i="2"/>
  <c r="O21" i="2"/>
  <c r="N21" i="2"/>
  <c r="V20" i="2"/>
  <c r="U20" i="2"/>
  <c r="T20" i="2"/>
  <c r="S20" i="2"/>
  <c r="R20" i="2"/>
  <c r="Q20" i="2"/>
  <c r="P20" i="2"/>
  <c r="O20" i="2"/>
  <c r="N20" i="2"/>
  <c r="V19" i="2"/>
  <c r="U19" i="2"/>
  <c r="T19" i="2"/>
  <c r="S19" i="2"/>
  <c r="R19" i="2"/>
  <c r="Q19" i="2"/>
  <c r="P19" i="2"/>
  <c r="O19" i="2"/>
  <c r="N19" i="2"/>
  <c r="V18" i="2"/>
  <c r="U18" i="2"/>
  <c r="T18" i="2"/>
  <c r="S18" i="2"/>
  <c r="R18" i="2"/>
  <c r="Q18" i="2"/>
  <c r="P18" i="2"/>
  <c r="O18" i="2"/>
  <c r="N18" i="2"/>
  <c r="V17" i="2"/>
  <c r="U17" i="2"/>
  <c r="T17" i="2"/>
  <c r="S17" i="2"/>
  <c r="R17" i="2"/>
  <c r="Q17" i="2"/>
  <c r="P17" i="2"/>
  <c r="O17" i="2"/>
  <c r="N17" i="2"/>
  <c r="V16" i="2"/>
  <c r="U16" i="2"/>
  <c r="T16" i="2"/>
  <c r="S16" i="2"/>
  <c r="R16" i="2"/>
  <c r="Q16" i="2"/>
  <c r="P16" i="2"/>
  <c r="O16" i="2"/>
  <c r="N16" i="2"/>
  <c r="V15" i="2"/>
  <c r="U15" i="2"/>
  <c r="T15" i="2"/>
  <c r="S15" i="2"/>
  <c r="R15" i="2"/>
  <c r="Q15" i="2"/>
  <c r="P15" i="2"/>
  <c r="O15" i="2"/>
  <c r="N15" i="2"/>
  <c r="V14" i="2"/>
  <c r="U14" i="2"/>
  <c r="T14" i="2"/>
  <c r="S14" i="2"/>
  <c r="R14" i="2"/>
  <c r="Q14" i="2"/>
  <c r="P14" i="2"/>
  <c r="O14" i="2"/>
  <c r="N14" i="2"/>
  <c r="V13" i="2"/>
  <c r="U13" i="2"/>
  <c r="T13" i="2"/>
  <c r="S13" i="2"/>
  <c r="R13" i="2"/>
  <c r="Q13" i="2"/>
  <c r="P13" i="2"/>
  <c r="O13" i="2"/>
  <c r="N13" i="2"/>
  <c r="V12" i="2"/>
  <c r="U12" i="2"/>
  <c r="T12" i="2"/>
  <c r="S12" i="2"/>
  <c r="R12" i="2"/>
  <c r="Q12" i="2"/>
  <c r="P12" i="2"/>
  <c r="O12" i="2"/>
  <c r="N12" i="2"/>
  <c r="V11" i="2"/>
  <c r="U11" i="2"/>
  <c r="T11" i="2"/>
  <c r="S11" i="2"/>
  <c r="R11" i="2"/>
  <c r="Q11" i="2"/>
  <c r="P11" i="2"/>
  <c r="O11" i="2"/>
  <c r="N11" i="2"/>
  <c r="V10" i="2"/>
  <c r="U10" i="2"/>
  <c r="T10" i="2"/>
  <c r="S10" i="2"/>
  <c r="R10" i="2"/>
  <c r="Q10" i="2"/>
  <c r="P10" i="2"/>
  <c r="O10" i="2"/>
  <c r="N10" i="2"/>
  <c r="V9" i="2"/>
  <c r="U9" i="2"/>
  <c r="T9" i="2"/>
  <c r="S9" i="2"/>
  <c r="R9" i="2"/>
  <c r="Q9" i="2"/>
  <c r="P9" i="2"/>
  <c r="O9" i="2"/>
  <c r="N9" i="2"/>
  <c r="V8" i="2"/>
  <c r="U8" i="2"/>
  <c r="T8" i="2"/>
  <c r="S8" i="2"/>
  <c r="R8" i="2"/>
  <c r="Q8" i="2"/>
  <c r="P8" i="2"/>
  <c r="O8" i="2"/>
  <c r="N8" i="2"/>
  <c r="V7" i="2"/>
  <c r="U7" i="2"/>
  <c r="T7" i="2"/>
  <c r="S7" i="2"/>
  <c r="R7" i="2"/>
  <c r="Q7" i="2"/>
  <c r="P7" i="2"/>
  <c r="O7" i="2"/>
  <c r="N7" i="2"/>
  <c r="V6" i="2"/>
  <c r="U6" i="2"/>
  <c r="T6" i="2"/>
  <c r="S6" i="2"/>
  <c r="R6" i="2"/>
  <c r="Q6" i="2"/>
  <c r="P6" i="2"/>
  <c r="O6" i="2"/>
  <c r="N6" i="2"/>
  <c r="V5" i="2"/>
  <c r="U5" i="2"/>
  <c r="T5" i="2"/>
  <c r="S5" i="2"/>
  <c r="R5" i="2"/>
  <c r="Q5" i="2"/>
  <c r="P5" i="2"/>
  <c r="O5" i="2"/>
  <c r="N5" i="2"/>
  <c r="V4" i="2"/>
  <c r="U4" i="2"/>
  <c r="T4" i="2"/>
  <c r="S4" i="2"/>
  <c r="R4" i="2"/>
  <c r="Q4" i="2"/>
  <c r="P4" i="2"/>
  <c r="O4" i="2"/>
  <c r="N4" i="2"/>
  <c r="V3" i="2"/>
  <c r="U3" i="2"/>
  <c r="T3" i="2"/>
  <c r="S3" i="2"/>
  <c r="R3" i="2"/>
  <c r="Q3" i="2"/>
  <c r="P3" i="2"/>
  <c r="O3" i="2"/>
  <c r="N3" i="2"/>
  <c r="V2" i="2"/>
  <c r="U2" i="2"/>
  <c r="T2" i="2"/>
  <c r="S2" i="2"/>
  <c r="R2" i="2"/>
  <c r="Q2" i="2"/>
  <c r="P2" i="2"/>
  <c r="O2" i="2"/>
  <c r="N2" i="2"/>
  <c r="N62" i="2"/>
  <c r="O62" i="2"/>
  <c r="P62" i="2"/>
  <c r="Q62" i="2"/>
  <c r="R62" i="2"/>
  <c r="S62" i="2"/>
  <c r="T62" i="2"/>
  <c r="U62" i="2"/>
  <c r="V62" i="2"/>
  <c r="N63" i="2"/>
  <c r="O63" i="2"/>
  <c r="P63" i="2"/>
  <c r="Q63" i="2"/>
  <c r="R63" i="2"/>
  <c r="S63" i="2"/>
  <c r="T63" i="2"/>
  <c r="U63" i="2"/>
  <c r="V63" i="2"/>
</calcChain>
</file>

<file path=xl/sharedStrings.xml><?xml version="1.0" encoding="utf-8"?>
<sst xmlns="http://schemas.openxmlformats.org/spreadsheetml/2006/main" count="1191" uniqueCount="77">
  <si>
    <t>Barley</t>
  </si>
  <si>
    <t>ChainPaint</t>
  </si>
  <si>
    <t>Curve</t>
  </si>
  <si>
    <t>EarningFarm</t>
  </si>
  <si>
    <t>GoodDollar</t>
  </si>
  <si>
    <t>NFTTrader</t>
  </si>
  <si>
    <t>Peapods</t>
  </si>
  <si>
    <t>Rugged</t>
  </si>
  <si>
    <t>Sturdy</t>
  </si>
  <si>
    <t>sender_call_contract_tx_ratio</t>
  </si>
  <si>
    <t>sender_call_contract_day_ratio</t>
  </si>
  <si>
    <t>z_value</t>
  </si>
  <si>
    <t>z_trace_involved_amt</t>
  </si>
  <si>
    <t>z_contract_main_active_days</t>
  </si>
  <si>
    <t>predicted</t>
  </si>
  <si>
    <t>trace_involved_amt</t>
  </si>
  <si>
    <t>z_contract_block_involved</t>
  </si>
  <si>
    <t>sender_days_call_contract</t>
  </si>
  <si>
    <t>z_distinct_sender_in_contract</t>
  </si>
  <si>
    <t>contract_tx_count</t>
  </si>
  <si>
    <t>z_contract_lifetime_days</t>
  </si>
  <si>
    <t>z_contract_tx_count</t>
  </si>
  <si>
    <t>trace_amt</t>
  </si>
  <si>
    <t>contract_block_involved</t>
  </si>
  <si>
    <t>z_sender_days_call_contract</t>
  </si>
  <si>
    <t>z_sender_lifetime_block</t>
  </si>
  <si>
    <t>sender_main_active_days</t>
  </si>
  <si>
    <t>distinct_sender_in_contract</t>
  </si>
  <si>
    <t>z_contract_interact</t>
  </si>
  <si>
    <t>contract_block_per_tx</t>
  </si>
  <si>
    <t>z_sender_block_involved</t>
  </si>
  <si>
    <t>z_sender_lifetime_days</t>
  </si>
  <si>
    <t>contract_active_day_ratio</t>
  </si>
  <si>
    <t>z_nonce</t>
  </si>
  <si>
    <t>z_sender_tx_count</t>
  </si>
  <si>
    <t>distinct_contract_sender_called</t>
  </si>
  <si>
    <t>z_sender_main_active_days</t>
  </si>
  <si>
    <t>z_contract_lifetime_block</t>
  </si>
  <si>
    <t>z_sender_tx_count_call_contract</t>
  </si>
  <si>
    <t>z_trace_amt</t>
  </si>
  <si>
    <t>z_depth</t>
  </si>
  <si>
    <t>contract_interact</t>
  </si>
  <si>
    <t>z_distinct_contract_sender_called</t>
  </si>
  <si>
    <t>sender_active_day_ratio</t>
  </si>
  <si>
    <t>sender_block_ratio</t>
  </si>
  <si>
    <t>tx_count_per_distinct_caller</t>
  </si>
  <si>
    <t>sender_tx_count</t>
  </si>
  <si>
    <t>sender_block_per_tx</t>
  </si>
  <si>
    <t>involved_trace_ratio</t>
  </si>
  <si>
    <t>sender_block_involved</t>
  </si>
  <si>
    <t>z_distinct_sender_call_in_sample</t>
  </si>
  <si>
    <t>z_contract_involved_amt</t>
  </si>
  <si>
    <t>contract_involved_amt</t>
  </si>
  <si>
    <t>nonce</t>
  </si>
  <si>
    <t>z_max_breadth</t>
  </si>
  <si>
    <t>depth</t>
  </si>
  <si>
    <t>sender_tx_count_call_contract_per_days</t>
  </si>
  <si>
    <t>distinct_sender_call_in_sample</t>
  </si>
  <si>
    <t>sender_tx_count_per_contract</t>
  </si>
  <si>
    <t>z_gas_price</t>
  </si>
  <si>
    <t>receipt_gas_used</t>
  </si>
  <si>
    <t>z_receipt_gas_used</t>
  </si>
  <si>
    <t>distinct_was_called_in_sample</t>
  </si>
  <si>
    <t>gas</t>
  </si>
  <si>
    <t>z_distinct_was_called_in_sample</t>
  </si>
  <si>
    <t>z_gas</t>
  </si>
  <si>
    <t>z_receipt_cumulative_gas_used</t>
  </si>
  <si>
    <t>max_breadth</t>
  </si>
  <si>
    <t>is_sus</t>
  </si>
  <si>
    <t>gas_price</t>
  </si>
  <si>
    <t>receipt_cumulative_gas_used</t>
  </si>
  <si>
    <t>Feature</t>
  </si>
  <si>
    <t>Importance</t>
  </si>
  <si>
    <t>sender</t>
  </si>
  <si>
    <t>contract</t>
  </si>
  <si>
    <t>transaction</t>
  </si>
  <si>
    <t>Ranking Feature by Distance among FP and TP (Top feature = more similar)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</si>
</sst>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1" fontId="0" fillId="0" borderId="0" xfId="0" applyNumberFormat="1"/>
    <xf numFmtId="0" fontId="2" fillId="0" borderId="0" xfId="0" applyFont="1"/>
    <xf numFmtId="0" fontId="2" fillId="2" borderId="2" xfId="0" applyFon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21"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colors>
    <mruColors>
      <color rgb="FFF5F5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tabSelected="1" workbookViewId="0">
      <selection activeCell="N11" sqref="N11"/>
    </sheetView>
  </sheetViews>
  <sheetFormatPr defaultRowHeight="14.4" x14ac:dyDescent="0.3"/>
  <cols>
    <col min="2" max="3" width="8.88671875" customWidth="1"/>
    <col min="6" max="6" width="8.88671875" style="3"/>
    <col min="10" max="10" width="8.88671875" style="3"/>
  </cols>
  <sheetData>
    <row r="1" spans="1:13" x14ac:dyDescent="0.3">
      <c r="B1" s="6" t="s">
        <v>76</v>
      </c>
      <c r="C1" s="6"/>
      <c r="D1" s="6"/>
      <c r="E1" s="6"/>
      <c r="F1" s="6"/>
      <c r="G1" s="6"/>
      <c r="H1" s="6"/>
      <c r="I1" s="6"/>
      <c r="J1" s="6"/>
    </row>
    <row r="2" spans="1:13" x14ac:dyDescent="0.3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1" t="s">
        <v>5</v>
      </c>
      <c r="H2" s="1" t="s">
        <v>6</v>
      </c>
      <c r="I2" s="1" t="s">
        <v>7</v>
      </c>
      <c r="J2" s="2" t="s">
        <v>8</v>
      </c>
    </row>
    <row r="3" spans="1:13" x14ac:dyDescent="0.3">
      <c r="A3">
        <v>1</v>
      </c>
      <c r="B3" t="s">
        <v>9</v>
      </c>
      <c r="C3" t="s">
        <v>9</v>
      </c>
      <c r="D3" t="s">
        <v>10</v>
      </c>
      <c r="E3" t="s">
        <v>9</v>
      </c>
      <c r="F3" s="3" t="s">
        <v>9</v>
      </c>
      <c r="G3" t="s">
        <v>9</v>
      </c>
      <c r="H3" t="s">
        <v>9</v>
      </c>
      <c r="I3" t="s">
        <v>9</v>
      </c>
      <c r="J3" s="3" t="s">
        <v>9</v>
      </c>
    </row>
    <row r="4" spans="1:13" x14ac:dyDescent="0.3">
      <c r="A4">
        <v>2</v>
      </c>
      <c r="B4" t="s">
        <v>10</v>
      </c>
      <c r="C4" t="s">
        <v>10</v>
      </c>
      <c r="D4" t="s">
        <v>11</v>
      </c>
      <c r="E4" t="s">
        <v>10</v>
      </c>
      <c r="F4" s="3" t="s">
        <v>12</v>
      </c>
      <c r="G4" t="s">
        <v>12</v>
      </c>
      <c r="H4" t="s">
        <v>10</v>
      </c>
      <c r="I4" t="s">
        <v>10</v>
      </c>
      <c r="J4" s="3" t="s">
        <v>12</v>
      </c>
      <c r="M4" s="5" t="s">
        <v>73</v>
      </c>
    </row>
    <row r="5" spans="1:13" x14ac:dyDescent="0.3">
      <c r="A5">
        <v>3</v>
      </c>
      <c r="B5" t="s">
        <v>13</v>
      </c>
      <c r="C5" t="s">
        <v>13</v>
      </c>
      <c r="D5" t="s">
        <v>14</v>
      </c>
      <c r="E5" t="s">
        <v>13</v>
      </c>
      <c r="F5" s="3" t="s">
        <v>15</v>
      </c>
      <c r="G5" t="s">
        <v>15</v>
      </c>
      <c r="H5" t="s">
        <v>16</v>
      </c>
      <c r="I5" t="s">
        <v>13</v>
      </c>
      <c r="J5" s="3" t="s">
        <v>15</v>
      </c>
      <c r="M5" s="5" t="s">
        <v>74</v>
      </c>
    </row>
    <row r="6" spans="1:13" x14ac:dyDescent="0.3">
      <c r="A6">
        <v>4</v>
      </c>
      <c r="B6" t="s">
        <v>17</v>
      </c>
      <c r="C6" t="s">
        <v>17</v>
      </c>
      <c r="D6" t="s">
        <v>18</v>
      </c>
      <c r="E6" t="s">
        <v>17</v>
      </c>
      <c r="F6" s="3" t="s">
        <v>10</v>
      </c>
      <c r="G6" t="s">
        <v>10</v>
      </c>
      <c r="H6" t="s">
        <v>19</v>
      </c>
      <c r="I6" t="s">
        <v>17</v>
      </c>
      <c r="J6" s="3" t="s">
        <v>10</v>
      </c>
      <c r="M6" s="5" t="s">
        <v>75</v>
      </c>
    </row>
    <row r="7" spans="1:13" x14ac:dyDescent="0.3">
      <c r="A7">
        <v>5</v>
      </c>
      <c r="B7" t="s">
        <v>20</v>
      </c>
      <c r="C7" t="s">
        <v>20</v>
      </c>
      <c r="D7" t="s">
        <v>21</v>
      </c>
      <c r="E7" t="s">
        <v>20</v>
      </c>
      <c r="F7" s="3" t="s">
        <v>22</v>
      </c>
      <c r="G7" t="s">
        <v>13</v>
      </c>
      <c r="H7" t="s">
        <v>23</v>
      </c>
      <c r="I7" t="s">
        <v>20</v>
      </c>
      <c r="J7" s="3" t="s">
        <v>22</v>
      </c>
    </row>
    <row r="8" spans="1:13" x14ac:dyDescent="0.3">
      <c r="A8">
        <v>6</v>
      </c>
      <c r="B8" t="s">
        <v>24</v>
      </c>
      <c r="C8" t="s">
        <v>24</v>
      </c>
      <c r="D8" t="s">
        <v>16</v>
      </c>
      <c r="E8" t="s">
        <v>24</v>
      </c>
      <c r="F8" s="3" t="s">
        <v>25</v>
      </c>
      <c r="G8" t="s">
        <v>26</v>
      </c>
      <c r="H8" t="s">
        <v>21</v>
      </c>
      <c r="I8" t="s">
        <v>24</v>
      </c>
      <c r="J8" s="3" t="s">
        <v>25</v>
      </c>
    </row>
    <row r="9" spans="1:13" x14ac:dyDescent="0.3">
      <c r="A9">
        <v>7</v>
      </c>
      <c r="B9" t="s">
        <v>27</v>
      </c>
      <c r="C9" t="s">
        <v>27</v>
      </c>
      <c r="D9" t="s">
        <v>28</v>
      </c>
      <c r="E9" t="s">
        <v>27</v>
      </c>
      <c r="F9" s="3" t="s">
        <v>16</v>
      </c>
      <c r="G9" t="s">
        <v>17</v>
      </c>
      <c r="H9" t="s">
        <v>13</v>
      </c>
      <c r="I9" t="s">
        <v>27</v>
      </c>
      <c r="J9" s="3" t="s">
        <v>16</v>
      </c>
    </row>
    <row r="10" spans="1:13" x14ac:dyDescent="0.3">
      <c r="A10">
        <v>8</v>
      </c>
      <c r="B10" t="s">
        <v>11</v>
      </c>
      <c r="C10" t="s">
        <v>29</v>
      </c>
      <c r="D10" t="s">
        <v>30</v>
      </c>
      <c r="E10" t="s">
        <v>11</v>
      </c>
      <c r="F10" s="3" t="s">
        <v>19</v>
      </c>
      <c r="G10" t="s">
        <v>31</v>
      </c>
      <c r="H10" t="s">
        <v>17</v>
      </c>
      <c r="I10" t="s">
        <v>29</v>
      </c>
      <c r="J10" s="3" t="s">
        <v>19</v>
      </c>
    </row>
    <row r="11" spans="1:13" x14ac:dyDescent="0.3">
      <c r="A11">
        <v>9</v>
      </c>
      <c r="B11" t="s">
        <v>29</v>
      </c>
      <c r="C11" t="s">
        <v>32</v>
      </c>
      <c r="D11" s="7" t="s">
        <v>33</v>
      </c>
      <c r="E11" t="s">
        <v>29</v>
      </c>
      <c r="F11" s="3" t="s">
        <v>23</v>
      </c>
      <c r="G11" t="s">
        <v>20</v>
      </c>
      <c r="H11" t="s">
        <v>20</v>
      </c>
      <c r="I11" t="s">
        <v>32</v>
      </c>
      <c r="J11" s="3" t="s">
        <v>23</v>
      </c>
    </row>
    <row r="12" spans="1:13" x14ac:dyDescent="0.3">
      <c r="A12">
        <v>10</v>
      </c>
      <c r="B12" t="s">
        <v>32</v>
      </c>
      <c r="C12" t="s">
        <v>18</v>
      </c>
      <c r="D12" t="s">
        <v>34</v>
      </c>
      <c r="E12" t="s">
        <v>32</v>
      </c>
      <c r="F12" s="3" t="s">
        <v>35</v>
      </c>
      <c r="G12" t="s">
        <v>36</v>
      </c>
      <c r="H12" t="s">
        <v>37</v>
      </c>
      <c r="I12" t="s">
        <v>18</v>
      </c>
      <c r="J12" s="3" t="s">
        <v>35</v>
      </c>
    </row>
    <row r="13" spans="1:13" x14ac:dyDescent="0.3">
      <c r="A13">
        <v>11</v>
      </c>
      <c r="B13" t="s">
        <v>18</v>
      </c>
      <c r="C13" t="s">
        <v>14</v>
      </c>
      <c r="D13" t="s">
        <v>38</v>
      </c>
      <c r="E13" t="s">
        <v>18</v>
      </c>
      <c r="F13" s="3" t="s">
        <v>39</v>
      </c>
      <c r="G13" t="s">
        <v>40</v>
      </c>
      <c r="H13" t="s">
        <v>41</v>
      </c>
      <c r="I13" t="s">
        <v>14</v>
      </c>
      <c r="J13" s="3" t="s">
        <v>39</v>
      </c>
    </row>
    <row r="14" spans="1:13" x14ac:dyDescent="0.3">
      <c r="A14">
        <v>12</v>
      </c>
      <c r="B14" t="s">
        <v>14</v>
      </c>
      <c r="C14" t="s">
        <v>21</v>
      </c>
      <c r="D14" t="s">
        <v>42</v>
      </c>
      <c r="E14" t="s">
        <v>14</v>
      </c>
      <c r="F14" s="3" t="s">
        <v>21</v>
      </c>
      <c r="G14" t="s">
        <v>43</v>
      </c>
      <c r="H14" t="s">
        <v>24</v>
      </c>
      <c r="I14" t="s">
        <v>25</v>
      </c>
      <c r="J14" s="3" t="s">
        <v>21</v>
      </c>
    </row>
    <row r="15" spans="1:13" x14ac:dyDescent="0.3">
      <c r="A15">
        <v>13</v>
      </c>
      <c r="B15" t="s">
        <v>21</v>
      </c>
      <c r="C15" t="s">
        <v>16</v>
      </c>
      <c r="D15" t="s">
        <v>44</v>
      </c>
      <c r="E15" t="s">
        <v>37</v>
      </c>
      <c r="F15" s="3" t="s">
        <v>13</v>
      </c>
      <c r="G15" t="s">
        <v>24</v>
      </c>
      <c r="H15" t="s">
        <v>45</v>
      </c>
      <c r="I15" t="s">
        <v>31</v>
      </c>
      <c r="J15" s="3" t="s">
        <v>13</v>
      </c>
    </row>
    <row r="16" spans="1:13" x14ac:dyDescent="0.3">
      <c r="A16">
        <v>14</v>
      </c>
      <c r="B16" t="s">
        <v>16</v>
      </c>
      <c r="C16" t="s">
        <v>37</v>
      </c>
      <c r="D16" t="s">
        <v>29</v>
      </c>
      <c r="E16" t="s">
        <v>44</v>
      </c>
      <c r="F16" s="3" t="s">
        <v>46</v>
      </c>
      <c r="G16" t="s">
        <v>27</v>
      </c>
      <c r="H16" t="s">
        <v>27</v>
      </c>
      <c r="I16" t="s">
        <v>44</v>
      </c>
      <c r="J16" s="3" t="s">
        <v>46</v>
      </c>
    </row>
    <row r="17" spans="1:16" x14ac:dyDescent="0.3">
      <c r="A17">
        <v>15</v>
      </c>
      <c r="B17" t="s">
        <v>37</v>
      </c>
      <c r="C17" t="s">
        <v>38</v>
      </c>
      <c r="D17" t="s">
        <v>47</v>
      </c>
      <c r="E17" t="s">
        <v>48</v>
      </c>
      <c r="F17" s="3" t="s">
        <v>26</v>
      </c>
      <c r="G17" t="s">
        <v>11</v>
      </c>
      <c r="H17" t="s">
        <v>11</v>
      </c>
      <c r="I17" t="s">
        <v>30</v>
      </c>
      <c r="J17" s="3" t="s">
        <v>26</v>
      </c>
    </row>
    <row r="18" spans="1:16" x14ac:dyDescent="0.3">
      <c r="A18">
        <v>16</v>
      </c>
      <c r="B18" t="s">
        <v>38</v>
      </c>
      <c r="C18" s="7" t="s">
        <v>33</v>
      </c>
      <c r="D18" t="s">
        <v>13</v>
      </c>
      <c r="E18" t="s">
        <v>31</v>
      </c>
      <c r="F18" s="3" t="s">
        <v>49</v>
      </c>
      <c r="G18" t="s">
        <v>29</v>
      </c>
      <c r="H18" t="s">
        <v>29</v>
      </c>
      <c r="I18" t="s">
        <v>34</v>
      </c>
      <c r="J18" s="3" t="s">
        <v>49</v>
      </c>
    </row>
    <row r="19" spans="1:16" x14ac:dyDescent="0.3">
      <c r="A19">
        <v>17</v>
      </c>
      <c r="B19" t="s">
        <v>31</v>
      </c>
      <c r="C19" t="s">
        <v>34</v>
      </c>
      <c r="D19" t="s">
        <v>36</v>
      </c>
      <c r="E19" t="s">
        <v>25</v>
      </c>
      <c r="F19" s="3" t="s">
        <v>17</v>
      </c>
      <c r="G19" t="s">
        <v>50</v>
      </c>
      <c r="H19" t="s">
        <v>47</v>
      </c>
      <c r="I19" t="s">
        <v>42</v>
      </c>
      <c r="J19" s="3" t="s">
        <v>17</v>
      </c>
    </row>
    <row r="20" spans="1:16" x14ac:dyDescent="0.3">
      <c r="A20">
        <v>18</v>
      </c>
      <c r="B20" t="s">
        <v>25</v>
      </c>
      <c r="C20" t="s">
        <v>30</v>
      </c>
      <c r="D20" t="s">
        <v>31</v>
      </c>
      <c r="E20" t="s">
        <v>21</v>
      </c>
      <c r="F20" s="3" t="s">
        <v>44</v>
      </c>
      <c r="G20" t="s">
        <v>47</v>
      </c>
      <c r="H20" t="s">
        <v>32</v>
      </c>
      <c r="I20" s="7" t="s">
        <v>33</v>
      </c>
      <c r="J20" s="3" t="s">
        <v>44</v>
      </c>
    </row>
    <row r="21" spans="1:16" x14ac:dyDescent="0.3">
      <c r="A21">
        <v>19</v>
      </c>
      <c r="B21" t="s">
        <v>34</v>
      </c>
      <c r="C21" t="s">
        <v>36</v>
      </c>
      <c r="D21" t="s">
        <v>25</v>
      </c>
      <c r="E21" t="s">
        <v>16</v>
      </c>
      <c r="F21" s="3" t="s">
        <v>31</v>
      </c>
      <c r="G21" t="s">
        <v>51</v>
      </c>
      <c r="H21" t="s">
        <v>18</v>
      </c>
      <c r="I21" t="s">
        <v>36</v>
      </c>
      <c r="J21" s="3" t="s">
        <v>31</v>
      </c>
    </row>
    <row r="22" spans="1:16" x14ac:dyDescent="0.3">
      <c r="A22">
        <v>20</v>
      </c>
      <c r="B22" s="7" t="s">
        <v>33</v>
      </c>
      <c r="C22" t="s">
        <v>28</v>
      </c>
      <c r="D22" t="s">
        <v>24</v>
      </c>
      <c r="E22" t="s">
        <v>38</v>
      </c>
      <c r="F22" s="3" t="s">
        <v>20</v>
      </c>
      <c r="G22" t="s">
        <v>52</v>
      </c>
      <c r="H22" t="s">
        <v>38</v>
      </c>
      <c r="I22" t="s">
        <v>37</v>
      </c>
      <c r="J22" s="3" t="s">
        <v>20</v>
      </c>
    </row>
    <row r="23" spans="1:16" x14ac:dyDescent="0.3">
      <c r="B23" t="s">
        <v>30</v>
      </c>
      <c r="C23" t="s">
        <v>31</v>
      </c>
      <c r="D23" t="s">
        <v>48</v>
      </c>
      <c r="E23" t="s">
        <v>36</v>
      </c>
      <c r="F23" s="3" t="s">
        <v>53</v>
      </c>
      <c r="G23" t="s">
        <v>32</v>
      </c>
      <c r="H23" t="s">
        <v>28</v>
      </c>
      <c r="I23" t="s">
        <v>47</v>
      </c>
      <c r="J23" s="3" t="s">
        <v>53</v>
      </c>
    </row>
    <row r="24" spans="1:16" x14ac:dyDescent="0.3">
      <c r="B24" t="s">
        <v>42</v>
      </c>
      <c r="C24" t="s">
        <v>25</v>
      </c>
      <c r="D24" t="s">
        <v>20</v>
      </c>
      <c r="E24" t="s">
        <v>54</v>
      </c>
      <c r="F24" s="3" t="s">
        <v>36</v>
      </c>
      <c r="G24" t="s">
        <v>55</v>
      </c>
      <c r="H24" t="s">
        <v>56</v>
      </c>
      <c r="I24" t="s">
        <v>21</v>
      </c>
      <c r="J24" s="3" t="s">
        <v>36</v>
      </c>
    </row>
    <row r="25" spans="1:16" x14ac:dyDescent="0.3">
      <c r="B25" t="s">
        <v>36</v>
      </c>
      <c r="C25" t="s">
        <v>42</v>
      </c>
      <c r="D25" t="s">
        <v>37</v>
      </c>
      <c r="E25" t="s">
        <v>43</v>
      </c>
      <c r="F25" s="3" t="s">
        <v>37</v>
      </c>
      <c r="G25" t="s">
        <v>57</v>
      </c>
      <c r="H25" t="s">
        <v>14</v>
      </c>
      <c r="I25" t="s">
        <v>16</v>
      </c>
      <c r="J25" s="3" t="s">
        <v>37</v>
      </c>
      <c r="P25" s="7"/>
    </row>
    <row r="26" spans="1:16" x14ac:dyDescent="0.3">
      <c r="B26" t="s">
        <v>28</v>
      </c>
      <c r="C26" t="s">
        <v>44</v>
      </c>
      <c r="D26" t="s">
        <v>40</v>
      </c>
      <c r="E26" t="s">
        <v>30</v>
      </c>
      <c r="F26" s="3" t="s">
        <v>58</v>
      </c>
      <c r="G26" t="s">
        <v>18</v>
      </c>
      <c r="H26" t="s">
        <v>33</v>
      </c>
      <c r="I26" t="s">
        <v>28</v>
      </c>
      <c r="J26" s="3" t="s">
        <v>58</v>
      </c>
    </row>
    <row r="27" spans="1:16" x14ac:dyDescent="0.3">
      <c r="B27" t="s">
        <v>47</v>
      </c>
      <c r="C27" t="s">
        <v>59</v>
      </c>
      <c r="D27" t="s">
        <v>39</v>
      </c>
      <c r="E27" t="s">
        <v>33</v>
      </c>
      <c r="F27" s="3" t="s">
        <v>40</v>
      </c>
      <c r="G27" t="s">
        <v>14</v>
      </c>
      <c r="H27" t="s">
        <v>34</v>
      </c>
      <c r="I27" t="s">
        <v>48</v>
      </c>
      <c r="J27" s="3" t="s">
        <v>40</v>
      </c>
    </row>
    <row r="28" spans="1:16" x14ac:dyDescent="0.3">
      <c r="B28" t="s">
        <v>44</v>
      </c>
      <c r="C28" t="s">
        <v>48</v>
      </c>
      <c r="D28" t="s">
        <v>32</v>
      </c>
      <c r="E28" t="s">
        <v>34</v>
      </c>
      <c r="F28" s="3" t="s">
        <v>41</v>
      </c>
      <c r="G28" t="s">
        <v>44</v>
      </c>
      <c r="H28" t="s">
        <v>30</v>
      </c>
      <c r="I28" t="s">
        <v>43</v>
      </c>
      <c r="J28" s="3" t="s">
        <v>41</v>
      </c>
    </row>
    <row r="29" spans="1:16" x14ac:dyDescent="0.3">
      <c r="B29" t="s">
        <v>59</v>
      </c>
      <c r="C29" t="s">
        <v>43</v>
      </c>
      <c r="D29" t="s">
        <v>54</v>
      </c>
      <c r="E29" t="s">
        <v>42</v>
      </c>
      <c r="F29" s="3" t="s">
        <v>60</v>
      </c>
      <c r="G29" t="s">
        <v>25</v>
      </c>
      <c r="H29" t="s">
        <v>36</v>
      </c>
      <c r="I29" t="s">
        <v>38</v>
      </c>
      <c r="J29" s="3" t="s">
        <v>60</v>
      </c>
    </row>
    <row r="30" spans="1:16" x14ac:dyDescent="0.3">
      <c r="B30" t="s">
        <v>41</v>
      </c>
      <c r="C30" t="s">
        <v>47</v>
      </c>
      <c r="D30" t="s">
        <v>9</v>
      </c>
      <c r="E30" t="s">
        <v>51</v>
      </c>
      <c r="F30" s="3" t="s">
        <v>61</v>
      </c>
      <c r="G30" t="s">
        <v>28</v>
      </c>
      <c r="H30" t="s">
        <v>31</v>
      </c>
      <c r="I30" t="s">
        <v>57</v>
      </c>
      <c r="J30" s="3" t="s">
        <v>61</v>
      </c>
    </row>
    <row r="31" spans="1:16" x14ac:dyDescent="0.3">
      <c r="B31" t="s">
        <v>48</v>
      </c>
      <c r="C31" t="s">
        <v>51</v>
      </c>
      <c r="D31" t="s">
        <v>61</v>
      </c>
      <c r="E31" t="s">
        <v>40</v>
      </c>
      <c r="F31" s="3" t="s">
        <v>43</v>
      </c>
      <c r="G31" t="s">
        <v>42</v>
      </c>
      <c r="H31" t="s">
        <v>25</v>
      </c>
      <c r="I31" t="s">
        <v>11</v>
      </c>
      <c r="J31" s="3" t="s">
        <v>43</v>
      </c>
    </row>
    <row r="32" spans="1:16" x14ac:dyDescent="0.3">
      <c r="B32" t="s">
        <v>43</v>
      </c>
      <c r="C32" t="s">
        <v>62</v>
      </c>
      <c r="D32" t="s">
        <v>41</v>
      </c>
      <c r="E32" t="s">
        <v>47</v>
      </c>
      <c r="F32" s="3" t="s">
        <v>63</v>
      </c>
      <c r="G32" t="s">
        <v>37</v>
      </c>
      <c r="H32" t="s">
        <v>42</v>
      </c>
      <c r="I32" t="s">
        <v>58</v>
      </c>
      <c r="J32" s="3" t="s">
        <v>63</v>
      </c>
    </row>
    <row r="33" spans="2:10" x14ac:dyDescent="0.3">
      <c r="B33" t="s">
        <v>58</v>
      </c>
      <c r="C33" t="s">
        <v>64</v>
      </c>
      <c r="D33" t="s">
        <v>65</v>
      </c>
      <c r="E33" t="s">
        <v>28</v>
      </c>
      <c r="F33" s="3" t="s">
        <v>42</v>
      </c>
      <c r="G33" t="s">
        <v>48</v>
      </c>
      <c r="H33" t="s">
        <v>58</v>
      </c>
      <c r="I33" t="s">
        <v>19</v>
      </c>
      <c r="J33" s="3" t="s">
        <v>42</v>
      </c>
    </row>
    <row r="34" spans="2:10" x14ac:dyDescent="0.3">
      <c r="B34" t="s">
        <v>64</v>
      </c>
      <c r="C34" t="s">
        <v>52</v>
      </c>
      <c r="D34" t="s">
        <v>66</v>
      </c>
      <c r="E34" t="s">
        <v>50</v>
      </c>
      <c r="F34" s="3" t="s">
        <v>67</v>
      </c>
      <c r="G34" t="s">
        <v>21</v>
      </c>
      <c r="H34" t="s">
        <v>44</v>
      </c>
      <c r="I34" t="s">
        <v>23</v>
      </c>
      <c r="J34" s="3" t="s">
        <v>67</v>
      </c>
    </row>
    <row r="35" spans="2:10" x14ac:dyDescent="0.3">
      <c r="B35" t="s">
        <v>40</v>
      </c>
      <c r="C35" t="s">
        <v>50</v>
      </c>
      <c r="D35" t="s">
        <v>59</v>
      </c>
      <c r="E35" t="s">
        <v>67</v>
      </c>
      <c r="F35" s="3" t="s">
        <v>24</v>
      </c>
      <c r="G35" t="s">
        <v>16</v>
      </c>
      <c r="H35" t="s">
        <v>59</v>
      </c>
      <c r="I35" t="s">
        <v>45</v>
      </c>
      <c r="J35" s="3" t="s">
        <v>24</v>
      </c>
    </row>
    <row r="36" spans="2:10" x14ac:dyDescent="0.3">
      <c r="B36" t="s">
        <v>50</v>
      </c>
      <c r="C36" t="s">
        <v>57</v>
      </c>
      <c r="D36" t="s">
        <v>55</v>
      </c>
      <c r="E36" t="s">
        <v>57</v>
      </c>
      <c r="F36" s="3" t="s">
        <v>33</v>
      </c>
      <c r="G36" t="s">
        <v>34</v>
      </c>
      <c r="H36" t="s">
        <v>43</v>
      </c>
      <c r="I36" t="s">
        <v>56</v>
      </c>
      <c r="J36" s="3" t="s">
        <v>33</v>
      </c>
    </row>
    <row r="37" spans="2:10" x14ac:dyDescent="0.3">
      <c r="B37" t="s">
        <v>66</v>
      </c>
      <c r="C37" t="s">
        <v>66</v>
      </c>
      <c r="D37" t="s">
        <v>68</v>
      </c>
      <c r="E37" t="s">
        <v>61</v>
      </c>
      <c r="F37" s="3" t="s">
        <v>59</v>
      </c>
      <c r="G37" t="s">
        <v>33</v>
      </c>
      <c r="H37" t="s">
        <v>48</v>
      </c>
      <c r="I37" t="s">
        <v>41</v>
      </c>
      <c r="J37" s="3" t="s">
        <v>59</v>
      </c>
    </row>
    <row r="38" spans="2:10" x14ac:dyDescent="0.3">
      <c r="B38" t="s">
        <v>62</v>
      </c>
      <c r="C38" t="s">
        <v>61</v>
      </c>
      <c r="D38" t="s">
        <v>27</v>
      </c>
      <c r="E38" t="s">
        <v>39</v>
      </c>
      <c r="F38" s="3" t="s">
        <v>64</v>
      </c>
      <c r="G38" t="s">
        <v>30</v>
      </c>
      <c r="H38" t="s">
        <v>51</v>
      </c>
      <c r="I38" t="s">
        <v>68</v>
      </c>
      <c r="J38" s="3" t="s">
        <v>64</v>
      </c>
    </row>
    <row r="39" spans="2:10" x14ac:dyDescent="0.3">
      <c r="B39" t="s">
        <v>68</v>
      </c>
      <c r="C39" t="s">
        <v>19</v>
      </c>
      <c r="D39" t="s">
        <v>43</v>
      </c>
      <c r="E39" t="s">
        <v>12</v>
      </c>
      <c r="F39" s="3" t="s">
        <v>48</v>
      </c>
      <c r="G39" t="s">
        <v>61</v>
      </c>
      <c r="H39" t="s">
        <v>62</v>
      </c>
      <c r="I39" t="s">
        <v>59</v>
      </c>
      <c r="J39" s="3" t="s">
        <v>48</v>
      </c>
    </row>
    <row r="40" spans="2:10" x14ac:dyDescent="0.3">
      <c r="B40" t="s">
        <v>51</v>
      </c>
      <c r="C40" t="s">
        <v>23</v>
      </c>
      <c r="D40" t="s">
        <v>51</v>
      </c>
      <c r="E40" t="s">
        <v>62</v>
      </c>
      <c r="F40" s="3" t="s">
        <v>45</v>
      </c>
      <c r="G40" t="s">
        <v>65</v>
      </c>
      <c r="H40" t="s">
        <v>68</v>
      </c>
      <c r="I40" t="s">
        <v>54</v>
      </c>
      <c r="J40" s="3" t="s">
        <v>45</v>
      </c>
    </row>
    <row r="41" spans="2:10" x14ac:dyDescent="0.3">
      <c r="B41" t="s">
        <v>19</v>
      </c>
      <c r="C41" t="s">
        <v>41</v>
      </c>
      <c r="D41" t="s">
        <v>12</v>
      </c>
      <c r="E41" t="s">
        <v>68</v>
      </c>
      <c r="F41" s="3" t="s">
        <v>27</v>
      </c>
      <c r="G41" t="s">
        <v>39</v>
      </c>
      <c r="H41" t="s">
        <v>50</v>
      </c>
      <c r="I41" t="s">
        <v>62</v>
      </c>
      <c r="J41" s="3" t="s">
        <v>27</v>
      </c>
    </row>
    <row r="42" spans="2:10" x14ac:dyDescent="0.3">
      <c r="B42" t="s">
        <v>23</v>
      </c>
      <c r="C42" t="s">
        <v>45</v>
      </c>
      <c r="D42" t="s">
        <v>62</v>
      </c>
      <c r="E42" t="s">
        <v>66</v>
      </c>
      <c r="F42" s="3" t="s">
        <v>11</v>
      </c>
      <c r="G42" t="s">
        <v>59</v>
      </c>
      <c r="H42" t="s">
        <v>40</v>
      </c>
      <c r="I42" t="s">
        <v>50</v>
      </c>
      <c r="J42" s="3" t="s">
        <v>11</v>
      </c>
    </row>
    <row r="43" spans="2:10" x14ac:dyDescent="0.3">
      <c r="B43" t="s">
        <v>45</v>
      </c>
      <c r="C43" t="s">
        <v>56</v>
      </c>
      <c r="D43" t="s">
        <v>50</v>
      </c>
      <c r="E43" t="s">
        <v>64</v>
      </c>
      <c r="F43" s="3" t="s">
        <v>29</v>
      </c>
      <c r="G43" t="s">
        <v>41</v>
      </c>
      <c r="H43" t="s">
        <v>66</v>
      </c>
      <c r="I43" t="s">
        <v>35</v>
      </c>
      <c r="J43" s="3" t="s">
        <v>29</v>
      </c>
    </row>
    <row r="44" spans="2:10" x14ac:dyDescent="0.3">
      <c r="B44" t="s">
        <v>56</v>
      </c>
      <c r="C44" t="s">
        <v>58</v>
      </c>
      <c r="D44" t="s">
        <v>64</v>
      </c>
      <c r="E44" t="s">
        <v>55</v>
      </c>
      <c r="F44" s="3" t="s">
        <v>66</v>
      </c>
      <c r="G44" t="s">
        <v>54</v>
      </c>
      <c r="H44" t="s">
        <v>64</v>
      </c>
      <c r="I44" t="s">
        <v>26</v>
      </c>
      <c r="J44" s="3" t="s">
        <v>66</v>
      </c>
    </row>
    <row r="45" spans="2:10" x14ac:dyDescent="0.3">
      <c r="B45" t="s">
        <v>26</v>
      </c>
      <c r="C45" t="s">
        <v>68</v>
      </c>
      <c r="D45" t="s">
        <v>56</v>
      </c>
      <c r="E45" t="s">
        <v>41</v>
      </c>
      <c r="F45" s="3" t="s">
        <v>65</v>
      </c>
      <c r="G45" t="s">
        <v>22</v>
      </c>
      <c r="H45" t="s">
        <v>65</v>
      </c>
      <c r="I45" t="s">
        <v>65</v>
      </c>
      <c r="J45" s="3" t="s">
        <v>65</v>
      </c>
    </row>
    <row r="46" spans="2:10" x14ac:dyDescent="0.3">
      <c r="B46" t="s">
        <v>55</v>
      </c>
      <c r="C46" t="s">
        <v>26</v>
      </c>
      <c r="D46" t="s">
        <v>67</v>
      </c>
      <c r="E46" t="s">
        <v>58</v>
      </c>
      <c r="F46" s="3" t="s">
        <v>50</v>
      </c>
      <c r="G46" t="s">
        <v>35</v>
      </c>
      <c r="H46" t="s">
        <v>57</v>
      </c>
      <c r="I46" t="s">
        <v>51</v>
      </c>
      <c r="J46" s="3" t="s">
        <v>50</v>
      </c>
    </row>
    <row r="47" spans="2:10" x14ac:dyDescent="0.3">
      <c r="B47" t="s">
        <v>57</v>
      </c>
      <c r="C47" t="s">
        <v>54</v>
      </c>
      <c r="D47" t="s">
        <v>35</v>
      </c>
      <c r="E47" t="s">
        <v>52</v>
      </c>
      <c r="F47" s="3" t="s">
        <v>47</v>
      </c>
      <c r="G47" t="s">
        <v>62</v>
      </c>
      <c r="H47" t="s">
        <v>26</v>
      </c>
      <c r="I47" t="s">
        <v>61</v>
      </c>
      <c r="J47" s="3" t="s">
        <v>47</v>
      </c>
    </row>
    <row r="48" spans="2:10" x14ac:dyDescent="0.3">
      <c r="B48" t="s">
        <v>52</v>
      </c>
      <c r="C48" t="s">
        <v>65</v>
      </c>
      <c r="D48" t="s">
        <v>57</v>
      </c>
      <c r="E48" t="s">
        <v>59</v>
      </c>
      <c r="F48" s="3" t="s">
        <v>54</v>
      </c>
      <c r="G48" t="s">
        <v>68</v>
      </c>
      <c r="H48" t="s">
        <v>52</v>
      </c>
      <c r="I48" t="s">
        <v>39</v>
      </c>
      <c r="J48" s="3" t="s">
        <v>54</v>
      </c>
    </row>
    <row r="49" spans="2:10" x14ac:dyDescent="0.3">
      <c r="B49" t="s">
        <v>65</v>
      </c>
      <c r="C49" t="s">
        <v>35</v>
      </c>
      <c r="D49" t="s">
        <v>15</v>
      </c>
      <c r="E49" t="s">
        <v>19</v>
      </c>
      <c r="F49" s="3" t="s">
        <v>51</v>
      </c>
      <c r="G49" t="s">
        <v>66</v>
      </c>
      <c r="H49" t="s">
        <v>55</v>
      </c>
      <c r="I49" t="s">
        <v>52</v>
      </c>
      <c r="J49" s="3" t="s">
        <v>51</v>
      </c>
    </row>
    <row r="50" spans="2:10" x14ac:dyDescent="0.3">
      <c r="B50" t="s">
        <v>35</v>
      </c>
      <c r="C50" t="s">
        <v>39</v>
      </c>
      <c r="D50" t="s">
        <v>17</v>
      </c>
      <c r="E50" t="s">
        <v>23</v>
      </c>
      <c r="F50" s="3" t="s">
        <v>52</v>
      </c>
      <c r="G50" t="s">
        <v>64</v>
      </c>
      <c r="H50" t="s">
        <v>61</v>
      </c>
      <c r="I50" t="s">
        <v>40</v>
      </c>
      <c r="J50" s="3" t="s">
        <v>52</v>
      </c>
    </row>
    <row r="51" spans="2:10" x14ac:dyDescent="0.3">
      <c r="B51" t="s">
        <v>61</v>
      </c>
      <c r="C51" t="s">
        <v>12</v>
      </c>
      <c r="D51" t="s">
        <v>26</v>
      </c>
      <c r="E51" t="s">
        <v>26</v>
      </c>
      <c r="F51" s="3" t="s">
        <v>32</v>
      </c>
      <c r="G51" t="s">
        <v>38</v>
      </c>
      <c r="H51" t="s">
        <v>39</v>
      </c>
      <c r="I51" t="s">
        <v>66</v>
      </c>
      <c r="J51" s="3" t="s">
        <v>32</v>
      </c>
    </row>
    <row r="52" spans="2:10" x14ac:dyDescent="0.3">
      <c r="B52" t="s">
        <v>12</v>
      </c>
      <c r="C52" t="s">
        <v>49</v>
      </c>
      <c r="D52" t="s">
        <v>52</v>
      </c>
      <c r="E52" t="s">
        <v>45</v>
      </c>
      <c r="F52" s="3" t="s">
        <v>55</v>
      </c>
      <c r="G52" t="s">
        <v>67</v>
      </c>
      <c r="H52" t="s">
        <v>54</v>
      </c>
      <c r="I52" t="s">
        <v>15</v>
      </c>
      <c r="J52" s="3" t="s">
        <v>55</v>
      </c>
    </row>
    <row r="53" spans="2:10" x14ac:dyDescent="0.3">
      <c r="B53" t="s">
        <v>54</v>
      </c>
      <c r="C53" t="s">
        <v>40</v>
      </c>
      <c r="D53" t="s">
        <v>58</v>
      </c>
      <c r="E53" t="s">
        <v>56</v>
      </c>
      <c r="F53" s="3" t="s">
        <v>62</v>
      </c>
      <c r="G53" t="s">
        <v>58</v>
      </c>
      <c r="H53" t="s">
        <v>12</v>
      </c>
      <c r="I53" t="s">
        <v>64</v>
      </c>
      <c r="J53" s="3" t="s">
        <v>62</v>
      </c>
    </row>
    <row r="54" spans="2:10" x14ac:dyDescent="0.3">
      <c r="B54" t="s">
        <v>39</v>
      </c>
      <c r="C54" t="s">
        <v>53</v>
      </c>
      <c r="D54" t="s">
        <v>22</v>
      </c>
      <c r="E54" t="s">
        <v>15</v>
      </c>
      <c r="F54" s="3" t="s">
        <v>57</v>
      </c>
      <c r="G54" t="s">
        <v>19</v>
      </c>
      <c r="H54" t="s">
        <v>15</v>
      </c>
      <c r="I54" t="s">
        <v>12</v>
      </c>
      <c r="J54" s="3" t="s">
        <v>57</v>
      </c>
    </row>
    <row r="55" spans="2:10" x14ac:dyDescent="0.3">
      <c r="B55" t="s">
        <v>49</v>
      </c>
      <c r="C55" t="s">
        <v>46</v>
      </c>
      <c r="D55" t="s">
        <v>45</v>
      </c>
      <c r="E55" t="s">
        <v>65</v>
      </c>
      <c r="F55" s="3" t="s">
        <v>18</v>
      </c>
      <c r="G55" t="s">
        <v>23</v>
      </c>
      <c r="H55" t="s">
        <v>35</v>
      </c>
      <c r="I55" t="s">
        <v>55</v>
      </c>
      <c r="J55" s="3" t="s">
        <v>18</v>
      </c>
    </row>
    <row r="56" spans="2:10" x14ac:dyDescent="0.3">
      <c r="B56" t="s">
        <v>46</v>
      </c>
      <c r="C56" t="s">
        <v>11</v>
      </c>
      <c r="D56" t="s">
        <v>23</v>
      </c>
      <c r="E56" t="s">
        <v>35</v>
      </c>
      <c r="F56" s="3" t="s">
        <v>69</v>
      </c>
      <c r="G56" t="s">
        <v>45</v>
      </c>
      <c r="H56" t="s">
        <v>67</v>
      </c>
      <c r="I56" t="s">
        <v>49</v>
      </c>
      <c r="J56" s="3" t="s">
        <v>69</v>
      </c>
    </row>
    <row r="57" spans="2:10" x14ac:dyDescent="0.3">
      <c r="B57" t="s">
        <v>53</v>
      </c>
      <c r="C57" t="s">
        <v>67</v>
      </c>
      <c r="D57" t="s">
        <v>19</v>
      </c>
      <c r="E57" t="s">
        <v>49</v>
      </c>
      <c r="F57" s="3" t="s">
        <v>70</v>
      </c>
      <c r="G57" t="s">
        <v>56</v>
      </c>
      <c r="H57" t="s">
        <v>53</v>
      </c>
      <c r="I57" t="s">
        <v>53</v>
      </c>
      <c r="J57" s="3" t="s">
        <v>70</v>
      </c>
    </row>
    <row r="58" spans="2:10" x14ac:dyDescent="0.3">
      <c r="B58" t="s">
        <v>15</v>
      </c>
      <c r="C58" t="s">
        <v>15</v>
      </c>
      <c r="D58" t="s">
        <v>49</v>
      </c>
      <c r="E58" t="s">
        <v>53</v>
      </c>
      <c r="F58" s="3" t="s">
        <v>38</v>
      </c>
      <c r="G58" t="s">
        <v>53</v>
      </c>
      <c r="H58" t="s">
        <v>46</v>
      </c>
      <c r="I58" t="s">
        <v>46</v>
      </c>
      <c r="J58" s="3" t="s">
        <v>38</v>
      </c>
    </row>
    <row r="59" spans="2:10" x14ac:dyDescent="0.3">
      <c r="B59" t="s">
        <v>67</v>
      </c>
      <c r="C59" t="s">
        <v>55</v>
      </c>
      <c r="D59" t="s">
        <v>53</v>
      </c>
      <c r="E59" t="s">
        <v>46</v>
      </c>
      <c r="F59" s="3" t="s">
        <v>28</v>
      </c>
      <c r="G59" t="s">
        <v>46</v>
      </c>
      <c r="H59" t="s">
        <v>49</v>
      </c>
      <c r="I59" t="s">
        <v>67</v>
      </c>
      <c r="J59" s="3" t="s">
        <v>28</v>
      </c>
    </row>
    <row r="60" spans="2:10" x14ac:dyDescent="0.3">
      <c r="B60" t="s">
        <v>22</v>
      </c>
      <c r="C60" t="s">
        <v>22</v>
      </c>
      <c r="D60" t="s">
        <v>46</v>
      </c>
      <c r="E60" t="s">
        <v>22</v>
      </c>
      <c r="F60" s="3" t="s">
        <v>34</v>
      </c>
      <c r="G60" t="s">
        <v>49</v>
      </c>
      <c r="H60" t="s">
        <v>22</v>
      </c>
      <c r="I60" t="s">
        <v>22</v>
      </c>
      <c r="J60" s="3" t="s">
        <v>34</v>
      </c>
    </row>
    <row r="61" spans="2:10" x14ac:dyDescent="0.3">
      <c r="B61" t="s">
        <v>60</v>
      </c>
      <c r="C61" t="s">
        <v>60</v>
      </c>
      <c r="D61" t="s">
        <v>60</v>
      </c>
      <c r="E61" t="s">
        <v>60</v>
      </c>
      <c r="F61" s="3" t="s">
        <v>30</v>
      </c>
      <c r="G61" t="s">
        <v>60</v>
      </c>
      <c r="H61" t="s">
        <v>60</v>
      </c>
      <c r="I61" t="s">
        <v>60</v>
      </c>
      <c r="J61" s="3" t="s">
        <v>30</v>
      </c>
    </row>
    <row r="62" spans="2:10" x14ac:dyDescent="0.3">
      <c r="B62" t="s">
        <v>63</v>
      </c>
      <c r="C62" t="s">
        <v>63</v>
      </c>
      <c r="D62" t="s">
        <v>63</v>
      </c>
      <c r="E62" t="s">
        <v>70</v>
      </c>
      <c r="F62" s="3" t="s">
        <v>56</v>
      </c>
      <c r="G62" t="s">
        <v>63</v>
      </c>
      <c r="H62" t="s">
        <v>63</v>
      </c>
      <c r="I62" t="s">
        <v>63</v>
      </c>
      <c r="J62" s="3" t="s">
        <v>56</v>
      </c>
    </row>
    <row r="63" spans="2:10" x14ac:dyDescent="0.3">
      <c r="B63" t="s">
        <v>70</v>
      </c>
      <c r="C63" t="s">
        <v>70</v>
      </c>
      <c r="D63" t="s">
        <v>70</v>
      </c>
      <c r="E63" t="s">
        <v>63</v>
      </c>
      <c r="F63" s="3" t="s">
        <v>68</v>
      </c>
      <c r="G63" t="s">
        <v>70</v>
      </c>
      <c r="H63" t="s">
        <v>70</v>
      </c>
      <c r="I63" t="s">
        <v>70</v>
      </c>
      <c r="J63" s="3" t="s">
        <v>68</v>
      </c>
    </row>
    <row r="64" spans="2:10" x14ac:dyDescent="0.3">
      <c r="B64" t="s">
        <v>69</v>
      </c>
      <c r="C64" t="s">
        <v>69</v>
      </c>
      <c r="D64" t="s">
        <v>69</v>
      </c>
      <c r="E64" t="s">
        <v>69</v>
      </c>
      <c r="F64" s="3" t="s">
        <v>14</v>
      </c>
      <c r="G64" t="s">
        <v>69</v>
      </c>
      <c r="H64" t="s">
        <v>69</v>
      </c>
      <c r="I64" t="s">
        <v>69</v>
      </c>
      <c r="J64" s="3" t="s">
        <v>14</v>
      </c>
    </row>
  </sheetData>
  <mergeCells count="1">
    <mergeCell ref="B1:J1"/>
  </mergeCells>
  <conditionalFormatting sqref="M4">
    <cfRule type="containsText" dxfId="5" priority="5" operator="containsText" text="sender">
      <formula>NOT(ISERROR(SEARCH("sender",M4)))</formula>
    </cfRule>
    <cfRule type="containsText" dxfId="4" priority="6" operator="containsText" text="contract">
      <formula>NOT(ISERROR(SEARCH("contract",M4)))</formula>
    </cfRule>
  </conditionalFormatting>
  <conditionalFormatting sqref="M5">
    <cfRule type="containsText" dxfId="3" priority="1" operator="containsText" text="sender">
      <formula>NOT(ISERROR(SEARCH("sender",M5)))</formula>
    </cfRule>
    <cfRule type="containsText" dxfId="2" priority="2" operator="containsText" text="contract">
      <formula>NOT(ISERROR(SEARCH("contract",M5)))</formula>
    </cfRule>
  </conditionalFormatting>
  <conditionalFormatting sqref="B3:J22">
    <cfRule type="containsText" dxfId="1" priority="7" operator="containsText" text="sender">
      <formula>NOT(ISERROR(SEARCH("sender",B3)))</formula>
    </cfRule>
    <cfRule type="containsText" dxfId="0" priority="8" operator="containsText" text="contract">
      <formula>NOT(ISERROR(SEARCH("contract",B3)))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9445-39DC-461E-AFD5-85350C54AB55}">
  <dimension ref="A1:V63"/>
  <sheetViews>
    <sheetView workbookViewId="0">
      <selection activeCell="O26" sqref="O26"/>
    </sheetView>
  </sheetViews>
  <sheetFormatPr defaultRowHeight="14.4" x14ac:dyDescent="0.3"/>
  <cols>
    <col min="5" max="5" width="8.88671875" style="3"/>
    <col min="9" max="9" width="8.88671875" style="3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K1" t="s">
        <v>71</v>
      </c>
      <c r="L1" t="s">
        <v>72</v>
      </c>
      <c r="N1" s="1" t="s">
        <v>0</v>
      </c>
      <c r="O1" s="1" t="s">
        <v>1</v>
      </c>
      <c r="P1" s="1" t="s">
        <v>2</v>
      </c>
      <c r="Q1" s="1" t="s">
        <v>3</v>
      </c>
      <c r="R1" s="2" t="s">
        <v>4</v>
      </c>
      <c r="S1" s="1" t="s">
        <v>5</v>
      </c>
      <c r="T1" s="1" t="s">
        <v>6</v>
      </c>
      <c r="U1" s="1" t="s">
        <v>7</v>
      </c>
      <c r="V1" s="2" t="s">
        <v>8</v>
      </c>
    </row>
    <row r="2" spans="1:22" x14ac:dyDescent="0.3">
      <c r="A2" t="s">
        <v>9</v>
      </c>
      <c r="B2" t="s">
        <v>9</v>
      </c>
      <c r="C2" t="s">
        <v>10</v>
      </c>
      <c r="D2" t="s">
        <v>9</v>
      </c>
      <c r="E2" s="3" t="s">
        <v>9</v>
      </c>
      <c r="F2" t="s">
        <v>9</v>
      </c>
      <c r="G2" t="s">
        <v>9</v>
      </c>
      <c r="H2" t="s">
        <v>9</v>
      </c>
      <c r="I2" s="3" t="s">
        <v>9</v>
      </c>
      <c r="K2" t="s">
        <v>9</v>
      </c>
      <c r="L2">
        <v>0.30781937040707902</v>
      </c>
      <c r="N2">
        <f>VLOOKUP(A2, $K:$L, 2, FALSE)</f>
        <v>0.30781937040707902</v>
      </c>
      <c r="O2">
        <f t="shared" ref="O2:O61" si="0">VLOOKUP(B2, $K:$L, 2, FALSE)</f>
        <v>0.30781937040707902</v>
      </c>
      <c r="P2">
        <f t="shared" ref="P2:P61" si="1">VLOOKUP(C2, $K:$L, 2, FALSE)</f>
        <v>9.5168949051526897E-2</v>
      </c>
      <c r="Q2">
        <f t="shared" ref="Q2:Q61" si="2">VLOOKUP(D2, $K:$L, 2, FALSE)</f>
        <v>0.30781937040707902</v>
      </c>
      <c r="R2">
        <f t="shared" ref="R2:R61" si="3">VLOOKUP(E2, $K:$L, 2, FALSE)</f>
        <v>0.30781937040707902</v>
      </c>
      <c r="S2">
        <f t="shared" ref="S2:S61" si="4">VLOOKUP(F2, $K:$L, 2, FALSE)</f>
        <v>0.30781937040707902</v>
      </c>
      <c r="T2">
        <f t="shared" ref="T2:T61" si="5">VLOOKUP(G2, $K:$L, 2, FALSE)</f>
        <v>0.30781937040707902</v>
      </c>
      <c r="U2">
        <f t="shared" ref="U2:U61" si="6">VLOOKUP(H2, $K:$L, 2, FALSE)</f>
        <v>0.30781937040707902</v>
      </c>
      <c r="V2">
        <f t="shared" ref="V2:V61" si="7">VLOOKUP(I2, $K:$L, 2, FALSE)</f>
        <v>0.30781937040707902</v>
      </c>
    </row>
    <row r="3" spans="1:22" x14ac:dyDescent="0.3">
      <c r="A3" t="s">
        <v>10</v>
      </c>
      <c r="B3" t="s">
        <v>10</v>
      </c>
      <c r="C3" t="s">
        <v>11</v>
      </c>
      <c r="D3" t="s">
        <v>10</v>
      </c>
      <c r="E3" s="3" t="s">
        <v>12</v>
      </c>
      <c r="F3" t="s">
        <v>12</v>
      </c>
      <c r="G3" t="s">
        <v>10</v>
      </c>
      <c r="H3" t="s">
        <v>10</v>
      </c>
      <c r="I3" s="3" t="s">
        <v>12</v>
      </c>
      <c r="K3" t="s">
        <v>12</v>
      </c>
      <c r="L3">
        <v>0.141303391759382</v>
      </c>
      <c r="N3">
        <f t="shared" ref="N3:N61" si="8">VLOOKUP(A3, $K:$L, 2, FALSE)</f>
        <v>9.5168949051526897E-2</v>
      </c>
      <c r="O3">
        <f t="shared" si="0"/>
        <v>9.5168949051526897E-2</v>
      </c>
      <c r="P3">
        <f t="shared" si="1"/>
        <v>0</v>
      </c>
      <c r="Q3">
        <f t="shared" si="2"/>
        <v>9.5168949051526897E-2</v>
      </c>
      <c r="R3">
        <f t="shared" si="3"/>
        <v>0.141303391759382</v>
      </c>
      <c r="S3">
        <f t="shared" si="4"/>
        <v>0.141303391759382</v>
      </c>
      <c r="T3">
        <f t="shared" si="5"/>
        <v>9.5168949051526897E-2</v>
      </c>
      <c r="U3">
        <f t="shared" si="6"/>
        <v>9.5168949051526897E-2</v>
      </c>
      <c r="V3">
        <f t="shared" si="7"/>
        <v>0.141303391759382</v>
      </c>
    </row>
    <row r="4" spans="1:22" x14ac:dyDescent="0.3">
      <c r="A4" t="s">
        <v>13</v>
      </c>
      <c r="B4" t="s">
        <v>13</v>
      </c>
      <c r="C4" t="s">
        <v>18</v>
      </c>
      <c r="D4" t="s">
        <v>13</v>
      </c>
      <c r="E4" s="3" t="s">
        <v>15</v>
      </c>
      <c r="F4" t="s">
        <v>15</v>
      </c>
      <c r="G4" t="s">
        <v>16</v>
      </c>
      <c r="H4" t="s">
        <v>13</v>
      </c>
      <c r="I4" s="3" t="s">
        <v>15</v>
      </c>
      <c r="K4" t="s">
        <v>15</v>
      </c>
      <c r="L4">
        <v>0.12647613787155401</v>
      </c>
      <c r="N4">
        <f t="shared" si="8"/>
        <v>1.04906717136143E-2</v>
      </c>
      <c r="O4">
        <f t="shared" si="0"/>
        <v>1.04906717136143E-2</v>
      </c>
      <c r="P4">
        <f t="shared" si="1"/>
        <v>0</v>
      </c>
      <c r="Q4">
        <f t="shared" si="2"/>
        <v>1.04906717136143E-2</v>
      </c>
      <c r="R4">
        <f t="shared" si="3"/>
        <v>0.12647613787155401</v>
      </c>
      <c r="S4">
        <f t="shared" si="4"/>
        <v>0.12647613787155401</v>
      </c>
      <c r="T4">
        <f t="shared" si="5"/>
        <v>5.4845515506332002E-2</v>
      </c>
      <c r="U4">
        <f t="shared" si="6"/>
        <v>1.04906717136143E-2</v>
      </c>
      <c r="V4">
        <f t="shared" si="7"/>
        <v>0.12647613787155401</v>
      </c>
    </row>
    <row r="5" spans="1:22" x14ac:dyDescent="0.3">
      <c r="A5" t="s">
        <v>17</v>
      </c>
      <c r="B5" t="s">
        <v>17</v>
      </c>
      <c r="C5" t="s">
        <v>21</v>
      </c>
      <c r="D5" t="s">
        <v>17</v>
      </c>
      <c r="E5" s="3" t="s">
        <v>10</v>
      </c>
      <c r="F5" t="s">
        <v>10</v>
      </c>
      <c r="G5" t="s">
        <v>19</v>
      </c>
      <c r="H5" t="s">
        <v>17</v>
      </c>
      <c r="I5" s="3" t="s">
        <v>10</v>
      </c>
      <c r="K5" t="s">
        <v>10</v>
      </c>
      <c r="L5">
        <v>9.5168949051526897E-2</v>
      </c>
      <c r="N5">
        <f t="shared" si="8"/>
        <v>2.0904486032055501E-3</v>
      </c>
      <c r="O5">
        <f t="shared" si="0"/>
        <v>2.0904486032055501E-3</v>
      </c>
      <c r="P5">
        <f t="shared" si="1"/>
        <v>1.20848385163317E-2</v>
      </c>
      <c r="Q5">
        <f t="shared" si="2"/>
        <v>2.0904486032055501E-3</v>
      </c>
      <c r="R5">
        <f t="shared" si="3"/>
        <v>9.5168949051526897E-2</v>
      </c>
      <c r="S5">
        <f t="shared" si="4"/>
        <v>9.5168949051526897E-2</v>
      </c>
      <c r="T5">
        <f t="shared" si="5"/>
        <v>5.0020609956003499E-2</v>
      </c>
      <c r="U5">
        <f t="shared" si="6"/>
        <v>2.0904486032055501E-3</v>
      </c>
      <c r="V5">
        <f t="shared" si="7"/>
        <v>9.5168949051526897E-2</v>
      </c>
    </row>
    <row r="6" spans="1:22" x14ac:dyDescent="0.3">
      <c r="A6" t="s">
        <v>20</v>
      </c>
      <c r="B6" t="s">
        <v>20</v>
      </c>
      <c r="C6" t="s">
        <v>16</v>
      </c>
      <c r="D6" t="s">
        <v>20</v>
      </c>
      <c r="E6" s="3" t="s">
        <v>22</v>
      </c>
      <c r="F6" t="s">
        <v>13</v>
      </c>
      <c r="G6" t="s">
        <v>23</v>
      </c>
      <c r="H6" t="s">
        <v>20</v>
      </c>
      <c r="I6" s="3" t="s">
        <v>22</v>
      </c>
      <c r="K6" t="s">
        <v>22</v>
      </c>
      <c r="L6">
        <v>5.8867940657500901E-2</v>
      </c>
      <c r="N6">
        <f t="shared" si="8"/>
        <v>1.5043625414149801E-3</v>
      </c>
      <c r="O6">
        <f t="shared" si="0"/>
        <v>1.5043625414149801E-3</v>
      </c>
      <c r="P6">
        <f t="shared" si="1"/>
        <v>5.4845515506332002E-2</v>
      </c>
      <c r="Q6">
        <f t="shared" si="2"/>
        <v>1.5043625414149801E-3</v>
      </c>
      <c r="R6">
        <f t="shared" si="3"/>
        <v>5.8867940657500901E-2</v>
      </c>
      <c r="S6">
        <f t="shared" si="4"/>
        <v>1.04906717136143E-2</v>
      </c>
      <c r="T6">
        <f t="shared" si="5"/>
        <v>3.0769441016341201E-2</v>
      </c>
      <c r="U6">
        <f t="shared" si="6"/>
        <v>1.5043625414149801E-3</v>
      </c>
      <c r="V6">
        <f t="shared" si="7"/>
        <v>5.8867940657500901E-2</v>
      </c>
    </row>
    <row r="7" spans="1:22" x14ac:dyDescent="0.3">
      <c r="A7" t="s">
        <v>24</v>
      </c>
      <c r="B7" t="s">
        <v>24</v>
      </c>
      <c r="C7" t="s">
        <v>28</v>
      </c>
      <c r="D7" t="s">
        <v>24</v>
      </c>
      <c r="E7" s="3" t="s">
        <v>25</v>
      </c>
      <c r="F7" t="s">
        <v>26</v>
      </c>
      <c r="G7" t="s">
        <v>21</v>
      </c>
      <c r="H7" t="s">
        <v>24</v>
      </c>
      <c r="I7" s="3" t="s">
        <v>25</v>
      </c>
      <c r="K7" t="s">
        <v>25</v>
      </c>
      <c r="L7">
        <v>5.5466164057541602E-2</v>
      </c>
      <c r="N7">
        <f t="shared" si="8"/>
        <v>2.6870881983453301E-5</v>
      </c>
      <c r="O7">
        <f t="shared" si="0"/>
        <v>2.6870881983453301E-5</v>
      </c>
      <c r="P7">
        <f t="shared" si="1"/>
        <v>0</v>
      </c>
      <c r="Q7">
        <f t="shared" si="2"/>
        <v>2.6870881983453301E-5</v>
      </c>
      <c r="R7">
        <f t="shared" si="3"/>
        <v>5.5466164057541602E-2</v>
      </c>
      <c r="S7">
        <f t="shared" si="4"/>
        <v>3.51218997417364E-3</v>
      </c>
      <c r="T7">
        <f t="shared" si="5"/>
        <v>1.20848385163317E-2</v>
      </c>
      <c r="U7">
        <f t="shared" si="6"/>
        <v>2.6870881983453301E-5</v>
      </c>
      <c r="V7">
        <f t="shared" si="7"/>
        <v>5.5466164057541602E-2</v>
      </c>
    </row>
    <row r="8" spans="1:22" x14ac:dyDescent="0.3">
      <c r="A8" t="s">
        <v>27</v>
      </c>
      <c r="B8" t="s">
        <v>27</v>
      </c>
      <c r="C8" t="s">
        <v>30</v>
      </c>
      <c r="D8" t="s">
        <v>27</v>
      </c>
      <c r="E8" s="3" t="s">
        <v>16</v>
      </c>
      <c r="F8" t="s">
        <v>17</v>
      </c>
      <c r="G8" t="s">
        <v>13</v>
      </c>
      <c r="H8" t="s">
        <v>27</v>
      </c>
      <c r="I8" s="3" t="s">
        <v>16</v>
      </c>
      <c r="K8" t="s">
        <v>16</v>
      </c>
      <c r="L8">
        <v>5.4845515506332002E-2</v>
      </c>
      <c r="N8">
        <f t="shared" si="8"/>
        <v>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5.4845515506332002E-2</v>
      </c>
      <c r="S8">
        <f t="shared" si="4"/>
        <v>2.0904486032055501E-3</v>
      </c>
      <c r="T8">
        <f t="shared" si="5"/>
        <v>1.04906717136143E-2</v>
      </c>
      <c r="U8">
        <f t="shared" si="6"/>
        <v>0</v>
      </c>
      <c r="V8">
        <f t="shared" si="7"/>
        <v>5.4845515506332002E-2</v>
      </c>
    </row>
    <row r="9" spans="1:22" x14ac:dyDescent="0.3">
      <c r="A9" t="s">
        <v>11</v>
      </c>
      <c r="B9" t="s">
        <v>29</v>
      </c>
      <c r="C9" t="s">
        <v>33</v>
      </c>
      <c r="D9" t="s">
        <v>11</v>
      </c>
      <c r="E9" s="3" t="s">
        <v>19</v>
      </c>
      <c r="F9" t="s">
        <v>31</v>
      </c>
      <c r="G9" t="s">
        <v>17</v>
      </c>
      <c r="H9" t="s">
        <v>29</v>
      </c>
      <c r="I9" s="3" t="s">
        <v>19</v>
      </c>
      <c r="K9" t="s">
        <v>19</v>
      </c>
      <c r="L9">
        <v>5.0020609956003499E-2</v>
      </c>
      <c r="N9">
        <f t="shared" si="8"/>
        <v>0</v>
      </c>
      <c r="O9">
        <f t="shared" si="0"/>
        <v>0</v>
      </c>
      <c r="P9">
        <f t="shared" si="1"/>
        <v>6.6843187658661504E-6</v>
      </c>
      <c r="Q9">
        <f t="shared" si="2"/>
        <v>0</v>
      </c>
      <c r="R9">
        <f t="shared" si="3"/>
        <v>5.0020609956003499E-2</v>
      </c>
      <c r="S9">
        <f t="shared" si="4"/>
        <v>1.50629652951024E-3</v>
      </c>
      <c r="T9">
        <f t="shared" si="5"/>
        <v>2.0904486032055501E-3</v>
      </c>
      <c r="U9">
        <f t="shared" si="6"/>
        <v>0</v>
      </c>
      <c r="V9">
        <f t="shared" si="7"/>
        <v>5.0020609956003499E-2</v>
      </c>
    </row>
    <row r="10" spans="1:22" x14ac:dyDescent="0.3">
      <c r="A10" t="s">
        <v>29</v>
      </c>
      <c r="B10" t="s">
        <v>32</v>
      </c>
      <c r="C10" t="s">
        <v>34</v>
      </c>
      <c r="D10" t="s">
        <v>29</v>
      </c>
      <c r="E10" s="3" t="s">
        <v>23</v>
      </c>
      <c r="F10" t="s">
        <v>20</v>
      </c>
      <c r="G10" t="s">
        <v>20</v>
      </c>
      <c r="H10" t="s">
        <v>32</v>
      </c>
      <c r="I10" s="3" t="s">
        <v>23</v>
      </c>
      <c r="K10" t="s">
        <v>23</v>
      </c>
      <c r="L10">
        <v>3.0769441016341201E-2</v>
      </c>
      <c r="N10">
        <f t="shared" si="8"/>
        <v>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3.0769441016341201E-2</v>
      </c>
      <c r="S10">
        <f t="shared" si="4"/>
        <v>1.5043625414149801E-3</v>
      </c>
      <c r="T10">
        <f t="shared" si="5"/>
        <v>1.5043625414149801E-3</v>
      </c>
      <c r="U10">
        <f t="shared" si="6"/>
        <v>0</v>
      </c>
      <c r="V10">
        <f t="shared" si="7"/>
        <v>3.0769441016341201E-2</v>
      </c>
    </row>
    <row r="11" spans="1:22" x14ac:dyDescent="0.3">
      <c r="A11" t="s">
        <v>32</v>
      </c>
      <c r="B11" t="s">
        <v>18</v>
      </c>
      <c r="C11" t="s">
        <v>38</v>
      </c>
      <c r="D11" t="s">
        <v>32</v>
      </c>
      <c r="E11" s="3" t="s">
        <v>35</v>
      </c>
      <c r="F11" t="s">
        <v>36</v>
      </c>
      <c r="G11" t="s">
        <v>37</v>
      </c>
      <c r="H11" t="s">
        <v>18</v>
      </c>
      <c r="I11" s="3" t="s">
        <v>35</v>
      </c>
      <c r="K11" t="s">
        <v>35</v>
      </c>
      <c r="L11">
        <v>1.61898153497196E-2</v>
      </c>
      <c r="N11">
        <f t="shared" si="8"/>
        <v>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1.61898153497196E-2</v>
      </c>
      <c r="S11">
        <f t="shared" si="4"/>
        <v>1.0877975410035301E-3</v>
      </c>
      <c r="T11">
        <f t="shared" si="5"/>
        <v>8.7182325375188103E-4</v>
      </c>
      <c r="U11">
        <f t="shared" si="6"/>
        <v>0</v>
      </c>
      <c r="V11">
        <f t="shared" si="7"/>
        <v>1.61898153497196E-2</v>
      </c>
    </row>
    <row r="12" spans="1:22" x14ac:dyDescent="0.3">
      <c r="A12" t="s">
        <v>18</v>
      </c>
      <c r="B12" t="s">
        <v>21</v>
      </c>
      <c r="C12" t="s">
        <v>42</v>
      </c>
      <c r="D12" t="s">
        <v>18</v>
      </c>
      <c r="E12" s="3" t="s">
        <v>39</v>
      </c>
      <c r="F12" t="s">
        <v>40</v>
      </c>
      <c r="G12" t="s">
        <v>41</v>
      </c>
      <c r="H12" t="s">
        <v>25</v>
      </c>
      <c r="I12" s="3" t="s">
        <v>39</v>
      </c>
      <c r="K12" t="s">
        <v>39</v>
      </c>
      <c r="L12">
        <v>1.4607362841947301E-2</v>
      </c>
      <c r="N12">
        <f t="shared" si="8"/>
        <v>0</v>
      </c>
      <c r="O12">
        <f t="shared" si="0"/>
        <v>1.20848385163317E-2</v>
      </c>
      <c r="P12">
        <f t="shared" si="1"/>
        <v>2.9868356915266801E-5</v>
      </c>
      <c r="Q12">
        <f t="shared" si="2"/>
        <v>0</v>
      </c>
      <c r="R12">
        <f t="shared" si="3"/>
        <v>1.4607362841947301E-2</v>
      </c>
      <c r="S12">
        <f t="shared" si="4"/>
        <v>2.6123078439371002E-4</v>
      </c>
      <c r="T12">
        <f t="shared" si="5"/>
        <v>2.5911462294884698E-4</v>
      </c>
      <c r="U12">
        <f t="shared" si="6"/>
        <v>5.5466164057541602E-2</v>
      </c>
      <c r="V12">
        <f t="shared" si="7"/>
        <v>1.4607362841947301E-2</v>
      </c>
    </row>
    <row r="13" spans="1:22" x14ac:dyDescent="0.3">
      <c r="A13" t="s">
        <v>21</v>
      </c>
      <c r="B13" t="s">
        <v>16</v>
      </c>
      <c r="C13" t="s">
        <v>44</v>
      </c>
      <c r="D13" t="s">
        <v>37</v>
      </c>
      <c r="E13" s="3" t="s">
        <v>21</v>
      </c>
      <c r="F13" t="s">
        <v>43</v>
      </c>
      <c r="G13" t="s">
        <v>24</v>
      </c>
      <c r="H13" t="s">
        <v>31</v>
      </c>
      <c r="I13" s="3" t="s">
        <v>21</v>
      </c>
      <c r="K13" t="s">
        <v>21</v>
      </c>
      <c r="L13">
        <v>1.20848385163317E-2</v>
      </c>
      <c r="N13">
        <f t="shared" si="8"/>
        <v>1.20848385163317E-2</v>
      </c>
      <c r="O13">
        <f t="shared" si="0"/>
        <v>5.4845515506332002E-2</v>
      </c>
      <c r="P13">
        <f t="shared" si="1"/>
        <v>1.9511811876607699E-3</v>
      </c>
      <c r="Q13">
        <f t="shared" si="2"/>
        <v>8.7182325375188103E-4</v>
      </c>
      <c r="R13">
        <f t="shared" si="3"/>
        <v>1.20848385163317E-2</v>
      </c>
      <c r="S13">
        <f t="shared" si="4"/>
        <v>9.4963730573065997E-5</v>
      </c>
      <c r="T13">
        <f t="shared" si="5"/>
        <v>2.6870881983453301E-5</v>
      </c>
      <c r="U13">
        <f t="shared" si="6"/>
        <v>1.50629652951024E-3</v>
      </c>
      <c r="V13">
        <f t="shared" si="7"/>
        <v>1.20848385163317E-2</v>
      </c>
    </row>
    <row r="14" spans="1:22" x14ac:dyDescent="0.3">
      <c r="A14" t="s">
        <v>16</v>
      </c>
      <c r="B14" t="s">
        <v>37</v>
      </c>
      <c r="C14" t="s">
        <v>29</v>
      </c>
      <c r="D14" t="s">
        <v>44</v>
      </c>
      <c r="E14" s="3" t="s">
        <v>13</v>
      </c>
      <c r="F14" t="s">
        <v>24</v>
      </c>
      <c r="G14" t="s">
        <v>45</v>
      </c>
      <c r="H14" t="s">
        <v>44</v>
      </c>
      <c r="I14" s="3" t="s">
        <v>13</v>
      </c>
      <c r="K14" t="s">
        <v>13</v>
      </c>
      <c r="L14">
        <v>1.04906717136143E-2</v>
      </c>
      <c r="N14">
        <f t="shared" si="8"/>
        <v>5.4845515506332002E-2</v>
      </c>
      <c r="O14">
        <f t="shared" si="0"/>
        <v>8.7182325375188103E-4</v>
      </c>
      <c r="P14">
        <f t="shared" si="1"/>
        <v>0</v>
      </c>
      <c r="Q14">
        <f t="shared" si="2"/>
        <v>1.9511811876607699E-3</v>
      </c>
      <c r="R14">
        <f t="shared" si="3"/>
        <v>1.04906717136143E-2</v>
      </c>
      <c r="S14">
        <f t="shared" si="4"/>
        <v>2.6870881983453301E-5</v>
      </c>
      <c r="T14">
        <f t="shared" si="5"/>
        <v>0</v>
      </c>
      <c r="U14">
        <f t="shared" si="6"/>
        <v>1.9511811876607699E-3</v>
      </c>
      <c r="V14">
        <f t="shared" si="7"/>
        <v>1.04906717136143E-2</v>
      </c>
    </row>
    <row r="15" spans="1:22" x14ac:dyDescent="0.3">
      <c r="A15" t="s">
        <v>37</v>
      </c>
      <c r="B15" t="s">
        <v>38</v>
      </c>
      <c r="C15" t="s">
        <v>47</v>
      </c>
      <c r="D15" t="s">
        <v>48</v>
      </c>
      <c r="E15" s="3" t="s">
        <v>46</v>
      </c>
      <c r="F15" t="s">
        <v>27</v>
      </c>
      <c r="G15" t="s">
        <v>27</v>
      </c>
      <c r="H15" t="s">
        <v>30</v>
      </c>
      <c r="I15" s="3" t="s">
        <v>46</v>
      </c>
      <c r="K15" t="s">
        <v>46</v>
      </c>
      <c r="L15">
        <v>7.8533157990081908E-3</v>
      </c>
      <c r="N15">
        <f t="shared" si="8"/>
        <v>8.7182325375188103E-4</v>
      </c>
      <c r="O15">
        <f t="shared" si="0"/>
        <v>0</v>
      </c>
      <c r="P15">
        <f t="shared" si="1"/>
        <v>0</v>
      </c>
      <c r="Q15">
        <f t="shared" si="2"/>
        <v>5.48946183660479E-7</v>
      </c>
      <c r="R15">
        <f t="shared" si="3"/>
        <v>7.8533157990081908E-3</v>
      </c>
      <c r="S15">
        <f t="shared" si="4"/>
        <v>0</v>
      </c>
      <c r="T15">
        <f t="shared" si="5"/>
        <v>0</v>
      </c>
      <c r="U15">
        <f t="shared" si="6"/>
        <v>0</v>
      </c>
      <c r="V15">
        <f t="shared" si="7"/>
        <v>7.8533157990081908E-3</v>
      </c>
    </row>
    <row r="16" spans="1:22" x14ac:dyDescent="0.3">
      <c r="A16" t="s">
        <v>38</v>
      </c>
      <c r="B16" t="s">
        <v>33</v>
      </c>
      <c r="C16" t="s">
        <v>13</v>
      </c>
      <c r="D16" t="s">
        <v>31</v>
      </c>
      <c r="E16" s="3" t="s">
        <v>26</v>
      </c>
      <c r="F16" t="s">
        <v>11</v>
      </c>
      <c r="G16" t="s">
        <v>11</v>
      </c>
      <c r="H16" t="s">
        <v>34</v>
      </c>
      <c r="I16" s="3" t="s">
        <v>26</v>
      </c>
      <c r="K16" t="s">
        <v>26</v>
      </c>
      <c r="L16">
        <v>3.51218997417364E-3</v>
      </c>
      <c r="N16">
        <f t="shared" si="8"/>
        <v>0</v>
      </c>
      <c r="O16">
        <f t="shared" si="0"/>
        <v>6.6843187658661504E-6</v>
      </c>
      <c r="P16">
        <f t="shared" si="1"/>
        <v>1.04906717136143E-2</v>
      </c>
      <c r="Q16">
        <f t="shared" si="2"/>
        <v>1.50629652951024E-3</v>
      </c>
      <c r="R16">
        <f t="shared" si="3"/>
        <v>3.51218997417364E-3</v>
      </c>
      <c r="S16">
        <f t="shared" si="4"/>
        <v>0</v>
      </c>
      <c r="T16">
        <f t="shared" si="5"/>
        <v>0</v>
      </c>
      <c r="U16">
        <f t="shared" si="6"/>
        <v>0</v>
      </c>
      <c r="V16">
        <f t="shared" si="7"/>
        <v>3.51218997417364E-3</v>
      </c>
    </row>
    <row r="17" spans="1:22" x14ac:dyDescent="0.3">
      <c r="A17" t="s">
        <v>31</v>
      </c>
      <c r="B17" t="s">
        <v>34</v>
      </c>
      <c r="C17" t="s">
        <v>36</v>
      </c>
      <c r="D17" t="s">
        <v>25</v>
      </c>
      <c r="E17" s="3" t="s">
        <v>49</v>
      </c>
      <c r="F17" t="s">
        <v>29</v>
      </c>
      <c r="G17" t="s">
        <v>29</v>
      </c>
      <c r="H17" t="s">
        <v>42</v>
      </c>
      <c r="I17" s="3" t="s">
        <v>49</v>
      </c>
      <c r="K17" t="s">
        <v>49</v>
      </c>
      <c r="L17">
        <v>2.8575423690662201E-3</v>
      </c>
      <c r="N17">
        <f t="shared" si="8"/>
        <v>1.50629652951024E-3</v>
      </c>
      <c r="O17">
        <f t="shared" si="0"/>
        <v>0</v>
      </c>
      <c r="P17">
        <f t="shared" si="1"/>
        <v>1.0877975410035301E-3</v>
      </c>
      <c r="Q17">
        <f t="shared" si="2"/>
        <v>5.5466164057541602E-2</v>
      </c>
      <c r="R17">
        <f t="shared" si="3"/>
        <v>2.8575423690662201E-3</v>
      </c>
      <c r="S17">
        <f t="shared" si="4"/>
        <v>0</v>
      </c>
      <c r="T17">
        <f t="shared" si="5"/>
        <v>0</v>
      </c>
      <c r="U17">
        <f t="shared" si="6"/>
        <v>2.9868356915266801E-5</v>
      </c>
      <c r="V17">
        <f t="shared" si="7"/>
        <v>2.8575423690662201E-3</v>
      </c>
    </row>
    <row r="18" spans="1:22" x14ac:dyDescent="0.3">
      <c r="A18" t="s">
        <v>25</v>
      </c>
      <c r="B18" t="s">
        <v>30</v>
      </c>
      <c r="C18" t="s">
        <v>31</v>
      </c>
      <c r="D18" t="s">
        <v>21</v>
      </c>
      <c r="E18" s="3" t="s">
        <v>17</v>
      </c>
      <c r="F18" t="s">
        <v>50</v>
      </c>
      <c r="G18" t="s">
        <v>47</v>
      </c>
      <c r="H18" t="s">
        <v>33</v>
      </c>
      <c r="I18" s="3" t="s">
        <v>17</v>
      </c>
      <c r="K18" t="s">
        <v>17</v>
      </c>
      <c r="L18">
        <v>2.0904486032055501E-3</v>
      </c>
      <c r="N18">
        <f t="shared" si="8"/>
        <v>5.5466164057541602E-2</v>
      </c>
      <c r="O18">
        <f t="shared" si="0"/>
        <v>0</v>
      </c>
      <c r="P18">
        <f t="shared" si="1"/>
        <v>1.50629652951024E-3</v>
      </c>
      <c r="Q18">
        <f t="shared" si="2"/>
        <v>1.20848385163317E-2</v>
      </c>
      <c r="R18">
        <f t="shared" si="3"/>
        <v>2.0904486032055501E-3</v>
      </c>
      <c r="S18">
        <f t="shared" si="4"/>
        <v>0</v>
      </c>
      <c r="T18">
        <f t="shared" si="5"/>
        <v>0</v>
      </c>
      <c r="U18">
        <f t="shared" si="6"/>
        <v>6.6843187658661504E-6</v>
      </c>
      <c r="V18">
        <f t="shared" si="7"/>
        <v>2.0904486032055501E-3</v>
      </c>
    </row>
    <row r="19" spans="1:22" x14ac:dyDescent="0.3">
      <c r="A19" t="s">
        <v>34</v>
      </c>
      <c r="B19" t="s">
        <v>36</v>
      </c>
      <c r="C19" t="s">
        <v>25</v>
      </c>
      <c r="D19" t="s">
        <v>16</v>
      </c>
      <c r="E19" s="3" t="s">
        <v>44</v>
      </c>
      <c r="F19" t="s">
        <v>47</v>
      </c>
      <c r="G19" t="s">
        <v>32</v>
      </c>
      <c r="H19" t="s">
        <v>36</v>
      </c>
      <c r="I19" s="3" t="s">
        <v>44</v>
      </c>
      <c r="K19" t="s">
        <v>44</v>
      </c>
      <c r="L19">
        <v>1.9511811876607699E-3</v>
      </c>
      <c r="N19">
        <f t="shared" si="8"/>
        <v>0</v>
      </c>
      <c r="O19">
        <f t="shared" si="0"/>
        <v>1.0877975410035301E-3</v>
      </c>
      <c r="P19">
        <f t="shared" si="1"/>
        <v>5.5466164057541602E-2</v>
      </c>
      <c r="Q19">
        <f t="shared" si="2"/>
        <v>5.4845515506332002E-2</v>
      </c>
      <c r="R19">
        <f t="shared" si="3"/>
        <v>1.9511811876607699E-3</v>
      </c>
      <c r="S19">
        <f t="shared" si="4"/>
        <v>0</v>
      </c>
      <c r="T19">
        <f t="shared" si="5"/>
        <v>0</v>
      </c>
      <c r="U19">
        <f t="shared" si="6"/>
        <v>1.0877975410035301E-3</v>
      </c>
      <c r="V19">
        <f t="shared" si="7"/>
        <v>1.9511811876607699E-3</v>
      </c>
    </row>
    <row r="20" spans="1:22" x14ac:dyDescent="0.3">
      <c r="A20" t="s">
        <v>33</v>
      </c>
      <c r="B20" t="s">
        <v>28</v>
      </c>
      <c r="C20" t="s">
        <v>24</v>
      </c>
      <c r="D20" t="s">
        <v>38</v>
      </c>
      <c r="E20" s="3" t="s">
        <v>31</v>
      </c>
      <c r="F20" t="s">
        <v>51</v>
      </c>
      <c r="G20" t="s">
        <v>18</v>
      </c>
      <c r="H20" t="s">
        <v>37</v>
      </c>
      <c r="I20" s="3" t="s">
        <v>31</v>
      </c>
      <c r="K20" t="s">
        <v>31</v>
      </c>
      <c r="L20">
        <v>1.50629652951024E-3</v>
      </c>
      <c r="N20">
        <f t="shared" si="8"/>
        <v>6.6843187658661504E-6</v>
      </c>
      <c r="O20">
        <f t="shared" si="0"/>
        <v>0</v>
      </c>
      <c r="P20">
        <f t="shared" si="1"/>
        <v>2.6870881983453301E-5</v>
      </c>
      <c r="Q20">
        <f t="shared" si="2"/>
        <v>0</v>
      </c>
      <c r="R20">
        <f t="shared" si="3"/>
        <v>1.50629652951024E-3</v>
      </c>
      <c r="S20">
        <f t="shared" si="4"/>
        <v>0</v>
      </c>
      <c r="T20">
        <f t="shared" si="5"/>
        <v>0</v>
      </c>
      <c r="U20">
        <f t="shared" si="6"/>
        <v>8.7182325375188103E-4</v>
      </c>
      <c r="V20">
        <f t="shared" si="7"/>
        <v>1.50629652951024E-3</v>
      </c>
    </row>
    <row r="21" spans="1:22" x14ac:dyDescent="0.3">
      <c r="A21" t="s">
        <v>30</v>
      </c>
      <c r="B21" t="s">
        <v>31</v>
      </c>
      <c r="C21" t="s">
        <v>48</v>
      </c>
      <c r="D21" t="s">
        <v>36</v>
      </c>
      <c r="E21" s="3" t="s">
        <v>20</v>
      </c>
      <c r="F21" t="s">
        <v>52</v>
      </c>
      <c r="G21" t="s">
        <v>38</v>
      </c>
      <c r="H21" t="s">
        <v>47</v>
      </c>
      <c r="I21" s="3" t="s">
        <v>20</v>
      </c>
      <c r="K21" t="s">
        <v>20</v>
      </c>
      <c r="L21">
        <v>1.5043625414149801E-3</v>
      </c>
      <c r="N21">
        <f t="shared" si="8"/>
        <v>0</v>
      </c>
      <c r="O21">
        <f t="shared" si="0"/>
        <v>1.50629652951024E-3</v>
      </c>
      <c r="P21">
        <f t="shared" si="1"/>
        <v>5.48946183660479E-7</v>
      </c>
      <c r="Q21">
        <f t="shared" si="2"/>
        <v>1.0877975410035301E-3</v>
      </c>
      <c r="R21">
        <f t="shared" si="3"/>
        <v>1.5043625414149801E-3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1.5043625414149801E-3</v>
      </c>
    </row>
    <row r="22" spans="1:22" x14ac:dyDescent="0.3">
      <c r="A22" t="s">
        <v>42</v>
      </c>
      <c r="B22" t="s">
        <v>25</v>
      </c>
      <c r="C22" t="s">
        <v>20</v>
      </c>
      <c r="D22" t="s">
        <v>54</v>
      </c>
      <c r="E22" s="3" t="s">
        <v>53</v>
      </c>
      <c r="F22" t="s">
        <v>32</v>
      </c>
      <c r="G22" t="s">
        <v>28</v>
      </c>
      <c r="H22" t="s">
        <v>21</v>
      </c>
      <c r="I22" s="3" t="s">
        <v>53</v>
      </c>
      <c r="K22" t="s">
        <v>53</v>
      </c>
      <c r="L22">
        <v>1.1537135711539E-3</v>
      </c>
      <c r="N22">
        <f t="shared" si="8"/>
        <v>2.9868356915266801E-5</v>
      </c>
      <c r="O22">
        <f t="shared" si="0"/>
        <v>5.5466164057541602E-2</v>
      </c>
      <c r="P22">
        <f t="shared" si="1"/>
        <v>1.5043625414149801E-3</v>
      </c>
      <c r="Q22">
        <f t="shared" si="2"/>
        <v>0</v>
      </c>
      <c r="R22">
        <f t="shared" si="3"/>
        <v>1.1537135711539E-3</v>
      </c>
      <c r="S22">
        <f t="shared" si="4"/>
        <v>0</v>
      </c>
      <c r="T22">
        <f t="shared" si="5"/>
        <v>0</v>
      </c>
      <c r="U22">
        <f t="shared" si="6"/>
        <v>1.20848385163317E-2</v>
      </c>
      <c r="V22">
        <f t="shared" si="7"/>
        <v>1.1537135711539E-3</v>
      </c>
    </row>
    <row r="23" spans="1:22" x14ac:dyDescent="0.3">
      <c r="A23" t="s">
        <v>36</v>
      </c>
      <c r="B23" t="s">
        <v>42</v>
      </c>
      <c r="C23" t="s">
        <v>37</v>
      </c>
      <c r="D23" t="s">
        <v>43</v>
      </c>
      <c r="E23" s="3" t="s">
        <v>36</v>
      </c>
      <c r="F23" t="s">
        <v>55</v>
      </c>
      <c r="G23" t="s">
        <v>56</v>
      </c>
      <c r="H23" t="s">
        <v>16</v>
      </c>
      <c r="I23" s="3" t="s">
        <v>36</v>
      </c>
      <c r="K23" t="s">
        <v>36</v>
      </c>
      <c r="L23">
        <v>1.0877975410035301E-3</v>
      </c>
      <c r="N23">
        <f t="shared" si="8"/>
        <v>1.0877975410035301E-3</v>
      </c>
      <c r="O23">
        <f t="shared" si="0"/>
        <v>2.9868356915266801E-5</v>
      </c>
      <c r="P23">
        <f t="shared" si="1"/>
        <v>8.7182325375188103E-4</v>
      </c>
      <c r="Q23">
        <f t="shared" si="2"/>
        <v>9.4963730573065997E-5</v>
      </c>
      <c r="R23">
        <f t="shared" si="3"/>
        <v>1.0877975410035301E-3</v>
      </c>
      <c r="S23">
        <f t="shared" si="4"/>
        <v>0</v>
      </c>
      <c r="T23">
        <f t="shared" si="5"/>
        <v>0</v>
      </c>
      <c r="U23">
        <f t="shared" si="6"/>
        <v>5.4845515506332002E-2</v>
      </c>
      <c r="V23">
        <f t="shared" si="7"/>
        <v>1.0877975410035301E-3</v>
      </c>
    </row>
    <row r="24" spans="1:22" x14ac:dyDescent="0.3">
      <c r="A24" t="s">
        <v>28</v>
      </c>
      <c r="B24" t="s">
        <v>44</v>
      </c>
      <c r="C24" t="s">
        <v>40</v>
      </c>
      <c r="D24" t="s">
        <v>30</v>
      </c>
      <c r="E24" s="3" t="s">
        <v>37</v>
      </c>
      <c r="F24" t="s">
        <v>57</v>
      </c>
      <c r="G24" t="s">
        <v>33</v>
      </c>
      <c r="H24" t="s">
        <v>28</v>
      </c>
      <c r="I24" s="3" t="s">
        <v>37</v>
      </c>
      <c r="K24" t="s">
        <v>37</v>
      </c>
      <c r="L24">
        <v>8.7182325375188103E-4</v>
      </c>
      <c r="N24">
        <f t="shared" si="8"/>
        <v>0</v>
      </c>
      <c r="O24">
        <f t="shared" si="0"/>
        <v>1.9511811876607699E-3</v>
      </c>
      <c r="P24">
        <f t="shared" si="1"/>
        <v>2.6123078439371002E-4</v>
      </c>
      <c r="Q24">
        <f t="shared" si="2"/>
        <v>0</v>
      </c>
      <c r="R24">
        <f t="shared" si="3"/>
        <v>8.7182325375188103E-4</v>
      </c>
      <c r="S24">
        <f t="shared" si="4"/>
        <v>0</v>
      </c>
      <c r="T24">
        <f t="shared" si="5"/>
        <v>6.6843187658661504E-6</v>
      </c>
      <c r="U24">
        <f t="shared" si="6"/>
        <v>0</v>
      </c>
      <c r="V24">
        <f t="shared" si="7"/>
        <v>8.7182325375188103E-4</v>
      </c>
    </row>
    <row r="25" spans="1:22" x14ac:dyDescent="0.3">
      <c r="A25" t="s">
        <v>47</v>
      </c>
      <c r="B25" t="s">
        <v>59</v>
      </c>
      <c r="C25" t="s">
        <v>39</v>
      </c>
      <c r="D25" t="s">
        <v>33</v>
      </c>
      <c r="E25" s="3" t="s">
        <v>58</v>
      </c>
      <c r="F25" t="s">
        <v>18</v>
      </c>
      <c r="G25" t="s">
        <v>34</v>
      </c>
      <c r="H25" t="s">
        <v>48</v>
      </c>
      <c r="I25" s="3" t="s">
        <v>58</v>
      </c>
      <c r="K25" t="s">
        <v>58</v>
      </c>
      <c r="L25">
        <v>4.3119878423011801E-4</v>
      </c>
      <c r="N25">
        <f t="shared" si="8"/>
        <v>0</v>
      </c>
      <c r="O25">
        <f t="shared" si="0"/>
        <v>1.32380085138454E-6</v>
      </c>
      <c r="P25">
        <f t="shared" si="1"/>
        <v>1.4607362841947301E-2</v>
      </c>
      <c r="Q25">
        <f t="shared" si="2"/>
        <v>6.6843187658661504E-6</v>
      </c>
      <c r="R25">
        <f t="shared" si="3"/>
        <v>4.3119878423011801E-4</v>
      </c>
      <c r="S25">
        <f t="shared" si="4"/>
        <v>0</v>
      </c>
      <c r="T25">
        <f t="shared" si="5"/>
        <v>0</v>
      </c>
      <c r="U25">
        <f t="shared" si="6"/>
        <v>5.48946183660479E-7</v>
      </c>
      <c r="V25">
        <f t="shared" si="7"/>
        <v>4.3119878423011801E-4</v>
      </c>
    </row>
    <row r="26" spans="1:22" x14ac:dyDescent="0.3">
      <c r="A26" t="s">
        <v>44</v>
      </c>
      <c r="B26" t="s">
        <v>48</v>
      </c>
      <c r="C26" t="s">
        <v>32</v>
      </c>
      <c r="D26" t="s">
        <v>34</v>
      </c>
      <c r="E26" s="3" t="s">
        <v>40</v>
      </c>
      <c r="F26" t="s">
        <v>44</v>
      </c>
      <c r="G26" t="s">
        <v>30</v>
      </c>
      <c r="H26" t="s">
        <v>43</v>
      </c>
      <c r="I26" s="3" t="s">
        <v>40</v>
      </c>
      <c r="K26" t="s">
        <v>40</v>
      </c>
      <c r="L26">
        <v>2.6123078439371002E-4</v>
      </c>
      <c r="N26">
        <f t="shared" si="8"/>
        <v>1.9511811876607699E-3</v>
      </c>
      <c r="O26">
        <f t="shared" si="0"/>
        <v>5.48946183660479E-7</v>
      </c>
      <c r="P26">
        <f t="shared" si="1"/>
        <v>0</v>
      </c>
      <c r="Q26">
        <f t="shared" si="2"/>
        <v>0</v>
      </c>
      <c r="R26">
        <f t="shared" si="3"/>
        <v>2.6123078439371002E-4</v>
      </c>
      <c r="S26">
        <f t="shared" si="4"/>
        <v>1.9511811876607699E-3</v>
      </c>
      <c r="T26">
        <f t="shared" si="5"/>
        <v>0</v>
      </c>
      <c r="U26">
        <f t="shared" si="6"/>
        <v>9.4963730573065997E-5</v>
      </c>
      <c r="V26">
        <f t="shared" si="7"/>
        <v>2.6123078439371002E-4</v>
      </c>
    </row>
    <row r="27" spans="1:22" x14ac:dyDescent="0.3">
      <c r="A27" t="s">
        <v>59</v>
      </c>
      <c r="B27" t="s">
        <v>43</v>
      </c>
      <c r="C27" t="s">
        <v>54</v>
      </c>
      <c r="D27" t="s">
        <v>42</v>
      </c>
      <c r="E27" s="3" t="s">
        <v>41</v>
      </c>
      <c r="F27" t="s">
        <v>25</v>
      </c>
      <c r="G27" t="s">
        <v>36</v>
      </c>
      <c r="H27" t="s">
        <v>38</v>
      </c>
      <c r="I27" s="3" t="s">
        <v>41</v>
      </c>
      <c r="K27" t="s">
        <v>41</v>
      </c>
      <c r="L27">
        <v>2.5911462294884698E-4</v>
      </c>
      <c r="N27">
        <f t="shared" si="8"/>
        <v>1.32380085138454E-6</v>
      </c>
      <c r="O27">
        <f t="shared" si="0"/>
        <v>9.4963730573065997E-5</v>
      </c>
      <c r="P27">
        <f t="shared" si="1"/>
        <v>0</v>
      </c>
      <c r="Q27">
        <f t="shared" si="2"/>
        <v>2.9868356915266801E-5</v>
      </c>
      <c r="R27">
        <f t="shared" si="3"/>
        <v>2.5911462294884698E-4</v>
      </c>
      <c r="S27">
        <f t="shared" si="4"/>
        <v>5.5466164057541602E-2</v>
      </c>
      <c r="T27">
        <f t="shared" si="5"/>
        <v>1.0877975410035301E-3</v>
      </c>
      <c r="U27">
        <f t="shared" si="6"/>
        <v>0</v>
      </c>
      <c r="V27">
        <f t="shared" si="7"/>
        <v>2.5911462294884698E-4</v>
      </c>
    </row>
    <row r="28" spans="1:22" x14ac:dyDescent="0.3">
      <c r="A28" t="s">
        <v>41</v>
      </c>
      <c r="B28" t="s">
        <v>47</v>
      </c>
      <c r="C28" t="s">
        <v>9</v>
      </c>
      <c r="D28" t="s">
        <v>51</v>
      </c>
      <c r="E28" s="3" t="s">
        <v>60</v>
      </c>
      <c r="F28" t="s">
        <v>28</v>
      </c>
      <c r="G28" t="s">
        <v>31</v>
      </c>
      <c r="H28" t="s">
        <v>57</v>
      </c>
      <c r="I28" s="3" t="s">
        <v>60</v>
      </c>
      <c r="K28" t="s">
        <v>60</v>
      </c>
      <c r="L28">
        <v>2.0318182106194801E-4</v>
      </c>
      <c r="N28">
        <f t="shared" si="8"/>
        <v>2.5911462294884698E-4</v>
      </c>
      <c r="O28">
        <f t="shared" si="0"/>
        <v>0</v>
      </c>
      <c r="P28">
        <f t="shared" si="1"/>
        <v>0.30781937040707902</v>
      </c>
      <c r="Q28">
        <f t="shared" si="2"/>
        <v>0</v>
      </c>
      <c r="R28">
        <f t="shared" si="3"/>
        <v>2.0318182106194801E-4</v>
      </c>
      <c r="S28">
        <f t="shared" si="4"/>
        <v>0</v>
      </c>
      <c r="T28">
        <f t="shared" si="5"/>
        <v>1.50629652951024E-3</v>
      </c>
      <c r="U28">
        <f t="shared" si="6"/>
        <v>0</v>
      </c>
      <c r="V28">
        <f t="shared" si="7"/>
        <v>2.0318182106194801E-4</v>
      </c>
    </row>
    <row r="29" spans="1:22" x14ac:dyDescent="0.3">
      <c r="A29" t="s">
        <v>48</v>
      </c>
      <c r="B29" t="s">
        <v>51</v>
      </c>
      <c r="C29" t="s">
        <v>61</v>
      </c>
      <c r="D29" t="s">
        <v>40</v>
      </c>
      <c r="E29" s="3" t="s">
        <v>61</v>
      </c>
      <c r="F29" t="s">
        <v>42</v>
      </c>
      <c r="G29" t="s">
        <v>25</v>
      </c>
      <c r="H29" t="s">
        <v>11</v>
      </c>
      <c r="I29" s="3" t="s">
        <v>61</v>
      </c>
      <c r="K29" t="s">
        <v>61</v>
      </c>
      <c r="L29">
        <v>1.07040472066052E-4</v>
      </c>
      <c r="N29">
        <f t="shared" si="8"/>
        <v>5.48946183660479E-7</v>
      </c>
      <c r="O29">
        <f t="shared" si="0"/>
        <v>0</v>
      </c>
      <c r="P29">
        <f t="shared" si="1"/>
        <v>1.07040472066052E-4</v>
      </c>
      <c r="Q29">
        <f t="shared" si="2"/>
        <v>2.6123078439371002E-4</v>
      </c>
      <c r="R29">
        <f t="shared" si="3"/>
        <v>1.07040472066052E-4</v>
      </c>
      <c r="S29">
        <f t="shared" si="4"/>
        <v>2.9868356915266801E-5</v>
      </c>
      <c r="T29">
        <f t="shared" si="5"/>
        <v>5.5466164057541602E-2</v>
      </c>
      <c r="U29">
        <f t="shared" si="6"/>
        <v>0</v>
      </c>
      <c r="V29">
        <f t="shared" si="7"/>
        <v>1.07040472066052E-4</v>
      </c>
    </row>
    <row r="30" spans="1:22" x14ac:dyDescent="0.3">
      <c r="A30" t="s">
        <v>43</v>
      </c>
      <c r="B30" t="s">
        <v>62</v>
      </c>
      <c r="C30" t="s">
        <v>41</v>
      </c>
      <c r="D30" t="s">
        <v>47</v>
      </c>
      <c r="E30" s="3" t="s">
        <v>43</v>
      </c>
      <c r="F30" t="s">
        <v>37</v>
      </c>
      <c r="G30" t="s">
        <v>42</v>
      </c>
      <c r="H30" t="s">
        <v>58</v>
      </c>
      <c r="I30" s="3" t="s">
        <v>43</v>
      </c>
      <c r="K30" t="s">
        <v>43</v>
      </c>
      <c r="L30" s="4">
        <v>9.4963730573065997E-5</v>
      </c>
      <c r="N30">
        <f t="shared" si="8"/>
        <v>9.4963730573065997E-5</v>
      </c>
      <c r="O30">
        <f t="shared" si="0"/>
        <v>0</v>
      </c>
      <c r="P30">
        <f t="shared" si="1"/>
        <v>2.5911462294884698E-4</v>
      </c>
      <c r="Q30">
        <f t="shared" si="2"/>
        <v>0</v>
      </c>
      <c r="R30">
        <f t="shared" si="3"/>
        <v>9.4963730573065997E-5</v>
      </c>
      <c r="S30">
        <f t="shared" si="4"/>
        <v>8.7182325375188103E-4</v>
      </c>
      <c r="T30">
        <f t="shared" si="5"/>
        <v>2.9868356915266801E-5</v>
      </c>
      <c r="U30">
        <f t="shared" si="6"/>
        <v>4.3119878423011801E-4</v>
      </c>
      <c r="V30">
        <f t="shared" si="7"/>
        <v>9.4963730573065997E-5</v>
      </c>
    </row>
    <row r="31" spans="1:22" x14ac:dyDescent="0.3">
      <c r="A31" t="s">
        <v>58</v>
      </c>
      <c r="B31" t="s">
        <v>64</v>
      </c>
      <c r="C31" t="s">
        <v>65</v>
      </c>
      <c r="D31" t="s">
        <v>28</v>
      </c>
      <c r="E31" s="3" t="s">
        <v>63</v>
      </c>
      <c r="F31" t="s">
        <v>48</v>
      </c>
      <c r="G31" t="s">
        <v>58</v>
      </c>
      <c r="H31" t="s">
        <v>19</v>
      </c>
      <c r="I31" s="3" t="s">
        <v>63</v>
      </c>
      <c r="K31" t="s">
        <v>63</v>
      </c>
      <c r="L31" s="4">
        <v>5.1263688112480503E-5</v>
      </c>
      <c r="N31">
        <f t="shared" si="8"/>
        <v>4.3119878423011801E-4</v>
      </c>
      <c r="O31">
        <f t="shared" si="0"/>
        <v>7.6527200280287498E-7</v>
      </c>
      <c r="P31">
        <f t="shared" si="1"/>
        <v>0</v>
      </c>
      <c r="Q31">
        <f t="shared" si="2"/>
        <v>0</v>
      </c>
      <c r="R31">
        <f t="shared" si="3"/>
        <v>5.1263688112480503E-5</v>
      </c>
      <c r="S31">
        <f t="shared" si="4"/>
        <v>5.48946183660479E-7</v>
      </c>
      <c r="T31">
        <f t="shared" si="5"/>
        <v>4.3119878423011801E-4</v>
      </c>
      <c r="U31">
        <f t="shared" si="6"/>
        <v>5.0020609956003499E-2</v>
      </c>
      <c r="V31">
        <f t="shared" si="7"/>
        <v>5.1263688112480503E-5</v>
      </c>
    </row>
    <row r="32" spans="1:22" x14ac:dyDescent="0.3">
      <c r="A32" t="s">
        <v>64</v>
      </c>
      <c r="B32" t="s">
        <v>52</v>
      </c>
      <c r="C32" t="s">
        <v>66</v>
      </c>
      <c r="D32" t="s">
        <v>50</v>
      </c>
      <c r="E32" s="3" t="s">
        <v>42</v>
      </c>
      <c r="F32" t="s">
        <v>21</v>
      </c>
      <c r="G32" t="s">
        <v>44</v>
      </c>
      <c r="H32" t="s">
        <v>23</v>
      </c>
      <c r="I32" s="3" t="s">
        <v>42</v>
      </c>
      <c r="K32" t="s">
        <v>42</v>
      </c>
      <c r="L32" s="4">
        <v>2.9868356915266801E-5</v>
      </c>
      <c r="N32">
        <f t="shared" si="8"/>
        <v>7.6527200280287498E-7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2.9868356915266801E-5</v>
      </c>
      <c r="S32">
        <f t="shared" si="4"/>
        <v>1.20848385163317E-2</v>
      </c>
      <c r="T32">
        <f t="shared" si="5"/>
        <v>1.9511811876607699E-3</v>
      </c>
      <c r="U32">
        <f t="shared" si="6"/>
        <v>3.0769441016341201E-2</v>
      </c>
      <c r="V32">
        <f t="shared" si="7"/>
        <v>2.9868356915266801E-5</v>
      </c>
    </row>
    <row r="33" spans="1:22" x14ac:dyDescent="0.3">
      <c r="A33" t="s">
        <v>40</v>
      </c>
      <c r="B33" t="s">
        <v>50</v>
      </c>
      <c r="C33" t="s">
        <v>59</v>
      </c>
      <c r="D33" t="s">
        <v>67</v>
      </c>
      <c r="E33" s="3" t="s">
        <v>67</v>
      </c>
      <c r="F33" t="s">
        <v>16</v>
      </c>
      <c r="G33" t="s">
        <v>59</v>
      </c>
      <c r="H33" t="s">
        <v>45</v>
      </c>
      <c r="I33" s="3" t="s">
        <v>67</v>
      </c>
      <c r="K33" t="s">
        <v>67</v>
      </c>
      <c r="L33" s="4">
        <v>2.70644450863505E-5</v>
      </c>
      <c r="N33">
        <f t="shared" si="8"/>
        <v>2.6123078439371002E-4</v>
      </c>
      <c r="O33">
        <f t="shared" si="0"/>
        <v>0</v>
      </c>
      <c r="P33">
        <f t="shared" si="1"/>
        <v>1.32380085138454E-6</v>
      </c>
      <c r="Q33">
        <f t="shared" si="2"/>
        <v>2.70644450863505E-5</v>
      </c>
      <c r="R33">
        <f t="shared" si="3"/>
        <v>2.70644450863505E-5</v>
      </c>
      <c r="S33">
        <f t="shared" si="4"/>
        <v>5.4845515506332002E-2</v>
      </c>
      <c r="T33">
        <f t="shared" si="5"/>
        <v>1.32380085138454E-6</v>
      </c>
      <c r="U33">
        <f t="shared" si="6"/>
        <v>0</v>
      </c>
      <c r="V33">
        <f t="shared" si="7"/>
        <v>2.70644450863505E-5</v>
      </c>
    </row>
    <row r="34" spans="1:22" x14ac:dyDescent="0.3">
      <c r="A34" t="s">
        <v>50</v>
      </c>
      <c r="B34" t="s">
        <v>57</v>
      </c>
      <c r="C34" t="s">
        <v>55</v>
      </c>
      <c r="D34" t="s">
        <v>57</v>
      </c>
      <c r="E34" s="3" t="s">
        <v>24</v>
      </c>
      <c r="F34" t="s">
        <v>34</v>
      </c>
      <c r="G34" t="s">
        <v>43</v>
      </c>
      <c r="H34" t="s">
        <v>56</v>
      </c>
      <c r="I34" s="3" t="s">
        <v>24</v>
      </c>
      <c r="K34" t="s">
        <v>24</v>
      </c>
      <c r="L34" s="4">
        <v>2.6870881983453301E-5</v>
      </c>
      <c r="N34">
        <f t="shared" si="8"/>
        <v>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2.6870881983453301E-5</v>
      </c>
      <c r="S34">
        <f t="shared" si="4"/>
        <v>0</v>
      </c>
      <c r="T34">
        <f t="shared" si="5"/>
        <v>9.4963730573065997E-5</v>
      </c>
      <c r="U34">
        <f t="shared" si="6"/>
        <v>0</v>
      </c>
      <c r="V34">
        <f t="shared" si="7"/>
        <v>2.6870881983453301E-5</v>
      </c>
    </row>
    <row r="35" spans="1:22" x14ac:dyDescent="0.3">
      <c r="A35" t="s">
        <v>66</v>
      </c>
      <c r="B35" t="s">
        <v>66</v>
      </c>
      <c r="C35" t="s">
        <v>27</v>
      </c>
      <c r="D35" t="s">
        <v>61</v>
      </c>
      <c r="E35" s="3" t="s">
        <v>33</v>
      </c>
      <c r="F35" t="s">
        <v>33</v>
      </c>
      <c r="G35" t="s">
        <v>48</v>
      </c>
      <c r="H35" t="s">
        <v>41</v>
      </c>
      <c r="I35" s="3" t="s">
        <v>33</v>
      </c>
      <c r="K35" t="s">
        <v>33</v>
      </c>
      <c r="L35" s="4">
        <v>6.6843187658661504E-6</v>
      </c>
      <c r="N35">
        <f t="shared" si="8"/>
        <v>0</v>
      </c>
      <c r="O35">
        <f t="shared" si="0"/>
        <v>0</v>
      </c>
      <c r="P35">
        <f t="shared" si="1"/>
        <v>0</v>
      </c>
      <c r="Q35">
        <f t="shared" si="2"/>
        <v>1.07040472066052E-4</v>
      </c>
      <c r="R35">
        <f t="shared" si="3"/>
        <v>6.6843187658661504E-6</v>
      </c>
      <c r="S35">
        <f t="shared" si="4"/>
        <v>6.6843187658661504E-6</v>
      </c>
      <c r="T35">
        <f t="shared" si="5"/>
        <v>5.48946183660479E-7</v>
      </c>
      <c r="U35">
        <f t="shared" si="6"/>
        <v>2.5911462294884698E-4</v>
      </c>
      <c r="V35">
        <f t="shared" si="7"/>
        <v>6.6843187658661504E-6</v>
      </c>
    </row>
    <row r="36" spans="1:22" x14ac:dyDescent="0.3">
      <c r="A36" t="s">
        <v>62</v>
      </c>
      <c r="B36" t="s">
        <v>61</v>
      </c>
      <c r="C36" t="s">
        <v>43</v>
      </c>
      <c r="D36" t="s">
        <v>39</v>
      </c>
      <c r="E36" s="3" t="s">
        <v>59</v>
      </c>
      <c r="F36" t="s">
        <v>30</v>
      </c>
      <c r="G36" t="s">
        <v>51</v>
      </c>
      <c r="H36" t="s">
        <v>59</v>
      </c>
      <c r="I36" s="3" t="s">
        <v>59</v>
      </c>
      <c r="K36" t="s">
        <v>59</v>
      </c>
      <c r="L36" s="4">
        <v>1.32380085138454E-6</v>
      </c>
      <c r="N36">
        <f t="shared" si="8"/>
        <v>0</v>
      </c>
      <c r="O36">
        <f t="shared" si="0"/>
        <v>1.07040472066052E-4</v>
      </c>
      <c r="P36">
        <f t="shared" si="1"/>
        <v>9.4963730573065997E-5</v>
      </c>
      <c r="Q36">
        <f t="shared" si="2"/>
        <v>1.4607362841947301E-2</v>
      </c>
      <c r="R36">
        <f t="shared" si="3"/>
        <v>1.32380085138454E-6</v>
      </c>
      <c r="S36">
        <f t="shared" si="4"/>
        <v>0</v>
      </c>
      <c r="T36">
        <f t="shared" si="5"/>
        <v>0</v>
      </c>
      <c r="U36">
        <f t="shared" si="6"/>
        <v>1.32380085138454E-6</v>
      </c>
      <c r="V36">
        <f t="shared" si="7"/>
        <v>1.32380085138454E-6</v>
      </c>
    </row>
    <row r="37" spans="1:22" x14ac:dyDescent="0.3">
      <c r="A37" t="s">
        <v>51</v>
      </c>
      <c r="B37" t="s">
        <v>19</v>
      </c>
      <c r="C37" t="s">
        <v>51</v>
      </c>
      <c r="D37" t="s">
        <v>12</v>
      </c>
      <c r="E37" s="3" t="s">
        <v>64</v>
      </c>
      <c r="F37" t="s">
        <v>61</v>
      </c>
      <c r="G37" t="s">
        <v>62</v>
      </c>
      <c r="H37" t="s">
        <v>54</v>
      </c>
      <c r="I37" s="3" t="s">
        <v>64</v>
      </c>
      <c r="K37" t="s">
        <v>64</v>
      </c>
      <c r="L37" s="4">
        <v>7.6527200280287498E-7</v>
      </c>
      <c r="N37">
        <f t="shared" si="8"/>
        <v>0</v>
      </c>
      <c r="O37">
        <f t="shared" si="0"/>
        <v>5.0020609956003499E-2</v>
      </c>
      <c r="P37">
        <f t="shared" si="1"/>
        <v>0</v>
      </c>
      <c r="Q37">
        <f t="shared" si="2"/>
        <v>0.141303391759382</v>
      </c>
      <c r="R37">
        <f t="shared" si="3"/>
        <v>7.6527200280287498E-7</v>
      </c>
      <c r="S37">
        <f t="shared" si="4"/>
        <v>1.07040472066052E-4</v>
      </c>
      <c r="T37">
        <f t="shared" si="5"/>
        <v>0</v>
      </c>
      <c r="U37">
        <f t="shared" si="6"/>
        <v>0</v>
      </c>
      <c r="V37">
        <f t="shared" si="7"/>
        <v>7.6527200280287498E-7</v>
      </c>
    </row>
    <row r="38" spans="1:22" x14ac:dyDescent="0.3">
      <c r="A38" t="s">
        <v>19</v>
      </c>
      <c r="B38" t="s">
        <v>23</v>
      </c>
      <c r="C38" t="s">
        <v>12</v>
      </c>
      <c r="D38" t="s">
        <v>62</v>
      </c>
      <c r="E38" s="3" t="s">
        <v>48</v>
      </c>
      <c r="F38" t="s">
        <v>65</v>
      </c>
      <c r="G38" t="s">
        <v>50</v>
      </c>
      <c r="H38" t="s">
        <v>62</v>
      </c>
      <c r="I38" s="3" t="s">
        <v>48</v>
      </c>
      <c r="K38" t="s">
        <v>48</v>
      </c>
      <c r="L38" s="4">
        <v>5.48946183660479E-7</v>
      </c>
      <c r="N38">
        <f t="shared" si="8"/>
        <v>5.0020609956003499E-2</v>
      </c>
      <c r="O38">
        <f t="shared" si="0"/>
        <v>3.0769441016341201E-2</v>
      </c>
      <c r="P38">
        <f t="shared" si="1"/>
        <v>0.141303391759382</v>
      </c>
      <c r="Q38">
        <f t="shared" si="2"/>
        <v>0</v>
      </c>
      <c r="R38">
        <f t="shared" si="3"/>
        <v>5.48946183660479E-7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5.48946183660479E-7</v>
      </c>
    </row>
    <row r="39" spans="1:22" x14ac:dyDescent="0.3">
      <c r="A39" t="s">
        <v>23</v>
      </c>
      <c r="B39" t="s">
        <v>41</v>
      </c>
      <c r="C39" t="s">
        <v>62</v>
      </c>
      <c r="D39" t="s">
        <v>66</v>
      </c>
      <c r="E39" s="3" t="s">
        <v>45</v>
      </c>
      <c r="F39" t="s">
        <v>39</v>
      </c>
      <c r="G39" t="s">
        <v>40</v>
      </c>
      <c r="H39" t="s">
        <v>50</v>
      </c>
      <c r="I39" s="3" t="s">
        <v>45</v>
      </c>
      <c r="K39" t="s">
        <v>45</v>
      </c>
      <c r="L39">
        <v>0</v>
      </c>
      <c r="N39">
        <f t="shared" si="8"/>
        <v>3.0769441016341201E-2</v>
      </c>
      <c r="O39">
        <f t="shared" si="0"/>
        <v>2.5911462294884698E-4</v>
      </c>
      <c r="P39">
        <f t="shared" si="1"/>
        <v>0</v>
      </c>
      <c r="Q39">
        <f t="shared" si="2"/>
        <v>0</v>
      </c>
      <c r="R39">
        <f t="shared" si="3"/>
        <v>0</v>
      </c>
      <c r="S39">
        <f t="shared" si="4"/>
        <v>1.4607362841947301E-2</v>
      </c>
      <c r="T39">
        <f t="shared" si="5"/>
        <v>2.6123078439371002E-4</v>
      </c>
      <c r="U39">
        <f t="shared" si="6"/>
        <v>0</v>
      </c>
      <c r="V39">
        <f t="shared" si="7"/>
        <v>0</v>
      </c>
    </row>
    <row r="40" spans="1:22" x14ac:dyDescent="0.3">
      <c r="A40" t="s">
        <v>45</v>
      </c>
      <c r="B40" t="s">
        <v>45</v>
      </c>
      <c r="C40" t="s">
        <v>50</v>
      </c>
      <c r="D40" t="s">
        <v>64</v>
      </c>
      <c r="E40" s="3" t="s">
        <v>27</v>
      </c>
      <c r="F40" t="s">
        <v>59</v>
      </c>
      <c r="G40" t="s">
        <v>66</v>
      </c>
      <c r="H40" t="s">
        <v>35</v>
      </c>
      <c r="I40" s="3" t="s">
        <v>27</v>
      </c>
      <c r="K40" t="s">
        <v>27</v>
      </c>
      <c r="L40">
        <v>0</v>
      </c>
      <c r="N40">
        <f t="shared" si="8"/>
        <v>0</v>
      </c>
      <c r="O40">
        <f t="shared" si="0"/>
        <v>0</v>
      </c>
      <c r="P40">
        <f t="shared" si="1"/>
        <v>0</v>
      </c>
      <c r="Q40">
        <f t="shared" si="2"/>
        <v>7.6527200280287498E-7</v>
      </c>
      <c r="R40">
        <f t="shared" si="3"/>
        <v>0</v>
      </c>
      <c r="S40">
        <f t="shared" si="4"/>
        <v>1.32380085138454E-6</v>
      </c>
      <c r="T40">
        <f t="shared" si="5"/>
        <v>0</v>
      </c>
      <c r="U40">
        <f t="shared" si="6"/>
        <v>1.61898153497196E-2</v>
      </c>
      <c r="V40">
        <f t="shared" si="7"/>
        <v>0</v>
      </c>
    </row>
    <row r="41" spans="1:22" x14ac:dyDescent="0.3">
      <c r="A41" t="s">
        <v>56</v>
      </c>
      <c r="B41" t="s">
        <v>56</v>
      </c>
      <c r="C41" t="s">
        <v>64</v>
      </c>
      <c r="D41" t="s">
        <v>55</v>
      </c>
      <c r="E41" s="3" t="s">
        <v>11</v>
      </c>
      <c r="F41" t="s">
        <v>41</v>
      </c>
      <c r="G41" t="s">
        <v>64</v>
      </c>
      <c r="H41" t="s">
        <v>26</v>
      </c>
      <c r="I41" s="3" t="s">
        <v>11</v>
      </c>
      <c r="K41" t="s">
        <v>11</v>
      </c>
      <c r="L41">
        <v>0</v>
      </c>
      <c r="N41">
        <f t="shared" si="8"/>
        <v>0</v>
      </c>
      <c r="O41">
        <f t="shared" si="0"/>
        <v>0</v>
      </c>
      <c r="P41">
        <f t="shared" si="1"/>
        <v>7.6527200280287498E-7</v>
      </c>
      <c r="Q41">
        <f t="shared" si="2"/>
        <v>0</v>
      </c>
      <c r="R41">
        <f t="shared" si="3"/>
        <v>0</v>
      </c>
      <c r="S41">
        <f t="shared" si="4"/>
        <v>2.5911462294884698E-4</v>
      </c>
      <c r="T41">
        <f t="shared" si="5"/>
        <v>7.6527200280287498E-7</v>
      </c>
      <c r="U41">
        <f t="shared" si="6"/>
        <v>3.51218997417364E-3</v>
      </c>
      <c r="V41">
        <f t="shared" si="7"/>
        <v>0</v>
      </c>
    </row>
    <row r="42" spans="1:22" x14ac:dyDescent="0.3">
      <c r="A42" t="s">
        <v>26</v>
      </c>
      <c r="B42" t="s">
        <v>58</v>
      </c>
      <c r="C42" t="s">
        <v>56</v>
      </c>
      <c r="D42" t="s">
        <v>41</v>
      </c>
      <c r="E42" s="3" t="s">
        <v>29</v>
      </c>
      <c r="F42" t="s">
        <v>54</v>
      </c>
      <c r="G42" t="s">
        <v>65</v>
      </c>
      <c r="H42" t="s">
        <v>65</v>
      </c>
      <c r="I42" s="3" t="s">
        <v>29</v>
      </c>
      <c r="K42" t="s">
        <v>29</v>
      </c>
      <c r="L42">
        <v>0</v>
      </c>
      <c r="N42">
        <f t="shared" si="8"/>
        <v>3.51218997417364E-3</v>
      </c>
      <c r="O42">
        <f t="shared" si="0"/>
        <v>4.3119878423011801E-4</v>
      </c>
      <c r="P42">
        <f t="shared" si="1"/>
        <v>0</v>
      </c>
      <c r="Q42">
        <f t="shared" si="2"/>
        <v>2.5911462294884698E-4</v>
      </c>
      <c r="R42">
        <f t="shared" si="3"/>
        <v>0</v>
      </c>
      <c r="S42">
        <f t="shared" si="4"/>
        <v>0</v>
      </c>
      <c r="T42">
        <f t="shared" si="5"/>
        <v>0</v>
      </c>
      <c r="U42">
        <f t="shared" si="6"/>
        <v>0</v>
      </c>
      <c r="V42">
        <f t="shared" si="7"/>
        <v>0</v>
      </c>
    </row>
    <row r="43" spans="1:22" x14ac:dyDescent="0.3">
      <c r="A43" t="s">
        <v>55</v>
      </c>
      <c r="B43" t="s">
        <v>26</v>
      </c>
      <c r="C43" t="s">
        <v>67</v>
      </c>
      <c r="D43" t="s">
        <v>58</v>
      </c>
      <c r="E43" s="3" t="s">
        <v>66</v>
      </c>
      <c r="F43" t="s">
        <v>22</v>
      </c>
      <c r="G43" t="s">
        <v>57</v>
      </c>
      <c r="H43" t="s">
        <v>51</v>
      </c>
      <c r="I43" s="3" t="s">
        <v>66</v>
      </c>
      <c r="K43" t="s">
        <v>66</v>
      </c>
      <c r="L43">
        <v>0</v>
      </c>
      <c r="N43">
        <f t="shared" si="8"/>
        <v>0</v>
      </c>
      <c r="O43">
        <f t="shared" si="0"/>
        <v>3.51218997417364E-3</v>
      </c>
      <c r="P43">
        <f t="shared" si="1"/>
        <v>2.70644450863505E-5</v>
      </c>
      <c r="Q43">
        <f t="shared" si="2"/>
        <v>4.3119878423011801E-4</v>
      </c>
      <c r="R43">
        <f t="shared" si="3"/>
        <v>0</v>
      </c>
      <c r="S43">
        <f t="shared" si="4"/>
        <v>5.8867940657500901E-2</v>
      </c>
      <c r="T43">
        <f t="shared" si="5"/>
        <v>0</v>
      </c>
      <c r="U43">
        <f t="shared" si="6"/>
        <v>0</v>
      </c>
      <c r="V43">
        <f t="shared" si="7"/>
        <v>0</v>
      </c>
    </row>
    <row r="44" spans="1:22" x14ac:dyDescent="0.3">
      <c r="A44" t="s">
        <v>57</v>
      </c>
      <c r="B44" t="s">
        <v>54</v>
      </c>
      <c r="C44" t="s">
        <v>35</v>
      </c>
      <c r="D44" t="s">
        <v>52</v>
      </c>
      <c r="E44" s="3" t="s">
        <v>65</v>
      </c>
      <c r="F44" t="s">
        <v>35</v>
      </c>
      <c r="G44" t="s">
        <v>26</v>
      </c>
      <c r="H44" t="s">
        <v>61</v>
      </c>
      <c r="I44" s="3" t="s">
        <v>65</v>
      </c>
      <c r="K44" t="s">
        <v>65</v>
      </c>
      <c r="L44">
        <v>0</v>
      </c>
      <c r="N44">
        <f t="shared" si="8"/>
        <v>0</v>
      </c>
      <c r="O44">
        <f t="shared" si="0"/>
        <v>0</v>
      </c>
      <c r="P44">
        <f t="shared" si="1"/>
        <v>1.61898153497196E-2</v>
      </c>
      <c r="Q44">
        <f t="shared" si="2"/>
        <v>0</v>
      </c>
      <c r="R44">
        <f t="shared" si="3"/>
        <v>0</v>
      </c>
      <c r="S44">
        <f t="shared" si="4"/>
        <v>1.61898153497196E-2</v>
      </c>
      <c r="T44">
        <f t="shared" si="5"/>
        <v>3.51218997417364E-3</v>
      </c>
      <c r="U44">
        <f t="shared" si="6"/>
        <v>1.07040472066052E-4</v>
      </c>
      <c r="V44">
        <f t="shared" si="7"/>
        <v>0</v>
      </c>
    </row>
    <row r="45" spans="1:22" x14ac:dyDescent="0.3">
      <c r="A45" t="s">
        <v>52</v>
      </c>
      <c r="B45" t="s">
        <v>65</v>
      </c>
      <c r="C45" t="s">
        <v>57</v>
      </c>
      <c r="D45" t="s">
        <v>59</v>
      </c>
      <c r="E45" s="3" t="s">
        <v>50</v>
      </c>
      <c r="F45" t="s">
        <v>62</v>
      </c>
      <c r="G45" t="s">
        <v>52</v>
      </c>
      <c r="H45" t="s">
        <v>39</v>
      </c>
      <c r="I45" s="3" t="s">
        <v>50</v>
      </c>
      <c r="K45" t="s">
        <v>50</v>
      </c>
      <c r="L45">
        <v>0</v>
      </c>
      <c r="N45">
        <f t="shared" si="8"/>
        <v>0</v>
      </c>
      <c r="O45">
        <f t="shared" si="0"/>
        <v>0</v>
      </c>
      <c r="P45">
        <f t="shared" si="1"/>
        <v>0</v>
      </c>
      <c r="Q45">
        <f t="shared" si="2"/>
        <v>1.32380085138454E-6</v>
      </c>
      <c r="R45">
        <f t="shared" si="3"/>
        <v>0</v>
      </c>
      <c r="S45">
        <f t="shared" si="4"/>
        <v>0</v>
      </c>
      <c r="T45">
        <f t="shared" si="5"/>
        <v>0</v>
      </c>
      <c r="U45">
        <f t="shared" si="6"/>
        <v>1.4607362841947301E-2</v>
      </c>
      <c r="V45">
        <f t="shared" si="7"/>
        <v>0</v>
      </c>
    </row>
    <row r="46" spans="1:22" x14ac:dyDescent="0.3">
      <c r="A46" t="s">
        <v>65</v>
      </c>
      <c r="B46" t="s">
        <v>35</v>
      </c>
      <c r="C46" t="s">
        <v>15</v>
      </c>
      <c r="D46" t="s">
        <v>19</v>
      </c>
      <c r="E46" s="3" t="s">
        <v>47</v>
      </c>
      <c r="F46" t="s">
        <v>66</v>
      </c>
      <c r="G46" t="s">
        <v>55</v>
      </c>
      <c r="H46" t="s">
        <v>52</v>
      </c>
      <c r="I46" s="3" t="s">
        <v>47</v>
      </c>
      <c r="K46" t="s">
        <v>47</v>
      </c>
      <c r="L46">
        <v>0</v>
      </c>
      <c r="N46">
        <f t="shared" si="8"/>
        <v>0</v>
      </c>
      <c r="O46">
        <f t="shared" si="0"/>
        <v>1.61898153497196E-2</v>
      </c>
      <c r="P46">
        <f t="shared" si="1"/>
        <v>0.12647613787155401</v>
      </c>
      <c r="Q46">
        <f t="shared" si="2"/>
        <v>5.0020609956003499E-2</v>
      </c>
      <c r="R46">
        <f t="shared" si="3"/>
        <v>0</v>
      </c>
      <c r="S46">
        <f t="shared" si="4"/>
        <v>0</v>
      </c>
      <c r="T46">
        <f t="shared" si="5"/>
        <v>0</v>
      </c>
      <c r="U46">
        <f t="shared" si="6"/>
        <v>0</v>
      </c>
      <c r="V46">
        <f t="shared" si="7"/>
        <v>0</v>
      </c>
    </row>
    <row r="47" spans="1:22" x14ac:dyDescent="0.3">
      <c r="A47" t="s">
        <v>35</v>
      </c>
      <c r="B47" t="s">
        <v>39</v>
      </c>
      <c r="C47" t="s">
        <v>17</v>
      </c>
      <c r="D47" t="s">
        <v>23</v>
      </c>
      <c r="E47" s="3" t="s">
        <v>54</v>
      </c>
      <c r="F47" t="s">
        <v>64</v>
      </c>
      <c r="G47" t="s">
        <v>61</v>
      </c>
      <c r="H47" t="s">
        <v>40</v>
      </c>
      <c r="I47" s="3" t="s">
        <v>54</v>
      </c>
      <c r="K47" t="s">
        <v>54</v>
      </c>
      <c r="L47">
        <v>0</v>
      </c>
      <c r="N47">
        <f t="shared" si="8"/>
        <v>1.61898153497196E-2</v>
      </c>
      <c r="O47">
        <f t="shared" si="0"/>
        <v>1.4607362841947301E-2</v>
      </c>
      <c r="P47">
        <f t="shared" si="1"/>
        <v>2.0904486032055501E-3</v>
      </c>
      <c r="Q47">
        <f t="shared" si="2"/>
        <v>3.0769441016341201E-2</v>
      </c>
      <c r="R47">
        <f t="shared" si="3"/>
        <v>0</v>
      </c>
      <c r="S47">
        <f t="shared" si="4"/>
        <v>7.6527200280287498E-7</v>
      </c>
      <c r="T47">
        <f t="shared" si="5"/>
        <v>1.07040472066052E-4</v>
      </c>
      <c r="U47">
        <f t="shared" si="6"/>
        <v>2.6123078439371002E-4</v>
      </c>
      <c r="V47">
        <f t="shared" si="7"/>
        <v>0</v>
      </c>
    </row>
    <row r="48" spans="1:22" x14ac:dyDescent="0.3">
      <c r="A48" t="s">
        <v>61</v>
      </c>
      <c r="B48" t="s">
        <v>12</v>
      </c>
      <c r="C48" t="s">
        <v>26</v>
      </c>
      <c r="D48" t="s">
        <v>26</v>
      </c>
      <c r="E48" s="3" t="s">
        <v>51</v>
      </c>
      <c r="F48" t="s">
        <v>38</v>
      </c>
      <c r="G48" t="s">
        <v>39</v>
      </c>
      <c r="H48" t="s">
        <v>66</v>
      </c>
      <c r="I48" s="3" t="s">
        <v>51</v>
      </c>
      <c r="K48" t="s">
        <v>51</v>
      </c>
      <c r="L48">
        <v>0</v>
      </c>
      <c r="N48">
        <f t="shared" si="8"/>
        <v>1.07040472066052E-4</v>
      </c>
      <c r="O48">
        <f t="shared" si="0"/>
        <v>0.141303391759382</v>
      </c>
      <c r="P48">
        <f t="shared" si="1"/>
        <v>3.51218997417364E-3</v>
      </c>
      <c r="Q48">
        <f t="shared" si="2"/>
        <v>3.51218997417364E-3</v>
      </c>
      <c r="R48">
        <f t="shared" si="3"/>
        <v>0</v>
      </c>
      <c r="S48">
        <f t="shared" si="4"/>
        <v>0</v>
      </c>
      <c r="T48">
        <f t="shared" si="5"/>
        <v>1.4607362841947301E-2</v>
      </c>
      <c r="U48">
        <f t="shared" si="6"/>
        <v>0</v>
      </c>
      <c r="V48">
        <f t="shared" si="7"/>
        <v>0</v>
      </c>
    </row>
    <row r="49" spans="1:22" x14ac:dyDescent="0.3">
      <c r="A49" t="s">
        <v>12</v>
      </c>
      <c r="B49" t="s">
        <v>49</v>
      </c>
      <c r="C49" t="s">
        <v>52</v>
      </c>
      <c r="D49" t="s">
        <v>45</v>
      </c>
      <c r="E49" s="3" t="s">
        <v>52</v>
      </c>
      <c r="F49" t="s">
        <v>67</v>
      </c>
      <c r="G49" t="s">
        <v>54</v>
      </c>
      <c r="H49" t="s">
        <v>15</v>
      </c>
      <c r="I49" s="3" t="s">
        <v>52</v>
      </c>
      <c r="K49" t="s">
        <v>52</v>
      </c>
      <c r="L49">
        <v>0</v>
      </c>
      <c r="N49">
        <f t="shared" si="8"/>
        <v>0.141303391759382</v>
      </c>
      <c r="O49">
        <f t="shared" si="0"/>
        <v>2.8575423690662201E-3</v>
      </c>
      <c r="P49">
        <f t="shared" si="1"/>
        <v>0</v>
      </c>
      <c r="Q49">
        <f t="shared" si="2"/>
        <v>0</v>
      </c>
      <c r="R49">
        <f t="shared" si="3"/>
        <v>0</v>
      </c>
      <c r="S49">
        <f t="shared" si="4"/>
        <v>2.70644450863505E-5</v>
      </c>
      <c r="T49">
        <f t="shared" si="5"/>
        <v>0</v>
      </c>
      <c r="U49">
        <f t="shared" si="6"/>
        <v>0.12647613787155401</v>
      </c>
      <c r="V49">
        <f t="shared" si="7"/>
        <v>0</v>
      </c>
    </row>
    <row r="50" spans="1:22" x14ac:dyDescent="0.3">
      <c r="A50" t="s">
        <v>54</v>
      </c>
      <c r="B50" t="s">
        <v>40</v>
      </c>
      <c r="C50" t="s">
        <v>58</v>
      </c>
      <c r="D50" t="s">
        <v>56</v>
      </c>
      <c r="E50" s="3" t="s">
        <v>32</v>
      </c>
      <c r="F50" t="s">
        <v>58</v>
      </c>
      <c r="G50" t="s">
        <v>12</v>
      </c>
      <c r="H50" t="s">
        <v>64</v>
      </c>
      <c r="I50" s="3" t="s">
        <v>32</v>
      </c>
      <c r="K50" t="s">
        <v>32</v>
      </c>
      <c r="L50">
        <v>0</v>
      </c>
      <c r="N50">
        <f t="shared" si="8"/>
        <v>0</v>
      </c>
      <c r="O50">
        <f t="shared" si="0"/>
        <v>2.6123078439371002E-4</v>
      </c>
      <c r="P50">
        <f t="shared" si="1"/>
        <v>4.3119878423011801E-4</v>
      </c>
      <c r="Q50">
        <f t="shared" si="2"/>
        <v>0</v>
      </c>
      <c r="R50">
        <f t="shared" si="3"/>
        <v>0</v>
      </c>
      <c r="S50">
        <f t="shared" si="4"/>
        <v>4.3119878423011801E-4</v>
      </c>
      <c r="T50">
        <f t="shared" si="5"/>
        <v>0.141303391759382</v>
      </c>
      <c r="U50">
        <f t="shared" si="6"/>
        <v>7.6527200280287498E-7</v>
      </c>
      <c r="V50">
        <f t="shared" si="7"/>
        <v>0</v>
      </c>
    </row>
    <row r="51" spans="1:22" x14ac:dyDescent="0.3">
      <c r="A51" t="s">
        <v>39</v>
      </c>
      <c r="B51" t="s">
        <v>53</v>
      </c>
      <c r="C51" t="s">
        <v>22</v>
      </c>
      <c r="D51" t="s">
        <v>15</v>
      </c>
      <c r="E51" s="3" t="s">
        <v>55</v>
      </c>
      <c r="F51" t="s">
        <v>19</v>
      </c>
      <c r="G51" t="s">
        <v>15</v>
      </c>
      <c r="H51" t="s">
        <v>12</v>
      </c>
      <c r="I51" s="3" t="s">
        <v>55</v>
      </c>
      <c r="K51" t="s">
        <v>55</v>
      </c>
      <c r="L51">
        <v>0</v>
      </c>
      <c r="N51">
        <f t="shared" si="8"/>
        <v>1.4607362841947301E-2</v>
      </c>
      <c r="O51">
        <f t="shared" si="0"/>
        <v>1.1537135711539E-3</v>
      </c>
      <c r="P51">
        <f t="shared" si="1"/>
        <v>5.8867940657500901E-2</v>
      </c>
      <c r="Q51">
        <f t="shared" si="2"/>
        <v>0.12647613787155401</v>
      </c>
      <c r="R51">
        <f t="shared" si="3"/>
        <v>0</v>
      </c>
      <c r="S51">
        <f t="shared" si="4"/>
        <v>5.0020609956003499E-2</v>
      </c>
      <c r="T51">
        <f t="shared" si="5"/>
        <v>0.12647613787155401</v>
      </c>
      <c r="U51">
        <f t="shared" si="6"/>
        <v>0.141303391759382</v>
      </c>
      <c r="V51">
        <f t="shared" si="7"/>
        <v>0</v>
      </c>
    </row>
    <row r="52" spans="1:22" x14ac:dyDescent="0.3">
      <c r="A52" t="s">
        <v>49</v>
      </c>
      <c r="B52" t="s">
        <v>46</v>
      </c>
      <c r="C52" t="s">
        <v>45</v>
      </c>
      <c r="D52" t="s">
        <v>65</v>
      </c>
      <c r="E52" s="3" t="s">
        <v>62</v>
      </c>
      <c r="F52" t="s">
        <v>23</v>
      </c>
      <c r="G52" t="s">
        <v>35</v>
      </c>
      <c r="H52" t="s">
        <v>55</v>
      </c>
      <c r="I52" s="3" t="s">
        <v>62</v>
      </c>
      <c r="K52" t="s">
        <v>62</v>
      </c>
      <c r="L52">
        <v>0</v>
      </c>
      <c r="N52">
        <f t="shared" si="8"/>
        <v>2.8575423690662201E-3</v>
      </c>
      <c r="O52">
        <f t="shared" si="0"/>
        <v>7.8533157990081908E-3</v>
      </c>
      <c r="P52">
        <f t="shared" si="1"/>
        <v>0</v>
      </c>
      <c r="Q52">
        <f t="shared" si="2"/>
        <v>0</v>
      </c>
      <c r="R52">
        <f t="shared" si="3"/>
        <v>0</v>
      </c>
      <c r="S52">
        <f t="shared" si="4"/>
        <v>3.0769441016341201E-2</v>
      </c>
      <c r="T52">
        <f t="shared" si="5"/>
        <v>1.61898153497196E-2</v>
      </c>
      <c r="U52">
        <f t="shared" si="6"/>
        <v>0</v>
      </c>
      <c r="V52">
        <f t="shared" si="7"/>
        <v>0</v>
      </c>
    </row>
    <row r="53" spans="1:22" x14ac:dyDescent="0.3">
      <c r="A53" t="s">
        <v>46</v>
      </c>
      <c r="B53" t="s">
        <v>11</v>
      </c>
      <c r="C53" t="s">
        <v>23</v>
      </c>
      <c r="D53" t="s">
        <v>35</v>
      </c>
      <c r="E53" s="3" t="s">
        <v>57</v>
      </c>
      <c r="F53" t="s">
        <v>45</v>
      </c>
      <c r="G53" t="s">
        <v>67</v>
      </c>
      <c r="H53" t="s">
        <v>49</v>
      </c>
      <c r="I53" s="3" t="s">
        <v>57</v>
      </c>
      <c r="K53" t="s">
        <v>57</v>
      </c>
      <c r="L53">
        <v>0</v>
      </c>
      <c r="N53">
        <f t="shared" si="8"/>
        <v>7.8533157990081908E-3</v>
      </c>
      <c r="O53">
        <f t="shared" si="0"/>
        <v>0</v>
      </c>
      <c r="P53">
        <f t="shared" si="1"/>
        <v>3.0769441016341201E-2</v>
      </c>
      <c r="Q53">
        <f t="shared" si="2"/>
        <v>1.61898153497196E-2</v>
      </c>
      <c r="R53">
        <f t="shared" si="3"/>
        <v>0</v>
      </c>
      <c r="S53">
        <f t="shared" si="4"/>
        <v>0</v>
      </c>
      <c r="T53">
        <f t="shared" si="5"/>
        <v>2.70644450863505E-5</v>
      </c>
      <c r="U53">
        <f t="shared" si="6"/>
        <v>2.8575423690662201E-3</v>
      </c>
      <c r="V53">
        <f t="shared" si="7"/>
        <v>0</v>
      </c>
    </row>
    <row r="54" spans="1:22" x14ac:dyDescent="0.3">
      <c r="A54" t="s">
        <v>53</v>
      </c>
      <c r="B54" t="s">
        <v>67</v>
      </c>
      <c r="C54" t="s">
        <v>19</v>
      </c>
      <c r="D54" t="s">
        <v>49</v>
      </c>
      <c r="E54" s="3" t="s">
        <v>18</v>
      </c>
      <c r="F54" t="s">
        <v>56</v>
      </c>
      <c r="G54" t="s">
        <v>53</v>
      </c>
      <c r="H54" t="s">
        <v>53</v>
      </c>
      <c r="I54" s="3" t="s">
        <v>18</v>
      </c>
      <c r="K54" t="s">
        <v>18</v>
      </c>
      <c r="L54">
        <v>0</v>
      </c>
      <c r="N54">
        <f t="shared" si="8"/>
        <v>1.1537135711539E-3</v>
      </c>
      <c r="O54">
        <f t="shared" si="0"/>
        <v>2.70644450863505E-5</v>
      </c>
      <c r="P54">
        <f t="shared" si="1"/>
        <v>5.0020609956003499E-2</v>
      </c>
      <c r="Q54">
        <f t="shared" si="2"/>
        <v>2.8575423690662201E-3</v>
      </c>
      <c r="R54">
        <f t="shared" si="3"/>
        <v>0</v>
      </c>
      <c r="S54">
        <f t="shared" si="4"/>
        <v>0</v>
      </c>
      <c r="T54">
        <f t="shared" si="5"/>
        <v>1.1537135711539E-3</v>
      </c>
      <c r="U54">
        <f t="shared" si="6"/>
        <v>1.1537135711539E-3</v>
      </c>
      <c r="V54">
        <f t="shared" si="7"/>
        <v>0</v>
      </c>
    </row>
    <row r="55" spans="1:22" x14ac:dyDescent="0.3">
      <c r="A55" t="s">
        <v>15</v>
      </c>
      <c r="B55" t="s">
        <v>15</v>
      </c>
      <c r="C55" t="s">
        <v>49</v>
      </c>
      <c r="D55" t="s">
        <v>53</v>
      </c>
      <c r="E55" s="3" t="s">
        <v>69</v>
      </c>
      <c r="F55" t="s">
        <v>53</v>
      </c>
      <c r="G55" t="s">
        <v>46</v>
      </c>
      <c r="H55" t="s">
        <v>46</v>
      </c>
      <c r="I55" s="3" t="s">
        <v>69</v>
      </c>
      <c r="K55" t="s">
        <v>69</v>
      </c>
      <c r="L55">
        <v>0</v>
      </c>
      <c r="N55">
        <f t="shared" si="8"/>
        <v>0.12647613787155401</v>
      </c>
      <c r="O55">
        <f t="shared" si="0"/>
        <v>0.12647613787155401</v>
      </c>
      <c r="P55">
        <f t="shared" si="1"/>
        <v>2.8575423690662201E-3</v>
      </c>
      <c r="Q55">
        <f t="shared" si="2"/>
        <v>1.1537135711539E-3</v>
      </c>
      <c r="R55">
        <f t="shared" si="3"/>
        <v>0</v>
      </c>
      <c r="S55">
        <f t="shared" si="4"/>
        <v>1.1537135711539E-3</v>
      </c>
      <c r="T55">
        <f t="shared" si="5"/>
        <v>7.8533157990081908E-3</v>
      </c>
      <c r="U55">
        <f t="shared" si="6"/>
        <v>7.8533157990081908E-3</v>
      </c>
      <c r="V55">
        <f t="shared" si="7"/>
        <v>0</v>
      </c>
    </row>
    <row r="56" spans="1:22" x14ac:dyDescent="0.3">
      <c r="A56" t="s">
        <v>67</v>
      </c>
      <c r="B56" t="s">
        <v>55</v>
      </c>
      <c r="C56" t="s">
        <v>53</v>
      </c>
      <c r="D56" t="s">
        <v>46</v>
      </c>
      <c r="E56" s="3" t="s">
        <v>70</v>
      </c>
      <c r="F56" t="s">
        <v>46</v>
      </c>
      <c r="G56" t="s">
        <v>49</v>
      </c>
      <c r="H56" t="s">
        <v>67</v>
      </c>
      <c r="I56" s="3" t="s">
        <v>70</v>
      </c>
      <c r="K56" t="s">
        <v>70</v>
      </c>
      <c r="L56">
        <v>0</v>
      </c>
      <c r="N56">
        <f t="shared" si="8"/>
        <v>2.70644450863505E-5</v>
      </c>
      <c r="O56">
        <f t="shared" si="0"/>
        <v>0</v>
      </c>
      <c r="P56">
        <f t="shared" si="1"/>
        <v>1.1537135711539E-3</v>
      </c>
      <c r="Q56">
        <f t="shared" si="2"/>
        <v>7.8533157990081908E-3</v>
      </c>
      <c r="R56">
        <f t="shared" si="3"/>
        <v>0</v>
      </c>
      <c r="S56">
        <f t="shared" si="4"/>
        <v>7.8533157990081908E-3</v>
      </c>
      <c r="T56">
        <f t="shared" si="5"/>
        <v>2.8575423690662201E-3</v>
      </c>
      <c r="U56">
        <f t="shared" si="6"/>
        <v>2.70644450863505E-5</v>
      </c>
      <c r="V56">
        <f t="shared" si="7"/>
        <v>0</v>
      </c>
    </row>
    <row r="57" spans="1:22" x14ac:dyDescent="0.3">
      <c r="A57" t="s">
        <v>22</v>
      </c>
      <c r="B57" t="s">
        <v>22</v>
      </c>
      <c r="C57" t="s">
        <v>46</v>
      </c>
      <c r="D57" t="s">
        <v>22</v>
      </c>
      <c r="E57" s="3" t="s">
        <v>38</v>
      </c>
      <c r="F57" t="s">
        <v>49</v>
      </c>
      <c r="G57" t="s">
        <v>22</v>
      </c>
      <c r="H57" t="s">
        <v>22</v>
      </c>
      <c r="I57" s="3" t="s">
        <v>38</v>
      </c>
      <c r="K57" t="s">
        <v>38</v>
      </c>
      <c r="L57">
        <v>0</v>
      </c>
      <c r="N57">
        <f t="shared" si="8"/>
        <v>5.8867940657500901E-2</v>
      </c>
      <c r="O57">
        <f t="shared" si="0"/>
        <v>5.8867940657500901E-2</v>
      </c>
      <c r="P57">
        <f t="shared" si="1"/>
        <v>7.8533157990081908E-3</v>
      </c>
      <c r="Q57">
        <f t="shared" si="2"/>
        <v>5.8867940657500901E-2</v>
      </c>
      <c r="R57">
        <f t="shared" si="3"/>
        <v>0</v>
      </c>
      <c r="S57">
        <f t="shared" si="4"/>
        <v>2.8575423690662201E-3</v>
      </c>
      <c r="T57">
        <f t="shared" si="5"/>
        <v>5.8867940657500901E-2</v>
      </c>
      <c r="U57">
        <f t="shared" si="6"/>
        <v>5.8867940657500901E-2</v>
      </c>
      <c r="V57">
        <f t="shared" si="7"/>
        <v>0</v>
      </c>
    </row>
    <row r="58" spans="1:22" x14ac:dyDescent="0.3">
      <c r="A58" t="s">
        <v>60</v>
      </c>
      <c r="B58" t="s">
        <v>60</v>
      </c>
      <c r="C58" t="s">
        <v>60</v>
      </c>
      <c r="D58" t="s">
        <v>60</v>
      </c>
      <c r="E58" s="3" t="s">
        <v>28</v>
      </c>
      <c r="F58" t="s">
        <v>60</v>
      </c>
      <c r="G58" t="s">
        <v>60</v>
      </c>
      <c r="H58" t="s">
        <v>60</v>
      </c>
      <c r="I58" s="3" t="s">
        <v>28</v>
      </c>
      <c r="K58" t="s">
        <v>28</v>
      </c>
      <c r="L58">
        <v>0</v>
      </c>
      <c r="N58">
        <f t="shared" si="8"/>
        <v>2.0318182106194801E-4</v>
      </c>
      <c r="O58">
        <f t="shared" si="0"/>
        <v>2.0318182106194801E-4</v>
      </c>
      <c r="P58">
        <f t="shared" si="1"/>
        <v>2.0318182106194801E-4</v>
      </c>
      <c r="Q58">
        <f t="shared" si="2"/>
        <v>2.0318182106194801E-4</v>
      </c>
      <c r="R58">
        <f t="shared" si="3"/>
        <v>0</v>
      </c>
      <c r="S58">
        <f t="shared" si="4"/>
        <v>2.0318182106194801E-4</v>
      </c>
      <c r="T58">
        <f t="shared" si="5"/>
        <v>2.0318182106194801E-4</v>
      </c>
      <c r="U58">
        <f t="shared" si="6"/>
        <v>2.0318182106194801E-4</v>
      </c>
      <c r="V58">
        <f t="shared" si="7"/>
        <v>0</v>
      </c>
    </row>
    <row r="59" spans="1:22" x14ac:dyDescent="0.3">
      <c r="A59" t="s">
        <v>63</v>
      </c>
      <c r="B59" t="s">
        <v>63</v>
      </c>
      <c r="C59" t="s">
        <v>63</v>
      </c>
      <c r="D59" t="s">
        <v>70</v>
      </c>
      <c r="E59" s="3" t="s">
        <v>34</v>
      </c>
      <c r="F59" t="s">
        <v>63</v>
      </c>
      <c r="G59" t="s">
        <v>63</v>
      </c>
      <c r="H59" t="s">
        <v>63</v>
      </c>
      <c r="I59" s="3" t="s">
        <v>34</v>
      </c>
      <c r="K59" t="s">
        <v>34</v>
      </c>
      <c r="L59">
        <v>0</v>
      </c>
      <c r="N59">
        <f t="shared" si="8"/>
        <v>5.1263688112480503E-5</v>
      </c>
      <c r="O59">
        <f t="shared" si="0"/>
        <v>5.1263688112480503E-5</v>
      </c>
      <c r="P59">
        <f t="shared" si="1"/>
        <v>5.1263688112480503E-5</v>
      </c>
      <c r="Q59">
        <f t="shared" si="2"/>
        <v>0</v>
      </c>
      <c r="R59">
        <f t="shared" si="3"/>
        <v>0</v>
      </c>
      <c r="S59">
        <f t="shared" si="4"/>
        <v>5.1263688112480503E-5</v>
      </c>
      <c r="T59">
        <f t="shared" si="5"/>
        <v>5.1263688112480503E-5</v>
      </c>
      <c r="U59">
        <f t="shared" si="6"/>
        <v>5.1263688112480503E-5</v>
      </c>
      <c r="V59">
        <f t="shared" si="7"/>
        <v>0</v>
      </c>
    </row>
    <row r="60" spans="1:22" x14ac:dyDescent="0.3">
      <c r="A60" t="s">
        <v>70</v>
      </c>
      <c r="B60" t="s">
        <v>70</v>
      </c>
      <c r="C60" t="s">
        <v>70</v>
      </c>
      <c r="D60" t="s">
        <v>63</v>
      </c>
      <c r="E60" s="3" t="s">
        <v>30</v>
      </c>
      <c r="F60" t="s">
        <v>70</v>
      </c>
      <c r="G60" t="s">
        <v>70</v>
      </c>
      <c r="H60" t="s">
        <v>70</v>
      </c>
      <c r="I60" s="3" t="s">
        <v>30</v>
      </c>
      <c r="K60" t="s">
        <v>30</v>
      </c>
      <c r="L60">
        <v>0</v>
      </c>
      <c r="N60">
        <f t="shared" si="8"/>
        <v>0</v>
      </c>
      <c r="O60">
        <f t="shared" si="0"/>
        <v>0</v>
      </c>
      <c r="P60">
        <f t="shared" si="1"/>
        <v>0</v>
      </c>
      <c r="Q60">
        <f t="shared" si="2"/>
        <v>5.1263688112480503E-5</v>
      </c>
      <c r="R60">
        <f t="shared" si="3"/>
        <v>0</v>
      </c>
      <c r="S60">
        <f t="shared" si="4"/>
        <v>0</v>
      </c>
      <c r="T60">
        <f t="shared" si="5"/>
        <v>0</v>
      </c>
      <c r="U60">
        <f t="shared" si="6"/>
        <v>0</v>
      </c>
      <c r="V60">
        <f t="shared" si="7"/>
        <v>0</v>
      </c>
    </row>
    <row r="61" spans="1:22" x14ac:dyDescent="0.3">
      <c r="A61" t="s">
        <v>69</v>
      </c>
      <c r="B61" t="s">
        <v>69</v>
      </c>
      <c r="C61" t="s">
        <v>69</v>
      </c>
      <c r="D61" t="s">
        <v>69</v>
      </c>
      <c r="E61" s="3" t="s">
        <v>56</v>
      </c>
      <c r="F61" t="s">
        <v>69</v>
      </c>
      <c r="G61" t="s">
        <v>69</v>
      </c>
      <c r="H61" t="s">
        <v>69</v>
      </c>
      <c r="I61" s="3" t="s">
        <v>56</v>
      </c>
      <c r="K61" t="s">
        <v>56</v>
      </c>
      <c r="L61">
        <v>0</v>
      </c>
      <c r="N61">
        <f t="shared" si="8"/>
        <v>0</v>
      </c>
      <c r="O61">
        <f t="shared" si="0"/>
        <v>0</v>
      </c>
      <c r="P61">
        <f t="shared" si="1"/>
        <v>0</v>
      </c>
      <c r="Q61">
        <f t="shared" si="2"/>
        <v>0</v>
      </c>
      <c r="R61">
        <f t="shared" si="3"/>
        <v>0</v>
      </c>
      <c r="S61">
        <f t="shared" si="4"/>
        <v>0</v>
      </c>
      <c r="T61">
        <f t="shared" si="5"/>
        <v>0</v>
      </c>
      <c r="U61">
        <f t="shared" si="6"/>
        <v>0</v>
      </c>
      <c r="V61">
        <f t="shared" si="7"/>
        <v>0</v>
      </c>
    </row>
    <row r="62" spans="1:22" x14ac:dyDescent="0.3">
      <c r="N62">
        <f>VLOOKUP($A60, $K:$L, 2, FALSE)</f>
        <v>0</v>
      </c>
      <c r="O62">
        <f>VLOOKUP(B60, $K:$L, 2, FALSE)</f>
        <v>0</v>
      </c>
      <c r="P62">
        <f>VLOOKUP(C60, $K:$L, 2, FALSE)</f>
        <v>0</v>
      </c>
      <c r="Q62">
        <f>VLOOKUP(D60, $K:$L, 2, FALSE)</f>
        <v>5.1263688112480503E-5</v>
      </c>
      <c r="R62" t="e">
        <f>VLOOKUP(#REF!, $K:$L, 2, FALSE)</f>
        <v>#REF!</v>
      </c>
      <c r="S62">
        <f>VLOOKUP(F60, $K:$L, 2, FALSE)</f>
        <v>0</v>
      </c>
      <c r="T62">
        <f>VLOOKUP(G60, $K:$L, 2, FALSE)</f>
        <v>0</v>
      </c>
      <c r="U62">
        <f>VLOOKUP(H60, $K:$L, 2, FALSE)</f>
        <v>0</v>
      </c>
      <c r="V62" t="e">
        <f>VLOOKUP(#REF!, $K:$L, 2, FALSE)</f>
        <v>#REF!</v>
      </c>
    </row>
    <row r="63" spans="1:22" x14ac:dyDescent="0.3">
      <c r="N63">
        <f>VLOOKUP($A61, $K:$L, 2, FALSE)</f>
        <v>0</v>
      </c>
      <c r="O63">
        <f>VLOOKUP(B61, $K:$L, 2, FALSE)</f>
        <v>0</v>
      </c>
      <c r="P63">
        <f>VLOOKUP(C61, $K:$L, 2, FALSE)</f>
        <v>0</v>
      </c>
      <c r="Q63">
        <f>VLOOKUP(D61, $K:$L, 2, FALSE)</f>
        <v>0</v>
      </c>
      <c r="R63" t="e">
        <f>VLOOKUP(#REF!, $K:$L, 2, FALSE)</f>
        <v>#REF!</v>
      </c>
      <c r="S63">
        <f>VLOOKUP(F61, $K:$L, 2, FALSE)</f>
        <v>0</v>
      </c>
      <c r="T63">
        <f>VLOOKUP(G61, $K:$L, 2, FALSE)</f>
        <v>0</v>
      </c>
      <c r="U63">
        <f>VLOOKUP(H61, $K:$L, 2, FALSE)</f>
        <v>0</v>
      </c>
      <c r="V63" t="e">
        <f>VLOOKUP(#REF!, $K:$L, 2, FALSE)</f>
        <v>#REF!</v>
      </c>
    </row>
  </sheetData>
  <conditionalFormatting sqref="N1:V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sender_and_contract_features</vt:lpstr>
      <vt:lpstr>feature_importance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Pipat Jongpipatchai</cp:lastModifiedBy>
  <dcterms:created xsi:type="dcterms:W3CDTF">2024-09-06T08:17:03Z</dcterms:created>
  <dcterms:modified xsi:type="dcterms:W3CDTF">2024-09-06T09:38:35Z</dcterms:modified>
</cp:coreProperties>
</file>