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9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mmary Nº repeats" sheetId="1" state="visible" r:id="rId2"/>
    <sheet name="MMP9" sheetId="2" state="visible" r:id="rId3"/>
    <sheet name="KPYM" sheetId="3" state="visible" r:id="rId4"/>
    <sheet name="AGRIN" sheetId="4" state="visible" r:id="rId5"/>
    <sheet name="HSPB1" sheetId="5" state="visible" r:id="rId6"/>
    <sheet name="PERM" sheetId="6" state="visible" r:id="rId7"/>
    <sheet name="PIGR" sheetId="7" state="visible" r:id="rId8"/>
    <sheet name="TIMP2" sheetId="8" state="visible" r:id="rId9"/>
    <sheet name="CLIC1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2" authorId="0">
      <text>
        <r>
          <rPr>
            <sz val="12"/>
            <color rgb="FF000000"/>
            <rFont val="Aptos Narrow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@Astrid Garcia mañana si podemos comentar estos puntos un momento ya puedo terminar de extraer los datos de tus excels de cuantificación. 
Reply:
    @Luciano Sappia  te dejo mis respuestas en verde. Gracias.
Reply:
    He aclarado la primera pregunta lo comentamos cualquier cosa. </t>
        </r>
      </text>
    </comment>
  </commentList>
</comments>
</file>

<file path=xl/sharedStrings.xml><?xml version="1.0" encoding="utf-8"?>
<sst xmlns="http://schemas.openxmlformats.org/spreadsheetml/2006/main" count="1601" uniqueCount="236">
  <si>
    <t xml:space="preserve">Summary</t>
  </si>
  <si>
    <t xml:space="preserve">Cohort 120_extended</t>
  </si>
  <si>
    <t xml:space="preserve">2024-2025</t>
  </si>
  <si>
    <t xml:space="preserve">BK</t>
  </si>
  <si>
    <t xml:space="preserve">Without repeats</t>
  </si>
  <si>
    <t xml:space="preserve">Repeats</t>
  </si>
  <si>
    <t xml:space="preserve">Total</t>
  </si>
  <si>
    <t xml:space="preserve">% repeats</t>
  </si>
  <si>
    <t xml:space="preserve">Working dilution</t>
  </si>
  <si>
    <t xml:space="preserve">Dilutions for repeats</t>
  </si>
  <si>
    <t xml:space="preserve">% final LLoQ</t>
  </si>
  <si>
    <t xml:space="preserve">% final ULoQ</t>
  </si>
  <si>
    <t xml:space="preserve">MMP9</t>
  </si>
  <si>
    <t xml:space="preserve">100-500</t>
  </si>
  <si>
    <t xml:space="preserve">50-2000</t>
  </si>
  <si>
    <t xml:space="preserve">KPYM</t>
  </si>
  <si>
    <t xml:space="preserve">50-1000</t>
  </si>
  <si>
    <t xml:space="preserve">AGRIN</t>
  </si>
  <si>
    <t xml:space="preserve">100-200</t>
  </si>
  <si>
    <t xml:space="preserve">HSPB1</t>
  </si>
  <si>
    <t xml:space="preserve">4000-6000</t>
  </si>
  <si>
    <t xml:space="preserve">1000-10000</t>
  </si>
  <si>
    <t xml:space="preserve">PERM</t>
  </si>
  <si>
    <t xml:space="preserve">500-1000</t>
  </si>
  <si>
    <t xml:space="preserve">100-5000</t>
  </si>
  <si>
    <t xml:space="preserve">PIGR</t>
  </si>
  <si>
    <t xml:space="preserve">100-1600</t>
  </si>
  <si>
    <t xml:space="preserve">CLIC1</t>
  </si>
  <si>
    <t xml:space="preserve">100-4000</t>
  </si>
  <si>
    <t xml:space="preserve">TIMP2</t>
  </si>
  <si>
    <t xml:space="preserve">50-500</t>
  </si>
  <si>
    <t xml:space="preserve">Note</t>
  </si>
  <si>
    <t xml:space="preserve">In PERM quantification two samples were not quantified and repeated (007-0013 and 002-0004)</t>
  </si>
  <si>
    <t xml:space="preserve">Groups description</t>
  </si>
  <si>
    <t xml:space="preserve">G1</t>
  </si>
  <si>
    <t xml:space="preserve">It includes quantifications for the WORKING dilution, samples below or above the ODs for quantification are denoted as as LLoQ and ULoQ, respectively.</t>
  </si>
  <si>
    <t xml:space="preserve">G1_Repeats</t>
  </si>
  <si>
    <t xml:space="preserve">It includes quantification for the WORKING and REPEATS dilutions, samples below or above the ODs for quantification are denoted as as LLoQ and ULoQ, respectively.</t>
  </si>
  <si>
    <t xml:space="preserve">G2</t>
  </si>
  <si>
    <t xml:space="preserve">LLoQ and ULoQ are determined multiplying the WORKING dilution for the lowest and highest quantification of Standard curve to asign a numeric value. </t>
  </si>
  <si>
    <t xml:space="preserve">G3</t>
  </si>
  <si>
    <t xml:space="preserve">LLoQ and ULoQ are determined multiplying the minimun and the maximum dilution for the lowest and highest quantification of Standard curve to asign a numeric value. </t>
  </si>
  <si>
    <t xml:space="preserve">LLoQ: Lower limit of quantification, ULoQ: Upper limit of quantification</t>
  </si>
  <si>
    <t xml:space="preserve">Sample ID</t>
  </si>
  <si>
    <t xml:space="preserve">Repeat</t>
  </si>
  <si>
    <t xml:space="preserve">MMP9_G1 (ng/mL)</t>
  </si>
  <si>
    <t xml:space="preserve">MMP9_G1_repeats</t>
  </si>
  <si>
    <t xml:space="preserve">MMP9_G2</t>
  </si>
  <si>
    <t xml:space="preserve">MMP9_G3</t>
  </si>
  <si>
    <t xml:space="preserve">001-0004</t>
  </si>
  <si>
    <t xml:space="preserve">001-0005</t>
  </si>
  <si>
    <t xml:space="preserve">001-0006</t>
  </si>
  <si>
    <t xml:space="preserve">LLoQ</t>
  </si>
  <si>
    <t xml:space="preserve">001-0007</t>
  </si>
  <si>
    <t xml:space="preserve">001-0008</t>
  </si>
  <si>
    <t xml:space="preserve">001-0009</t>
  </si>
  <si>
    <t xml:space="preserve">001-0011</t>
  </si>
  <si>
    <t xml:space="preserve">001-0012</t>
  </si>
  <si>
    <t xml:space="preserve">001-0013</t>
  </si>
  <si>
    <t xml:space="preserve">001-0014</t>
  </si>
  <si>
    <t xml:space="preserve">001-0017</t>
  </si>
  <si>
    <t xml:space="preserve">001-0019</t>
  </si>
  <si>
    <t xml:space="preserve">001-0024</t>
  </si>
  <si>
    <t xml:space="preserve">001-0025</t>
  </si>
  <si>
    <t xml:space="preserve">001-0034</t>
  </si>
  <si>
    <t xml:space="preserve">001-0040</t>
  </si>
  <si>
    <t xml:space="preserve">001-0063</t>
  </si>
  <si>
    <t xml:space="preserve">002-0001</t>
  </si>
  <si>
    <t xml:space="preserve">002-0002</t>
  </si>
  <si>
    <t xml:space="preserve">002-0004</t>
  </si>
  <si>
    <t xml:space="preserve">002-0005</t>
  </si>
  <si>
    <t xml:space="preserve">002-0006</t>
  </si>
  <si>
    <t xml:space="preserve">002-0007</t>
  </si>
  <si>
    <t xml:space="preserve">002-0008</t>
  </si>
  <si>
    <t xml:space="preserve">002-0012</t>
  </si>
  <si>
    <t xml:space="preserve">002-0013</t>
  </si>
  <si>
    <t xml:space="preserve">002-0015</t>
  </si>
  <si>
    <t xml:space="preserve">002-0016</t>
  </si>
  <si>
    <t xml:space="preserve">002-0018</t>
  </si>
  <si>
    <t xml:space="preserve">002-0019</t>
  </si>
  <si>
    <t xml:space="preserve">002-0020</t>
  </si>
  <si>
    <t xml:space="preserve">002-0022</t>
  </si>
  <si>
    <t xml:space="preserve">002-0023</t>
  </si>
  <si>
    <t xml:space="preserve">002-0024</t>
  </si>
  <si>
    <t xml:space="preserve">002-0025</t>
  </si>
  <si>
    <t xml:space="preserve">002-0026</t>
  </si>
  <si>
    <t xml:space="preserve">002-0027</t>
  </si>
  <si>
    <t xml:space="preserve">002-0028</t>
  </si>
  <si>
    <t xml:space="preserve">003-0002</t>
  </si>
  <si>
    <t xml:space="preserve">003-0005</t>
  </si>
  <si>
    <t xml:space="preserve">003-0006</t>
  </si>
  <si>
    <t xml:space="preserve">003-0007</t>
  </si>
  <si>
    <t xml:space="preserve">003-0009</t>
  </si>
  <si>
    <t xml:space="preserve">003-0011</t>
  </si>
  <si>
    <t xml:space="preserve">003-0012</t>
  </si>
  <si>
    <t xml:space="preserve">003-0013</t>
  </si>
  <si>
    <t xml:space="preserve">003-0021</t>
  </si>
  <si>
    <t xml:space="preserve">003-0022</t>
  </si>
  <si>
    <t xml:space="preserve">003-0028</t>
  </si>
  <si>
    <t xml:space="preserve">003-0030</t>
  </si>
  <si>
    <t xml:space="preserve">003-0035</t>
  </si>
  <si>
    <t xml:space="preserve">003-0039</t>
  </si>
  <si>
    <t xml:space="preserve">003-0043</t>
  </si>
  <si>
    <t xml:space="preserve">003-0044</t>
  </si>
  <si>
    <t xml:space="preserve">003-0047</t>
  </si>
  <si>
    <t xml:space="preserve">003-0049</t>
  </si>
  <si>
    <t xml:space="preserve">003-0050</t>
  </si>
  <si>
    <t xml:space="preserve">003-0051</t>
  </si>
  <si>
    <t xml:space="preserve">003-0056</t>
  </si>
  <si>
    <t xml:space="preserve">003-0062</t>
  </si>
  <si>
    <t xml:space="preserve">003-0064</t>
  </si>
  <si>
    <t xml:space="preserve">003-0065</t>
  </si>
  <si>
    <t xml:space="preserve">003-0067</t>
  </si>
  <si>
    <t xml:space="preserve">003-0070</t>
  </si>
  <si>
    <t xml:space="preserve">003-0082</t>
  </si>
  <si>
    <t xml:space="preserve">003-0086</t>
  </si>
  <si>
    <t xml:space="preserve">003-0088</t>
  </si>
  <si>
    <t xml:space="preserve">003-0090</t>
  </si>
  <si>
    <t xml:space="preserve">003-0092</t>
  </si>
  <si>
    <t xml:space="preserve">004-0001</t>
  </si>
  <si>
    <t xml:space="preserve">004-0003</t>
  </si>
  <si>
    <t xml:space="preserve">004-0006</t>
  </si>
  <si>
    <t xml:space="preserve">004-0007</t>
  </si>
  <si>
    <t xml:space="preserve">004-0008</t>
  </si>
  <si>
    <t xml:space="preserve">004-0009</t>
  </si>
  <si>
    <t xml:space="preserve">005-0003</t>
  </si>
  <si>
    <t xml:space="preserve">005-0004</t>
  </si>
  <si>
    <t xml:space="preserve">005-0007</t>
  </si>
  <si>
    <t xml:space="preserve">005-0008</t>
  </si>
  <si>
    <t xml:space="preserve">005-0009</t>
  </si>
  <si>
    <t xml:space="preserve">005-0012</t>
  </si>
  <si>
    <t xml:space="preserve">006-0001</t>
  </si>
  <si>
    <t xml:space="preserve">006-0009</t>
  </si>
  <si>
    <t xml:space="preserve">006-0020</t>
  </si>
  <si>
    <t xml:space="preserve">006-0030</t>
  </si>
  <si>
    <t xml:space="preserve">006-0031</t>
  </si>
  <si>
    <t xml:space="preserve">006-0037</t>
  </si>
  <si>
    <t xml:space="preserve">ULoQ</t>
  </si>
  <si>
    <t xml:space="preserve">006-0045</t>
  </si>
  <si>
    <t xml:space="preserve">007-0002</t>
  </si>
  <si>
    <t xml:space="preserve">007-0004</t>
  </si>
  <si>
    <t xml:space="preserve">007-0006</t>
  </si>
  <si>
    <t xml:space="preserve">007-0009</t>
  </si>
  <si>
    <t xml:space="preserve">007-0010</t>
  </si>
  <si>
    <t xml:space="preserve">007-0011</t>
  </si>
  <si>
    <t xml:space="preserve">007-0012</t>
  </si>
  <si>
    <t xml:space="preserve">007-0013</t>
  </si>
  <si>
    <t xml:space="preserve">008-0034</t>
  </si>
  <si>
    <t xml:space="preserve">008-0035</t>
  </si>
  <si>
    <t xml:space="preserve">009-0026</t>
  </si>
  <si>
    <t xml:space="preserve">010-0007</t>
  </si>
  <si>
    <t xml:space="preserve">010-0012</t>
  </si>
  <si>
    <t xml:space="preserve">011-0002</t>
  </si>
  <si>
    <t xml:space="preserve">011-0032</t>
  </si>
  <si>
    <t xml:space="preserve">012-0001</t>
  </si>
  <si>
    <t xml:space="preserve">012-0002</t>
  </si>
  <si>
    <t xml:space="preserve">012-0003</t>
  </si>
  <si>
    <t xml:space="preserve">012-0005</t>
  </si>
  <si>
    <t xml:space="preserve">012-0007</t>
  </si>
  <si>
    <t xml:space="preserve">012-0008</t>
  </si>
  <si>
    <t xml:space="preserve">012-0009</t>
  </si>
  <si>
    <t xml:space="preserve">012-0012</t>
  </si>
  <si>
    <t xml:space="preserve">012-0013</t>
  </si>
  <si>
    <t xml:space="preserve">012-0014</t>
  </si>
  <si>
    <t xml:space="preserve">012-0015</t>
  </si>
  <si>
    <t xml:space="preserve">012-0016</t>
  </si>
  <si>
    <t xml:space="preserve">012-0018</t>
  </si>
  <si>
    <t xml:space="preserve">012-0023</t>
  </si>
  <si>
    <t xml:space="preserve">012-0025</t>
  </si>
  <si>
    <t xml:space="preserve">012-0026</t>
  </si>
  <si>
    <t xml:space="preserve">012-0027</t>
  </si>
  <si>
    <t xml:space="preserve">012-0028</t>
  </si>
  <si>
    <t xml:space="preserve">012-0029</t>
  </si>
  <si>
    <t xml:space="preserve">012-0030</t>
  </si>
  <si>
    <t xml:space="preserve">013-0003</t>
  </si>
  <si>
    <t xml:space="preserve">013-0006</t>
  </si>
  <si>
    <t xml:space="preserve">013-0047</t>
  </si>
  <si>
    <t xml:space="preserve">014-0024</t>
  </si>
  <si>
    <t xml:space="preserve">014-0026</t>
  </si>
  <si>
    <t xml:space="preserve">015-0023</t>
  </si>
  <si>
    <t xml:space="preserve">015-0048</t>
  </si>
  <si>
    <t xml:space="preserve">015-0049</t>
  </si>
  <si>
    <t xml:space="preserve">016-0033</t>
  </si>
  <si>
    <t xml:space="preserve">016-0043</t>
  </si>
  <si>
    <t xml:space="preserve">018-0001</t>
  </si>
  <si>
    <t xml:space="preserve">018-0002</t>
  </si>
  <si>
    <t xml:space="preserve">018-0006</t>
  </si>
  <si>
    <t xml:space="preserve">018-0016</t>
  </si>
  <si>
    <t xml:space="preserve">020-0001</t>
  </si>
  <si>
    <t xml:space="preserve">020-0002</t>
  </si>
  <si>
    <t xml:space="preserve">020-0004</t>
  </si>
  <si>
    <t xml:space="preserve">020-0006</t>
  </si>
  <si>
    <t xml:space="preserve">020-0007</t>
  </si>
  <si>
    <t xml:space="preserve">020-0008</t>
  </si>
  <si>
    <t xml:space="preserve">020-0014</t>
  </si>
  <si>
    <t xml:space="preserve">020-0015</t>
  </si>
  <si>
    <t xml:space="preserve">020-0023</t>
  </si>
  <si>
    <t xml:space="preserve">020-0034</t>
  </si>
  <si>
    <t xml:space="preserve">020-0037</t>
  </si>
  <si>
    <t xml:space="preserve">020-0047</t>
  </si>
  <si>
    <t xml:space="preserve">020-0049</t>
  </si>
  <si>
    <t xml:space="preserve">020-0050</t>
  </si>
  <si>
    <t xml:space="preserve">020-0077</t>
  </si>
  <si>
    <t xml:space="preserve">Min</t>
  </si>
  <si>
    <t xml:space="preserve">Max</t>
  </si>
  <si>
    <t xml:space="preserve">KPYM_G1 (ng/mL)</t>
  </si>
  <si>
    <t xml:space="preserve">KPYM_G1_repeats</t>
  </si>
  <si>
    <t xml:space="preserve">KPYM_G2</t>
  </si>
  <si>
    <t xml:space="preserve">KPYM_G3</t>
  </si>
  <si>
    <t xml:space="preserve">ULOoQ</t>
  </si>
  <si>
    <t xml:space="preserve">AGRIN_G1 (ng/mL)</t>
  </si>
  <si>
    <t xml:space="preserve">AGRIN_G1_repeats</t>
  </si>
  <si>
    <t xml:space="preserve">AGRIN_G2</t>
  </si>
  <si>
    <t xml:space="preserve">AGRIN_G3</t>
  </si>
  <si>
    <t xml:space="preserve">HSPB1_G1 (ng/mL)</t>
  </si>
  <si>
    <t xml:space="preserve">HSPB1_G1_repeats</t>
  </si>
  <si>
    <t xml:space="preserve">HSPB1_G2</t>
  </si>
  <si>
    <t xml:space="preserve">HSPB1_G3</t>
  </si>
  <si>
    <t xml:space="preserve">PERM_G1 (ng/mL)</t>
  </si>
  <si>
    <t xml:space="preserve">PERM_G1_repeats</t>
  </si>
  <si>
    <t xml:space="preserve">PERM_G2</t>
  </si>
  <si>
    <t xml:space="preserve">PERM_G3</t>
  </si>
  <si>
    <t xml:space="preserve">ULoQ-Bad dil</t>
  </si>
  <si>
    <t xml:space="preserve">PIGR_G1 (ng/mL)</t>
  </si>
  <si>
    <t xml:space="preserve">PIGR_G1_repeats</t>
  </si>
  <si>
    <t xml:space="preserve">PIGR_G2</t>
  </si>
  <si>
    <t xml:space="preserve">PIGR_G3</t>
  </si>
  <si>
    <t xml:space="preserve">TIMP2_G1 (ng/mL)</t>
  </si>
  <si>
    <t xml:space="preserve">TIMP2_G1_repeats</t>
  </si>
  <si>
    <t xml:space="preserve">TIMP2_G2</t>
  </si>
  <si>
    <t xml:space="preserve">TIMP2_G3</t>
  </si>
  <si>
    <t xml:space="preserve">020-0003</t>
  </si>
  <si>
    <t xml:space="preserve">CLIC1_G1 (ng/mL)</t>
  </si>
  <si>
    <t xml:space="preserve">CLIC1_G1_repeats</t>
  </si>
  <si>
    <t xml:space="preserve">CLIC1_G2</t>
  </si>
  <si>
    <t xml:space="preserve">CLIC1_G3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</si>
</sst>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%"/>
  </numFmts>
  <fonts count="10">
    <font>
      <sz val="12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Aptos Narrow"/>
      <family val="0"/>
      <charset val="1"/>
    </font>
    <font>
      <b val="true"/>
      <sz val="12"/>
      <color rgb="FF000000"/>
      <name val="Aptos Narrow"/>
      <family val="2"/>
      <charset val="1"/>
    </font>
    <font>
      <sz val="11"/>
      <color rgb="FF000000"/>
      <name val="Arial"/>
      <family val="2"/>
      <charset val="1"/>
    </font>
    <font>
      <b val="true"/>
      <sz val="12"/>
      <color rgb="FF000000"/>
      <name val="Aptos Narrow"/>
      <family val="0"/>
      <charset val="1"/>
    </font>
    <font>
      <sz val="11"/>
      <color rgb="FFFFFFFF"/>
      <name val="Aptos Narrow"/>
      <family val="0"/>
    </font>
    <font>
      <sz val="11"/>
      <color rgb="FF4EA72E"/>
      <name val="Aptos Narrow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4EA72E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</xdr:col>
      <xdr:colOff>387360</xdr:colOff>
      <xdr:row>2</xdr:row>
      <xdr:rowOff>152280</xdr:rowOff>
    </xdr:from>
    <xdr:to>
      <xdr:col>13</xdr:col>
      <xdr:colOff>571320</xdr:colOff>
      <xdr:row>23</xdr:row>
      <xdr:rowOff>37800</xdr:rowOff>
    </xdr:to>
    <xdr:sp>
      <xdr:nvSpPr>
        <xdr:cNvPr id="0" name="CustomShape 1"/>
        <xdr:cNvSpPr/>
      </xdr:nvSpPr>
      <xdr:spPr>
        <a:xfrm>
          <a:off x="8588880" y="557280"/>
          <a:ext cx="7669440" cy="4139280"/>
        </a:xfrm>
        <a:prstGeom prst="roundRect">
          <a:avLst>
            <a:gd name="adj" fmla="val 16667"/>
          </a:avLst>
        </a:prstGeom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s-ES_tradnl" sz="1100" spc="-1" strike="noStrike">
              <a:solidFill>
                <a:srgbClr val="ffffff"/>
              </a:solidFill>
              <a:latin typeface="Aptos Narrow"/>
            </a:rPr>
            <a:t>Determinar: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ES_tradnl" sz="1100" spc="-1" strike="noStrike">
              <a:solidFill>
                <a:srgbClr val="ffffff"/>
              </a:solidFill>
              <a:latin typeface="Aptos Narrow"/>
            </a:rPr>
            <a:t>G1: Las muestras que quedaron abajo o arriba del rango antes de hacer cualquier repeat se debe determinar si poner como UlOQ o LLoQ en la columna G1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ES_tradnl" sz="1100" spc="-1" strike="noStrike">
              <a:solidFill>
                <a:srgbClr val="ffffff"/>
              </a:solidFill>
              <a:latin typeface="Aptos Narrow"/>
            </a:rPr>
            <a:t> </a:t>
          </a:r>
          <a:r>
            <a:rPr b="0" lang="es-ES_tradnl" sz="1100" spc="-1" strike="noStrike">
              <a:solidFill>
                <a:srgbClr val="4ea72e"/>
              </a:solidFill>
              <a:latin typeface="Aptos Narrow"/>
            </a:rPr>
            <a:t>No entiendo la pregunta, puedes revisar las OD en mi excel de summary en la carpeta de la cohorte.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ES_tradnl" sz="1100" spc="-1" strike="noStrike">
              <a:solidFill>
                <a:srgbClr val="ffffff"/>
              </a:solidFill>
              <a:latin typeface="Aptos Narrow"/>
            </a:rPr>
            <a:t>G1_repeats: comentar cual fue la minima dil para el LLoQ y cual fue la maxima dilución para determinar las muestras ULoQ. 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ES_tradnl" sz="1100" spc="-1" strike="noStrike">
              <a:solidFill>
                <a:srgbClr val="ffffff"/>
              </a:solidFill>
              <a:latin typeface="Aptos Narrow"/>
            </a:rPr>
            <a:t>G2: cual fue la dilución de trabajo? </a:t>
          </a:r>
          <a:r>
            <a:rPr b="0" lang="es-ES_tradnl" sz="1100" spc="-1" strike="noStrike">
              <a:solidFill>
                <a:srgbClr val="4ea72e"/>
              </a:solidFill>
              <a:latin typeface="Aptos Narrow"/>
            </a:rPr>
            <a:t>400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ES_tradnl" sz="1100" spc="-1" strike="noStrike">
              <a:solidFill>
                <a:srgbClr val="ffffff"/>
              </a:solidFill>
              <a:latin typeface="Aptos Narrow"/>
            </a:rPr>
            <a:t>G3: Cuales fueron la maxima y la minuma dilución de ensayo? </a:t>
          </a:r>
          <a:r>
            <a:rPr b="0" lang="es-ES_tradnl" sz="1100" spc="-1" strike="noStrike">
              <a:solidFill>
                <a:srgbClr val="4ea72e"/>
              </a:solidFill>
              <a:latin typeface="Aptos Narrow"/>
            </a:rPr>
            <a:t>Mín :100 ; Max: 4000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7</xdr:col>
      <xdr:colOff>378000</xdr:colOff>
      <xdr:row>11</xdr:row>
      <xdr:rowOff>177120</xdr:rowOff>
    </xdr:from>
    <xdr:to>
      <xdr:col>11</xdr:col>
      <xdr:colOff>527040</xdr:colOff>
      <xdr:row>17</xdr:row>
      <xdr:rowOff>27360</xdr:rowOff>
    </xdr:to>
    <xdr:pic>
      <xdr:nvPicPr>
        <xdr:cNvPr id="1" name="Imagen 2" descr=""/>
        <xdr:cNvPicPr/>
      </xdr:nvPicPr>
      <xdr:blipFill>
        <a:blip r:embed="rId1"/>
        <a:stretch/>
      </xdr:blipFill>
      <xdr:spPr>
        <a:xfrm>
          <a:off x="9648720" y="2405160"/>
          <a:ext cx="4426560" cy="106560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1:F153" headerRowCount="1" totalsRowCount="0" totalsRowShown="0">
  <autoFilter ref="A1:F153"/>
  <tableColumns count="6">
    <tableColumn id="1" name="Sample ID"/>
    <tableColumn id="2" name="Repeat"/>
    <tableColumn id="3" name="MMP9_G1 (ng/mL)"/>
    <tableColumn id="4" name="MMP9_G1_repeats"/>
    <tableColumn id="5" name="MMP9_G2"/>
    <tableColumn id="6" name="MMP9_G3"/>
  </tableColumns>
</table>
</file>

<file path=xl/tables/table2.xml><?xml version="1.0" encoding="utf-8"?>
<table xmlns="http://schemas.openxmlformats.org/spreadsheetml/2006/main" id="2" name="Tabla2" displayName="Tabla2" ref="B4:J12" headerRowCount="1" totalsRowCount="0" totalsRowShown="0">
  <autoFilter ref="B4:J12"/>
  <tableColumns count="9">
    <tableColumn id="1" name="BK"/>
    <tableColumn id="2" name="Without repeats"/>
    <tableColumn id="3" name="Repeats"/>
    <tableColumn id="4" name="Total"/>
    <tableColumn id="5" name="% repeats"/>
    <tableColumn id="6" name="Working dilution"/>
    <tableColumn id="7" name="Dilutions for repeats"/>
    <tableColumn id="8" name="% final LLoQ"/>
    <tableColumn id="9" name="% final ULoQ"/>
  </tableColumns>
</table>
</file>

<file path=xl/tables/table3.xml><?xml version="1.0" encoding="utf-8"?>
<table xmlns="http://schemas.openxmlformats.org/spreadsheetml/2006/main" id="3" name="Tabla3" displayName="Tabla3" ref="A1:F153" headerRowCount="1" totalsRowCount="0" totalsRowShown="0">
  <autoFilter ref="A1:F153"/>
  <tableColumns count="6">
    <tableColumn id="1" name="Sample ID"/>
    <tableColumn id="2" name="Repeat"/>
    <tableColumn id="3" name="KPYM_G1 (ng/mL)"/>
    <tableColumn id="4" name="KPYM_G1_repeats"/>
    <tableColumn id="5" name="KPYM_G2"/>
    <tableColumn id="6" name="KPYM_G3"/>
  </tableColumns>
</table>
</file>

<file path=xl/tables/table4.xml><?xml version="1.0" encoding="utf-8"?>
<table xmlns="http://schemas.openxmlformats.org/spreadsheetml/2006/main" id="4" name="Tabla4" displayName="Tabla4" ref="A1:F153" headerRowCount="1" totalsRowCount="0" totalsRowShown="0">
  <autoFilter ref="A1:F153"/>
  <tableColumns count="6">
    <tableColumn id="1" name="Sample ID"/>
    <tableColumn id="2" name="Repeat"/>
    <tableColumn id="3" name="AGRIN_G1 (ng/mL)"/>
    <tableColumn id="4" name="AGRIN_G1_repeats"/>
    <tableColumn id="5" name="AGRIN_G2"/>
    <tableColumn id="6" name="AGRIN_G3"/>
  </tableColumns>
</table>
</file>

<file path=xl/tables/table5.xml><?xml version="1.0" encoding="utf-8"?>
<table xmlns="http://schemas.openxmlformats.org/spreadsheetml/2006/main" id="5" name="Tabla5" displayName="Tabla5" ref="A1:F153" headerRowCount="1" totalsRowCount="0" totalsRowShown="0">
  <autoFilter ref="A1:F153"/>
  <tableColumns count="6">
    <tableColumn id="1" name="Sample ID"/>
    <tableColumn id="2" name="Repeat"/>
    <tableColumn id="3" name="HSPB1_G1 (ng/mL)"/>
    <tableColumn id="4" name="HSPB1_G1_repeats"/>
    <tableColumn id="5" name="HSPB1_G2"/>
    <tableColumn id="6" name="HSPB1_G3"/>
  </tableColumns>
</table>
</file>

<file path=xl/tables/table6.xml><?xml version="1.0" encoding="utf-8"?>
<table xmlns="http://schemas.openxmlformats.org/spreadsheetml/2006/main" id="6" name="Tabla6" displayName="Tabla6" ref="A1:F151" headerRowCount="1" totalsRowCount="0" totalsRowShown="0">
  <autoFilter ref="A1:F151"/>
  <tableColumns count="6">
    <tableColumn id="1" name="Sample ID"/>
    <tableColumn id="2" name="Repeat"/>
    <tableColumn id="3" name="PERM_G1 (ng/mL)"/>
    <tableColumn id="4" name="PERM_G1_repeats"/>
    <tableColumn id="5" name="PERM_G2"/>
    <tableColumn id="6" name="PERM_G3"/>
  </tableColumns>
</table>
</file>

<file path=xl/tables/table7.xml><?xml version="1.0" encoding="utf-8"?>
<table xmlns="http://schemas.openxmlformats.org/spreadsheetml/2006/main" id="7" name="Tabla7" displayName="Tabla7" ref="A1:F153" headerRowCount="1" totalsRowCount="0" totalsRowShown="0">
  <autoFilter ref="A1:F153"/>
  <tableColumns count="6">
    <tableColumn id="1" name="Sample ID"/>
    <tableColumn id="2" name="Repeat"/>
    <tableColumn id="3" name="PIGR_G1 (ng/mL)"/>
    <tableColumn id="4" name="PIGR_G1_repeats"/>
    <tableColumn id="5" name="PIGR_G2"/>
    <tableColumn id="6" name="PIGR_G3"/>
  </tableColumns>
</table>
</file>

<file path=xl/tables/table8.xml><?xml version="1.0" encoding="utf-8"?>
<table xmlns="http://schemas.openxmlformats.org/spreadsheetml/2006/main" id="8" name="Tabla8" displayName="Tabla8" ref="A1:F153" headerRowCount="1" totalsRowCount="0" totalsRowShown="0">
  <autoFilter ref="A1:F153"/>
  <tableColumns count="6">
    <tableColumn id="1" name="Sample ID"/>
    <tableColumn id="2" name="Repeat"/>
    <tableColumn id="3" name="TIMP2_G1 (ng/mL)"/>
    <tableColumn id="4" name="TIMP2_G1_repeats"/>
    <tableColumn id="5" name="TIMP2_G2"/>
    <tableColumn id="6" name="TIMP2_G3"/>
  </tableColumns>
</table>
</file>

<file path=xl/tables/table9.xml><?xml version="1.0" encoding="utf-8"?>
<table xmlns="http://schemas.openxmlformats.org/spreadsheetml/2006/main" id="9" name="Tabla9" displayName="Tabla9" ref="A1:F154" headerRowCount="1" totalsRowCount="0" totalsRowShown="0">
  <autoFilter ref="A1:F154"/>
  <tableColumns count="6">
    <tableColumn id="1" name="Sample ID"/>
    <tableColumn id="2" name="Repeat"/>
    <tableColumn id="3" name="CLIC1_G1 (ng/mL)"/>
    <tableColumn id="4" name="CLIC1_G1_repeats"/>
    <tableColumn id="5" name="CLIC1_G2"/>
    <tableColumn id="6" name="CLIC1_G3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4" Type="http://schemas.openxmlformats.org/officeDocument/2006/relationships/table" Target="../tables/table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J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18" activeCellId="0" sqref="L18"/>
    </sheetView>
  </sheetViews>
  <sheetFormatPr defaultColWidth="10.8828125" defaultRowHeight="15.95" zeroHeight="false" outlineLevelRow="0" outlineLevelCol="0"/>
  <cols>
    <col collapsed="false" customWidth="false" hidden="false" outlineLevel="0" max="1" min="1" style="1" width="10.88"/>
    <col collapsed="false" customWidth="true" hidden="false" outlineLevel="0" max="2" min="2" style="1" width="11.88"/>
    <col collapsed="false" customWidth="true" hidden="false" outlineLevel="0" max="3" min="3" style="1" width="17.87"/>
    <col collapsed="false" customWidth="true" hidden="false" outlineLevel="0" max="4" min="4" style="1" width="18.63"/>
    <col collapsed="false" customWidth="false" hidden="false" outlineLevel="0" max="5" min="5" style="1" width="10.88"/>
    <col collapsed="false" customWidth="true" hidden="false" outlineLevel="0" max="6" min="6" style="1" width="14.37"/>
    <col collapsed="false" customWidth="true" hidden="false" outlineLevel="0" max="7" min="7" style="1" width="19.5"/>
    <col collapsed="false" customWidth="true" hidden="false" outlineLevel="0" max="8" min="8" style="1" width="23.13"/>
    <col collapsed="false" customWidth="true" hidden="false" outlineLevel="0" max="9" min="9" style="1" width="16.37"/>
    <col collapsed="false" customWidth="true" hidden="false" outlineLevel="0" max="10" min="10" style="1" width="16.5"/>
    <col collapsed="false" customWidth="false" hidden="false" outlineLevel="0" max="1024" min="11" style="1" width="10.88"/>
  </cols>
  <sheetData>
    <row r="2" customFormat="false" ht="24" hidden="false" customHeight="false" outlineLevel="0" collapsed="false">
      <c r="B2" s="2" t="s">
        <v>0</v>
      </c>
      <c r="D2" s="2" t="s">
        <v>1</v>
      </c>
      <c r="E2" s="2"/>
      <c r="F2" s="2" t="s">
        <v>2</v>
      </c>
    </row>
    <row r="4" customFormat="false" ht="15.95" hidden="false" customHeight="false" outlineLevel="0" collapsed="false">
      <c r="B4" s="3" t="s">
        <v>3</v>
      </c>
      <c r="C4" s="4" t="s">
        <v>4</v>
      </c>
      <c r="D4" s="4" t="s">
        <v>5</v>
      </c>
      <c r="E4" s="4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</row>
    <row r="5" customFormat="false" ht="17.1" hidden="false" customHeight="false" outlineLevel="0" collapsed="false">
      <c r="B5" s="5" t="s">
        <v>12</v>
      </c>
      <c r="C5" s="6" t="n">
        <f aca="false">COUNTIF(MMP9!$B:$B,"=0")</f>
        <v>143</v>
      </c>
      <c r="D5" s="6" t="n">
        <f aca="false">COUNTIF(MMP9!$B:$B,"=1")</f>
        <v>9</v>
      </c>
      <c r="E5" s="7" t="n">
        <f aca="false">SUM(C5:D5)</f>
        <v>152</v>
      </c>
      <c r="F5" s="8" t="n">
        <f aca="false">D5/C5</f>
        <v>0.0629370629370629</v>
      </c>
      <c r="G5" s="7" t="s">
        <v>13</v>
      </c>
      <c r="H5" s="7" t="s">
        <v>14</v>
      </c>
      <c r="I5" s="9" t="n">
        <f aca="false">14/152</f>
        <v>0.0921052631578947</v>
      </c>
      <c r="J5" s="9" t="n">
        <v>0</v>
      </c>
    </row>
    <row r="6" customFormat="false" ht="17.1" hidden="false" customHeight="false" outlineLevel="0" collapsed="false">
      <c r="B6" s="5" t="s">
        <v>15</v>
      </c>
      <c r="C6" s="6" t="n">
        <f aca="false">COUNTIF(KPYM!$B:$B,"=0")</f>
        <v>119</v>
      </c>
      <c r="D6" s="6" t="n">
        <f aca="false">COUNTIF(KPYM!$B:$B,"=1")</f>
        <v>33</v>
      </c>
      <c r="E6" s="7" t="n">
        <f aca="false">SUM(C6:D6)</f>
        <v>152</v>
      </c>
      <c r="F6" s="8" t="n">
        <f aca="false">D6/C6</f>
        <v>0.277310924369748</v>
      </c>
      <c r="G6" s="7" t="s">
        <v>13</v>
      </c>
      <c r="H6" s="7" t="s">
        <v>16</v>
      </c>
      <c r="I6" s="9" t="n">
        <f aca="false">10/152</f>
        <v>0.0657894736842105</v>
      </c>
      <c r="J6" s="9" t="n">
        <f aca="false">3/152</f>
        <v>0.0197368421052632</v>
      </c>
    </row>
    <row r="7" customFormat="false" ht="17.1" hidden="false" customHeight="false" outlineLevel="0" collapsed="false">
      <c r="B7" s="5" t="s">
        <v>17</v>
      </c>
      <c r="C7" s="6" t="n">
        <f aca="false">COUNTIF(AGRIN!$B:$B,"=0")</f>
        <v>121</v>
      </c>
      <c r="D7" s="6" t="n">
        <f aca="false">COUNTIF(AGRIN!$B:$B,"=1")</f>
        <v>31</v>
      </c>
      <c r="E7" s="7" t="n">
        <f aca="false">SUM(C7:D7)</f>
        <v>152</v>
      </c>
      <c r="F7" s="8" t="n">
        <f aca="false">D7/C7</f>
        <v>0.256198347107438</v>
      </c>
      <c r="G7" s="7" t="s">
        <v>18</v>
      </c>
      <c r="H7" s="7" t="s">
        <v>16</v>
      </c>
      <c r="I7" s="9" t="n">
        <f aca="false">2/152</f>
        <v>0.0131578947368421</v>
      </c>
      <c r="J7" s="9" t="n">
        <v>0</v>
      </c>
    </row>
    <row r="8" customFormat="false" ht="17.1" hidden="false" customHeight="false" outlineLevel="0" collapsed="false">
      <c r="B8" s="5" t="s">
        <v>19</v>
      </c>
      <c r="C8" s="6" t="n">
        <f aca="false">COUNTIF(HSPB1!$B:$B,"=0")</f>
        <v>124</v>
      </c>
      <c r="D8" s="6" t="n">
        <f aca="false">COUNTIF(HSPB1!$B:$B,"=1")</f>
        <v>28</v>
      </c>
      <c r="E8" s="7" t="n">
        <f aca="false">SUM(C8:D8)</f>
        <v>152</v>
      </c>
      <c r="F8" s="8" t="n">
        <f aca="false">D8/C8</f>
        <v>0.225806451612903</v>
      </c>
      <c r="G8" s="7" t="s">
        <v>20</v>
      </c>
      <c r="H8" s="7" t="s">
        <v>21</v>
      </c>
      <c r="I8" s="9" t="n">
        <f aca="false">5/152</f>
        <v>0.0328947368421053</v>
      </c>
      <c r="J8" s="9" t="n">
        <f aca="false">4/152</f>
        <v>0.0263157894736842</v>
      </c>
    </row>
    <row r="9" customFormat="false" ht="17.1" hidden="false" customHeight="false" outlineLevel="0" collapsed="false">
      <c r="B9" s="5" t="s">
        <v>22</v>
      </c>
      <c r="C9" s="6" t="n">
        <f aca="false">COUNTIF(PERM!$B:$B,"=0")</f>
        <v>126</v>
      </c>
      <c r="D9" s="6" t="n">
        <f aca="false">COUNTIF(PERM!$B:$B,"=1")</f>
        <v>24</v>
      </c>
      <c r="E9" s="7" t="n">
        <f aca="false">SUM(C9:D9)</f>
        <v>150</v>
      </c>
      <c r="F9" s="8" t="n">
        <f aca="false">D9/C9</f>
        <v>0.19047619047619</v>
      </c>
      <c r="G9" s="7" t="s">
        <v>23</v>
      </c>
      <c r="H9" s="7" t="s">
        <v>24</v>
      </c>
      <c r="I9" s="9" t="n">
        <f aca="false">2/150</f>
        <v>0.0133333333333333</v>
      </c>
      <c r="J9" s="9" t="n">
        <v>0</v>
      </c>
    </row>
    <row r="10" customFormat="false" ht="17.1" hidden="false" customHeight="false" outlineLevel="0" collapsed="false">
      <c r="B10" s="5" t="s">
        <v>25</v>
      </c>
      <c r="C10" s="6" t="n">
        <f aca="false">COUNTIF(PIGR!$B:$B,"=0")</f>
        <v>85</v>
      </c>
      <c r="D10" s="6" t="n">
        <f aca="false">COUNTIF(PIGR!$B:$B,"=1")</f>
        <v>67</v>
      </c>
      <c r="E10" s="7" t="n">
        <f aca="false">SUM(C10:D10)</f>
        <v>152</v>
      </c>
      <c r="F10" s="8" t="n">
        <f aca="false">D10/C10</f>
        <v>0.788235294117647</v>
      </c>
      <c r="G10" s="7" t="n">
        <v>400</v>
      </c>
      <c r="H10" s="7" t="s">
        <v>26</v>
      </c>
      <c r="I10" s="9" t="n">
        <f aca="false">26/152</f>
        <v>0.171052631578947</v>
      </c>
      <c r="J10" s="9" t="n">
        <f aca="false">3/152</f>
        <v>0.0197368421052632</v>
      </c>
    </row>
    <row r="11" customFormat="false" ht="17.1" hidden="false" customHeight="false" outlineLevel="0" collapsed="false">
      <c r="B11" s="5" t="s">
        <v>27</v>
      </c>
      <c r="C11" s="6" t="n">
        <f aca="false">COUNTIF(CLIC1!$B:$B,"=0")</f>
        <v>121</v>
      </c>
      <c r="D11" s="6" t="n">
        <f aca="false">COUNTIF(CLIC1!$B:$B,"=1")</f>
        <v>31</v>
      </c>
      <c r="E11" s="7" t="n">
        <f aca="false">SUM(C11:D11)</f>
        <v>152</v>
      </c>
      <c r="F11" s="8" t="n">
        <f aca="false">D11/C11</f>
        <v>0.256198347107438</v>
      </c>
      <c r="G11" s="7" t="n">
        <v>400</v>
      </c>
      <c r="H11" s="7" t="s">
        <v>28</v>
      </c>
      <c r="I11" s="9" t="n">
        <f aca="false">14/152</f>
        <v>0.0921052631578947</v>
      </c>
      <c r="J11" s="9" t="n">
        <f aca="false">3/152</f>
        <v>0.0197368421052632</v>
      </c>
    </row>
    <row r="12" customFormat="false" ht="17.1" hidden="false" customHeight="false" outlineLevel="0" collapsed="false">
      <c r="B12" s="5" t="s">
        <v>29</v>
      </c>
      <c r="C12" s="6" t="n">
        <f aca="false">COUNTIF(TIMP2!$B:$B,"=0")</f>
        <v>139</v>
      </c>
      <c r="D12" s="6" t="n">
        <f aca="false">COUNTIF(TIMP2!$B:$B,"=1")</f>
        <v>13</v>
      </c>
      <c r="E12" s="7" t="n">
        <f aca="false">SUM(C12:D12)</f>
        <v>152</v>
      </c>
      <c r="F12" s="8" t="n">
        <f aca="false">D12/C12</f>
        <v>0.0935251798561151</v>
      </c>
      <c r="G12" s="7" t="n">
        <v>150</v>
      </c>
      <c r="H12" s="7" t="s">
        <v>30</v>
      </c>
      <c r="I12" s="9" t="n">
        <f aca="false">6/152</f>
        <v>0.0394736842105263</v>
      </c>
      <c r="J12" s="9" t="n">
        <v>0</v>
      </c>
    </row>
    <row r="13" customFormat="false" ht="15.95" hidden="false" customHeight="false" outlineLevel="0" collapsed="false">
      <c r="B13" s="10"/>
      <c r="C13" s="7"/>
      <c r="D13" s="7"/>
      <c r="E13" s="7"/>
      <c r="F13" s="9"/>
      <c r="G13" s="7"/>
      <c r="H13" s="7"/>
    </row>
    <row r="14" customFormat="false" ht="15.95" hidden="false" customHeight="true" outlineLevel="0" collapsed="false">
      <c r="B14" s="10" t="s">
        <v>31</v>
      </c>
      <c r="C14" s="11" t="s">
        <v>32</v>
      </c>
      <c r="D14" s="11"/>
      <c r="E14" s="11"/>
      <c r="F14" s="11"/>
      <c r="G14" s="11"/>
      <c r="H14" s="11"/>
    </row>
    <row r="16" customFormat="false" ht="24" hidden="false" customHeight="false" outlineLevel="0" collapsed="false">
      <c r="B16" s="2" t="s">
        <v>33</v>
      </c>
    </row>
    <row r="18" customFormat="false" ht="27.95" hidden="false" customHeight="true" outlineLevel="0" collapsed="false">
      <c r="B18" s="5" t="s">
        <v>34</v>
      </c>
      <c r="C18" s="12" t="s">
        <v>35</v>
      </c>
      <c r="D18" s="12"/>
      <c r="E18" s="12"/>
      <c r="F18" s="12"/>
      <c r="G18" s="12"/>
      <c r="H18" s="12"/>
    </row>
    <row r="19" customFormat="false" ht="38.1" hidden="false" customHeight="true" outlineLevel="0" collapsed="false">
      <c r="B19" s="5" t="s">
        <v>36</v>
      </c>
      <c r="C19" s="12" t="s">
        <v>37</v>
      </c>
      <c r="D19" s="12"/>
      <c r="E19" s="12"/>
      <c r="F19" s="12"/>
      <c r="G19" s="12"/>
      <c r="H19" s="12"/>
    </row>
    <row r="20" customFormat="false" ht="33.95" hidden="false" customHeight="true" outlineLevel="0" collapsed="false">
      <c r="B20" s="5" t="s">
        <v>38</v>
      </c>
      <c r="C20" s="12" t="s">
        <v>39</v>
      </c>
      <c r="D20" s="12"/>
      <c r="E20" s="12"/>
      <c r="F20" s="12"/>
      <c r="G20" s="12"/>
      <c r="H20" s="12"/>
    </row>
    <row r="21" customFormat="false" ht="39" hidden="false" customHeight="true" outlineLevel="0" collapsed="false">
      <c r="B21" s="5" t="s">
        <v>40</v>
      </c>
      <c r="C21" s="12" t="s">
        <v>41</v>
      </c>
      <c r="D21" s="12"/>
      <c r="E21" s="12"/>
      <c r="F21" s="12"/>
      <c r="G21" s="12"/>
      <c r="H21" s="12"/>
    </row>
    <row r="22" customFormat="false" ht="15.95" hidden="false" customHeight="false" outlineLevel="0" collapsed="false">
      <c r="C22" s="13"/>
      <c r="D22" s="13"/>
      <c r="E22" s="13"/>
      <c r="F22" s="13"/>
      <c r="G22" s="13"/>
      <c r="H22" s="13"/>
    </row>
    <row r="23" customFormat="false" ht="15.95" hidden="false" customHeight="true" outlineLevel="0" collapsed="false">
      <c r="B23" s="10" t="s">
        <v>31</v>
      </c>
      <c r="C23" s="14" t="s">
        <v>42</v>
      </c>
      <c r="D23" s="14"/>
      <c r="E23" s="14"/>
      <c r="F23" s="14"/>
      <c r="G23" s="14"/>
      <c r="H23" s="14"/>
    </row>
  </sheetData>
  <sheetProtection algorithmName="SHA-512" hashValue="3eI7DJOKbf9zFO3pp/o4d2BDvWhYJAKYndhVQ6nihIL4d6fM9pRM17VTGg53LJe7+VO+jyVeUgqXREVJxdq+Qw==" saltValue="DF/rg9vfTf5vJstNpuqHLw==" spinCount="100000" sheet="true" objects="true" scenarios="true"/>
  <mergeCells count="6">
    <mergeCell ref="C14:H14"/>
    <mergeCell ref="C18:H18"/>
    <mergeCell ref="C19:H19"/>
    <mergeCell ref="C20:H20"/>
    <mergeCell ref="C21:H21"/>
    <mergeCell ref="C23:H23"/>
  </mergeCells>
  <conditionalFormatting sqref="F13">
    <cfRule type="colorScale" priority="2">
      <colorScale>
        <cfvo type="percent" val="0"/>
        <cfvo type="percent" val="100"/>
        <color rgb="FFFFFFFF"/>
        <color rgb="FFFF0000"/>
      </colorScale>
    </cfRule>
  </conditionalFormatting>
  <conditionalFormatting sqref="J9">
    <cfRule type="duplicateValues" priority="3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1.0078125" defaultRowHeight="15.95" zeroHeight="false" outlineLevelRow="0" outlineLevelCol="0"/>
  <cols>
    <col collapsed="false" customWidth="true" hidden="false" outlineLevel="0" max="1" min="1" style="0" width="12.13"/>
    <col collapsed="false" customWidth="true" hidden="false" outlineLevel="0" max="2" min="2" style="15" width="9.37"/>
    <col collapsed="false" customWidth="true" hidden="false" outlineLevel="0" max="3" min="3" style="0" width="18.87"/>
    <col collapsed="false" customWidth="true" hidden="false" outlineLevel="0" max="4" min="4" style="0" width="19"/>
    <col collapsed="false" customWidth="true" hidden="false" outlineLevel="0" max="6" min="5" style="0" width="12.13"/>
  </cols>
  <sheetData>
    <row r="1" customFormat="false" ht="15.95" hidden="false" customHeight="false" outlineLevel="0" collapsed="false">
      <c r="A1" s="16" t="s">
        <v>43</v>
      </c>
      <c r="B1" s="17" t="s">
        <v>44</v>
      </c>
      <c r="C1" s="17" t="s">
        <v>45</v>
      </c>
      <c r="D1" s="17" t="s">
        <v>46</v>
      </c>
      <c r="E1" s="17" t="s">
        <v>47</v>
      </c>
      <c r="F1" s="17" t="s">
        <v>48</v>
      </c>
    </row>
    <row r="2" customFormat="false" ht="15.65" hidden="false" customHeight="false" outlineLevel="0" collapsed="false">
      <c r="A2" s="0" t="s">
        <v>49</v>
      </c>
      <c r="B2" s="15" t="n">
        <v>0</v>
      </c>
      <c r="C2" s="15" t="n">
        <v>2353.79941</v>
      </c>
      <c r="D2" s="18" t="n">
        <v>1281.131339</v>
      </c>
      <c r="E2" s="15" t="n">
        <v>2353.79941</v>
      </c>
      <c r="F2" s="15" t="n">
        <v>2353.79941</v>
      </c>
    </row>
    <row r="3" customFormat="false" ht="15.65" hidden="false" customHeight="false" outlineLevel="0" collapsed="false">
      <c r="A3" s="0" t="s">
        <v>50</v>
      </c>
      <c r="B3" s="15" t="n">
        <v>0</v>
      </c>
      <c r="C3" s="15" t="n">
        <v>86.61536264</v>
      </c>
      <c r="D3" s="18" t="n">
        <v>19.3660934</v>
      </c>
      <c r="E3" s="15" t="n">
        <v>86.61536264</v>
      </c>
      <c r="F3" s="15" t="n">
        <v>86.61536264</v>
      </c>
    </row>
    <row r="4" customFormat="false" ht="15.65" hidden="false" customHeight="false" outlineLevel="0" collapsed="false">
      <c r="A4" s="0" t="s">
        <v>51</v>
      </c>
      <c r="B4" s="15" t="n">
        <v>0</v>
      </c>
      <c r="C4" s="15" t="n">
        <v>131.9345419</v>
      </c>
      <c r="D4" s="19" t="s">
        <v>52</v>
      </c>
      <c r="E4" s="15" t="n">
        <v>131.9345419</v>
      </c>
      <c r="F4" s="15" t="n">
        <v>131.9345419</v>
      </c>
    </row>
    <row r="5" customFormat="false" ht="15.65" hidden="false" customHeight="false" outlineLevel="0" collapsed="false">
      <c r="A5" s="0" t="s">
        <v>53</v>
      </c>
      <c r="B5" s="15" t="n">
        <v>0</v>
      </c>
      <c r="C5" s="15" t="s">
        <v>52</v>
      </c>
      <c r="D5" s="18" t="n">
        <v>233.7936995</v>
      </c>
      <c r="E5" s="15" t="n">
        <v>12</v>
      </c>
      <c r="F5" s="15" t="n">
        <v>3</v>
      </c>
    </row>
    <row r="6" customFormat="false" ht="15.65" hidden="false" customHeight="false" outlineLevel="0" collapsed="false">
      <c r="A6" s="0" t="s">
        <v>54</v>
      </c>
      <c r="B6" s="15" t="n">
        <v>0</v>
      </c>
      <c r="C6" s="15" t="n">
        <v>115.6026033</v>
      </c>
      <c r="D6" s="18" t="n">
        <v>47.22161631</v>
      </c>
      <c r="E6" s="15" t="n">
        <v>115.6026033</v>
      </c>
      <c r="F6" s="15" t="n">
        <v>115.6026033</v>
      </c>
    </row>
    <row r="7" customFormat="false" ht="15.65" hidden="false" customHeight="false" outlineLevel="0" collapsed="false">
      <c r="A7" s="0" t="s">
        <v>55</v>
      </c>
      <c r="B7" s="15" t="n">
        <v>0</v>
      </c>
      <c r="C7" s="15" t="n">
        <v>27.26391768</v>
      </c>
      <c r="D7" s="19" t="s">
        <v>52</v>
      </c>
      <c r="E7" s="15" t="n">
        <v>27.26391768</v>
      </c>
      <c r="F7" s="15" t="n">
        <v>27.26391768</v>
      </c>
    </row>
    <row r="8" customFormat="false" ht="15.65" hidden="false" customHeight="false" outlineLevel="0" collapsed="false">
      <c r="A8" s="0" t="s">
        <v>56</v>
      </c>
      <c r="B8" s="15" t="n">
        <v>0</v>
      </c>
      <c r="C8" s="15" t="n">
        <v>495.393091</v>
      </c>
      <c r="D8" s="19" t="s">
        <v>52</v>
      </c>
      <c r="E8" s="15" t="n">
        <v>495.393091</v>
      </c>
      <c r="F8" s="15" t="n">
        <v>495.393091</v>
      </c>
    </row>
    <row r="9" customFormat="false" ht="15.65" hidden="false" customHeight="false" outlineLevel="0" collapsed="false">
      <c r="A9" s="0" t="s">
        <v>57</v>
      </c>
      <c r="B9" s="15" t="n">
        <v>0</v>
      </c>
      <c r="C9" s="15" t="n">
        <v>242.7274674</v>
      </c>
      <c r="D9" s="18" t="n">
        <v>18.56376239</v>
      </c>
      <c r="E9" s="15" t="n">
        <v>242.7274674</v>
      </c>
      <c r="F9" s="15" t="n">
        <v>242.7274674</v>
      </c>
    </row>
    <row r="10" customFormat="false" ht="15.65" hidden="false" customHeight="false" outlineLevel="0" collapsed="false">
      <c r="A10" s="0" t="s">
        <v>58</v>
      </c>
      <c r="B10" s="15" t="n">
        <v>0</v>
      </c>
      <c r="C10" s="15" t="n">
        <v>37.48893195</v>
      </c>
      <c r="D10" s="19" t="s">
        <v>52</v>
      </c>
      <c r="E10" s="15" t="n">
        <v>37.48893195</v>
      </c>
      <c r="F10" s="15" t="n">
        <v>37.48893195</v>
      </c>
    </row>
    <row r="11" customFormat="false" ht="15.65" hidden="false" customHeight="false" outlineLevel="0" collapsed="false">
      <c r="A11" s="0" t="s">
        <v>59</v>
      </c>
      <c r="B11" s="15" t="n">
        <v>0</v>
      </c>
      <c r="C11" s="15" t="n">
        <v>154.3369002</v>
      </c>
      <c r="D11" s="19" t="s">
        <v>52</v>
      </c>
      <c r="E11" s="15" t="n">
        <v>154.3369002</v>
      </c>
      <c r="F11" s="15" t="n">
        <v>154.3369002</v>
      </c>
    </row>
    <row r="12" customFormat="false" ht="15.65" hidden="false" customHeight="false" outlineLevel="0" collapsed="false">
      <c r="A12" s="0" t="s">
        <v>60</v>
      </c>
      <c r="B12" s="15" t="n">
        <v>0</v>
      </c>
      <c r="C12" s="15" t="n">
        <v>1406.218527</v>
      </c>
      <c r="D12" s="18" t="n">
        <v>19.18773959</v>
      </c>
      <c r="E12" s="15" t="n">
        <v>1406.218527</v>
      </c>
      <c r="F12" s="15" t="n">
        <v>1406.218527</v>
      </c>
    </row>
    <row r="13" customFormat="false" ht="15.65" hidden="false" customHeight="false" outlineLevel="0" collapsed="false">
      <c r="A13" s="0" t="s">
        <v>61</v>
      </c>
      <c r="B13" s="15" t="n">
        <v>0</v>
      </c>
      <c r="C13" s="15" t="n">
        <v>16.22033443</v>
      </c>
      <c r="D13" s="18" t="n">
        <v>157.7192005</v>
      </c>
      <c r="E13" s="15" t="n">
        <v>16.22033443</v>
      </c>
      <c r="F13" s="15" t="n">
        <v>16.22033443</v>
      </c>
    </row>
    <row r="14" customFormat="false" ht="15.65" hidden="false" customHeight="false" outlineLevel="0" collapsed="false">
      <c r="A14" s="0" t="s">
        <v>62</v>
      </c>
      <c r="B14" s="15" t="n">
        <v>0</v>
      </c>
      <c r="C14" s="15" t="n">
        <v>18.56376239</v>
      </c>
      <c r="D14" s="18" t="n">
        <v>28.83494202</v>
      </c>
      <c r="E14" s="15" t="n">
        <v>18.56376239</v>
      </c>
      <c r="F14" s="15" t="n">
        <v>18.56376239</v>
      </c>
    </row>
    <row r="15" customFormat="false" ht="15.65" hidden="false" customHeight="false" outlineLevel="0" collapsed="false">
      <c r="A15" s="0" t="s">
        <v>63</v>
      </c>
      <c r="B15" s="15" t="n">
        <v>0</v>
      </c>
      <c r="C15" s="15" t="s">
        <v>52</v>
      </c>
      <c r="D15" s="18" t="n">
        <v>25.58207177</v>
      </c>
      <c r="E15" s="15" t="n">
        <v>12</v>
      </c>
      <c r="F15" s="15" t="n">
        <v>3</v>
      </c>
    </row>
    <row r="16" customFormat="false" ht="15.65" hidden="false" customHeight="false" outlineLevel="0" collapsed="false">
      <c r="A16" s="0" t="s">
        <v>64</v>
      </c>
      <c r="B16" s="15" t="n">
        <v>0</v>
      </c>
      <c r="C16" s="15" t="n">
        <v>19.18773959</v>
      </c>
      <c r="D16" s="18" t="n">
        <v>525.2723312</v>
      </c>
      <c r="E16" s="15" t="n">
        <v>19.18773959</v>
      </c>
      <c r="F16" s="15" t="n">
        <v>19.18773959</v>
      </c>
    </row>
    <row r="17" customFormat="false" ht="15.65" hidden="false" customHeight="false" outlineLevel="0" collapsed="false">
      <c r="A17" s="0" t="s">
        <v>65</v>
      </c>
      <c r="B17" s="15" t="n">
        <v>0</v>
      </c>
      <c r="C17" s="15" t="n">
        <v>25.58207177</v>
      </c>
      <c r="D17" s="18" t="n">
        <v>296.5464622</v>
      </c>
      <c r="E17" s="15" t="n">
        <v>25.58207177</v>
      </c>
      <c r="F17" s="15" t="n">
        <v>25.58207177</v>
      </c>
    </row>
    <row r="18" customFormat="false" ht="15.65" hidden="false" customHeight="false" outlineLevel="0" collapsed="false">
      <c r="A18" s="0" t="s">
        <v>66</v>
      </c>
      <c r="B18" s="15" t="n">
        <v>0</v>
      </c>
      <c r="C18" s="15" t="n">
        <v>88.16525166</v>
      </c>
      <c r="D18" s="18" t="n">
        <v>118.31</v>
      </c>
      <c r="E18" s="15" t="n">
        <v>88.16525166</v>
      </c>
      <c r="F18" s="15" t="n">
        <v>88.16525166</v>
      </c>
    </row>
    <row r="19" customFormat="false" ht="15.65" hidden="false" customHeight="false" outlineLevel="0" collapsed="false">
      <c r="A19" s="0" t="s">
        <v>67</v>
      </c>
      <c r="B19" s="15" t="n">
        <v>0</v>
      </c>
      <c r="C19" s="15" t="n">
        <v>1569.246266</v>
      </c>
      <c r="D19" s="19" t="s">
        <v>52</v>
      </c>
      <c r="E19" s="15" t="n">
        <v>1569.246266</v>
      </c>
      <c r="F19" s="15" t="n">
        <v>1569.246266</v>
      </c>
    </row>
    <row r="20" customFormat="false" ht="15.65" hidden="false" customHeight="false" outlineLevel="0" collapsed="false">
      <c r="A20" s="0" t="s">
        <v>68</v>
      </c>
      <c r="B20" s="15" t="n">
        <v>0</v>
      </c>
      <c r="C20" s="15" t="n">
        <v>8.964431479</v>
      </c>
      <c r="D20" s="18" t="n">
        <v>42.42217547</v>
      </c>
      <c r="E20" s="15" t="n">
        <v>8.964431479</v>
      </c>
      <c r="F20" s="15" t="n">
        <v>8.964431479</v>
      </c>
    </row>
    <row r="21" customFormat="false" ht="15.65" hidden="false" customHeight="false" outlineLevel="0" collapsed="false">
      <c r="A21" s="0" t="s">
        <v>69</v>
      </c>
      <c r="B21" s="15" t="n">
        <v>0</v>
      </c>
      <c r="C21" s="15" t="n">
        <v>1300.832005</v>
      </c>
      <c r="D21" s="18" t="n">
        <v>88.16525166</v>
      </c>
      <c r="E21" s="15" t="n">
        <v>1300.832005</v>
      </c>
      <c r="F21" s="15" t="n">
        <v>1300.832005</v>
      </c>
    </row>
    <row r="22" customFormat="false" ht="15.65" hidden="false" customHeight="false" outlineLevel="0" collapsed="false">
      <c r="A22" s="0" t="s">
        <v>70</v>
      </c>
      <c r="B22" s="15" t="n">
        <v>0</v>
      </c>
      <c r="C22" s="15" t="n">
        <v>657.4755876</v>
      </c>
      <c r="D22" s="18" t="n">
        <v>375.9528997</v>
      </c>
      <c r="E22" s="15" t="n">
        <v>657.4755876</v>
      </c>
      <c r="F22" s="15" t="n">
        <v>657.4755876</v>
      </c>
    </row>
    <row r="23" customFormat="false" ht="15.65" hidden="false" customHeight="false" outlineLevel="0" collapsed="false">
      <c r="A23" s="0" t="s">
        <v>71</v>
      </c>
      <c r="B23" s="15" t="n">
        <v>0</v>
      </c>
      <c r="C23" s="15" t="n">
        <v>342.8916175</v>
      </c>
      <c r="D23" s="18" t="n">
        <v>86.61536264</v>
      </c>
      <c r="E23" s="15" t="n">
        <v>342.8916175</v>
      </c>
      <c r="F23" s="15" t="n">
        <v>342.8916175</v>
      </c>
    </row>
    <row r="24" customFormat="false" ht="15.65" hidden="false" customHeight="false" outlineLevel="0" collapsed="false">
      <c r="A24" s="0" t="s">
        <v>72</v>
      </c>
      <c r="B24" s="15" t="n">
        <v>0</v>
      </c>
      <c r="C24" s="15" t="n">
        <v>288.1905955</v>
      </c>
      <c r="D24" s="18" t="n">
        <v>131.9345419</v>
      </c>
      <c r="E24" s="15" t="n">
        <v>288.1905955</v>
      </c>
      <c r="F24" s="15" t="n">
        <v>288.1905955</v>
      </c>
    </row>
    <row r="25" customFormat="false" ht="15.65" hidden="false" customHeight="false" outlineLevel="0" collapsed="false">
      <c r="A25" s="0" t="s">
        <v>73</v>
      </c>
      <c r="B25" s="15" t="n">
        <v>0</v>
      </c>
      <c r="C25" s="15" t="n">
        <v>44.89674953</v>
      </c>
      <c r="D25" s="18" t="n">
        <v>43.56595002</v>
      </c>
      <c r="E25" s="15" t="n">
        <v>44.89674953</v>
      </c>
      <c r="F25" s="15" t="n">
        <v>44.89674953</v>
      </c>
    </row>
    <row r="26" customFormat="false" ht="15.65" hidden="false" customHeight="false" outlineLevel="0" collapsed="false">
      <c r="A26" s="0" t="s">
        <v>74</v>
      </c>
      <c r="B26" s="15" t="n">
        <v>1</v>
      </c>
      <c r="C26" s="15" t="n">
        <v>1269.497342</v>
      </c>
      <c r="D26" s="18" t="n">
        <v>2112.64</v>
      </c>
      <c r="E26" s="15" t="n">
        <v>1269.497342</v>
      </c>
      <c r="F26" s="15" t="n">
        <v>1269.497342</v>
      </c>
    </row>
    <row r="27" customFormat="false" ht="15.65" hidden="false" customHeight="false" outlineLevel="0" collapsed="false">
      <c r="A27" s="0" t="s">
        <v>75</v>
      </c>
      <c r="B27" s="15" t="n">
        <v>1</v>
      </c>
      <c r="C27" s="15" t="n">
        <v>128.0932464</v>
      </c>
      <c r="D27" s="19" t="s">
        <v>52</v>
      </c>
      <c r="E27" s="15" t="n">
        <v>128.0932464</v>
      </c>
      <c r="F27" s="15" t="n">
        <v>128.0932464</v>
      </c>
    </row>
    <row r="28" customFormat="false" ht="15.65" hidden="false" customHeight="false" outlineLevel="0" collapsed="false">
      <c r="A28" s="0" t="s">
        <v>76</v>
      </c>
      <c r="B28" s="15" t="n">
        <v>0</v>
      </c>
      <c r="C28" s="15" t="s">
        <v>52</v>
      </c>
      <c r="D28" s="18" t="n">
        <v>115.6026033</v>
      </c>
      <c r="E28" s="15" t="n">
        <v>12</v>
      </c>
      <c r="F28" s="15" t="n">
        <v>3</v>
      </c>
    </row>
    <row r="29" customFormat="false" ht="15.65" hidden="false" customHeight="false" outlineLevel="0" collapsed="false">
      <c r="A29" s="0" t="s">
        <v>77</v>
      </c>
      <c r="B29" s="15" t="n">
        <v>0</v>
      </c>
      <c r="C29" s="15" t="n">
        <v>333.8068431</v>
      </c>
      <c r="D29" s="19" t="s">
        <v>52</v>
      </c>
      <c r="E29" s="15" t="n">
        <v>333.8068431</v>
      </c>
      <c r="F29" s="15" t="n">
        <v>333.8068431</v>
      </c>
    </row>
    <row r="30" customFormat="false" ht="15.65" hidden="false" customHeight="false" outlineLevel="0" collapsed="false">
      <c r="A30" s="0" t="s">
        <v>78</v>
      </c>
      <c r="B30" s="15" t="n">
        <v>0</v>
      </c>
      <c r="C30" s="15" t="n">
        <v>69.18477282</v>
      </c>
      <c r="D30" s="18" t="n">
        <v>178.7754392</v>
      </c>
      <c r="E30" s="15" t="n">
        <v>69.18477282</v>
      </c>
      <c r="F30" s="15" t="n">
        <v>69.18477282</v>
      </c>
    </row>
    <row r="31" customFormat="false" ht="15.65" hidden="false" customHeight="false" outlineLevel="0" collapsed="false">
      <c r="A31" s="0" t="s">
        <v>79</v>
      </c>
      <c r="B31" s="15" t="n">
        <v>0</v>
      </c>
      <c r="C31" s="15" t="n">
        <v>31.93311303</v>
      </c>
      <c r="D31" s="18" t="n">
        <v>163.5989337</v>
      </c>
      <c r="E31" s="15" t="n">
        <v>31.93311303</v>
      </c>
      <c r="F31" s="15" t="n">
        <v>31.93311303</v>
      </c>
    </row>
    <row r="32" customFormat="false" ht="15.65" hidden="false" customHeight="false" outlineLevel="0" collapsed="false">
      <c r="A32" s="0" t="s">
        <v>80</v>
      </c>
      <c r="B32" s="15" t="n">
        <v>0</v>
      </c>
      <c r="C32" s="15" t="s">
        <v>52</v>
      </c>
      <c r="D32" s="18" t="n">
        <v>15.03450039</v>
      </c>
      <c r="E32" s="15" t="n">
        <v>12</v>
      </c>
      <c r="F32" s="15" t="n">
        <v>3</v>
      </c>
    </row>
    <row r="33" customFormat="false" ht="15.65" hidden="false" customHeight="false" outlineLevel="0" collapsed="false">
      <c r="A33" s="0" t="s">
        <v>81</v>
      </c>
      <c r="B33" s="15" t="n">
        <v>0</v>
      </c>
      <c r="C33" s="15" t="n">
        <v>28.83494202</v>
      </c>
      <c r="D33" s="18" t="n">
        <v>2353.79941</v>
      </c>
      <c r="E33" s="15" t="n">
        <v>28.83494202</v>
      </c>
      <c r="F33" s="15" t="n">
        <v>28.83494202</v>
      </c>
    </row>
    <row r="34" customFormat="false" ht="15.65" hidden="false" customHeight="false" outlineLevel="0" collapsed="false">
      <c r="A34" s="0" t="s">
        <v>82</v>
      </c>
      <c r="B34" s="15" t="n">
        <v>0</v>
      </c>
      <c r="C34" s="15" t="n">
        <v>525.2723312</v>
      </c>
      <c r="D34" s="18" t="n">
        <v>191.6388174</v>
      </c>
      <c r="E34" s="15" t="n">
        <v>525.2723312</v>
      </c>
      <c r="F34" s="15" t="n">
        <v>525.2723312</v>
      </c>
    </row>
    <row r="35" customFormat="false" ht="15.65" hidden="false" customHeight="false" outlineLevel="0" collapsed="false">
      <c r="A35" s="0" t="s">
        <v>83</v>
      </c>
      <c r="B35" s="15" t="n">
        <v>0</v>
      </c>
      <c r="C35" s="15" t="s">
        <v>52</v>
      </c>
      <c r="D35" s="18" t="n">
        <v>85.71597636</v>
      </c>
      <c r="E35" s="15" t="n">
        <v>12</v>
      </c>
      <c r="F35" s="15" t="n">
        <v>3</v>
      </c>
    </row>
    <row r="36" customFormat="false" ht="15.65" hidden="false" customHeight="false" outlineLevel="0" collapsed="false">
      <c r="A36" s="0" t="s">
        <v>84</v>
      </c>
      <c r="B36" s="15" t="n">
        <v>0</v>
      </c>
      <c r="C36" s="15" t="n">
        <v>42.42217547</v>
      </c>
      <c r="D36" s="18" t="n">
        <v>138.4404221</v>
      </c>
      <c r="E36" s="15" t="n">
        <v>42.42217547</v>
      </c>
      <c r="F36" s="15" t="n">
        <v>42.42217547</v>
      </c>
    </row>
    <row r="37" customFormat="false" ht="15.65" hidden="false" customHeight="false" outlineLevel="0" collapsed="false">
      <c r="A37" s="0" t="s">
        <v>85</v>
      </c>
      <c r="B37" s="15" t="n">
        <v>0</v>
      </c>
      <c r="C37" s="15" t="n">
        <v>111.9204172</v>
      </c>
      <c r="D37" s="18" t="n">
        <v>1569.246266</v>
      </c>
      <c r="E37" s="15" t="n">
        <v>111.9204172</v>
      </c>
      <c r="F37" s="15" t="n">
        <v>111.9204172</v>
      </c>
    </row>
    <row r="38" customFormat="false" ht="15.65" hidden="false" customHeight="false" outlineLevel="0" collapsed="false">
      <c r="A38" s="0" t="s">
        <v>86</v>
      </c>
      <c r="B38" s="15" t="n">
        <v>0</v>
      </c>
      <c r="C38" s="15" t="n">
        <v>26.18444772</v>
      </c>
      <c r="D38" s="19" t="s">
        <v>52</v>
      </c>
      <c r="E38" s="15" t="n">
        <v>26.18444772</v>
      </c>
      <c r="F38" s="15" t="n">
        <v>26.18444772</v>
      </c>
    </row>
    <row r="39" customFormat="false" ht="15.65" hidden="false" customHeight="false" outlineLevel="0" collapsed="false">
      <c r="A39" s="0" t="s">
        <v>87</v>
      </c>
      <c r="B39" s="15" t="n">
        <v>0</v>
      </c>
      <c r="C39" s="15" t="n">
        <v>401.8716253</v>
      </c>
      <c r="D39" s="18" t="n">
        <v>27.26391768</v>
      </c>
      <c r="E39" s="15" t="n">
        <v>401.8716253</v>
      </c>
      <c r="F39" s="15" t="n">
        <v>401.8716253</v>
      </c>
    </row>
    <row r="40" customFormat="false" ht="15.65" hidden="false" customHeight="false" outlineLevel="0" collapsed="false">
      <c r="A40" s="0" t="s">
        <v>88</v>
      </c>
      <c r="B40" s="15" t="n">
        <v>0</v>
      </c>
      <c r="C40" s="15" t="n">
        <v>182.648707</v>
      </c>
      <c r="D40" s="18" t="n">
        <v>495.393091</v>
      </c>
      <c r="E40" s="15" t="n">
        <v>182.648707</v>
      </c>
      <c r="F40" s="15" t="n">
        <v>182.648707</v>
      </c>
    </row>
    <row r="41" customFormat="false" ht="15.65" hidden="false" customHeight="false" outlineLevel="0" collapsed="false">
      <c r="A41" s="0" t="s">
        <v>89</v>
      </c>
      <c r="B41" s="15" t="n">
        <v>1</v>
      </c>
      <c r="C41" s="15" t="n">
        <v>453.1867337</v>
      </c>
      <c r="D41" s="18" t="n">
        <v>10.73</v>
      </c>
      <c r="E41" s="15" t="n">
        <v>453.1867337</v>
      </c>
      <c r="F41" s="15" t="n">
        <v>453.1867337</v>
      </c>
    </row>
    <row r="42" customFormat="false" ht="15.65" hidden="false" customHeight="false" outlineLevel="0" collapsed="false">
      <c r="A42" s="0" t="s">
        <v>90</v>
      </c>
      <c r="B42" s="15" t="n">
        <v>0</v>
      </c>
      <c r="C42" s="15" t="n">
        <v>305.7088515</v>
      </c>
      <c r="D42" s="18" t="n">
        <v>364.02</v>
      </c>
      <c r="E42" s="15" t="n">
        <v>305.7088515</v>
      </c>
      <c r="F42" s="15" t="n">
        <v>305.7088515</v>
      </c>
    </row>
    <row r="43" customFormat="false" ht="15.65" hidden="false" customHeight="false" outlineLevel="0" collapsed="false">
      <c r="A43" s="0" t="s">
        <v>91</v>
      </c>
      <c r="B43" s="15" t="n">
        <v>0</v>
      </c>
      <c r="C43" s="15" t="n">
        <v>39.16507473</v>
      </c>
      <c r="D43" s="18" t="n">
        <v>242.7274674</v>
      </c>
      <c r="E43" s="15" t="n">
        <v>39.16507473</v>
      </c>
      <c r="F43" s="15" t="n">
        <v>39.16507473</v>
      </c>
    </row>
    <row r="44" customFormat="false" ht="15.65" hidden="false" customHeight="false" outlineLevel="0" collapsed="false">
      <c r="A44" s="0" t="s">
        <v>92</v>
      </c>
      <c r="B44" s="15" t="n">
        <v>1</v>
      </c>
      <c r="C44" s="15" t="n">
        <v>128.2238787</v>
      </c>
      <c r="D44" s="19" t="s">
        <v>52</v>
      </c>
      <c r="E44" s="15" t="n">
        <v>128.2238787</v>
      </c>
      <c r="F44" s="15" t="n">
        <v>128.2238787</v>
      </c>
    </row>
    <row r="45" customFormat="false" ht="15.65" hidden="false" customHeight="false" outlineLevel="0" collapsed="false">
      <c r="A45" s="0" t="s">
        <v>93</v>
      </c>
      <c r="B45" s="15" t="n">
        <v>0</v>
      </c>
      <c r="C45" s="15" t="n">
        <v>727.7322663</v>
      </c>
      <c r="D45" s="18" t="n">
        <v>26.7674485</v>
      </c>
      <c r="E45" s="15" t="n">
        <v>727.7322663</v>
      </c>
      <c r="F45" s="15" t="n">
        <v>727.7322663</v>
      </c>
    </row>
    <row r="46" customFormat="false" ht="15.65" hidden="false" customHeight="false" outlineLevel="0" collapsed="false">
      <c r="A46" s="0" t="s">
        <v>94</v>
      </c>
      <c r="B46" s="15" t="n">
        <v>0</v>
      </c>
      <c r="C46" s="15" t="n">
        <v>13.93256871</v>
      </c>
      <c r="D46" s="18" t="n">
        <v>111.9204172</v>
      </c>
      <c r="E46" s="15" t="n">
        <v>13.93256871</v>
      </c>
      <c r="F46" s="15" t="n">
        <v>13.93256871</v>
      </c>
    </row>
    <row r="47" customFormat="false" ht="15.65" hidden="false" customHeight="false" outlineLevel="0" collapsed="false">
      <c r="A47" s="0" t="s">
        <v>95</v>
      </c>
      <c r="B47" s="15" t="n">
        <v>0</v>
      </c>
      <c r="C47" s="15" t="n">
        <v>75.30387912</v>
      </c>
      <c r="D47" s="18" t="n">
        <v>26.18444772</v>
      </c>
      <c r="E47" s="15" t="n">
        <v>75.30387912</v>
      </c>
      <c r="F47" s="15" t="n">
        <v>75.30387912</v>
      </c>
    </row>
    <row r="48" customFormat="false" ht="15.65" hidden="false" customHeight="false" outlineLevel="0" collapsed="false">
      <c r="A48" s="0" t="s">
        <v>96</v>
      </c>
      <c r="B48" s="15" t="n">
        <v>0</v>
      </c>
      <c r="C48" s="15" t="n">
        <v>58.37166773</v>
      </c>
      <c r="D48" s="18" t="n">
        <v>51.66</v>
      </c>
      <c r="E48" s="15" t="n">
        <v>58.37166773</v>
      </c>
      <c r="F48" s="15" t="n">
        <v>58.37166773</v>
      </c>
    </row>
    <row r="49" customFormat="false" ht="15.65" hidden="false" customHeight="false" outlineLevel="0" collapsed="false">
      <c r="A49" s="0" t="s">
        <v>97</v>
      </c>
      <c r="B49" s="15" t="n">
        <v>0</v>
      </c>
      <c r="C49" s="15" t="n">
        <v>75.00830206</v>
      </c>
      <c r="D49" s="18" t="n">
        <v>239.06</v>
      </c>
      <c r="E49" s="15" t="n">
        <v>75.00830206</v>
      </c>
      <c r="F49" s="15" t="n">
        <v>75.00830206</v>
      </c>
    </row>
    <row r="50" customFormat="false" ht="15.65" hidden="false" customHeight="false" outlineLevel="0" collapsed="false">
      <c r="A50" s="0" t="s">
        <v>98</v>
      </c>
      <c r="B50" s="15" t="n">
        <v>0</v>
      </c>
      <c r="C50" s="15" t="s">
        <v>52</v>
      </c>
      <c r="D50" s="18" t="n">
        <v>37.48893195</v>
      </c>
      <c r="E50" s="15" t="n">
        <v>12</v>
      </c>
      <c r="F50" s="15" t="n">
        <v>3</v>
      </c>
    </row>
    <row r="51" customFormat="false" ht="15.65" hidden="false" customHeight="false" outlineLevel="0" collapsed="false">
      <c r="A51" s="0" t="s">
        <v>99</v>
      </c>
      <c r="B51" s="15" t="n">
        <v>0</v>
      </c>
      <c r="C51" s="15" t="n">
        <v>233.7936995</v>
      </c>
      <c r="D51" s="18" t="n">
        <v>8.964431479</v>
      </c>
      <c r="E51" s="15" t="n">
        <v>233.7936995</v>
      </c>
      <c r="F51" s="15" t="n">
        <v>233.7936995</v>
      </c>
    </row>
    <row r="52" customFormat="false" ht="15.65" hidden="false" customHeight="false" outlineLevel="0" collapsed="false">
      <c r="A52" s="0" t="s">
        <v>100</v>
      </c>
      <c r="B52" s="15" t="n">
        <v>0</v>
      </c>
      <c r="C52" s="15" t="n">
        <v>178.7754392</v>
      </c>
      <c r="D52" s="18" t="n">
        <v>562.5706983</v>
      </c>
      <c r="E52" s="15" t="n">
        <v>178.7754392</v>
      </c>
      <c r="F52" s="15" t="n">
        <v>178.7754392</v>
      </c>
    </row>
    <row r="53" customFormat="false" ht="15.65" hidden="false" customHeight="false" outlineLevel="0" collapsed="false">
      <c r="A53" s="0" t="s">
        <v>101</v>
      </c>
      <c r="B53" s="15" t="n">
        <v>0</v>
      </c>
      <c r="C53" s="15" t="n">
        <v>163.5989337</v>
      </c>
      <c r="D53" s="18" t="n">
        <v>1614.846385</v>
      </c>
      <c r="E53" s="15" t="n">
        <v>163.5989337</v>
      </c>
      <c r="F53" s="15" t="n">
        <v>163.5989337</v>
      </c>
    </row>
    <row r="54" customFormat="false" ht="15.65" hidden="false" customHeight="false" outlineLevel="0" collapsed="false">
      <c r="A54" s="0" t="s">
        <v>102</v>
      </c>
      <c r="B54" s="15" t="n">
        <v>0</v>
      </c>
      <c r="C54" s="15" t="s">
        <v>52</v>
      </c>
      <c r="D54" s="18" t="n">
        <v>426.1335889</v>
      </c>
      <c r="E54" s="15" t="n">
        <v>12</v>
      </c>
      <c r="F54" s="15" t="n">
        <v>3</v>
      </c>
    </row>
    <row r="55" customFormat="false" ht="15.65" hidden="false" customHeight="false" outlineLevel="0" collapsed="false">
      <c r="A55" s="0" t="s">
        <v>103</v>
      </c>
      <c r="B55" s="15" t="n">
        <v>0</v>
      </c>
      <c r="C55" s="15" t="n">
        <v>562.5706983</v>
      </c>
      <c r="D55" s="18" t="n">
        <v>154.3369002</v>
      </c>
      <c r="E55" s="15" t="n">
        <v>562.5706983</v>
      </c>
      <c r="F55" s="15" t="n">
        <v>562.5706983</v>
      </c>
    </row>
    <row r="56" customFormat="false" ht="15.65" hidden="false" customHeight="false" outlineLevel="0" collapsed="false">
      <c r="A56" s="0" t="s">
        <v>104</v>
      </c>
      <c r="B56" s="15" t="n">
        <v>0</v>
      </c>
      <c r="C56" s="15" t="n">
        <v>49.63573711</v>
      </c>
      <c r="D56" s="18" t="n">
        <v>1484.367264</v>
      </c>
      <c r="E56" s="15" t="n">
        <v>49.63573711</v>
      </c>
      <c r="F56" s="15" t="n">
        <v>49.63573711</v>
      </c>
    </row>
    <row r="57" customFormat="false" ht="15.65" hidden="false" customHeight="false" outlineLevel="0" collapsed="false">
      <c r="A57" s="0" t="s">
        <v>105</v>
      </c>
      <c r="B57" s="15" t="n">
        <v>0</v>
      </c>
      <c r="C57" s="15" t="n">
        <v>139.2271001</v>
      </c>
      <c r="D57" s="18" t="n">
        <v>401.8716253</v>
      </c>
      <c r="E57" s="15" t="n">
        <v>139.2271001</v>
      </c>
      <c r="F57" s="15" t="n">
        <v>139.2271001</v>
      </c>
    </row>
    <row r="58" customFormat="false" ht="15.65" hidden="false" customHeight="false" outlineLevel="0" collapsed="false">
      <c r="A58" s="0" t="s">
        <v>106</v>
      </c>
      <c r="B58" s="15" t="n">
        <v>0</v>
      </c>
      <c r="C58" s="15" t="n">
        <v>25.33972374</v>
      </c>
      <c r="D58" s="18" t="n">
        <v>49.63573711</v>
      </c>
      <c r="E58" s="15" t="n">
        <v>25.33972374</v>
      </c>
      <c r="F58" s="15" t="n">
        <v>25.33972374</v>
      </c>
    </row>
    <row r="59" customFormat="false" ht="15.65" hidden="false" customHeight="false" outlineLevel="0" collapsed="false">
      <c r="A59" s="0" t="s">
        <v>107</v>
      </c>
      <c r="B59" s="15" t="n">
        <v>0</v>
      </c>
      <c r="C59" s="15" t="n">
        <v>1881.960381</v>
      </c>
      <c r="D59" s="18" t="n">
        <v>99.62</v>
      </c>
      <c r="E59" s="15" t="n">
        <v>1881.960381</v>
      </c>
      <c r="F59" s="15" t="n">
        <v>1881.960381</v>
      </c>
    </row>
    <row r="60" customFormat="false" ht="15.65" hidden="false" customHeight="false" outlineLevel="0" collapsed="false">
      <c r="A60" s="0" t="s">
        <v>108</v>
      </c>
      <c r="B60" s="15" t="n">
        <v>1</v>
      </c>
      <c r="C60" s="15" t="n">
        <v>162.6584428</v>
      </c>
      <c r="D60" s="18" t="n">
        <v>6308.65</v>
      </c>
      <c r="E60" s="15" t="n">
        <v>162.6584428</v>
      </c>
      <c r="F60" s="15" t="n">
        <v>162.6584428</v>
      </c>
    </row>
    <row r="61" customFormat="false" ht="15.65" hidden="false" customHeight="false" outlineLevel="0" collapsed="false">
      <c r="A61" s="0" t="s">
        <v>109</v>
      </c>
      <c r="B61" s="15" t="n">
        <v>0</v>
      </c>
      <c r="C61" s="15" t="n">
        <v>24.81886278</v>
      </c>
      <c r="D61" s="18" t="n">
        <v>1198.26937</v>
      </c>
      <c r="E61" s="15" t="n">
        <v>24.81886278</v>
      </c>
      <c r="F61" s="15" t="n">
        <v>24.81886278</v>
      </c>
    </row>
    <row r="62" customFormat="false" ht="15.65" hidden="false" customHeight="false" outlineLevel="0" collapsed="false">
      <c r="A62" s="0" t="s">
        <v>110</v>
      </c>
      <c r="B62" s="15" t="n">
        <v>0</v>
      </c>
      <c r="C62" s="15" t="n">
        <v>2.825807024</v>
      </c>
      <c r="D62" s="18" t="n">
        <v>113.8</v>
      </c>
      <c r="E62" s="15" t="n">
        <v>2.825807024</v>
      </c>
      <c r="F62" s="15" t="n">
        <v>2.825807024</v>
      </c>
    </row>
    <row r="63" customFormat="false" ht="15.65" hidden="false" customHeight="false" outlineLevel="0" collapsed="false">
      <c r="A63" s="0" t="s">
        <v>111</v>
      </c>
      <c r="B63" s="15" t="n">
        <v>0</v>
      </c>
      <c r="C63" s="15" t="n">
        <v>603.4260921</v>
      </c>
      <c r="D63" s="18" t="n">
        <v>804.16</v>
      </c>
      <c r="E63" s="15" t="n">
        <v>603.4260921</v>
      </c>
      <c r="F63" s="15" t="n">
        <v>603.4260921</v>
      </c>
    </row>
    <row r="64" customFormat="false" ht="15.65" hidden="false" customHeight="false" outlineLevel="0" collapsed="false">
      <c r="A64" s="0" t="s">
        <v>112</v>
      </c>
      <c r="B64" s="15" t="n">
        <v>0</v>
      </c>
      <c r="C64" s="15" t="n">
        <v>34.26655621</v>
      </c>
      <c r="D64" s="18" t="n">
        <v>891.89</v>
      </c>
      <c r="E64" s="15" t="n">
        <v>34.26655621</v>
      </c>
      <c r="F64" s="15" t="n">
        <v>34.26655621</v>
      </c>
    </row>
    <row r="65" customFormat="false" ht="15.65" hidden="false" customHeight="false" outlineLevel="0" collapsed="false">
      <c r="A65" s="0" t="s">
        <v>113</v>
      </c>
      <c r="B65" s="15" t="n">
        <v>0</v>
      </c>
      <c r="C65" s="15" t="n">
        <v>1006.157049</v>
      </c>
      <c r="D65" s="18" t="n">
        <v>108.56</v>
      </c>
      <c r="E65" s="15" t="n">
        <v>1006.157049</v>
      </c>
      <c r="F65" s="15" t="n">
        <v>1006.157049</v>
      </c>
    </row>
    <row r="66" customFormat="false" ht="15.65" hidden="false" customHeight="false" outlineLevel="0" collapsed="false">
      <c r="A66" s="0" t="s">
        <v>114</v>
      </c>
      <c r="B66" s="15" t="n">
        <v>0</v>
      </c>
      <c r="C66" s="15" t="n">
        <v>186.483819</v>
      </c>
      <c r="D66" s="18" t="n">
        <v>65.43</v>
      </c>
      <c r="E66" s="15" t="n">
        <v>186.483819</v>
      </c>
      <c r="F66" s="15" t="n">
        <v>186.483819</v>
      </c>
    </row>
    <row r="67" customFormat="false" ht="15.65" hidden="false" customHeight="false" outlineLevel="0" collapsed="false">
      <c r="A67" s="0" t="s">
        <v>115</v>
      </c>
      <c r="B67" s="15" t="n">
        <v>0</v>
      </c>
      <c r="C67" s="15" t="n">
        <v>199.1285971</v>
      </c>
      <c r="D67" s="18" t="n">
        <v>48.06</v>
      </c>
      <c r="E67" s="15" t="n">
        <v>199.1285971</v>
      </c>
      <c r="F67" s="15" t="n">
        <v>199.1285971</v>
      </c>
    </row>
    <row r="68" customFormat="false" ht="15.65" hidden="false" customHeight="false" outlineLevel="0" collapsed="false">
      <c r="A68" s="0" t="s">
        <v>116</v>
      </c>
      <c r="B68" s="15" t="n">
        <v>0</v>
      </c>
      <c r="C68" s="15" t="n">
        <v>1281.131339</v>
      </c>
      <c r="D68" s="18" t="n">
        <v>31.58</v>
      </c>
      <c r="E68" s="15" t="n">
        <v>1281.131339</v>
      </c>
      <c r="F68" s="15" t="n">
        <v>1281.131339</v>
      </c>
    </row>
    <row r="69" customFormat="false" ht="15.65" hidden="false" customHeight="false" outlineLevel="0" collapsed="false">
      <c r="A69" s="0" t="s">
        <v>117</v>
      </c>
      <c r="B69" s="15" t="n">
        <v>0</v>
      </c>
      <c r="C69" s="15" t="s">
        <v>52</v>
      </c>
      <c r="D69" s="18" t="n">
        <v>440.49</v>
      </c>
      <c r="E69" s="15" t="n">
        <v>12</v>
      </c>
      <c r="F69" s="15" t="n">
        <v>3</v>
      </c>
    </row>
    <row r="70" customFormat="false" ht="15.65" hidden="false" customHeight="false" outlineLevel="0" collapsed="false">
      <c r="A70" s="0" t="s">
        <v>118</v>
      </c>
      <c r="B70" s="15" t="n">
        <v>0</v>
      </c>
      <c r="C70" s="15" t="n">
        <v>157.7192005</v>
      </c>
      <c r="D70" s="18" t="n">
        <v>40.16</v>
      </c>
      <c r="E70" s="15" t="n">
        <v>157.7192005</v>
      </c>
      <c r="F70" s="15" t="n">
        <v>157.7192005</v>
      </c>
    </row>
    <row r="71" customFormat="false" ht="15.65" hidden="false" customHeight="false" outlineLevel="0" collapsed="false">
      <c r="A71" s="0" t="s">
        <v>119</v>
      </c>
      <c r="B71" s="15" t="n">
        <v>0</v>
      </c>
      <c r="C71" s="15" t="n">
        <v>1614.846385</v>
      </c>
      <c r="D71" s="18" t="n">
        <v>100.9569351</v>
      </c>
      <c r="E71" s="15" t="n">
        <v>1614.846385</v>
      </c>
      <c r="F71" s="15" t="n">
        <v>1614.846385</v>
      </c>
    </row>
    <row r="72" customFormat="false" ht="15.65" hidden="false" customHeight="false" outlineLevel="0" collapsed="false">
      <c r="A72" s="0" t="s">
        <v>120</v>
      </c>
      <c r="B72" s="15" t="n">
        <v>0</v>
      </c>
      <c r="C72" s="15" t="n">
        <v>426.1335889</v>
      </c>
      <c r="D72" s="18" t="n">
        <v>139.2271001</v>
      </c>
      <c r="E72" s="15" t="n">
        <v>426.1335889</v>
      </c>
      <c r="F72" s="15" t="n">
        <v>426.1335889</v>
      </c>
    </row>
    <row r="73" customFormat="false" ht="15.65" hidden="false" customHeight="false" outlineLevel="0" collapsed="false">
      <c r="A73" s="0" t="s">
        <v>121</v>
      </c>
      <c r="B73" s="15" t="n">
        <v>0</v>
      </c>
      <c r="C73" s="15" t="n">
        <v>100.9569351</v>
      </c>
      <c r="D73" s="18" t="n">
        <v>1300.832005</v>
      </c>
      <c r="E73" s="15" t="n">
        <v>100.9569351</v>
      </c>
      <c r="F73" s="15" t="n">
        <v>100.9569351</v>
      </c>
    </row>
    <row r="74" customFormat="false" ht="15.65" hidden="false" customHeight="false" outlineLevel="0" collapsed="false">
      <c r="A74" s="0" t="s">
        <v>122</v>
      </c>
      <c r="B74" s="15" t="n">
        <v>0</v>
      </c>
      <c r="C74" s="15" t="n">
        <v>773.6978504</v>
      </c>
      <c r="D74" s="18" t="n">
        <v>480.76</v>
      </c>
      <c r="E74" s="15" t="n">
        <v>773.6978504</v>
      </c>
      <c r="F74" s="15" t="n">
        <v>773.6978504</v>
      </c>
    </row>
    <row r="75" customFormat="false" ht="15.65" hidden="false" customHeight="false" outlineLevel="0" collapsed="false">
      <c r="A75" s="0" t="s">
        <v>123</v>
      </c>
      <c r="B75" s="15" t="n">
        <v>0</v>
      </c>
      <c r="C75" s="15" t="n">
        <v>43.0417442</v>
      </c>
      <c r="D75" s="19" t="s">
        <v>52</v>
      </c>
      <c r="E75" s="15" t="n">
        <v>43.0417442</v>
      </c>
      <c r="F75" s="15" t="n">
        <v>43.0417442</v>
      </c>
    </row>
    <row r="76" customFormat="false" ht="15.65" hidden="false" customHeight="false" outlineLevel="0" collapsed="false">
      <c r="A76" s="0" t="s">
        <v>124</v>
      </c>
      <c r="B76" s="15" t="n">
        <v>0</v>
      </c>
      <c r="C76" s="15" t="n">
        <v>192.3286886</v>
      </c>
      <c r="D76" s="18" t="n">
        <v>25.33972374</v>
      </c>
      <c r="E76" s="15" t="n">
        <v>192.3286886</v>
      </c>
      <c r="F76" s="15" t="n">
        <v>192.3286886</v>
      </c>
    </row>
    <row r="77" customFormat="false" ht="15.65" hidden="false" customHeight="false" outlineLevel="0" collapsed="false">
      <c r="A77" s="0" t="s">
        <v>125</v>
      </c>
      <c r="B77" s="15" t="n">
        <v>0</v>
      </c>
      <c r="C77" s="15" t="n">
        <v>124.7106933</v>
      </c>
      <c r="D77" s="18" t="n">
        <v>1406.218527</v>
      </c>
      <c r="E77" s="15" t="n">
        <v>124.7106933</v>
      </c>
      <c r="F77" s="15" t="n">
        <v>124.7106933</v>
      </c>
    </row>
    <row r="78" customFormat="false" ht="15.65" hidden="false" customHeight="false" outlineLevel="0" collapsed="false">
      <c r="A78" s="0" t="s">
        <v>126</v>
      </c>
      <c r="B78" s="15" t="n">
        <v>0</v>
      </c>
      <c r="C78" s="15" t="n">
        <v>1931.288814</v>
      </c>
      <c r="D78" s="18" t="n">
        <v>182.648707</v>
      </c>
      <c r="E78" s="15" t="n">
        <v>1931.288814</v>
      </c>
      <c r="F78" s="15" t="n">
        <v>1931.288814</v>
      </c>
    </row>
    <row r="79" customFormat="false" ht="15.65" hidden="false" customHeight="false" outlineLevel="0" collapsed="false">
      <c r="A79" s="0" t="s">
        <v>127</v>
      </c>
      <c r="B79" s="15" t="n">
        <v>0</v>
      </c>
      <c r="C79" s="15" t="n">
        <v>99.16913361</v>
      </c>
      <c r="D79" s="18" t="n">
        <v>453.1867337</v>
      </c>
      <c r="E79" s="15" t="n">
        <v>99.16913361</v>
      </c>
      <c r="F79" s="15" t="n">
        <v>99.16913361</v>
      </c>
    </row>
    <row r="80" customFormat="false" ht="15.65" hidden="false" customHeight="false" outlineLevel="0" collapsed="false">
      <c r="A80" s="0" t="s">
        <v>128</v>
      </c>
      <c r="B80" s="15" t="n">
        <v>0</v>
      </c>
      <c r="C80" s="15" t="n">
        <v>920.805009</v>
      </c>
      <c r="D80" s="18" t="n">
        <v>305.7088515</v>
      </c>
      <c r="E80" s="15" t="n">
        <v>920.805009</v>
      </c>
      <c r="F80" s="15" t="n">
        <v>920.805009</v>
      </c>
    </row>
    <row r="81" customFormat="false" ht="15.65" hidden="false" customHeight="false" outlineLevel="0" collapsed="false">
      <c r="A81" s="0" t="s">
        <v>129</v>
      </c>
      <c r="B81" s="15" t="n">
        <v>0</v>
      </c>
      <c r="C81" s="15" t="n">
        <v>740.2039514</v>
      </c>
      <c r="D81" s="18" t="n">
        <v>1015.82</v>
      </c>
      <c r="E81" s="15" t="n">
        <v>740.2039514</v>
      </c>
      <c r="F81" s="15" t="n">
        <v>740.2039514</v>
      </c>
    </row>
    <row r="82" customFormat="false" ht="15.65" hidden="false" customHeight="false" outlineLevel="0" collapsed="false">
      <c r="A82" s="0" t="s">
        <v>130</v>
      </c>
      <c r="B82" s="15" t="n">
        <v>0</v>
      </c>
      <c r="C82" s="15" t="n">
        <v>358.7507147</v>
      </c>
      <c r="D82" s="18" t="n">
        <v>587.76</v>
      </c>
      <c r="E82" s="15" t="n">
        <v>358.7507147</v>
      </c>
      <c r="F82" s="15" t="n">
        <v>358.7507147</v>
      </c>
    </row>
    <row r="83" customFormat="false" ht="15.65" hidden="false" customHeight="false" outlineLevel="0" collapsed="false">
      <c r="A83" s="0" t="s">
        <v>131</v>
      </c>
      <c r="B83" s="15" t="n">
        <v>0</v>
      </c>
      <c r="C83" s="15" t="n">
        <v>2367.284987</v>
      </c>
      <c r="D83" s="18" t="n">
        <v>773.6978504</v>
      </c>
      <c r="E83" s="15" t="n">
        <v>2367.284987</v>
      </c>
      <c r="F83" s="15" t="n">
        <v>2367.284987</v>
      </c>
    </row>
    <row r="84" customFormat="false" ht="15.65" hidden="false" customHeight="false" outlineLevel="0" collapsed="false">
      <c r="A84" s="0" t="s">
        <v>132</v>
      </c>
      <c r="B84" s="15" t="n">
        <v>0</v>
      </c>
      <c r="C84" s="15" t="n">
        <v>325.4395078</v>
      </c>
      <c r="D84" s="18" t="n">
        <v>39.16507473</v>
      </c>
      <c r="E84" s="15" t="n">
        <v>325.4395078</v>
      </c>
      <c r="F84" s="15" t="n">
        <v>325.4395078</v>
      </c>
    </row>
    <row r="85" customFormat="false" ht="15.65" hidden="false" customHeight="false" outlineLevel="0" collapsed="false">
      <c r="A85" s="0" t="s">
        <v>133</v>
      </c>
      <c r="B85" s="15" t="n">
        <v>1</v>
      </c>
      <c r="C85" s="15" t="n">
        <v>195.3848383</v>
      </c>
      <c r="D85" s="19" t="s">
        <v>52</v>
      </c>
      <c r="E85" s="15" t="n">
        <v>195.3848383</v>
      </c>
      <c r="F85" s="15" t="n">
        <v>195.3848383</v>
      </c>
    </row>
    <row r="86" customFormat="false" ht="15.65" hidden="false" customHeight="false" outlineLevel="0" collapsed="false">
      <c r="A86" s="0" t="s">
        <v>134</v>
      </c>
      <c r="B86" s="15" t="n">
        <v>0</v>
      </c>
      <c r="C86" s="15" t="n">
        <v>375.9528997</v>
      </c>
      <c r="D86" s="18" t="n">
        <v>39.08</v>
      </c>
      <c r="E86" s="15" t="n">
        <v>375.9528997</v>
      </c>
      <c r="F86" s="15" t="n">
        <v>375.9528997</v>
      </c>
    </row>
    <row r="87" customFormat="false" ht="15.65" hidden="false" customHeight="false" outlineLevel="0" collapsed="false">
      <c r="A87" s="0" t="s">
        <v>135</v>
      </c>
      <c r="B87" s="15" t="n">
        <v>0</v>
      </c>
      <c r="C87" s="15" t="n">
        <v>43.56595002</v>
      </c>
      <c r="D87" s="18" t="n">
        <v>38.01</v>
      </c>
      <c r="E87" s="15" t="n">
        <v>43.56595002</v>
      </c>
      <c r="F87" s="15" t="n">
        <v>43.56595002</v>
      </c>
    </row>
    <row r="88" customFormat="false" ht="15.65" hidden="false" customHeight="false" outlineLevel="0" collapsed="false">
      <c r="A88" s="0" t="s">
        <v>136</v>
      </c>
      <c r="B88" s="15" t="n">
        <v>0</v>
      </c>
      <c r="C88" s="15" t="s">
        <v>137</v>
      </c>
      <c r="D88" s="18" t="n">
        <v>931.76</v>
      </c>
      <c r="E88" s="15" t="n">
        <v>800</v>
      </c>
      <c r="F88" s="15" t="n">
        <v>8000</v>
      </c>
    </row>
    <row r="89" customFormat="false" ht="15.65" hidden="false" customHeight="false" outlineLevel="0" collapsed="false">
      <c r="A89" s="0" t="s">
        <v>138</v>
      </c>
      <c r="B89" s="15" t="n">
        <v>0</v>
      </c>
      <c r="C89" s="15" t="s">
        <v>52</v>
      </c>
      <c r="D89" s="18" t="n">
        <v>37.65</v>
      </c>
      <c r="E89" s="15" t="n">
        <v>12</v>
      </c>
      <c r="F89" s="15" t="n">
        <v>3</v>
      </c>
    </row>
    <row r="90" customFormat="false" ht="15.65" hidden="false" customHeight="false" outlineLevel="0" collapsed="false">
      <c r="A90" s="0" t="s">
        <v>139</v>
      </c>
      <c r="B90" s="15" t="n">
        <v>0</v>
      </c>
      <c r="C90" s="15" t="n">
        <v>15.03450039</v>
      </c>
      <c r="D90" s="18" t="n">
        <v>128.2238787</v>
      </c>
      <c r="E90" s="15" t="n">
        <v>15.03450039</v>
      </c>
      <c r="F90" s="15" t="n">
        <v>15.03450039</v>
      </c>
    </row>
    <row r="91" customFormat="false" ht="15.65" hidden="false" customHeight="false" outlineLevel="0" collapsed="false">
      <c r="A91" s="0" t="s">
        <v>140</v>
      </c>
      <c r="B91" s="15" t="n">
        <v>0</v>
      </c>
      <c r="C91" s="15" t="n">
        <v>26.7674485</v>
      </c>
      <c r="D91" s="18" t="n">
        <v>657.4755876</v>
      </c>
      <c r="E91" s="15" t="n">
        <v>26.7674485</v>
      </c>
      <c r="F91" s="15" t="n">
        <v>26.7674485</v>
      </c>
    </row>
    <row r="92" customFormat="false" ht="15.65" hidden="false" customHeight="false" outlineLevel="0" collapsed="false">
      <c r="A92" s="0" t="s">
        <v>141</v>
      </c>
      <c r="B92" s="15" t="n">
        <v>0</v>
      </c>
      <c r="C92" s="15" t="n">
        <v>1198.26937</v>
      </c>
      <c r="D92" s="18" t="n">
        <v>16.22033443</v>
      </c>
      <c r="E92" s="15" t="n">
        <v>1198.26937</v>
      </c>
      <c r="F92" s="15" t="n">
        <v>1198.26937</v>
      </c>
    </row>
    <row r="93" customFormat="false" ht="15.65" hidden="false" customHeight="false" outlineLevel="0" collapsed="false">
      <c r="A93" s="0" t="s">
        <v>142</v>
      </c>
      <c r="B93" s="15" t="n">
        <v>0</v>
      </c>
      <c r="C93" s="15" t="n">
        <v>61.76024178</v>
      </c>
      <c r="D93" s="18" t="n">
        <v>61.76024178</v>
      </c>
      <c r="E93" s="15" t="n">
        <v>61.76024178</v>
      </c>
      <c r="F93" s="15" t="n">
        <v>61.76024178</v>
      </c>
    </row>
    <row r="94" customFormat="false" ht="15.65" hidden="false" customHeight="false" outlineLevel="0" collapsed="false">
      <c r="A94" s="0" t="s">
        <v>143</v>
      </c>
      <c r="B94" s="15" t="n">
        <v>0</v>
      </c>
      <c r="C94" s="15" t="n">
        <v>1152.092156</v>
      </c>
      <c r="D94" s="18" t="n">
        <v>43.0417442</v>
      </c>
      <c r="E94" s="15" t="n">
        <v>1152.092156</v>
      </c>
      <c r="F94" s="15" t="n">
        <v>1152.092156</v>
      </c>
    </row>
    <row r="95" customFormat="false" ht="15.65" hidden="false" customHeight="false" outlineLevel="0" collapsed="false">
      <c r="A95" s="0" t="s">
        <v>144</v>
      </c>
      <c r="B95" s="15" t="n">
        <v>0</v>
      </c>
      <c r="C95" s="15" t="n">
        <v>34.29310953</v>
      </c>
      <c r="D95" s="18" t="n">
        <v>342.8916175</v>
      </c>
      <c r="E95" s="15" t="n">
        <v>34.29310953</v>
      </c>
      <c r="F95" s="15" t="n">
        <v>34.29310953</v>
      </c>
    </row>
    <row r="96" customFormat="false" ht="15.65" hidden="false" customHeight="false" outlineLevel="0" collapsed="false">
      <c r="A96" s="0" t="s">
        <v>145</v>
      </c>
      <c r="B96" s="15" t="n">
        <v>0</v>
      </c>
      <c r="C96" s="15" t="n">
        <v>42.81575073</v>
      </c>
      <c r="D96" s="18" t="n">
        <v>1152.092156</v>
      </c>
      <c r="E96" s="15" t="n">
        <v>42.81575073</v>
      </c>
      <c r="F96" s="15" t="n">
        <v>42.81575073</v>
      </c>
    </row>
    <row r="97" customFormat="false" ht="15.65" hidden="false" customHeight="false" outlineLevel="0" collapsed="false">
      <c r="A97" s="0" t="s">
        <v>146</v>
      </c>
      <c r="B97" s="15" t="n">
        <v>0</v>
      </c>
      <c r="C97" s="15" t="n">
        <v>1100.474348</v>
      </c>
      <c r="D97" s="18" t="n">
        <v>288.1905955</v>
      </c>
      <c r="E97" s="15" t="n">
        <v>1100.474348</v>
      </c>
      <c r="F97" s="15" t="n">
        <v>1100.474348</v>
      </c>
    </row>
    <row r="98" customFormat="false" ht="15.65" hidden="false" customHeight="false" outlineLevel="0" collapsed="false">
      <c r="A98" s="0" t="s">
        <v>147</v>
      </c>
      <c r="B98" s="15" t="n">
        <v>0</v>
      </c>
      <c r="C98" s="15" t="n">
        <v>657.4733092</v>
      </c>
      <c r="D98" s="18" t="n">
        <v>34.29310953</v>
      </c>
      <c r="E98" s="15" t="n">
        <v>657.4733092</v>
      </c>
      <c r="F98" s="15" t="n">
        <v>657.4733092</v>
      </c>
    </row>
    <row r="99" customFormat="false" ht="15.65" hidden="false" customHeight="false" outlineLevel="0" collapsed="false">
      <c r="A99" s="0" t="s">
        <v>148</v>
      </c>
      <c r="B99" s="15" t="n">
        <v>0</v>
      </c>
      <c r="C99" s="15" t="n">
        <v>128.8401665</v>
      </c>
      <c r="D99" s="18" t="n">
        <v>44.89674953</v>
      </c>
      <c r="E99" s="15" t="n">
        <v>128.8401665</v>
      </c>
      <c r="F99" s="15" t="n">
        <v>128.8401665</v>
      </c>
    </row>
    <row r="100" customFormat="false" ht="15.65" hidden="false" customHeight="false" outlineLevel="0" collapsed="false">
      <c r="A100" s="0" t="s">
        <v>149</v>
      </c>
      <c r="B100" s="15" t="n">
        <v>0</v>
      </c>
      <c r="C100" s="15" t="n">
        <v>63.98576386</v>
      </c>
      <c r="D100" s="18" t="n">
        <v>282.85</v>
      </c>
      <c r="E100" s="15" t="n">
        <v>63.98576386</v>
      </c>
      <c r="F100" s="15" t="n">
        <v>63.98576386</v>
      </c>
    </row>
    <row r="101" customFormat="false" ht="15.65" hidden="false" customHeight="false" outlineLevel="0" collapsed="false">
      <c r="A101" s="0" t="s">
        <v>150</v>
      </c>
      <c r="B101" s="15" t="n">
        <v>0</v>
      </c>
      <c r="C101" s="15" t="n">
        <v>117.309857</v>
      </c>
      <c r="D101" s="18" t="n">
        <v>727.7322663</v>
      </c>
      <c r="E101" s="15" t="n">
        <v>117.309857</v>
      </c>
      <c r="F101" s="15" t="n">
        <v>117.309857</v>
      </c>
    </row>
    <row r="102" customFormat="false" ht="15.65" hidden="false" customHeight="false" outlineLevel="0" collapsed="false">
      <c r="A102" s="0" t="s">
        <v>151</v>
      </c>
      <c r="B102" s="15" t="n">
        <v>0</v>
      </c>
      <c r="C102" s="15" t="n">
        <v>69.88472045</v>
      </c>
      <c r="D102" s="18" t="n">
        <v>1269.497342</v>
      </c>
      <c r="E102" s="15" t="n">
        <v>69.88472045</v>
      </c>
      <c r="F102" s="15" t="n">
        <v>69.88472045</v>
      </c>
    </row>
    <row r="103" customFormat="false" ht="15.65" hidden="false" customHeight="false" outlineLevel="0" collapsed="false">
      <c r="A103" s="0" t="s">
        <v>152</v>
      </c>
      <c r="B103" s="15" t="n">
        <v>0</v>
      </c>
      <c r="C103" s="15" t="n">
        <v>217.6647524</v>
      </c>
      <c r="D103" s="18" t="n">
        <v>192.3286886</v>
      </c>
      <c r="E103" s="15" t="n">
        <v>217.6647524</v>
      </c>
      <c r="F103" s="15" t="n">
        <v>217.6647524</v>
      </c>
    </row>
    <row r="104" customFormat="false" ht="15.65" hidden="false" customHeight="false" outlineLevel="0" collapsed="false">
      <c r="A104" s="0" t="s">
        <v>153</v>
      </c>
      <c r="B104" s="15" t="n">
        <v>0</v>
      </c>
      <c r="C104" s="15" t="n">
        <v>19.3660934</v>
      </c>
      <c r="D104" s="18" t="n">
        <v>42.81575073</v>
      </c>
      <c r="E104" s="15" t="n">
        <v>19.3660934</v>
      </c>
      <c r="F104" s="15" t="n">
        <v>19.3660934</v>
      </c>
    </row>
    <row r="105" customFormat="false" ht="15.65" hidden="false" customHeight="false" outlineLevel="0" collapsed="false">
      <c r="A105" s="0" t="s">
        <v>154</v>
      </c>
      <c r="B105" s="15" t="n">
        <v>0</v>
      </c>
      <c r="C105" s="15" t="n">
        <v>47.22161631</v>
      </c>
      <c r="D105" s="18" t="n">
        <v>1100.474348</v>
      </c>
      <c r="E105" s="15" t="n">
        <v>47.22161631</v>
      </c>
      <c r="F105" s="15" t="n">
        <v>47.22161631</v>
      </c>
    </row>
    <row r="106" customFormat="false" ht="15.65" hidden="false" customHeight="false" outlineLevel="0" collapsed="false">
      <c r="A106" s="0" t="s">
        <v>155</v>
      </c>
      <c r="B106" s="15" t="n">
        <v>0</v>
      </c>
      <c r="C106" s="15" t="s">
        <v>52</v>
      </c>
      <c r="D106" s="18" t="n">
        <v>13.93256871</v>
      </c>
      <c r="E106" s="15" t="n">
        <v>12</v>
      </c>
      <c r="F106" s="15" t="n">
        <v>3</v>
      </c>
    </row>
    <row r="107" customFormat="false" ht="15.65" hidden="false" customHeight="false" outlineLevel="0" collapsed="false">
      <c r="A107" s="0" t="s">
        <v>156</v>
      </c>
      <c r="B107" s="15" t="n">
        <v>0</v>
      </c>
      <c r="C107" s="15" t="n">
        <v>296.5464622</v>
      </c>
      <c r="D107" s="18" t="n">
        <v>124.7106933</v>
      </c>
      <c r="E107" s="15" t="n">
        <v>296.5464622</v>
      </c>
      <c r="F107" s="15" t="n">
        <v>296.5464622</v>
      </c>
    </row>
    <row r="108" customFormat="false" ht="15.65" hidden="false" customHeight="false" outlineLevel="0" collapsed="false">
      <c r="A108" s="0" t="s">
        <v>157</v>
      </c>
      <c r="B108" s="15" t="n">
        <v>0</v>
      </c>
      <c r="C108" s="15" t="n">
        <v>191.6388174</v>
      </c>
      <c r="D108" s="18" t="n">
        <v>1881.960381</v>
      </c>
      <c r="E108" s="15" t="n">
        <v>191.6388174</v>
      </c>
      <c r="F108" s="15" t="n">
        <v>191.6388174</v>
      </c>
    </row>
    <row r="109" customFormat="false" ht="15.65" hidden="false" customHeight="false" outlineLevel="0" collapsed="false">
      <c r="A109" s="0" t="s">
        <v>158</v>
      </c>
      <c r="B109" s="15" t="n">
        <v>0</v>
      </c>
      <c r="C109" s="15" t="n">
        <v>85.71597636</v>
      </c>
      <c r="D109" s="18" t="n">
        <v>162.6584428</v>
      </c>
      <c r="E109" s="15" t="n">
        <v>85.71597636</v>
      </c>
      <c r="F109" s="15" t="n">
        <v>85.71597636</v>
      </c>
    </row>
    <row r="110" customFormat="false" ht="15.65" hidden="false" customHeight="false" outlineLevel="0" collapsed="false">
      <c r="A110" s="0" t="s">
        <v>159</v>
      </c>
      <c r="B110" s="15" t="n">
        <v>0</v>
      </c>
      <c r="C110" s="15" t="n">
        <v>138.4404221</v>
      </c>
      <c r="D110" s="18" t="n">
        <v>1931.288814</v>
      </c>
      <c r="E110" s="15" t="n">
        <v>138.4404221</v>
      </c>
      <c r="F110" s="15" t="n">
        <v>138.4404221</v>
      </c>
    </row>
    <row r="111" customFormat="false" ht="15.65" hidden="false" customHeight="false" outlineLevel="0" collapsed="false">
      <c r="A111" s="0" t="s">
        <v>160</v>
      </c>
      <c r="B111" s="15" t="n">
        <v>0</v>
      </c>
      <c r="C111" s="15" t="n">
        <v>1484.367264</v>
      </c>
      <c r="D111" s="18" t="n">
        <v>75.30387912</v>
      </c>
      <c r="E111" s="15" t="n">
        <v>1484.367264</v>
      </c>
      <c r="F111" s="15" t="n">
        <v>1484.367264</v>
      </c>
    </row>
    <row r="112" customFormat="false" ht="15.65" hidden="false" customHeight="false" outlineLevel="0" collapsed="false">
      <c r="A112" s="0" t="s">
        <v>161</v>
      </c>
      <c r="B112" s="15" t="n">
        <v>0</v>
      </c>
      <c r="C112" s="15" t="s">
        <v>52</v>
      </c>
      <c r="D112" s="18" t="n">
        <v>24.81886278</v>
      </c>
      <c r="E112" s="15" t="n">
        <v>12</v>
      </c>
      <c r="F112" s="15" t="n">
        <v>3</v>
      </c>
    </row>
    <row r="113" customFormat="false" ht="15.65" hidden="false" customHeight="false" outlineLevel="0" collapsed="false">
      <c r="A113" s="0" t="s">
        <v>162</v>
      </c>
      <c r="B113" s="15" t="n">
        <v>0</v>
      </c>
      <c r="C113" s="15" t="s">
        <v>52</v>
      </c>
      <c r="D113" s="19" t="s">
        <v>52</v>
      </c>
      <c r="E113" s="15" t="n">
        <v>12</v>
      </c>
      <c r="F113" s="15" t="n">
        <v>3</v>
      </c>
    </row>
    <row r="114" customFormat="false" ht="15.65" hidden="false" customHeight="false" outlineLevel="0" collapsed="false">
      <c r="A114" s="0" t="s">
        <v>163</v>
      </c>
      <c r="B114" s="15" t="n">
        <v>0</v>
      </c>
      <c r="C114" s="15" t="s">
        <v>52</v>
      </c>
      <c r="D114" s="18" t="n">
        <v>657.4733092</v>
      </c>
      <c r="E114" s="15" t="n">
        <v>800</v>
      </c>
      <c r="F114" s="15" t="n">
        <v>8000</v>
      </c>
    </row>
    <row r="115" customFormat="false" ht="15.65" hidden="false" customHeight="false" outlineLevel="0" collapsed="false">
      <c r="A115" s="0" t="s">
        <v>164</v>
      </c>
      <c r="B115" s="15" t="n">
        <v>0</v>
      </c>
      <c r="C115" s="15" t="n">
        <v>384.5660372</v>
      </c>
      <c r="D115" s="18" t="n">
        <v>2.825807024</v>
      </c>
      <c r="E115" s="15" t="n">
        <v>384.5660372</v>
      </c>
      <c r="F115" s="15" t="n">
        <v>384.5660372</v>
      </c>
    </row>
    <row r="116" customFormat="false" ht="15.65" hidden="false" customHeight="false" outlineLevel="0" collapsed="false">
      <c r="A116" s="0" t="s">
        <v>165</v>
      </c>
      <c r="B116" s="15" t="n">
        <v>0</v>
      </c>
      <c r="C116" s="15" t="n">
        <v>694.0158161</v>
      </c>
      <c r="D116" s="18" t="n">
        <v>128.8401665</v>
      </c>
      <c r="E116" s="15" t="n">
        <v>694.0158161</v>
      </c>
      <c r="F116" s="15" t="n">
        <v>694.0158161</v>
      </c>
    </row>
    <row r="117" customFormat="false" ht="15.65" hidden="false" customHeight="false" outlineLevel="0" collapsed="false">
      <c r="A117" s="0" t="s">
        <v>166</v>
      </c>
      <c r="B117" s="15" t="n">
        <v>0</v>
      </c>
      <c r="C117" s="15" t="n">
        <v>350.6387491</v>
      </c>
      <c r="D117" s="18" t="n">
        <v>603.4260921</v>
      </c>
      <c r="E117" s="15" t="n">
        <v>350.6387491</v>
      </c>
      <c r="F117" s="15" t="n">
        <v>350.6387491</v>
      </c>
    </row>
    <row r="118" customFormat="false" ht="15.65" hidden="false" customHeight="false" outlineLevel="0" collapsed="false">
      <c r="A118" s="0" t="s">
        <v>167</v>
      </c>
      <c r="B118" s="15" t="n">
        <v>0</v>
      </c>
      <c r="C118" s="15" t="n">
        <v>3255.848038</v>
      </c>
      <c r="D118" s="18" t="n">
        <v>99.16913361</v>
      </c>
      <c r="E118" s="15" t="n">
        <v>3255.848038</v>
      </c>
      <c r="F118" s="15" t="n">
        <v>3255.848038</v>
      </c>
    </row>
    <row r="119" customFormat="false" ht="15.65" hidden="false" customHeight="false" outlineLevel="0" collapsed="false">
      <c r="A119" s="0" t="s">
        <v>168</v>
      </c>
      <c r="B119" s="15" t="n">
        <v>0</v>
      </c>
      <c r="C119" s="15" t="n">
        <v>175.3709507</v>
      </c>
      <c r="D119" s="18" t="n">
        <v>128.0932464</v>
      </c>
      <c r="E119" s="15" t="n">
        <v>175.3709507</v>
      </c>
      <c r="F119" s="15" t="n">
        <v>175.3709507</v>
      </c>
    </row>
    <row r="120" customFormat="false" ht="15.65" hidden="false" customHeight="false" outlineLevel="0" collapsed="false">
      <c r="A120" s="0" t="s">
        <v>169</v>
      </c>
      <c r="B120" s="15" t="n">
        <v>0</v>
      </c>
      <c r="C120" s="15" t="n">
        <v>372.8473301</v>
      </c>
      <c r="D120" s="18" t="n">
        <v>920.805009</v>
      </c>
      <c r="E120" s="15" t="n">
        <v>372.8473301</v>
      </c>
      <c r="F120" s="15" t="n">
        <v>372.8473301</v>
      </c>
    </row>
    <row r="121" customFormat="false" ht="15.65" hidden="false" customHeight="false" outlineLevel="0" collapsed="false">
      <c r="A121" s="0" t="s">
        <v>170</v>
      </c>
      <c r="B121" s="15" t="n">
        <v>0</v>
      </c>
      <c r="C121" s="15" t="n">
        <v>34.27732918</v>
      </c>
      <c r="D121" s="18" t="n">
        <v>63.98576386</v>
      </c>
      <c r="E121" s="15" t="n">
        <v>34.27732918</v>
      </c>
      <c r="F121" s="15" t="n">
        <v>34.27732918</v>
      </c>
    </row>
    <row r="122" customFormat="false" ht="15.65" hidden="false" customHeight="false" outlineLevel="0" collapsed="false">
      <c r="A122" s="0" t="s">
        <v>171</v>
      </c>
      <c r="B122" s="15" t="n">
        <v>0</v>
      </c>
      <c r="C122" s="15" t="n">
        <v>118.31</v>
      </c>
      <c r="D122" s="19" t="s">
        <v>52</v>
      </c>
      <c r="E122" s="15" t="n">
        <v>118.31</v>
      </c>
      <c r="F122" s="15" t="n">
        <v>118.31</v>
      </c>
    </row>
    <row r="123" customFormat="false" ht="15.65" hidden="false" customHeight="false" outlineLevel="0" collapsed="false">
      <c r="A123" s="0" t="s">
        <v>172</v>
      </c>
      <c r="B123" s="15" t="n">
        <v>1</v>
      </c>
      <c r="C123" s="15" t="s">
        <v>52</v>
      </c>
      <c r="D123" s="18" t="n">
        <v>2695.61</v>
      </c>
      <c r="E123" s="15" t="n">
        <v>12</v>
      </c>
      <c r="F123" s="15" t="n">
        <v>3</v>
      </c>
    </row>
    <row r="124" customFormat="false" ht="15.65" hidden="false" customHeight="false" outlineLevel="0" collapsed="false">
      <c r="A124" s="0" t="s">
        <v>173</v>
      </c>
      <c r="B124" s="15" t="n">
        <v>0</v>
      </c>
      <c r="C124" s="15" t="n">
        <v>364.02</v>
      </c>
      <c r="D124" s="18" t="n">
        <v>34.26655621</v>
      </c>
      <c r="E124" s="15" t="n">
        <v>364.02</v>
      </c>
      <c r="F124" s="15" t="n">
        <v>364.02</v>
      </c>
    </row>
    <row r="125" customFormat="false" ht="15.65" hidden="false" customHeight="false" outlineLevel="0" collapsed="false">
      <c r="A125" s="0" t="s">
        <v>174</v>
      </c>
      <c r="B125" s="15" t="n">
        <v>0</v>
      </c>
      <c r="C125" s="15" t="s">
        <v>52</v>
      </c>
      <c r="D125" s="18" t="n">
        <v>117.309857</v>
      </c>
      <c r="E125" s="15" t="n">
        <v>781.03</v>
      </c>
      <c r="F125" s="15" t="n">
        <v>781.03</v>
      </c>
    </row>
    <row r="126" customFormat="false" ht="15.65" hidden="false" customHeight="false" outlineLevel="0" collapsed="false">
      <c r="A126" s="0" t="s">
        <v>175</v>
      </c>
      <c r="B126" s="15" t="n">
        <v>0</v>
      </c>
      <c r="C126" s="15" t="n">
        <v>51.66</v>
      </c>
      <c r="D126" s="18" t="n">
        <v>384.5660372</v>
      </c>
      <c r="E126" s="15" t="n">
        <v>51.66</v>
      </c>
      <c r="F126" s="15" t="n">
        <v>51.66</v>
      </c>
    </row>
    <row r="127" customFormat="false" ht="15.65" hidden="false" customHeight="false" outlineLevel="0" collapsed="false">
      <c r="A127" s="0" t="s">
        <v>176</v>
      </c>
      <c r="B127" s="15" t="n">
        <v>0</v>
      </c>
      <c r="C127" s="15" t="n">
        <v>239.06</v>
      </c>
      <c r="D127" s="18" t="n">
        <v>908.95</v>
      </c>
      <c r="E127" s="15" t="n">
        <v>239.06</v>
      </c>
      <c r="F127" s="15" t="n">
        <v>239.06</v>
      </c>
    </row>
    <row r="128" customFormat="false" ht="15.65" hidden="false" customHeight="false" outlineLevel="0" collapsed="false">
      <c r="A128" s="0" t="s">
        <v>177</v>
      </c>
      <c r="B128" s="15" t="n">
        <v>0</v>
      </c>
      <c r="C128" s="15" t="n">
        <v>99.62</v>
      </c>
      <c r="D128" s="18" t="n">
        <v>108.19</v>
      </c>
      <c r="E128" s="15" t="n">
        <v>99.62</v>
      </c>
      <c r="F128" s="15" t="n">
        <v>99.62</v>
      </c>
    </row>
    <row r="129" customFormat="false" ht="15.65" hidden="false" customHeight="false" outlineLevel="0" collapsed="false">
      <c r="A129" s="0" t="s">
        <v>178</v>
      </c>
      <c r="B129" s="15" t="n">
        <v>1</v>
      </c>
      <c r="C129" s="15" t="s">
        <v>137</v>
      </c>
      <c r="D129" s="18" t="n">
        <v>694.0158161</v>
      </c>
      <c r="E129" s="15" t="n">
        <v>800</v>
      </c>
      <c r="F129" s="15" t="n">
        <v>8000</v>
      </c>
    </row>
    <row r="130" customFormat="false" ht="15.65" hidden="false" customHeight="false" outlineLevel="0" collapsed="false">
      <c r="A130" s="0" t="s">
        <v>179</v>
      </c>
      <c r="B130" s="15" t="n">
        <v>0</v>
      </c>
      <c r="C130" s="15" t="n">
        <v>113.8</v>
      </c>
      <c r="D130" s="18" t="n">
        <v>529.99</v>
      </c>
      <c r="E130" s="15" t="n">
        <v>113.8</v>
      </c>
      <c r="F130" s="15" t="n">
        <v>113.8</v>
      </c>
    </row>
    <row r="131" customFormat="false" ht="15.65" hidden="false" customHeight="false" outlineLevel="0" collapsed="false">
      <c r="A131" s="0" t="s">
        <v>180</v>
      </c>
      <c r="B131" s="15" t="n">
        <v>1</v>
      </c>
      <c r="C131" s="15" t="n">
        <v>804.16</v>
      </c>
      <c r="D131" s="18" t="n">
        <v>2498.85</v>
      </c>
      <c r="E131" s="15" t="n">
        <v>804.16</v>
      </c>
      <c r="F131" s="15" t="n">
        <v>804.16</v>
      </c>
    </row>
    <row r="132" customFormat="false" ht="15.65" hidden="false" customHeight="false" outlineLevel="0" collapsed="false">
      <c r="A132" s="0" t="s">
        <v>181</v>
      </c>
      <c r="B132" s="15" t="n">
        <v>0</v>
      </c>
      <c r="C132" s="15" t="n">
        <v>891.89</v>
      </c>
      <c r="D132" s="18" t="n">
        <v>271.57</v>
      </c>
      <c r="E132" s="15" t="n">
        <v>891.89</v>
      </c>
      <c r="F132" s="15" t="n">
        <v>891.89</v>
      </c>
    </row>
    <row r="133" customFormat="false" ht="15.65" hidden="false" customHeight="false" outlineLevel="0" collapsed="false">
      <c r="A133" s="0" t="s">
        <v>182</v>
      </c>
      <c r="B133" s="15" t="n">
        <v>0</v>
      </c>
      <c r="C133" s="15" t="n">
        <v>108.56</v>
      </c>
      <c r="D133" s="18" t="n">
        <v>1006.157049</v>
      </c>
      <c r="E133" s="15" t="n">
        <v>108.56</v>
      </c>
      <c r="F133" s="15" t="n">
        <v>108.56</v>
      </c>
    </row>
    <row r="134" customFormat="false" ht="15.65" hidden="false" customHeight="false" outlineLevel="0" collapsed="false">
      <c r="A134" s="0" t="s">
        <v>183</v>
      </c>
      <c r="B134" s="15" t="n">
        <v>0</v>
      </c>
      <c r="C134" s="15" t="n">
        <v>65.43</v>
      </c>
      <c r="D134" s="18" t="n">
        <v>186.483819</v>
      </c>
      <c r="E134" s="15" t="n">
        <v>65.43</v>
      </c>
      <c r="F134" s="15" t="n">
        <v>65.43</v>
      </c>
    </row>
    <row r="135" customFormat="false" ht="15.65" hidden="false" customHeight="false" outlineLevel="0" collapsed="false">
      <c r="A135" s="0" t="s">
        <v>184</v>
      </c>
      <c r="B135" s="15" t="n">
        <v>0</v>
      </c>
      <c r="C135" s="15" t="n">
        <v>48.06</v>
      </c>
      <c r="D135" s="18" t="n">
        <v>740.2039514</v>
      </c>
      <c r="E135" s="15" t="n">
        <v>48.06</v>
      </c>
      <c r="F135" s="15" t="n">
        <v>48.06</v>
      </c>
    </row>
    <row r="136" customFormat="false" ht="15.65" hidden="false" customHeight="false" outlineLevel="0" collapsed="false">
      <c r="A136" s="0" t="s">
        <v>185</v>
      </c>
      <c r="B136" s="15" t="n">
        <v>0</v>
      </c>
      <c r="C136" s="15" t="n">
        <v>31.58</v>
      </c>
      <c r="D136" s="18" t="n">
        <v>358.7507147</v>
      </c>
      <c r="E136" s="15" t="n">
        <v>31.58</v>
      </c>
      <c r="F136" s="15" t="n">
        <v>31.58</v>
      </c>
    </row>
    <row r="137" customFormat="false" ht="15.65" hidden="false" customHeight="false" outlineLevel="0" collapsed="false">
      <c r="A137" s="0" t="s">
        <v>186</v>
      </c>
      <c r="B137" s="15" t="n">
        <v>0</v>
      </c>
      <c r="C137" s="15" t="n">
        <v>440.49</v>
      </c>
      <c r="D137" s="18" t="n">
        <v>58.37166773</v>
      </c>
      <c r="E137" s="15" t="n">
        <v>440.49</v>
      </c>
      <c r="F137" s="15" t="n">
        <v>440.49</v>
      </c>
    </row>
    <row r="138" customFormat="false" ht="15.65" hidden="false" customHeight="false" outlineLevel="0" collapsed="false">
      <c r="A138" s="0" t="s">
        <v>187</v>
      </c>
      <c r="B138" s="15" t="n">
        <v>0</v>
      </c>
      <c r="C138" s="15" t="n">
        <v>40.16</v>
      </c>
      <c r="D138" s="18" t="n">
        <v>2367.284987</v>
      </c>
      <c r="E138" s="15" t="n">
        <v>40.16</v>
      </c>
      <c r="F138" s="15" t="n">
        <v>40.16</v>
      </c>
    </row>
    <row r="139" customFormat="false" ht="15.65" hidden="false" customHeight="false" outlineLevel="0" collapsed="false">
      <c r="A139" s="0" t="s">
        <v>188</v>
      </c>
      <c r="B139" s="15" t="n">
        <v>0</v>
      </c>
      <c r="C139" s="15" t="n">
        <v>480.76</v>
      </c>
      <c r="D139" s="18" t="n">
        <v>350.6387491</v>
      </c>
      <c r="E139" s="15" t="n">
        <v>480.76</v>
      </c>
      <c r="F139" s="15" t="n">
        <v>480.76</v>
      </c>
    </row>
    <row r="140" customFormat="false" ht="15.65" hidden="false" customHeight="false" outlineLevel="0" collapsed="false">
      <c r="A140" s="0" t="s">
        <v>189</v>
      </c>
      <c r="B140" s="15" t="n">
        <v>0</v>
      </c>
      <c r="C140" s="15" t="n">
        <v>1015.82</v>
      </c>
      <c r="D140" s="18" t="n">
        <v>3255.848038</v>
      </c>
      <c r="E140" s="15" t="n">
        <v>1015.82</v>
      </c>
      <c r="F140" s="15" t="n">
        <v>1015.82</v>
      </c>
    </row>
    <row r="141" customFormat="false" ht="15.65" hidden="false" customHeight="false" outlineLevel="0" collapsed="false">
      <c r="A141" s="0" t="s">
        <v>190</v>
      </c>
      <c r="B141" s="15" t="n">
        <v>0</v>
      </c>
      <c r="C141" s="15" t="n">
        <v>587.76</v>
      </c>
      <c r="D141" s="18" t="n">
        <v>199.1285971</v>
      </c>
      <c r="E141" s="15" t="n">
        <v>587.76</v>
      </c>
      <c r="F141" s="15" t="n">
        <v>587.76</v>
      </c>
    </row>
    <row r="142" customFormat="false" ht="15.65" hidden="false" customHeight="false" outlineLevel="0" collapsed="false">
      <c r="A142" s="0" t="s">
        <v>191</v>
      </c>
      <c r="B142" s="15" t="n">
        <v>0</v>
      </c>
      <c r="C142" s="15" t="s">
        <v>52</v>
      </c>
      <c r="D142" s="18" t="n">
        <v>69.88472045</v>
      </c>
      <c r="E142" s="15" t="n">
        <v>12</v>
      </c>
      <c r="F142" s="15" t="n">
        <v>3</v>
      </c>
    </row>
    <row r="143" customFormat="false" ht="15.65" hidden="false" customHeight="false" outlineLevel="0" collapsed="false">
      <c r="A143" s="0" t="s">
        <v>192</v>
      </c>
      <c r="B143" s="15" t="n">
        <v>0</v>
      </c>
      <c r="C143" s="15" t="n">
        <v>39.08</v>
      </c>
      <c r="D143" s="18" t="n">
        <v>333.8068431</v>
      </c>
      <c r="E143" s="15" t="n">
        <v>39.08</v>
      </c>
      <c r="F143" s="15" t="n">
        <v>39.08</v>
      </c>
    </row>
    <row r="144" customFormat="false" ht="15.65" hidden="false" customHeight="false" outlineLevel="0" collapsed="false">
      <c r="A144" s="0" t="s">
        <v>193</v>
      </c>
      <c r="B144" s="15" t="n">
        <v>0</v>
      </c>
      <c r="C144" s="15" t="n">
        <v>38.01</v>
      </c>
      <c r="D144" s="18" t="n">
        <v>75.00830206</v>
      </c>
      <c r="E144" s="15" t="n">
        <v>38.01</v>
      </c>
      <c r="F144" s="15" t="n">
        <v>38.01</v>
      </c>
    </row>
    <row r="145" customFormat="false" ht="15.65" hidden="false" customHeight="false" outlineLevel="0" collapsed="false">
      <c r="A145" s="0" t="s">
        <v>194</v>
      </c>
      <c r="B145" s="15" t="n">
        <v>0</v>
      </c>
      <c r="C145" s="15" t="n">
        <v>931.76</v>
      </c>
      <c r="D145" s="18" t="n">
        <v>175.3709507</v>
      </c>
      <c r="E145" s="15" t="n">
        <v>931.76</v>
      </c>
      <c r="F145" s="15" t="n">
        <v>931.76</v>
      </c>
    </row>
    <row r="146" customFormat="false" ht="15.65" hidden="false" customHeight="false" outlineLevel="0" collapsed="false">
      <c r="A146" s="0" t="s">
        <v>195</v>
      </c>
      <c r="B146" s="15" t="n">
        <v>0</v>
      </c>
      <c r="C146" s="15" t="n">
        <v>37.65</v>
      </c>
      <c r="D146" s="18" t="n">
        <v>69.18477282</v>
      </c>
      <c r="E146" s="15" t="n">
        <v>37.65</v>
      </c>
      <c r="F146" s="15" t="n">
        <v>37.65</v>
      </c>
    </row>
    <row r="147" customFormat="false" ht="15.65" hidden="false" customHeight="false" outlineLevel="0" collapsed="false">
      <c r="A147" s="0" t="s">
        <v>196</v>
      </c>
      <c r="B147" s="15" t="n">
        <v>0</v>
      </c>
      <c r="C147" s="15" t="n">
        <v>282.85</v>
      </c>
      <c r="D147" s="18" t="n">
        <v>217.6647524</v>
      </c>
      <c r="E147" s="15" t="n">
        <v>282.85</v>
      </c>
      <c r="F147" s="15" t="n">
        <v>282.85</v>
      </c>
    </row>
    <row r="148" customFormat="false" ht="15.65" hidden="false" customHeight="false" outlineLevel="0" collapsed="false">
      <c r="A148" s="0" t="s">
        <v>197</v>
      </c>
      <c r="B148" s="15" t="n">
        <v>0</v>
      </c>
      <c r="C148" s="15" t="n">
        <v>908.95</v>
      </c>
      <c r="D148" s="18" t="n">
        <v>372.8473301</v>
      </c>
      <c r="E148" s="15" t="n">
        <v>908.95</v>
      </c>
      <c r="F148" s="15" t="n">
        <v>908.95</v>
      </c>
    </row>
    <row r="149" customFormat="false" ht="15.65" hidden="false" customHeight="false" outlineLevel="0" collapsed="false">
      <c r="A149" s="0" t="s">
        <v>198</v>
      </c>
      <c r="B149" s="15" t="n">
        <v>0</v>
      </c>
      <c r="C149" s="15" t="n">
        <v>108.19</v>
      </c>
      <c r="D149" s="18" t="n">
        <v>31.93311303</v>
      </c>
      <c r="E149" s="15" t="n">
        <v>108.19</v>
      </c>
      <c r="F149" s="15" t="n">
        <v>108.19</v>
      </c>
    </row>
    <row r="150" customFormat="false" ht="15.65" hidden="false" customHeight="false" outlineLevel="0" collapsed="false">
      <c r="A150" s="0" t="s">
        <v>199</v>
      </c>
      <c r="B150" s="15" t="n">
        <v>0</v>
      </c>
      <c r="C150" s="15" t="n">
        <v>529.99</v>
      </c>
      <c r="D150" s="18" t="n">
        <v>325.4395078</v>
      </c>
      <c r="E150" s="15" t="n">
        <v>529.99</v>
      </c>
      <c r="F150" s="15" t="n">
        <v>529.99</v>
      </c>
    </row>
    <row r="151" customFormat="false" ht="15.65" hidden="false" customHeight="false" outlineLevel="0" collapsed="false">
      <c r="A151" s="0" t="s">
        <v>200</v>
      </c>
      <c r="B151" s="15" t="n">
        <v>0</v>
      </c>
      <c r="C151" s="15" t="n">
        <v>1420.42</v>
      </c>
      <c r="D151" s="18" t="n">
        <v>34.27732918</v>
      </c>
      <c r="E151" s="15" t="n">
        <v>2498.85</v>
      </c>
      <c r="F151" s="15" t="n">
        <v>2498.85</v>
      </c>
    </row>
    <row r="152" customFormat="false" ht="15.65" hidden="false" customHeight="false" outlineLevel="0" collapsed="false">
      <c r="A152" s="0" t="s">
        <v>201</v>
      </c>
      <c r="B152" s="15" t="n">
        <v>0</v>
      </c>
      <c r="C152" s="15" t="n">
        <v>271.57</v>
      </c>
      <c r="D152" s="18" t="n">
        <v>195.3848383</v>
      </c>
      <c r="E152" s="15" t="n">
        <v>271.57</v>
      </c>
      <c r="F152" s="15" t="n">
        <v>271.57</v>
      </c>
    </row>
    <row r="153" customFormat="false" ht="15.65" hidden="false" customHeight="false" outlineLevel="0" collapsed="false">
      <c r="A153" s="0" t="s">
        <v>202</v>
      </c>
      <c r="B153" s="15" t="n">
        <v>0</v>
      </c>
      <c r="C153" s="15" t="n">
        <v>111.55</v>
      </c>
      <c r="D153" s="18" t="n">
        <v>111.55</v>
      </c>
      <c r="E153" s="15" t="n">
        <v>111.55</v>
      </c>
      <c r="F153" s="15" t="n">
        <v>111.55</v>
      </c>
    </row>
    <row r="156" customFormat="false" ht="15.95" hidden="false" customHeight="false" outlineLevel="0" collapsed="false">
      <c r="C156" s="0" t="s">
        <v>203</v>
      </c>
      <c r="D156" s="0" t="n">
        <f aca="false">MIN(Tabla1[MMP9_G1_repeats])</f>
        <v>2.825807024</v>
      </c>
    </row>
    <row r="157" customFormat="false" ht="15.95" hidden="false" customHeight="false" outlineLevel="0" collapsed="false">
      <c r="C157" s="0" t="s">
        <v>204</v>
      </c>
      <c r="D157" s="0" t="n">
        <f aca="false">MAX(Tabla1[MMP9_G1_repeats])</f>
        <v>6308.65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ColWidth="10.8828125" defaultRowHeight="15.95" zeroHeight="false" outlineLevelRow="0" outlineLevelCol="0"/>
  <cols>
    <col collapsed="false" customWidth="true" hidden="false" outlineLevel="0" max="1" min="1" style="15" width="11.88"/>
    <col collapsed="false" customWidth="true" hidden="false" outlineLevel="0" max="2" min="2" style="15" width="9.37"/>
    <col collapsed="false" customWidth="true" hidden="false" outlineLevel="0" max="3" min="3" style="15" width="18.5"/>
    <col collapsed="false" customWidth="true" hidden="false" outlineLevel="0" max="4" min="4" style="15" width="18.63"/>
    <col collapsed="false" customWidth="true" hidden="false" outlineLevel="0" max="6" min="5" style="15" width="12.13"/>
    <col collapsed="false" customWidth="false" hidden="false" outlineLevel="0" max="1024" min="7" style="15" width="10.88"/>
  </cols>
  <sheetData>
    <row r="1" customFormat="false" ht="15.95" hidden="false" customHeight="false" outlineLevel="0" collapsed="false">
      <c r="A1" s="17" t="s">
        <v>43</v>
      </c>
      <c r="B1" s="17" t="s">
        <v>44</v>
      </c>
      <c r="C1" s="17" t="s">
        <v>205</v>
      </c>
      <c r="D1" s="17" t="s">
        <v>206</v>
      </c>
      <c r="E1" s="17" t="s">
        <v>207</v>
      </c>
      <c r="F1" s="17" t="s">
        <v>208</v>
      </c>
    </row>
    <row r="2" customFormat="false" ht="15.95" hidden="false" customHeight="false" outlineLevel="0" collapsed="false">
      <c r="A2" s="15" t="s">
        <v>49</v>
      </c>
      <c r="B2" s="15" t="n">
        <v>0</v>
      </c>
      <c r="C2" s="15" t="n">
        <v>220.1131855</v>
      </c>
      <c r="D2" s="15" t="n">
        <v>220.1131855</v>
      </c>
      <c r="E2" s="15" t="n">
        <v>220.1131855</v>
      </c>
      <c r="F2" s="15" t="n">
        <v>220.1131855</v>
      </c>
    </row>
    <row r="3" customFormat="false" ht="15.95" hidden="false" customHeight="false" outlineLevel="0" collapsed="false">
      <c r="A3" s="15" t="s">
        <v>50</v>
      </c>
      <c r="B3" s="15" t="n">
        <v>0</v>
      </c>
      <c r="C3" s="15" t="n">
        <v>103.8752325</v>
      </c>
      <c r="D3" s="15" t="n">
        <v>103.8752325</v>
      </c>
      <c r="E3" s="15" t="n">
        <v>103.8752325</v>
      </c>
      <c r="F3" s="15" t="n">
        <v>103.8752325</v>
      </c>
    </row>
    <row r="4" customFormat="false" ht="15.95" hidden="false" customHeight="false" outlineLevel="0" collapsed="false">
      <c r="A4" s="15" t="s">
        <v>51</v>
      </c>
      <c r="B4" s="15" t="n">
        <v>0</v>
      </c>
      <c r="C4" s="15" t="n">
        <v>172.6562451</v>
      </c>
      <c r="D4" s="15" t="n">
        <v>172.6562451</v>
      </c>
      <c r="E4" s="15" t="n">
        <v>172.6562451</v>
      </c>
      <c r="F4" s="15" t="n">
        <v>172.6562451</v>
      </c>
    </row>
    <row r="5" customFormat="false" ht="15.95" hidden="false" customHeight="false" outlineLevel="0" collapsed="false">
      <c r="A5" s="15" t="s">
        <v>53</v>
      </c>
      <c r="B5" s="15" t="n">
        <v>0</v>
      </c>
      <c r="C5" s="15" t="n">
        <v>184.809901</v>
      </c>
      <c r="D5" s="15" t="n">
        <v>184.809901</v>
      </c>
      <c r="E5" s="15" t="n">
        <v>184.809901</v>
      </c>
      <c r="F5" s="15" t="n">
        <v>184.809901</v>
      </c>
    </row>
    <row r="6" customFormat="false" ht="15.95" hidden="false" customHeight="false" outlineLevel="0" collapsed="false">
      <c r="A6" s="15" t="s">
        <v>54</v>
      </c>
      <c r="B6" s="15" t="n">
        <v>0</v>
      </c>
      <c r="C6" s="15" t="s">
        <v>52</v>
      </c>
      <c r="D6" s="15" t="s">
        <v>52</v>
      </c>
      <c r="E6" s="15" t="n">
        <v>78</v>
      </c>
      <c r="F6" s="15" t="n">
        <v>19.5</v>
      </c>
    </row>
    <row r="7" customFormat="false" ht="15.95" hidden="false" customHeight="false" outlineLevel="0" collapsed="false">
      <c r="A7" s="15" t="s">
        <v>55</v>
      </c>
      <c r="B7" s="15" t="n">
        <v>0</v>
      </c>
      <c r="C7" s="15" t="n">
        <v>50.61777652</v>
      </c>
      <c r="D7" s="15" t="n">
        <v>50.61777652</v>
      </c>
      <c r="E7" s="15" t="n">
        <v>50.61777652</v>
      </c>
      <c r="F7" s="15" t="n">
        <v>50.61777652</v>
      </c>
    </row>
    <row r="8" customFormat="false" ht="15.95" hidden="false" customHeight="false" outlineLevel="0" collapsed="false">
      <c r="A8" s="15" t="s">
        <v>56</v>
      </c>
      <c r="B8" s="15" t="n">
        <v>0</v>
      </c>
      <c r="C8" s="15" t="n">
        <v>39.0625</v>
      </c>
      <c r="D8" s="15" t="n">
        <v>39.0625</v>
      </c>
      <c r="E8" s="15" t="n">
        <v>39.0625</v>
      </c>
      <c r="F8" s="15" t="n">
        <v>39.0625</v>
      </c>
    </row>
    <row r="9" customFormat="false" ht="15.95" hidden="false" customHeight="false" outlineLevel="0" collapsed="false">
      <c r="A9" s="15" t="s">
        <v>57</v>
      </c>
      <c r="B9" s="15" t="n">
        <v>0</v>
      </c>
      <c r="C9" s="15" t="n">
        <v>936.2077657</v>
      </c>
      <c r="D9" s="15" t="n">
        <v>936.2077657</v>
      </c>
      <c r="E9" s="15" t="n">
        <v>936.2077657</v>
      </c>
      <c r="F9" s="15" t="n">
        <v>936.2077657</v>
      </c>
    </row>
    <row r="10" customFormat="false" ht="15.95" hidden="false" customHeight="false" outlineLevel="0" collapsed="false">
      <c r="A10" s="15" t="s">
        <v>58</v>
      </c>
      <c r="B10" s="15" t="n">
        <v>0</v>
      </c>
      <c r="C10" s="15" t="n">
        <v>243.7919192</v>
      </c>
      <c r="D10" s="15" t="n">
        <v>243.7919192</v>
      </c>
      <c r="E10" s="15" t="n">
        <v>243.7919192</v>
      </c>
      <c r="F10" s="15" t="n">
        <v>243.7919192</v>
      </c>
    </row>
    <row r="11" customFormat="false" ht="15.95" hidden="false" customHeight="false" outlineLevel="0" collapsed="false">
      <c r="A11" s="15" t="s">
        <v>59</v>
      </c>
      <c r="B11" s="15" t="n">
        <v>1</v>
      </c>
      <c r="C11" s="15" t="s">
        <v>137</v>
      </c>
      <c r="D11" s="15" t="n">
        <v>538.1014542</v>
      </c>
      <c r="E11" s="15" t="n">
        <v>538.1014542</v>
      </c>
      <c r="F11" s="15" t="n">
        <v>538.1014542</v>
      </c>
    </row>
    <row r="12" customFormat="false" ht="15.95" hidden="false" customHeight="false" outlineLevel="0" collapsed="false">
      <c r="A12" s="15" t="s">
        <v>60</v>
      </c>
      <c r="B12" s="15" t="n">
        <v>0</v>
      </c>
      <c r="C12" s="15" t="n">
        <v>1204.5601</v>
      </c>
      <c r="D12" s="15" t="n">
        <v>1204.5601</v>
      </c>
      <c r="E12" s="15" t="n">
        <v>1204.5601</v>
      </c>
      <c r="F12" s="15" t="n">
        <v>1204.5601</v>
      </c>
    </row>
    <row r="13" customFormat="false" ht="15.95" hidden="false" customHeight="false" outlineLevel="0" collapsed="false">
      <c r="A13" s="15" t="s">
        <v>61</v>
      </c>
      <c r="B13" s="15" t="n">
        <v>0</v>
      </c>
      <c r="C13" s="15" t="n">
        <v>327.9252449</v>
      </c>
      <c r="D13" s="15" t="n">
        <v>327.9252449</v>
      </c>
      <c r="E13" s="15" t="n">
        <v>327.9252449</v>
      </c>
      <c r="F13" s="15" t="n">
        <v>327.9252449</v>
      </c>
    </row>
    <row r="14" customFormat="false" ht="15.95" hidden="false" customHeight="false" outlineLevel="0" collapsed="false">
      <c r="A14" s="15" t="s">
        <v>62</v>
      </c>
      <c r="B14" s="15" t="n">
        <v>0</v>
      </c>
      <c r="C14" s="15" t="n">
        <v>167.2397343</v>
      </c>
      <c r="D14" s="15" t="n">
        <v>167.2397343</v>
      </c>
      <c r="E14" s="15" t="n">
        <v>167.2397343</v>
      </c>
      <c r="F14" s="15" t="n">
        <v>167.2397343</v>
      </c>
    </row>
    <row r="15" customFormat="false" ht="15.95" hidden="false" customHeight="false" outlineLevel="0" collapsed="false">
      <c r="A15" s="15" t="s">
        <v>63</v>
      </c>
      <c r="B15" s="15" t="n">
        <v>0</v>
      </c>
      <c r="C15" s="15" t="n">
        <v>20.75149609</v>
      </c>
      <c r="D15" s="15" t="n">
        <v>20.75149609</v>
      </c>
      <c r="E15" s="15" t="n">
        <v>20.75149609</v>
      </c>
      <c r="F15" s="15" t="n">
        <v>20.75149609</v>
      </c>
    </row>
    <row r="16" customFormat="false" ht="15.95" hidden="false" customHeight="false" outlineLevel="0" collapsed="false">
      <c r="A16" s="15" t="s">
        <v>64</v>
      </c>
      <c r="B16" s="15" t="n">
        <v>0</v>
      </c>
      <c r="C16" s="15" t="n">
        <v>1092.015197</v>
      </c>
      <c r="D16" s="15" t="n">
        <v>1092.015197</v>
      </c>
      <c r="E16" s="15" t="n">
        <v>1092.015197</v>
      </c>
      <c r="F16" s="15" t="n">
        <v>1092.015197</v>
      </c>
    </row>
    <row r="17" customFormat="false" ht="15.95" hidden="false" customHeight="false" outlineLevel="0" collapsed="false">
      <c r="A17" s="15" t="s">
        <v>65</v>
      </c>
      <c r="B17" s="15" t="n">
        <v>1</v>
      </c>
      <c r="C17" s="15" t="s">
        <v>137</v>
      </c>
      <c r="D17" s="15" t="n">
        <v>10429.51</v>
      </c>
      <c r="E17" s="15" t="n">
        <v>10429.51</v>
      </c>
      <c r="F17" s="15" t="n">
        <v>10429.51</v>
      </c>
    </row>
    <row r="18" customFormat="false" ht="15.95" hidden="false" customHeight="false" outlineLevel="0" collapsed="false">
      <c r="A18" s="15" t="s">
        <v>66</v>
      </c>
      <c r="B18" s="15" t="n">
        <v>0</v>
      </c>
      <c r="C18" s="15" t="n">
        <v>169.1</v>
      </c>
      <c r="D18" s="15" t="n">
        <v>169.1</v>
      </c>
      <c r="E18" s="15" t="n">
        <v>169.1</v>
      </c>
      <c r="F18" s="15" t="n">
        <v>169.1</v>
      </c>
    </row>
    <row r="19" customFormat="false" ht="15.95" hidden="false" customHeight="false" outlineLevel="0" collapsed="false">
      <c r="A19" s="15" t="s">
        <v>67</v>
      </c>
      <c r="B19" s="15" t="n">
        <v>0</v>
      </c>
      <c r="C19" s="15" t="s">
        <v>52</v>
      </c>
      <c r="D19" s="15" t="s">
        <v>52</v>
      </c>
      <c r="E19" s="15" t="n">
        <v>78</v>
      </c>
      <c r="F19" s="15" t="n">
        <v>19.5</v>
      </c>
    </row>
    <row r="20" customFormat="false" ht="15.95" hidden="false" customHeight="false" outlineLevel="0" collapsed="false">
      <c r="A20" s="15" t="s">
        <v>68</v>
      </c>
      <c r="B20" s="15" t="n">
        <v>1</v>
      </c>
      <c r="C20" s="15" t="s">
        <v>209</v>
      </c>
      <c r="D20" s="15" t="n">
        <v>1361.57</v>
      </c>
      <c r="E20" s="15" t="n">
        <v>862.05</v>
      </c>
      <c r="F20" s="15" t="n">
        <v>862.05</v>
      </c>
    </row>
    <row r="21" customFormat="false" ht="15.95" hidden="false" customHeight="false" outlineLevel="0" collapsed="false">
      <c r="A21" s="15" t="s">
        <v>69</v>
      </c>
      <c r="B21" s="15" t="n">
        <v>0</v>
      </c>
      <c r="C21" s="15" t="n">
        <v>43.67979956</v>
      </c>
      <c r="D21" s="15" t="n">
        <v>43.67979956</v>
      </c>
      <c r="E21" s="15" t="n">
        <v>43.67979956</v>
      </c>
      <c r="F21" s="15" t="n">
        <v>43.67979956</v>
      </c>
    </row>
    <row r="22" customFormat="false" ht="15.95" hidden="false" customHeight="false" outlineLevel="0" collapsed="false">
      <c r="A22" s="15" t="s">
        <v>70</v>
      </c>
      <c r="B22" s="15" t="n">
        <v>0</v>
      </c>
      <c r="C22" s="15" t="s">
        <v>52</v>
      </c>
      <c r="D22" s="15" t="s">
        <v>52</v>
      </c>
      <c r="E22" s="15" t="n">
        <v>78</v>
      </c>
      <c r="F22" s="15" t="n">
        <v>19.5</v>
      </c>
    </row>
    <row r="23" customFormat="false" ht="15.95" hidden="false" customHeight="false" outlineLevel="0" collapsed="false">
      <c r="A23" s="15" t="s">
        <v>71</v>
      </c>
      <c r="B23" s="15" t="n">
        <v>0</v>
      </c>
      <c r="C23" s="15" t="n">
        <v>300.75</v>
      </c>
      <c r="D23" s="15" t="n">
        <v>300.75</v>
      </c>
      <c r="E23" s="15" t="n">
        <v>300.75</v>
      </c>
      <c r="F23" s="15" t="n">
        <v>300.75</v>
      </c>
    </row>
    <row r="24" customFormat="false" ht="15.95" hidden="false" customHeight="false" outlineLevel="0" collapsed="false">
      <c r="A24" s="15" t="s">
        <v>72</v>
      </c>
      <c r="B24" s="15" t="n">
        <v>0</v>
      </c>
      <c r="C24" s="15" t="n">
        <v>98.3</v>
      </c>
      <c r="D24" s="15" t="n">
        <v>98.3</v>
      </c>
      <c r="E24" s="15" t="n">
        <v>98.3</v>
      </c>
      <c r="F24" s="15" t="n">
        <v>98.3</v>
      </c>
    </row>
    <row r="25" customFormat="false" ht="15.95" hidden="false" customHeight="false" outlineLevel="0" collapsed="false">
      <c r="A25" s="15" t="s">
        <v>73</v>
      </c>
      <c r="B25" s="15" t="n">
        <v>0</v>
      </c>
      <c r="C25" s="15" t="s">
        <v>137</v>
      </c>
      <c r="D25" s="15" t="s">
        <v>137</v>
      </c>
      <c r="E25" s="15" t="n">
        <v>5000</v>
      </c>
      <c r="F25" s="15" t="n">
        <v>25000</v>
      </c>
    </row>
    <row r="26" customFormat="false" ht="15.95" hidden="false" customHeight="false" outlineLevel="0" collapsed="false">
      <c r="A26" s="15" t="s">
        <v>74</v>
      </c>
      <c r="B26" s="15" t="n">
        <v>0</v>
      </c>
      <c r="C26" s="15" t="n">
        <v>555.87</v>
      </c>
      <c r="D26" s="15" t="n">
        <v>555.87</v>
      </c>
      <c r="E26" s="15" t="n">
        <v>555.87</v>
      </c>
      <c r="F26" s="15" t="n">
        <v>555.87</v>
      </c>
    </row>
    <row r="27" customFormat="false" ht="15.95" hidden="false" customHeight="false" outlineLevel="0" collapsed="false">
      <c r="A27" s="15" t="s">
        <v>75</v>
      </c>
      <c r="B27" s="15" t="n">
        <v>0</v>
      </c>
      <c r="C27" s="15" t="s">
        <v>52</v>
      </c>
      <c r="D27" s="15" t="s">
        <v>52</v>
      </c>
      <c r="E27" s="15" t="n">
        <v>78</v>
      </c>
      <c r="F27" s="15" t="n">
        <v>19.5</v>
      </c>
    </row>
    <row r="28" customFormat="false" ht="15.95" hidden="false" customHeight="false" outlineLevel="0" collapsed="false">
      <c r="A28" s="15" t="s">
        <v>76</v>
      </c>
      <c r="B28" s="15" t="n">
        <v>0</v>
      </c>
      <c r="C28" s="15" t="n">
        <v>1478.192895</v>
      </c>
      <c r="D28" s="15" t="n">
        <v>1478.192895</v>
      </c>
      <c r="E28" s="15" t="n">
        <v>1478.192895</v>
      </c>
      <c r="F28" s="15" t="n">
        <v>1478.192895</v>
      </c>
    </row>
    <row r="29" customFormat="false" ht="15.95" hidden="false" customHeight="false" outlineLevel="0" collapsed="false">
      <c r="A29" s="15" t="s">
        <v>77</v>
      </c>
      <c r="B29" s="15" t="n">
        <v>0</v>
      </c>
      <c r="C29" s="15" t="s">
        <v>137</v>
      </c>
      <c r="D29" s="15" t="s">
        <v>137</v>
      </c>
      <c r="E29" s="15" t="n">
        <v>5000</v>
      </c>
      <c r="F29" s="15" t="n">
        <v>25000</v>
      </c>
    </row>
    <row r="30" customFormat="false" ht="15.95" hidden="false" customHeight="false" outlineLevel="0" collapsed="false">
      <c r="A30" s="15" t="s">
        <v>78</v>
      </c>
      <c r="B30" s="15" t="n">
        <v>1</v>
      </c>
      <c r="C30" s="15" t="s">
        <v>52</v>
      </c>
      <c r="D30" s="15" t="n">
        <v>1.04</v>
      </c>
      <c r="E30" s="15" t="s">
        <v>52</v>
      </c>
      <c r="F30" s="15" t="s">
        <v>52</v>
      </c>
    </row>
    <row r="31" customFormat="false" ht="15.95" hidden="false" customHeight="false" outlineLevel="0" collapsed="false">
      <c r="A31" s="15" t="s">
        <v>79</v>
      </c>
      <c r="B31" s="15" t="n">
        <v>1</v>
      </c>
      <c r="C31" s="15" t="s">
        <v>52</v>
      </c>
      <c r="D31" s="15" t="s">
        <v>52</v>
      </c>
      <c r="E31" s="15" t="n">
        <v>78</v>
      </c>
      <c r="F31" s="15" t="n">
        <v>19.5</v>
      </c>
    </row>
    <row r="32" customFormat="false" ht="15.95" hidden="false" customHeight="false" outlineLevel="0" collapsed="false">
      <c r="A32" s="15" t="s">
        <v>80</v>
      </c>
      <c r="B32" s="15" t="n">
        <v>0</v>
      </c>
      <c r="C32" s="15" t="s">
        <v>52</v>
      </c>
      <c r="D32" s="15" t="s">
        <v>52</v>
      </c>
      <c r="E32" s="15" t="n">
        <v>78</v>
      </c>
      <c r="F32" s="15" t="n">
        <v>19.5</v>
      </c>
    </row>
    <row r="33" customFormat="false" ht="15.95" hidden="false" customHeight="false" outlineLevel="0" collapsed="false">
      <c r="A33" s="15" t="s">
        <v>81</v>
      </c>
      <c r="B33" s="15" t="n">
        <v>0</v>
      </c>
      <c r="C33" s="15" t="n">
        <v>804.11</v>
      </c>
      <c r="D33" s="15" t="n">
        <v>804.11</v>
      </c>
      <c r="E33" s="15" t="n">
        <v>804.11</v>
      </c>
      <c r="F33" s="15" t="n">
        <v>804.11</v>
      </c>
    </row>
    <row r="34" customFormat="false" ht="15.95" hidden="false" customHeight="false" outlineLevel="0" collapsed="false">
      <c r="A34" s="15" t="s">
        <v>82</v>
      </c>
      <c r="B34" s="15" t="n">
        <v>0</v>
      </c>
      <c r="C34" s="15" t="n">
        <v>1879.10511</v>
      </c>
      <c r="D34" s="15" t="n">
        <v>1879.10511</v>
      </c>
      <c r="E34" s="15" t="n">
        <v>1879.10511</v>
      </c>
      <c r="F34" s="15" t="n">
        <v>1879.10511</v>
      </c>
    </row>
    <row r="35" customFormat="false" ht="15.95" hidden="false" customHeight="false" outlineLevel="0" collapsed="false">
      <c r="A35" s="15" t="s">
        <v>83</v>
      </c>
      <c r="B35" s="15" t="n">
        <v>0</v>
      </c>
      <c r="C35" s="15" t="n">
        <v>37.28125</v>
      </c>
      <c r="D35" s="15" t="n">
        <v>37.28125</v>
      </c>
      <c r="E35" s="15" t="n">
        <v>37.28125</v>
      </c>
      <c r="F35" s="15" t="n">
        <v>37.28125</v>
      </c>
    </row>
    <row r="36" customFormat="false" ht="15.95" hidden="false" customHeight="false" outlineLevel="0" collapsed="false">
      <c r="A36" s="15" t="s">
        <v>84</v>
      </c>
      <c r="B36" s="15" t="n">
        <v>0</v>
      </c>
      <c r="C36" s="15" t="n">
        <v>117.1875</v>
      </c>
      <c r="D36" s="15" t="n">
        <v>117.1875</v>
      </c>
      <c r="E36" s="15" t="n">
        <v>117.1875</v>
      </c>
      <c r="F36" s="15" t="n">
        <v>117.1875</v>
      </c>
    </row>
    <row r="37" customFormat="false" ht="15.95" hidden="false" customHeight="false" outlineLevel="0" collapsed="false">
      <c r="A37" s="15" t="s">
        <v>85</v>
      </c>
      <c r="B37" s="15" t="n">
        <v>1</v>
      </c>
      <c r="C37" s="15" t="s">
        <v>137</v>
      </c>
      <c r="D37" s="15" t="n">
        <v>2840.75</v>
      </c>
      <c r="E37" s="15" t="n">
        <v>1611.66</v>
      </c>
      <c r="F37" s="15" t="n">
        <v>1611.66</v>
      </c>
    </row>
    <row r="38" customFormat="false" ht="15.95" hidden="false" customHeight="false" outlineLevel="0" collapsed="false">
      <c r="A38" s="15" t="s">
        <v>86</v>
      </c>
      <c r="B38" s="15" t="n">
        <v>1</v>
      </c>
      <c r="C38" s="15" t="s">
        <v>52</v>
      </c>
      <c r="D38" s="15" t="n">
        <v>24.37</v>
      </c>
      <c r="E38" s="15" t="n">
        <v>24.37</v>
      </c>
      <c r="F38" s="15" t="n">
        <v>24.37</v>
      </c>
    </row>
    <row r="39" customFormat="false" ht="15.95" hidden="false" customHeight="false" outlineLevel="0" collapsed="false">
      <c r="A39" s="15" t="s">
        <v>87</v>
      </c>
      <c r="B39" s="15" t="n">
        <v>0</v>
      </c>
      <c r="C39" s="15" t="s">
        <v>52</v>
      </c>
      <c r="D39" s="15" t="s">
        <v>52</v>
      </c>
      <c r="E39" s="15" t="n">
        <v>78</v>
      </c>
      <c r="F39" s="15" t="n">
        <v>19.5</v>
      </c>
    </row>
    <row r="40" customFormat="false" ht="15.95" hidden="false" customHeight="false" outlineLevel="0" collapsed="false">
      <c r="A40" s="15" t="s">
        <v>88</v>
      </c>
      <c r="B40" s="15" t="n">
        <v>0</v>
      </c>
      <c r="C40" s="15" t="n">
        <v>1521.568598</v>
      </c>
      <c r="D40" s="15" t="n">
        <v>1521.568598</v>
      </c>
      <c r="E40" s="15" t="n">
        <v>1521.568598</v>
      </c>
      <c r="F40" s="15" t="n">
        <v>1521.568598</v>
      </c>
    </row>
    <row r="41" customFormat="false" ht="15.95" hidden="false" customHeight="false" outlineLevel="0" collapsed="false">
      <c r="A41" s="15" t="s">
        <v>89</v>
      </c>
      <c r="B41" s="15" t="n">
        <v>1</v>
      </c>
      <c r="C41" s="15" t="s">
        <v>52</v>
      </c>
      <c r="D41" s="15" t="n">
        <v>29.49</v>
      </c>
      <c r="E41" s="15" t="n">
        <v>29.49</v>
      </c>
      <c r="F41" s="15" t="n">
        <v>29.49</v>
      </c>
    </row>
    <row r="42" customFormat="false" ht="15.95" hidden="false" customHeight="false" outlineLevel="0" collapsed="false">
      <c r="A42" s="15" t="s">
        <v>90</v>
      </c>
      <c r="B42" s="15" t="n">
        <v>0</v>
      </c>
      <c r="C42" s="15" t="s">
        <v>52</v>
      </c>
      <c r="D42" s="15" t="s">
        <v>52</v>
      </c>
      <c r="E42" s="15" t="n">
        <v>78</v>
      </c>
      <c r="F42" s="15" t="n">
        <v>19.5</v>
      </c>
    </row>
    <row r="43" customFormat="false" ht="15.95" hidden="false" customHeight="false" outlineLevel="0" collapsed="false">
      <c r="A43" s="15" t="s">
        <v>91</v>
      </c>
      <c r="B43" s="15" t="n">
        <v>0</v>
      </c>
      <c r="C43" s="15" t="n">
        <v>297.2698681</v>
      </c>
      <c r="D43" s="15" t="n">
        <v>297.2698681</v>
      </c>
      <c r="E43" s="15" t="n">
        <v>297.2698681</v>
      </c>
      <c r="F43" s="15" t="n">
        <v>297.2698681</v>
      </c>
    </row>
    <row r="44" customFormat="false" ht="15.95" hidden="false" customHeight="false" outlineLevel="0" collapsed="false">
      <c r="A44" s="15" t="s">
        <v>92</v>
      </c>
      <c r="B44" s="15" t="n">
        <v>0</v>
      </c>
      <c r="C44" s="15" t="n">
        <v>54.34</v>
      </c>
      <c r="D44" s="15" t="n">
        <v>54.34</v>
      </c>
      <c r="E44" s="15" t="n">
        <v>54.34</v>
      </c>
      <c r="F44" s="15" t="n">
        <v>54.34</v>
      </c>
    </row>
    <row r="45" customFormat="false" ht="15.95" hidden="false" customHeight="false" outlineLevel="0" collapsed="false">
      <c r="A45" s="15" t="s">
        <v>93</v>
      </c>
      <c r="B45" s="15" t="n">
        <v>0</v>
      </c>
      <c r="D45" s="15" t="n">
        <v>185.07</v>
      </c>
      <c r="E45" s="15" t="n">
        <v>185.07</v>
      </c>
      <c r="F45" s="15" t="n">
        <v>185.07</v>
      </c>
    </row>
    <row r="46" customFormat="false" ht="15.95" hidden="false" customHeight="false" outlineLevel="0" collapsed="false">
      <c r="A46" s="15" t="s">
        <v>94</v>
      </c>
      <c r="B46" s="15" t="n">
        <v>0</v>
      </c>
      <c r="C46" s="15" t="n">
        <v>642.249422</v>
      </c>
      <c r="D46" s="15" t="n">
        <v>642.249422</v>
      </c>
      <c r="E46" s="15" t="n">
        <v>642.249422</v>
      </c>
      <c r="F46" s="15" t="n">
        <v>642.249422</v>
      </c>
    </row>
    <row r="47" customFormat="false" ht="15.95" hidden="false" customHeight="false" outlineLevel="0" collapsed="false">
      <c r="A47" s="15" t="s">
        <v>95</v>
      </c>
      <c r="B47" s="15" t="n">
        <v>0</v>
      </c>
      <c r="C47" s="15" t="n">
        <v>1954.0852</v>
      </c>
      <c r="D47" s="15" t="n">
        <v>1954.0852</v>
      </c>
      <c r="E47" s="15" t="n">
        <v>1954.0852</v>
      </c>
      <c r="F47" s="15" t="n">
        <v>1954.0852</v>
      </c>
    </row>
    <row r="48" customFormat="false" ht="15.95" hidden="false" customHeight="false" outlineLevel="0" collapsed="false">
      <c r="A48" s="15" t="s">
        <v>96</v>
      </c>
      <c r="B48" s="15" t="n">
        <v>1</v>
      </c>
      <c r="C48" s="15" t="s">
        <v>52</v>
      </c>
      <c r="D48" s="15" t="n">
        <v>48.93</v>
      </c>
      <c r="E48" s="15" t="n">
        <v>48.93</v>
      </c>
      <c r="F48" s="15" t="n">
        <v>48.93</v>
      </c>
    </row>
    <row r="49" customFormat="false" ht="15.95" hidden="false" customHeight="false" outlineLevel="0" collapsed="false">
      <c r="A49" s="15" t="s">
        <v>97</v>
      </c>
      <c r="B49" s="15" t="n">
        <v>0</v>
      </c>
      <c r="C49" s="15" t="n">
        <v>894.3</v>
      </c>
      <c r="D49" s="15" t="n">
        <v>894.3</v>
      </c>
      <c r="E49" s="15" t="n">
        <v>894.3</v>
      </c>
      <c r="F49" s="15" t="n">
        <v>894.3</v>
      </c>
    </row>
    <row r="50" customFormat="false" ht="15.95" hidden="false" customHeight="false" outlineLevel="0" collapsed="false">
      <c r="A50" s="15" t="s">
        <v>98</v>
      </c>
      <c r="B50" s="15" t="n">
        <v>0</v>
      </c>
      <c r="C50" s="15" t="n">
        <v>359.53</v>
      </c>
      <c r="D50" s="15" t="n">
        <v>359.53</v>
      </c>
      <c r="E50" s="15" t="n">
        <v>359.53</v>
      </c>
      <c r="F50" s="15" t="n">
        <v>359.53</v>
      </c>
    </row>
    <row r="51" customFormat="false" ht="15.95" hidden="false" customHeight="false" outlineLevel="0" collapsed="false">
      <c r="A51" s="15" t="s">
        <v>99</v>
      </c>
      <c r="B51" s="15" t="n">
        <v>1</v>
      </c>
      <c r="C51" s="15" t="n">
        <v>119.049475</v>
      </c>
      <c r="D51" s="15" t="n">
        <v>54.71</v>
      </c>
      <c r="E51" s="15" t="n">
        <v>54.71</v>
      </c>
      <c r="F51" s="15" t="n">
        <v>54.71</v>
      </c>
    </row>
    <row r="52" customFormat="false" ht="15.95" hidden="false" customHeight="false" outlineLevel="0" collapsed="false">
      <c r="A52" s="15" t="s">
        <v>100</v>
      </c>
      <c r="B52" s="15" t="n">
        <v>0</v>
      </c>
      <c r="C52" s="15" t="n">
        <v>2404.747154</v>
      </c>
      <c r="D52" s="15" t="n">
        <v>2404.747154</v>
      </c>
      <c r="E52" s="15" t="n">
        <v>2404.747154</v>
      </c>
      <c r="F52" s="15" t="n">
        <v>2404.747154</v>
      </c>
    </row>
    <row r="53" customFormat="false" ht="15.95" hidden="false" customHeight="false" outlineLevel="0" collapsed="false">
      <c r="A53" s="15" t="s">
        <v>101</v>
      </c>
      <c r="B53" s="15" t="n">
        <v>1</v>
      </c>
      <c r="C53" s="15" t="s">
        <v>137</v>
      </c>
      <c r="D53" s="15" t="n">
        <v>3088.47</v>
      </c>
      <c r="E53" s="15" t="n">
        <v>2191.81</v>
      </c>
      <c r="F53" s="15" t="n">
        <v>2191.81</v>
      </c>
    </row>
    <row r="54" customFormat="false" ht="15.95" hidden="false" customHeight="false" outlineLevel="0" collapsed="false">
      <c r="A54" s="15" t="s">
        <v>102</v>
      </c>
      <c r="B54" s="15" t="n">
        <v>1</v>
      </c>
      <c r="C54" s="15" t="s">
        <v>137</v>
      </c>
      <c r="D54" s="15" t="n">
        <v>5089.83</v>
      </c>
      <c r="E54" s="15" t="n">
        <v>5089.83</v>
      </c>
      <c r="F54" s="15" t="n">
        <v>5089.83</v>
      </c>
    </row>
    <row r="55" customFormat="false" ht="15.95" hidden="false" customHeight="false" outlineLevel="0" collapsed="false">
      <c r="A55" s="15" t="s">
        <v>103</v>
      </c>
      <c r="B55" s="15" t="n">
        <v>0</v>
      </c>
      <c r="C55" s="15" t="n">
        <v>445.2828466</v>
      </c>
      <c r="D55" s="15" t="n">
        <v>445.2828466</v>
      </c>
      <c r="E55" s="15" t="n">
        <v>445.2828466</v>
      </c>
      <c r="F55" s="15" t="n">
        <v>445.2828466</v>
      </c>
    </row>
    <row r="56" customFormat="false" ht="15.95" hidden="false" customHeight="false" outlineLevel="0" collapsed="false">
      <c r="A56" s="15" t="s">
        <v>104</v>
      </c>
      <c r="B56" s="15" t="n">
        <v>0</v>
      </c>
      <c r="C56" s="15" t="n">
        <v>2167.478789</v>
      </c>
      <c r="D56" s="15" t="n">
        <v>2167.478789</v>
      </c>
      <c r="E56" s="15" t="n">
        <v>2167.478789</v>
      </c>
      <c r="F56" s="15" t="n">
        <v>2167.478789</v>
      </c>
    </row>
    <row r="57" customFormat="false" ht="15.95" hidden="false" customHeight="false" outlineLevel="0" collapsed="false">
      <c r="A57" s="15" t="s">
        <v>105</v>
      </c>
      <c r="B57" s="15" t="n">
        <v>1</v>
      </c>
      <c r="C57" s="15" t="s">
        <v>209</v>
      </c>
      <c r="D57" s="15" t="n">
        <v>3506</v>
      </c>
      <c r="E57" s="15" t="n">
        <v>3506</v>
      </c>
      <c r="F57" s="15" t="n">
        <v>3506</v>
      </c>
    </row>
    <row r="58" customFormat="false" ht="15.95" hidden="false" customHeight="false" outlineLevel="0" collapsed="false">
      <c r="A58" s="15" t="s">
        <v>106</v>
      </c>
      <c r="B58" s="15" t="n">
        <v>0</v>
      </c>
      <c r="C58" s="15" t="n">
        <v>303.5977569</v>
      </c>
      <c r="D58" s="15" t="n">
        <v>303.5977569</v>
      </c>
      <c r="E58" s="15" t="n">
        <v>303.5977569</v>
      </c>
      <c r="F58" s="15" t="n">
        <v>303.5977569</v>
      </c>
    </row>
    <row r="59" customFormat="false" ht="15.95" hidden="false" customHeight="false" outlineLevel="0" collapsed="false">
      <c r="A59" s="15" t="s">
        <v>107</v>
      </c>
      <c r="B59" s="15" t="n">
        <v>0</v>
      </c>
      <c r="C59" s="15" t="n">
        <v>103.49</v>
      </c>
      <c r="D59" s="15" t="n">
        <v>103.49</v>
      </c>
      <c r="E59" s="15" t="n">
        <v>103.49</v>
      </c>
      <c r="F59" s="15" t="n">
        <v>103.49</v>
      </c>
    </row>
    <row r="60" customFormat="false" ht="15.95" hidden="false" customHeight="false" outlineLevel="0" collapsed="false">
      <c r="A60" s="15" t="s">
        <v>108</v>
      </c>
      <c r="B60" s="15" t="n">
        <v>1</v>
      </c>
      <c r="C60" s="15" t="n">
        <v>212.48</v>
      </c>
      <c r="D60" s="15" t="n">
        <v>234.34</v>
      </c>
      <c r="E60" s="15" t="n">
        <v>234.34</v>
      </c>
      <c r="F60" s="15" t="n">
        <v>234.34</v>
      </c>
    </row>
    <row r="61" customFormat="false" ht="15.95" hidden="false" customHeight="false" outlineLevel="0" collapsed="false">
      <c r="A61" s="15" t="s">
        <v>109</v>
      </c>
      <c r="B61" s="15" t="n">
        <v>0</v>
      </c>
      <c r="C61" s="15" t="n">
        <v>402.84</v>
      </c>
      <c r="D61" s="15" t="n">
        <v>402.84</v>
      </c>
      <c r="E61" s="15" t="n">
        <v>402.84</v>
      </c>
      <c r="F61" s="15" t="n">
        <v>402.84</v>
      </c>
    </row>
    <row r="62" customFormat="false" ht="15.95" hidden="false" customHeight="false" outlineLevel="0" collapsed="false">
      <c r="A62" s="15" t="s">
        <v>110</v>
      </c>
      <c r="B62" s="15" t="n">
        <v>1</v>
      </c>
      <c r="C62" s="15" t="s">
        <v>52</v>
      </c>
      <c r="D62" s="15" t="n">
        <v>18.08</v>
      </c>
      <c r="E62" s="15" t="n">
        <v>18.08</v>
      </c>
      <c r="F62" s="15" t="n">
        <v>18.08</v>
      </c>
    </row>
    <row r="63" customFormat="false" ht="15.95" hidden="false" customHeight="false" outlineLevel="0" collapsed="false">
      <c r="A63" s="15" t="s">
        <v>111</v>
      </c>
      <c r="B63" s="15" t="n">
        <v>0</v>
      </c>
      <c r="C63" s="15" t="n">
        <v>199.33</v>
      </c>
      <c r="D63" s="15" t="n">
        <v>199.33</v>
      </c>
      <c r="E63" s="15" t="n">
        <v>199.33</v>
      </c>
      <c r="F63" s="15" t="n">
        <v>199.33</v>
      </c>
    </row>
    <row r="64" customFormat="false" ht="15.95" hidden="false" customHeight="false" outlineLevel="0" collapsed="false">
      <c r="A64" s="15" t="s">
        <v>112</v>
      </c>
      <c r="B64" s="15" t="n">
        <v>0</v>
      </c>
      <c r="C64" s="15" t="n">
        <v>1125.59</v>
      </c>
      <c r="D64" s="15" t="n">
        <v>1125.59</v>
      </c>
      <c r="E64" s="15" t="n">
        <v>1125.59</v>
      </c>
      <c r="F64" s="15" t="n">
        <v>1125.59</v>
      </c>
    </row>
    <row r="65" customFormat="false" ht="15.95" hidden="false" customHeight="false" outlineLevel="0" collapsed="false">
      <c r="A65" s="15" t="s">
        <v>113</v>
      </c>
      <c r="B65" s="15" t="n">
        <v>0</v>
      </c>
      <c r="C65" s="15" t="n">
        <v>285.46</v>
      </c>
      <c r="D65" s="15" t="n">
        <v>285.46</v>
      </c>
      <c r="E65" s="15" t="n">
        <v>285.46</v>
      </c>
      <c r="F65" s="15" t="n">
        <v>285.46</v>
      </c>
    </row>
    <row r="66" customFormat="false" ht="15.95" hidden="false" customHeight="false" outlineLevel="0" collapsed="false">
      <c r="A66" s="15" t="s">
        <v>114</v>
      </c>
      <c r="B66" s="15" t="n">
        <v>0</v>
      </c>
      <c r="C66" s="15" t="n">
        <v>133.76</v>
      </c>
      <c r="D66" s="15" t="n">
        <v>133.76</v>
      </c>
      <c r="E66" s="15" t="n">
        <v>133.76</v>
      </c>
      <c r="F66" s="15" t="n">
        <v>133.76</v>
      </c>
    </row>
    <row r="67" customFormat="false" ht="15.95" hidden="false" customHeight="false" outlineLevel="0" collapsed="false">
      <c r="A67" s="15" t="s">
        <v>115</v>
      </c>
      <c r="B67" s="15" t="n">
        <v>0</v>
      </c>
      <c r="C67" s="15" t="n">
        <v>172.52</v>
      </c>
      <c r="D67" s="15" t="n">
        <v>172.52</v>
      </c>
      <c r="E67" s="15" t="n">
        <v>172.52</v>
      </c>
      <c r="F67" s="15" t="n">
        <v>172.52</v>
      </c>
    </row>
    <row r="68" customFormat="false" ht="15.95" hidden="false" customHeight="false" outlineLevel="0" collapsed="false">
      <c r="A68" s="15" t="s">
        <v>116</v>
      </c>
      <c r="B68" s="15" t="n">
        <v>0</v>
      </c>
      <c r="C68" s="15" t="n">
        <v>60.94</v>
      </c>
      <c r="D68" s="15" t="n">
        <v>60.94</v>
      </c>
      <c r="E68" s="15" t="n">
        <v>60.94</v>
      </c>
      <c r="F68" s="15" t="n">
        <v>60.94</v>
      </c>
    </row>
    <row r="69" customFormat="false" ht="15.95" hidden="false" customHeight="false" outlineLevel="0" collapsed="false">
      <c r="A69" s="15" t="s">
        <v>117</v>
      </c>
      <c r="B69" s="15" t="n">
        <v>0</v>
      </c>
      <c r="C69" s="15" t="n">
        <v>477.84</v>
      </c>
      <c r="D69" s="15" t="n">
        <v>477.84</v>
      </c>
      <c r="E69" s="15" t="n">
        <v>477.84</v>
      </c>
      <c r="F69" s="15" t="n">
        <v>477.84</v>
      </c>
    </row>
    <row r="70" customFormat="false" ht="15.95" hidden="false" customHeight="false" outlineLevel="0" collapsed="false">
      <c r="A70" s="15" t="s">
        <v>118</v>
      </c>
      <c r="B70" s="15" t="n">
        <v>0</v>
      </c>
      <c r="C70" s="15" t="n">
        <v>914.96</v>
      </c>
      <c r="D70" s="15" t="n">
        <v>914.96</v>
      </c>
      <c r="E70" s="15" t="n">
        <v>914.96</v>
      </c>
      <c r="F70" s="15" t="n">
        <v>914.96</v>
      </c>
    </row>
    <row r="71" customFormat="false" ht="15.95" hidden="false" customHeight="false" outlineLevel="0" collapsed="false">
      <c r="A71" s="15" t="s">
        <v>119</v>
      </c>
      <c r="B71" s="15" t="n">
        <v>0</v>
      </c>
      <c r="C71" s="15" t="n">
        <v>1069.325475</v>
      </c>
      <c r="D71" s="15" t="n">
        <v>1069.325475</v>
      </c>
      <c r="E71" s="15" t="n">
        <v>1069.325475</v>
      </c>
      <c r="F71" s="15" t="n">
        <v>1069.325475</v>
      </c>
    </row>
    <row r="72" customFormat="false" ht="15.95" hidden="false" customHeight="false" outlineLevel="0" collapsed="false">
      <c r="A72" s="15" t="s">
        <v>120</v>
      </c>
      <c r="B72" s="15" t="n">
        <v>0</v>
      </c>
      <c r="C72" s="15" t="n">
        <v>49.08568443</v>
      </c>
      <c r="D72" s="15" t="n">
        <v>49.08568443</v>
      </c>
      <c r="E72" s="15" t="n">
        <v>49.08568443</v>
      </c>
      <c r="F72" s="15" t="n">
        <v>49.08568443</v>
      </c>
    </row>
    <row r="73" customFormat="false" ht="15.95" hidden="false" customHeight="false" outlineLevel="0" collapsed="false">
      <c r="A73" s="15" t="s">
        <v>121</v>
      </c>
      <c r="B73" s="15" t="n">
        <v>0</v>
      </c>
      <c r="C73" s="15" t="n">
        <v>774.4334988</v>
      </c>
      <c r="D73" s="15" t="n">
        <v>774.4334988</v>
      </c>
      <c r="E73" s="15" t="n">
        <v>774.4334988</v>
      </c>
      <c r="F73" s="15" t="n">
        <v>774.4334988</v>
      </c>
    </row>
    <row r="74" customFormat="false" ht="15.95" hidden="false" customHeight="false" outlineLevel="0" collapsed="false">
      <c r="A74" s="15" t="s">
        <v>122</v>
      </c>
      <c r="B74" s="15" t="n">
        <v>0</v>
      </c>
      <c r="C74" s="15" t="n">
        <v>1244.93</v>
      </c>
      <c r="D74" s="15" t="n">
        <v>1244.93</v>
      </c>
      <c r="E74" s="15" t="n">
        <v>1244.93</v>
      </c>
      <c r="F74" s="15" t="n">
        <v>1244.93</v>
      </c>
    </row>
    <row r="75" customFormat="false" ht="15.95" hidden="false" customHeight="false" outlineLevel="0" collapsed="false">
      <c r="A75" s="15" t="s">
        <v>123</v>
      </c>
      <c r="B75" s="15" t="n">
        <v>0</v>
      </c>
      <c r="C75" s="15" t="n">
        <v>412.2790505</v>
      </c>
      <c r="D75" s="15" t="n">
        <v>412.2790505</v>
      </c>
      <c r="E75" s="15" t="n">
        <v>412.2790505</v>
      </c>
      <c r="F75" s="15" t="n">
        <v>412.2790505</v>
      </c>
    </row>
    <row r="76" customFormat="false" ht="15.95" hidden="false" customHeight="false" outlineLevel="0" collapsed="false">
      <c r="A76" s="15" t="s">
        <v>124</v>
      </c>
      <c r="B76" s="15" t="n">
        <v>0</v>
      </c>
      <c r="C76" s="15" t="n">
        <v>223.2475584</v>
      </c>
      <c r="D76" s="15" t="n">
        <v>223.2475584</v>
      </c>
      <c r="E76" s="15" t="n">
        <v>223.2475584</v>
      </c>
      <c r="F76" s="15" t="n">
        <v>223.2475584</v>
      </c>
    </row>
    <row r="77" customFormat="false" ht="15.95" hidden="false" customHeight="false" outlineLevel="0" collapsed="false">
      <c r="A77" s="15" t="s">
        <v>125</v>
      </c>
      <c r="B77" s="15" t="n">
        <v>0</v>
      </c>
      <c r="C77" s="15" t="n">
        <v>302.2476606</v>
      </c>
      <c r="D77" s="15" t="n">
        <v>302.2476606</v>
      </c>
      <c r="E77" s="15" t="n">
        <v>302.2476606</v>
      </c>
      <c r="F77" s="15" t="n">
        <v>302.2476606</v>
      </c>
    </row>
    <row r="78" customFormat="false" ht="15.95" hidden="false" customHeight="false" outlineLevel="0" collapsed="false">
      <c r="A78" s="15" t="s">
        <v>126</v>
      </c>
      <c r="B78" s="15" t="n">
        <v>1</v>
      </c>
      <c r="C78" s="15" t="s">
        <v>209</v>
      </c>
      <c r="D78" s="15" t="n">
        <v>2318.05</v>
      </c>
      <c r="E78" s="15" t="n">
        <v>2318.05</v>
      </c>
      <c r="F78" s="15" t="n">
        <v>2318.05</v>
      </c>
    </row>
    <row r="79" customFormat="false" ht="15.95" hidden="false" customHeight="false" outlineLevel="0" collapsed="false">
      <c r="A79" s="15" t="s">
        <v>127</v>
      </c>
      <c r="B79" s="15" t="n">
        <v>1</v>
      </c>
      <c r="C79" s="15" t="s">
        <v>209</v>
      </c>
      <c r="D79" s="15" t="n">
        <v>3951.96</v>
      </c>
      <c r="E79" s="15" t="n">
        <v>3951.96</v>
      </c>
      <c r="F79" s="15" t="n">
        <v>3951.96</v>
      </c>
    </row>
    <row r="80" customFormat="false" ht="15.95" hidden="false" customHeight="false" outlineLevel="0" collapsed="false">
      <c r="A80" s="15" t="s">
        <v>128</v>
      </c>
      <c r="B80" s="15" t="n">
        <v>0</v>
      </c>
      <c r="C80" s="15" t="n">
        <v>1086.002351</v>
      </c>
      <c r="D80" s="15" t="n">
        <v>1086.002351</v>
      </c>
      <c r="E80" s="15" t="n">
        <v>1086.002351</v>
      </c>
      <c r="F80" s="15" t="n">
        <v>1086.002351</v>
      </c>
    </row>
    <row r="81" customFormat="false" ht="15.95" hidden="false" customHeight="false" outlineLevel="0" collapsed="false">
      <c r="A81" s="15" t="s">
        <v>129</v>
      </c>
      <c r="B81" s="15" t="n">
        <v>1</v>
      </c>
      <c r="C81" s="15" t="s">
        <v>137</v>
      </c>
      <c r="D81" s="15" t="n">
        <v>3931.12</v>
      </c>
      <c r="E81" s="15" t="n">
        <v>3931.12</v>
      </c>
      <c r="F81" s="15" t="n">
        <v>3931.12</v>
      </c>
    </row>
    <row r="82" customFormat="false" ht="15.95" hidden="false" customHeight="false" outlineLevel="0" collapsed="false">
      <c r="A82" s="15" t="s">
        <v>130</v>
      </c>
      <c r="B82" s="15" t="n">
        <v>1</v>
      </c>
      <c r="C82" s="15" t="s">
        <v>137</v>
      </c>
      <c r="D82" s="15" t="n">
        <v>3130.01</v>
      </c>
      <c r="E82" s="15" t="n">
        <v>3130.01</v>
      </c>
      <c r="F82" s="15" t="n">
        <v>3130.01</v>
      </c>
    </row>
    <row r="83" customFormat="false" ht="15.95" hidden="false" customHeight="false" outlineLevel="0" collapsed="false">
      <c r="A83" s="15" t="s">
        <v>131</v>
      </c>
      <c r="B83" s="15" t="n">
        <v>0</v>
      </c>
      <c r="C83" s="15" t="n">
        <v>4481.681081</v>
      </c>
      <c r="D83" s="15" t="n">
        <v>4481.681081</v>
      </c>
      <c r="E83" s="15" t="n">
        <v>4481.681081</v>
      </c>
      <c r="F83" s="15" t="n">
        <v>4481.681081</v>
      </c>
    </row>
    <row r="84" customFormat="false" ht="15.95" hidden="false" customHeight="false" outlineLevel="0" collapsed="false">
      <c r="A84" s="15" t="s">
        <v>132</v>
      </c>
      <c r="B84" s="15" t="n">
        <v>1</v>
      </c>
      <c r="C84" s="15" t="s">
        <v>137</v>
      </c>
      <c r="D84" s="15" t="n">
        <v>16032.78</v>
      </c>
      <c r="E84" s="15" t="n">
        <v>16032.78</v>
      </c>
      <c r="F84" s="15" t="n">
        <v>16032.78</v>
      </c>
    </row>
    <row r="85" customFormat="false" ht="15.95" hidden="false" customHeight="false" outlineLevel="0" collapsed="false">
      <c r="A85" s="15" t="s">
        <v>133</v>
      </c>
      <c r="B85" s="15" t="n">
        <v>1</v>
      </c>
      <c r="C85" s="15" t="s">
        <v>52</v>
      </c>
      <c r="D85" s="15" t="n">
        <v>19.15</v>
      </c>
      <c r="E85" s="15" t="n">
        <v>19.15</v>
      </c>
      <c r="F85" s="15" t="n">
        <v>19.15</v>
      </c>
    </row>
    <row r="86" customFormat="false" ht="15.95" hidden="false" customHeight="false" outlineLevel="0" collapsed="false">
      <c r="A86" s="15" t="s">
        <v>134</v>
      </c>
      <c r="B86" s="15" t="n">
        <v>1</v>
      </c>
      <c r="C86" s="15" t="s">
        <v>52</v>
      </c>
      <c r="D86" s="15" t="n">
        <v>68.99</v>
      </c>
      <c r="E86" s="15" t="n">
        <v>68.99</v>
      </c>
      <c r="F86" s="15" t="n">
        <v>68.99</v>
      </c>
    </row>
    <row r="87" customFormat="false" ht="15.95" hidden="false" customHeight="false" outlineLevel="0" collapsed="false">
      <c r="A87" s="15" t="s">
        <v>135</v>
      </c>
      <c r="B87" s="15" t="n">
        <v>0</v>
      </c>
      <c r="C87" s="15" t="n">
        <v>74.84</v>
      </c>
      <c r="D87" s="15" t="n">
        <v>74.84</v>
      </c>
      <c r="E87" s="15" t="n">
        <v>74.84</v>
      </c>
      <c r="F87" s="15" t="n">
        <v>74.84</v>
      </c>
    </row>
    <row r="88" customFormat="false" ht="15.95" hidden="false" customHeight="false" outlineLevel="0" collapsed="false">
      <c r="A88" s="15" t="s">
        <v>136</v>
      </c>
      <c r="B88" s="15" t="n">
        <v>0</v>
      </c>
      <c r="C88" s="15" t="n">
        <v>773.15</v>
      </c>
      <c r="D88" s="15" t="n">
        <v>773.15</v>
      </c>
      <c r="E88" s="15" t="n">
        <v>773.15</v>
      </c>
      <c r="F88" s="15" t="n">
        <v>773.15</v>
      </c>
    </row>
    <row r="89" customFormat="false" ht="15.95" hidden="false" customHeight="false" outlineLevel="0" collapsed="false">
      <c r="A89" s="15" t="s">
        <v>138</v>
      </c>
      <c r="B89" s="15" t="n">
        <v>1</v>
      </c>
      <c r="C89" s="15" t="s">
        <v>52</v>
      </c>
      <c r="D89" s="15" t="n">
        <v>28.78</v>
      </c>
      <c r="E89" s="15" t="n">
        <v>28.78</v>
      </c>
      <c r="F89" s="15" t="n">
        <v>28.78</v>
      </c>
    </row>
    <row r="90" customFormat="false" ht="15.95" hidden="false" customHeight="false" outlineLevel="0" collapsed="false">
      <c r="A90" s="15" t="s">
        <v>139</v>
      </c>
      <c r="B90" s="15" t="n">
        <v>1</v>
      </c>
      <c r="C90" s="15" t="s">
        <v>137</v>
      </c>
      <c r="D90" s="15" t="n">
        <v>5873.14</v>
      </c>
      <c r="E90" s="15" t="n">
        <v>5873.14</v>
      </c>
      <c r="F90" s="15" t="n">
        <v>5873.14</v>
      </c>
    </row>
    <row r="91" customFormat="false" ht="15.95" hidden="false" customHeight="false" outlineLevel="0" collapsed="false">
      <c r="A91" s="15" t="s">
        <v>140</v>
      </c>
      <c r="B91" s="15" t="n">
        <v>0</v>
      </c>
      <c r="C91" s="15" t="s">
        <v>137</v>
      </c>
      <c r="D91" s="15" t="n">
        <v>1949.66382</v>
      </c>
      <c r="E91" s="15" t="n">
        <v>1949.66382</v>
      </c>
      <c r="F91" s="15" t="n">
        <v>1949.66382</v>
      </c>
    </row>
    <row r="92" customFormat="false" ht="15.95" hidden="false" customHeight="false" outlineLevel="0" collapsed="false">
      <c r="A92" s="15" t="s">
        <v>141</v>
      </c>
      <c r="B92" s="15" t="n">
        <v>0</v>
      </c>
      <c r="C92" s="15" t="n">
        <v>271.7162502</v>
      </c>
      <c r="D92" s="15" t="n">
        <v>271.7162502</v>
      </c>
      <c r="E92" s="15" t="n">
        <v>271.7162502</v>
      </c>
      <c r="F92" s="15" t="n">
        <v>271.7162502</v>
      </c>
    </row>
    <row r="93" customFormat="false" ht="15.95" hidden="false" customHeight="false" outlineLevel="0" collapsed="false">
      <c r="A93" s="15" t="s">
        <v>142</v>
      </c>
      <c r="B93" s="15" t="n">
        <v>0</v>
      </c>
      <c r="D93" s="15" t="n">
        <v>558.87</v>
      </c>
      <c r="E93" s="15" t="n">
        <v>558.87</v>
      </c>
      <c r="F93" s="15" t="n">
        <v>558.87</v>
      </c>
    </row>
    <row r="94" customFormat="false" ht="15.95" hidden="false" customHeight="false" outlineLevel="0" collapsed="false">
      <c r="A94" s="15" t="s">
        <v>143</v>
      </c>
      <c r="B94" s="15" t="n">
        <v>0</v>
      </c>
      <c r="C94" s="15" t="n">
        <v>1480.240314</v>
      </c>
      <c r="D94" s="15" t="n">
        <v>1480.240314</v>
      </c>
      <c r="E94" s="15" t="n">
        <v>1480.240314</v>
      </c>
      <c r="F94" s="15" t="n">
        <v>1480.240314</v>
      </c>
    </row>
    <row r="95" customFormat="false" ht="15.95" hidden="false" customHeight="false" outlineLevel="0" collapsed="false">
      <c r="A95" s="15" t="s">
        <v>144</v>
      </c>
      <c r="B95" s="15" t="n">
        <v>0</v>
      </c>
      <c r="C95" s="15" t="s">
        <v>137</v>
      </c>
      <c r="D95" s="15" t="s">
        <v>137</v>
      </c>
      <c r="E95" s="15" t="n">
        <v>5000</v>
      </c>
      <c r="F95" s="15" t="n">
        <v>25000</v>
      </c>
    </row>
    <row r="96" customFormat="false" ht="15.95" hidden="false" customHeight="false" outlineLevel="0" collapsed="false">
      <c r="A96" s="15" t="s">
        <v>145</v>
      </c>
      <c r="B96" s="15" t="n">
        <v>0</v>
      </c>
      <c r="D96" s="15" t="n">
        <v>220.2</v>
      </c>
      <c r="E96" s="15" t="n">
        <v>220.2</v>
      </c>
      <c r="F96" s="15" t="n">
        <v>220.2</v>
      </c>
    </row>
    <row r="97" customFormat="false" ht="15.95" hidden="false" customHeight="false" outlineLevel="0" collapsed="false">
      <c r="A97" s="15" t="s">
        <v>146</v>
      </c>
      <c r="B97" s="15" t="n">
        <v>1</v>
      </c>
      <c r="C97" s="15" t="s">
        <v>137</v>
      </c>
      <c r="D97" s="15" t="n">
        <v>5605.059669</v>
      </c>
      <c r="E97" s="15" t="n">
        <v>5605.059669</v>
      </c>
      <c r="F97" s="15" t="n">
        <v>5605.059669</v>
      </c>
    </row>
    <row r="98" customFormat="false" ht="15.95" hidden="false" customHeight="false" outlineLevel="0" collapsed="false">
      <c r="A98" s="15" t="s">
        <v>147</v>
      </c>
      <c r="B98" s="15" t="n">
        <v>0</v>
      </c>
      <c r="D98" s="15" t="s">
        <v>52</v>
      </c>
      <c r="E98" s="15" t="n">
        <v>78</v>
      </c>
      <c r="F98" s="15" t="n">
        <v>19.5</v>
      </c>
    </row>
    <row r="99" customFormat="false" ht="15.95" hidden="false" customHeight="false" outlineLevel="0" collapsed="false">
      <c r="A99" s="15" t="s">
        <v>148</v>
      </c>
      <c r="B99" s="15" t="n">
        <v>0</v>
      </c>
      <c r="C99" s="15" t="n">
        <v>802.3798823</v>
      </c>
      <c r="D99" s="15" t="n">
        <v>802.3798823</v>
      </c>
      <c r="E99" s="15" t="n">
        <v>802.3798823</v>
      </c>
      <c r="F99" s="15" t="n">
        <v>802.3798823</v>
      </c>
    </row>
    <row r="100" customFormat="false" ht="15.95" hidden="false" customHeight="false" outlineLevel="0" collapsed="false">
      <c r="A100" s="15" t="s">
        <v>149</v>
      </c>
      <c r="B100" s="15" t="n">
        <v>1</v>
      </c>
      <c r="C100" s="15" t="n">
        <v>771.45</v>
      </c>
      <c r="D100" s="15" t="n">
        <v>1965.68</v>
      </c>
      <c r="E100" s="15" t="n">
        <v>1965.68</v>
      </c>
      <c r="F100" s="15" t="n">
        <v>1965.68</v>
      </c>
    </row>
    <row r="101" customFormat="false" ht="15.95" hidden="false" customHeight="false" outlineLevel="0" collapsed="false">
      <c r="A101" s="15" t="s">
        <v>150</v>
      </c>
      <c r="B101" s="15" t="n">
        <v>1</v>
      </c>
      <c r="C101" s="15" t="s">
        <v>209</v>
      </c>
      <c r="D101" s="15" t="n">
        <v>2207.33</v>
      </c>
      <c r="E101" s="15" t="n">
        <v>2207.33</v>
      </c>
      <c r="F101" s="15" t="n">
        <v>2207.33</v>
      </c>
    </row>
    <row r="102" customFormat="false" ht="15.95" hidden="false" customHeight="false" outlineLevel="0" collapsed="false">
      <c r="A102" s="15" t="s">
        <v>151</v>
      </c>
      <c r="B102" s="15" t="n">
        <v>0</v>
      </c>
      <c r="C102" s="15" t="n">
        <v>415.4390387</v>
      </c>
      <c r="D102" s="15" t="n">
        <v>415.4390387</v>
      </c>
      <c r="E102" s="15" t="n">
        <v>415.4390387</v>
      </c>
      <c r="F102" s="15" t="n">
        <v>415.4390387</v>
      </c>
    </row>
    <row r="103" customFormat="false" ht="15.95" hidden="false" customHeight="false" outlineLevel="0" collapsed="false">
      <c r="A103" s="15" t="s">
        <v>152</v>
      </c>
      <c r="B103" s="15" t="n">
        <v>1</v>
      </c>
      <c r="C103" s="15" t="s">
        <v>137</v>
      </c>
      <c r="D103" s="15" t="n">
        <v>2368.11</v>
      </c>
      <c r="E103" s="15" t="n">
        <v>2368.11</v>
      </c>
      <c r="F103" s="15" t="n">
        <v>2368.11</v>
      </c>
    </row>
    <row r="104" customFormat="false" ht="15.95" hidden="false" customHeight="false" outlineLevel="0" collapsed="false">
      <c r="A104" s="15" t="s">
        <v>153</v>
      </c>
      <c r="B104" s="15" t="n">
        <v>0</v>
      </c>
      <c r="D104" s="15" t="s">
        <v>52</v>
      </c>
      <c r="E104" s="15" t="n">
        <v>78</v>
      </c>
      <c r="F104" s="15" t="n">
        <v>19.5</v>
      </c>
    </row>
    <row r="105" customFormat="false" ht="15.95" hidden="false" customHeight="false" outlineLevel="0" collapsed="false">
      <c r="A105" s="15" t="s">
        <v>154</v>
      </c>
      <c r="B105" s="15" t="n">
        <v>0</v>
      </c>
      <c r="D105" s="15" t="n">
        <v>294.88</v>
      </c>
      <c r="E105" s="15" t="n">
        <v>294.88</v>
      </c>
      <c r="F105" s="15" t="n">
        <v>294.88</v>
      </c>
    </row>
    <row r="106" customFormat="false" ht="15.95" hidden="false" customHeight="false" outlineLevel="0" collapsed="false">
      <c r="A106" s="15" t="s">
        <v>155</v>
      </c>
      <c r="B106" s="15" t="n">
        <v>0</v>
      </c>
      <c r="C106" s="15" t="n">
        <v>1688.417222</v>
      </c>
      <c r="D106" s="15" t="n">
        <v>1688.417222</v>
      </c>
      <c r="E106" s="15" t="n">
        <v>1688.417222</v>
      </c>
      <c r="F106" s="15" t="n">
        <v>1688.417222</v>
      </c>
    </row>
    <row r="107" customFormat="false" ht="15.95" hidden="false" customHeight="false" outlineLevel="0" collapsed="false">
      <c r="A107" s="15" t="s">
        <v>156</v>
      </c>
      <c r="B107" s="15" t="n">
        <v>0</v>
      </c>
      <c r="C107" s="15" t="n">
        <v>1519.133688</v>
      </c>
      <c r="D107" s="15" t="n">
        <v>1519.133688</v>
      </c>
      <c r="E107" s="15" t="n">
        <v>1519.133688</v>
      </c>
      <c r="F107" s="15" t="n">
        <v>1519.133688</v>
      </c>
    </row>
    <row r="108" customFormat="false" ht="15.95" hidden="false" customHeight="false" outlineLevel="0" collapsed="false">
      <c r="A108" s="15" t="s">
        <v>157</v>
      </c>
      <c r="B108" s="15" t="n">
        <v>0</v>
      </c>
      <c r="C108" s="15" t="n">
        <v>1232.736747</v>
      </c>
      <c r="D108" s="15" t="n">
        <v>1232.736747</v>
      </c>
      <c r="E108" s="15" t="n">
        <v>1232.736747</v>
      </c>
      <c r="F108" s="15" t="n">
        <v>1232.736747</v>
      </c>
    </row>
    <row r="109" customFormat="false" ht="15.95" hidden="false" customHeight="false" outlineLevel="0" collapsed="false">
      <c r="A109" s="15" t="s">
        <v>158</v>
      </c>
      <c r="B109" s="15" t="n">
        <v>0</v>
      </c>
      <c r="C109" s="15" t="n">
        <v>977.9478713</v>
      </c>
      <c r="D109" s="15" t="n">
        <v>977.9478713</v>
      </c>
      <c r="E109" s="15" t="n">
        <v>977.9478713</v>
      </c>
      <c r="F109" s="15" t="n">
        <v>977.9478713</v>
      </c>
    </row>
    <row r="110" customFormat="false" ht="15.95" hidden="false" customHeight="false" outlineLevel="0" collapsed="false">
      <c r="A110" s="15" t="s">
        <v>159</v>
      </c>
      <c r="B110" s="15" t="n">
        <v>0</v>
      </c>
      <c r="C110" s="15" t="n">
        <v>1394.457771</v>
      </c>
      <c r="D110" s="15" t="n">
        <v>1394.457771</v>
      </c>
      <c r="E110" s="15" t="n">
        <v>1394.457771</v>
      </c>
      <c r="F110" s="15" t="n">
        <v>1394.457771</v>
      </c>
    </row>
    <row r="111" customFormat="false" ht="15.95" hidden="false" customHeight="false" outlineLevel="0" collapsed="false">
      <c r="A111" s="15" t="s">
        <v>160</v>
      </c>
      <c r="B111" s="15" t="n">
        <v>0</v>
      </c>
      <c r="C111" s="15" t="n">
        <v>796.4004114</v>
      </c>
      <c r="D111" s="15" t="n">
        <v>796.4004114</v>
      </c>
      <c r="E111" s="15" t="n">
        <v>796.4004114</v>
      </c>
      <c r="F111" s="15" t="n">
        <v>796.4004114</v>
      </c>
    </row>
    <row r="112" customFormat="false" ht="15.95" hidden="false" customHeight="false" outlineLevel="0" collapsed="false">
      <c r="A112" s="15" t="s">
        <v>161</v>
      </c>
      <c r="B112" s="15" t="n">
        <v>0</v>
      </c>
      <c r="C112" s="15" t="n">
        <v>749.8219462</v>
      </c>
      <c r="D112" s="15" t="n">
        <v>749.8219462</v>
      </c>
      <c r="E112" s="15" t="n">
        <v>749.8219462</v>
      </c>
      <c r="F112" s="15" t="n">
        <v>749.8219462</v>
      </c>
    </row>
    <row r="113" customFormat="false" ht="15.95" hidden="false" customHeight="false" outlineLevel="0" collapsed="false">
      <c r="A113" s="15" t="s">
        <v>162</v>
      </c>
      <c r="B113" s="15" t="n">
        <v>0</v>
      </c>
      <c r="C113" s="15" t="n">
        <v>53.91625618</v>
      </c>
      <c r="D113" s="15" t="n">
        <v>53.91625618</v>
      </c>
      <c r="E113" s="15" t="n">
        <v>53.91625618</v>
      </c>
      <c r="F113" s="15" t="n">
        <v>53.91625618</v>
      </c>
    </row>
    <row r="114" customFormat="false" ht="15.95" hidden="false" customHeight="false" outlineLevel="0" collapsed="false">
      <c r="A114" s="15" t="s">
        <v>163</v>
      </c>
      <c r="B114" s="15" t="n">
        <v>0</v>
      </c>
      <c r="D114" s="15" t="n">
        <v>815.71</v>
      </c>
      <c r="E114" s="15" t="n">
        <v>815.71</v>
      </c>
      <c r="F114" s="15" t="n">
        <v>815.71</v>
      </c>
    </row>
    <row r="115" customFormat="false" ht="15.95" hidden="false" customHeight="false" outlineLevel="0" collapsed="false">
      <c r="A115" s="15" t="s">
        <v>164</v>
      </c>
      <c r="B115" s="15" t="n">
        <v>0</v>
      </c>
      <c r="C115" s="15" t="n">
        <v>47.64202075</v>
      </c>
      <c r="D115" s="15" t="n">
        <v>47.64202075</v>
      </c>
      <c r="E115" s="15" t="n">
        <v>47.64202075</v>
      </c>
      <c r="F115" s="15" t="n">
        <v>47.64202075</v>
      </c>
    </row>
    <row r="116" customFormat="false" ht="15.95" hidden="false" customHeight="false" outlineLevel="0" collapsed="false">
      <c r="A116" s="15" t="s">
        <v>165</v>
      </c>
      <c r="B116" s="15" t="n">
        <v>0</v>
      </c>
      <c r="D116" s="15" t="n">
        <v>2045.89</v>
      </c>
      <c r="E116" s="15" t="n">
        <v>2045.89</v>
      </c>
      <c r="F116" s="15" t="n">
        <v>2045.89</v>
      </c>
    </row>
    <row r="117" customFormat="false" ht="15.95" hidden="false" customHeight="false" outlineLevel="0" collapsed="false">
      <c r="A117" s="15" t="s">
        <v>166</v>
      </c>
      <c r="B117" s="15" t="n">
        <v>0</v>
      </c>
      <c r="C117" s="15" t="n">
        <v>4543.5224</v>
      </c>
      <c r="D117" s="15" t="n">
        <v>4543.5224</v>
      </c>
      <c r="E117" s="15" t="n">
        <v>4543.5224</v>
      </c>
      <c r="F117" s="15" t="n">
        <v>4543.5224</v>
      </c>
    </row>
    <row r="118" customFormat="false" ht="15.95" hidden="false" customHeight="false" outlineLevel="0" collapsed="false">
      <c r="A118" s="15" t="s">
        <v>167</v>
      </c>
      <c r="B118" s="15" t="n">
        <v>0</v>
      </c>
      <c r="C118" s="15" t="n">
        <v>1995.814143</v>
      </c>
      <c r="D118" s="15" t="n">
        <v>1995.814143</v>
      </c>
      <c r="E118" s="15" t="n">
        <v>1995.814143</v>
      </c>
      <c r="F118" s="15" t="n">
        <v>1995.814143</v>
      </c>
    </row>
    <row r="119" customFormat="false" ht="15.95" hidden="false" customHeight="false" outlineLevel="0" collapsed="false">
      <c r="A119" s="15" t="s">
        <v>168</v>
      </c>
      <c r="B119" s="15" t="n">
        <v>1</v>
      </c>
      <c r="C119" s="15" t="s">
        <v>137</v>
      </c>
      <c r="D119" s="15" t="n">
        <v>1840.205577</v>
      </c>
      <c r="E119" s="15" t="n">
        <v>1840.205577</v>
      </c>
      <c r="F119" s="15" t="n">
        <v>1840.205577</v>
      </c>
    </row>
    <row r="120" customFormat="false" ht="15.95" hidden="false" customHeight="false" outlineLevel="0" collapsed="false">
      <c r="A120" s="15" t="s">
        <v>169</v>
      </c>
      <c r="B120" s="15" t="n">
        <v>0</v>
      </c>
      <c r="C120" s="15" t="n">
        <v>3246.014502</v>
      </c>
      <c r="D120" s="15" t="n">
        <v>3246.014502</v>
      </c>
      <c r="E120" s="15" t="n">
        <v>3246.014502</v>
      </c>
      <c r="F120" s="15" t="n">
        <v>3246.014502</v>
      </c>
    </row>
    <row r="121" customFormat="false" ht="15.95" hidden="false" customHeight="false" outlineLevel="0" collapsed="false">
      <c r="A121" s="15" t="s">
        <v>170</v>
      </c>
      <c r="B121" s="15" t="n">
        <v>0</v>
      </c>
      <c r="D121" s="15" t="s">
        <v>52</v>
      </c>
      <c r="E121" s="15" t="n">
        <v>78</v>
      </c>
      <c r="F121" s="15" t="n">
        <v>19.5</v>
      </c>
    </row>
    <row r="122" customFormat="false" ht="15.95" hidden="false" customHeight="false" outlineLevel="0" collapsed="false">
      <c r="A122" s="15" t="s">
        <v>171</v>
      </c>
      <c r="B122" s="15" t="n">
        <v>0</v>
      </c>
      <c r="C122" s="15" t="n">
        <v>88.12956351</v>
      </c>
      <c r="D122" s="15" t="n">
        <v>88.12956351</v>
      </c>
      <c r="E122" s="15" t="n">
        <v>88.12956351</v>
      </c>
      <c r="F122" s="15" t="n">
        <v>88.12956351</v>
      </c>
    </row>
    <row r="123" customFormat="false" ht="15.95" hidden="false" customHeight="false" outlineLevel="0" collapsed="false">
      <c r="A123" s="15" t="s">
        <v>172</v>
      </c>
      <c r="B123" s="15" t="n">
        <v>0</v>
      </c>
      <c r="C123" s="15" t="n">
        <v>1491.449604</v>
      </c>
      <c r="D123" s="15" t="n">
        <v>1491.449604</v>
      </c>
      <c r="E123" s="15" t="n">
        <v>1491.449604</v>
      </c>
      <c r="F123" s="15" t="n">
        <v>1491.449604</v>
      </c>
    </row>
    <row r="124" customFormat="false" ht="15.95" hidden="false" customHeight="false" outlineLevel="0" collapsed="false">
      <c r="A124" s="15" t="s">
        <v>173</v>
      </c>
      <c r="B124" s="15" t="n">
        <v>0</v>
      </c>
      <c r="C124" s="15" t="n">
        <v>777.8534041</v>
      </c>
      <c r="D124" s="15" t="n">
        <v>777.8534041</v>
      </c>
      <c r="E124" s="15" t="n">
        <v>777.8534041</v>
      </c>
      <c r="F124" s="15" t="n">
        <v>777.8534041</v>
      </c>
    </row>
    <row r="125" customFormat="false" ht="15.95" hidden="false" customHeight="false" outlineLevel="0" collapsed="false">
      <c r="A125" s="15" t="s">
        <v>174</v>
      </c>
      <c r="B125" s="15" t="n">
        <v>0</v>
      </c>
      <c r="D125" s="15" t="n">
        <v>252.67</v>
      </c>
      <c r="E125" s="15" t="n">
        <v>252.67</v>
      </c>
      <c r="F125" s="15" t="n">
        <v>252.67</v>
      </c>
    </row>
    <row r="126" customFormat="false" ht="15.95" hidden="false" customHeight="false" outlineLevel="0" collapsed="false">
      <c r="A126" s="15" t="s">
        <v>175</v>
      </c>
      <c r="B126" s="15" t="n">
        <v>0</v>
      </c>
      <c r="C126" s="15" t="n">
        <v>809.6776066</v>
      </c>
      <c r="D126" s="15" t="n">
        <v>809.6776066</v>
      </c>
      <c r="E126" s="15" t="n">
        <v>809.6776066</v>
      </c>
      <c r="F126" s="15" t="n">
        <v>809.6776066</v>
      </c>
    </row>
    <row r="127" customFormat="false" ht="15.95" hidden="false" customHeight="false" outlineLevel="0" collapsed="false">
      <c r="A127" s="15" t="s">
        <v>176</v>
      </c>
      <c r="B127" s="15" t="n">
        <v>0</v>
      </c>
      <c r="C127" s="15" t="n">
        <v>452.13</v>
      </c>
      <c r="D127" s="15" t="n">
        <v>452.13</v>
      </c>
      <c r="E127" s="15" t="n">
        <v>452.13</v>
      </c>
      <c r="F127" s="15" t="n">
        <v>452.13</v>
      </c>
    </row>
    <row r="128" customFormat="false" ht="15.95" hidden="false" customHeight="false" outlineLevel="0" collapsed="false">
      <c r="A128" s="15" t="s">
        <v>177</v>
      </c>
      <c r="B128" s="15" t="n">
        <v>0</v>
      </c>
      <c r="C128" s="15" t="n">
        <v>1030.56</v>
      </c>
      <c r="D128" s="15" t="n">
        <v>1030.56</v>
      </c>
      <c r="E128" s="15" t="n">
        <v>1030.56</v>
      </c>
      <c r="F128" s="15" t="n">
        <v>1030.56</v>
      </c>
    </row>
    <row r="129" customFormat="false" ht="15.95" hidden="false" customHeight="false" outlineLevel="0" collapsed="false">
      <c r="A129" s="15" t="s">
        <v>178</v>
      </c>
      <c r="B129" s="15" t="n">
        <v>0</v>
      </c>
      <c r="C129" s="15" t="n">
        <v>148.1222911</v>
      </c>
      <c r="D129" s="15" t="n">
        <v>148.1222911</v>
      </c>
      <c r="E129" s="15" t="n">
        <v>148.1222911</v>
      </c>
      <c r="F129" s="15" t="n">
        <v>148.1222911</v>
      </c>
    </row>
    <row r="130" customFormat="false" ht="15.95" hidden="false" customHeight="false" outlineLevel="0" collapsed="false">
      <c r="A130" s="15" t="s">
        <v>179</v>
      </c>
      <c r="B130" s="15" t="n">
        <v>1</v>
      </c>
      <c r="C130" s="15" t="s">
        <v>52</v>
      </c>
      <c r="D130" s="15" t="n">
        <v>2945.63</v>
      </c>
      <c r="E130" s="15" t="n">
        <v>2945.63</v>
      </c>
      <c r="F130" s="15" t="n">
        <v>2945.63</v>
      </c>
    </row>
    <row r="131" customFormat="false" ht="15.95" hidden="false" customHeight="false" outlineLevel="0" collapsed="false">
      <c r="A131" s="15" t="s">
        <v>180</v>
      </c>
      <c r="B131" s="15" t="n">
        <v>0</v>
      </c>
      <c r="C131" s="15" t="n">
        <v>643.06</v>
      </c>
      <c r="D131" s="15" t="n">
        <v>643.06</v>
      </c>
      <c r="E131" s="15" t="n">
        <v>643.06</v>
      </c>
      <c r="F131" s="15" t="n">
        <v>643.06</v>
      </c>
    </row>
    <row r="132" customFormat="false" ht="15.95" hidden="false" customHeight="false" outlineLevel="0" collapsed="false">
      <c r="A132" s="15" t="s">
        <v>181</v>
      </c>
      <c r="B132" s="15" t="n">
        <v>0</v>
      </c>
      <c r="C132" s="15" t="n">
        <v>1802.44</v>
      </c>
      <c r="D132" s="15" t="n">
        <v>1802.44</v>
      </c>
      <c r="E132" s="15" t="n">
        <v>1802.44</v>
      </c>
      <c r="F132" s="15" t="n">
        <v>1802.44</v>
      </c>
    </row>
    <row r="133" customFormat="false" ht="15.95" hidden="false" customHeight="false" outlineLevel="0" collapsed="false">
      <c r="A133" s="15" t="s">
        <v>182</v>
      </c>
      <c r="B133" s="15" t="n">
        <v>0</v>
      </c>
      <c r="C133" s="15" t="n">
        <v>760.3788246</v>
      </c>
      <c r="D133" s="15" t="n">
        <v>760.3788246</v>
      </c>
      <c r="E133" s="15" t="n">
        <v>760.3788246</v>
      </c>
      <c r="F133" s="15" t="n">
        <v>760.3788246</v>
      </c>
    </row>
    <row r="134" customFormat="false" ht="15.95" hidden="false" customHeight="false" outlineLevel="0" collapsed="false">
      <c r="A134" s="15" t="s">
        <v>183</v>
      </c>
      <c r="B134" s="15" t="n">
        <v>1</v>
      </c>
      <c r="C134" s="15" t="s">
        <v>137</v>
      </c>
      <c r="D134" s="15" t="n">
        <v>11582.55</v>
      </c>
      <c r="E134" s="15" t="n">
        <v>11582.55</v>
      </c>
      <c r="F134" s="15" t="n">
        <v>11582.55</v>
      </c>
    </row>
    <row r="135" customFormat="false" ht="15.95" hidden="false" customHeight="false" outlineLevel="0" collapsed="false">
      <c r="A135" s="15" t="s">
        <v>184</v>
      </c>
      <c r="B135" s="15" t="n">
        <v>0</v>
      </c>
      <c r="C135" s="15" t="n">
        <v>7283.572258</v>
      </c>
      <c r="D135" s="15" t="n">
        <v>7283.572258</v>
      </c>
      <c r="E135" s="15" t="n">
        <v>7283.572258</v>
      </c>
      <c r="F135" s="15" t="n">
        <v>7283.572258</v>
      </c>
    </row>
    <row r="136" customFormat="false" ht="15.95" hidden="false" customHeight="false" outlineLevel="0" collapsed="false">
      <c r="A136" s="15" t="s">
        <v>185</v>
      </c>
      <c r="B136" s="15" t="n">
        <v>0</v>
      </c>
      <c r="C136" s="15" t="n">
        <v>1211.587606</v>
      </c>
      <c r="D136" s="15" t="n">
        <v>1211.587606</v>
      </c>
      <c r="E136" s="15" t="n">
        <v>1211.587606</v>
      </c>
      <c r="F136" s="15" t="n">
        <v>1211.587606</v>
      </c>
    </row>
    <row r="137" customFormat="false" ht="15.95" hidden="false" customHeight="false" outlineLevel="0" collapsed="false">
      <c r="A137" s="15" t="s">
        <v>186</v>
      </c>
      <c r="B137" s="15" t="n">
        <v>0</v>
      </c>
      <c r="C137" s="15" t="n">
        <v>42.22272136</v>
      </c>
      <c r="D137" s="15" t="n">
        <v>42.22272136</v>
      </c>
      <c r="E137" s="15" t="n">
        <v>42.22272136</v>
      </c>
      <c r="F137" s="15" t="n">
        <v>42.22272136</v>
      </c>
    </row>
    <row r="138" customFormat="false" ht="15.95" hidden="false" customHeight="false" outlineLevel="0" collapsed="false">
      <c r="A138" s="15" t="s">
        <v>187</v>
      </c>
      <c r="B138" s="15" t="n">
        <v>0</v>
      </c>
      <c r="C138" s="15" t="n">
        <v>593.1629115</v>
      </c>
      <c r="D138" s="15" t="n">
        <v>593.1629115</v>
      </c>
      <c r="E138" s="15" t="n">
        <v>593.1629115</v>
      </c>
      <c r="F138" s="15" t="n">
        <v>593.1629115</v>
      </c>
    </row>
    <row r="139" customFormat="false" ht="15.95" hidden="false" customHeight="false" outlineLevel="0" collapsed="false">
      <c r="A139" s="15" t="s">
        <v>188</v>
      </c>
      <c r="B139" s="15" t="n">
        <v>0</v>
      </c>
      <c r="C139" s="15" t="n">
        <v>1155.361112</v>
      </c>
      <c r="D139" s="15" t="n">
        <v>1155.361112</v>
      </c>
      <c r="E139" s="15" t="n">
        <v>1155.361112</v>
      </c>
      <c r="F139" s="15" t="n">
        <v>1155.361112</v>
      </c>
    </row>
    <row r="140" customFormat="false" ht="15.95" hidden="false" customHeight="false" outlineLevel="0" collapsed="false">
      <c r="A140" s="15" t="s">
        <v>189</v>
      </c>
      <c r="B140" s="15" t="n">
        <v>0</v>
      </c>
      <c r="C140" s="15" t="n">
        <v>1192.851777</v>
      </c>
      <c r="D140" s="15" t="n">
        <v>1192.851777</v>
      </c>
      <c r="E140" s="15" t="n">
        <v>1192.851777</v>
      </c>
      <c r="F140" s="15" t="n">
        <v>1192.851777</v>
      </c>
    </row>
    <row r="141" customFormat="false" ht="15.95" hidden="false" customHeight="false" outlineLevel="0" collapsed="false">
      <c r="A141" s="15" t="s">
        <v>190</v>
      </c>
      <c r="B141" s="15" t="n">
        <v>0</v>
      </c>
      <c r="C141" s="15" t="n">
        <v>378.0689024</v>
      </c>
      <c r="D141" s="15" t="n">
        <v>378.0689024</v>
      </c>
      <c r="E141" s="15" t="n">
        <v>378.0689024</v>
      </c>
      <c r="F141" s="15" t="n">
        <v>378.0689024</v>
      </c>
    </row>
    <row r="142" customFormat="false" ht="15.95" hidden="false" customHeight="false" outlineLevel="0" collapsed="false">
      <c r="A142" s="15" t="s">
        <v>191</v>
      </c>
      <c r="B142" s="15" t="n">
        <v>0</v>
      </c>
      <c r="D142" s="15" t="s">
        <v>52</v>
      </c>
      <c r="E142" s="15" t="n">
        <v>78</v>
      </c>
      <c r="F142" s="15" t="n">
        <v>19.5</v>
      </c>
    </row>
    <row r="143" customFormat="false" ht="15.95" hidden="false" customHeight="false" outlineLevel="0" collapsed="false">
      <c r="A143" s="15" t="s">
        <v>192</v>
      </c>
      <c r="B143" s="15" t="n">
        <v>1</v>
      </c>
      <c r="C143" s="15" t="s">
        <v>137</v>
      </c>
      <c r="D143" s="15" t="n">
        <v>3221.094216</v>
      </c>
      <c r="E143" s="15" t="n">
        <v>3221.094216</v>
      </c>
      <c r="F143" s="15" t="n">
        <v>3221.094216</v>
      </c>
    </row>
    <row r="144" customFormat="false" ht="15.95" hidden="false" customHeight="false" outlineLevel="0" collapsed="false">
      <c r="A144" s="15" t="s">
        <v>193</v>
      </c>
      <c r="B144" s="15" t="n">
        <v>0</v>
      </c>
      <c r="C144" s="15" t="n">
        <v>57.6942868</v>
      </c>
      <c r="D144" s="15" t="n">
        <v>57.6942868</v>
      </c>
      <c r="E144" s="15" t="n">
        <v>57.6942868</v>
      </c>
      <c r="F144" s="15" t="n">
        <v>57.6942868</v>
      </c>
    </row>
    <row r="145" customFormat="false" ht="15.95" hidden="false" customHeight="false" outlineLevel="0" collapsed="false">
      <c r="A145" s="15" t="s">
        <v>194</v>
      </c>
      <c r="B145" s="15" t="n">
        <v>0</v>
      </c>
      <c r="C145" s="15" t="n">
        <v>212.2751374</v>
      </c>
      <c r="D145" s="15" t="n">
        <v>212.2751374</v>
      </c>
      <c r="E145" s="15" t="n">
        <v>212.2751374</v>
      </c>
      <c r="F145" s="15" t="n">
        <v>212.2751374</v>
      </c>
    </row>
    <row r="146" customFormat="false" ht="15.95" hidden="false" customHeight="false" outlineLevel="0" collapsed="false">
      <c r="A146" s="15" t="s">
        <v>195</v>
      </c>
      <c r="B146" s="15" t="n">
        <v>0</v>
      </c>
      <c r="C146" s="15" t="n">
        <v>1037.030904</v>
      </c>
      <c r="D146" s="15" t="n">
        <v>1037.030904</v>
      </c>
      <c r="E146" s="15" t="n">
        <v>1037.030904</v>
      </c>
      <c r="F146" s="15" t="n">
        <v>1037.030904</v>
      </c>
    </row>
    <row r="147" customFormat="false" ht="15.95" hidden="false" customHeight="false" outlineLevel="0" collapsed="false">
      <c r="A147" s="15" t="s">
        <v>196</v>
      </c>
      <c r="B147" s="15" t="n">
        <v>0</v>
      </c>
      <c r="D147" s="15" t="n">
        <v>225.18</v>
      </c>
      <c r="E147" s="15" t="n">
        <v>225.18</v>
      </c>
      <c r="F147" s="15" t="n">
        <v>225.18</v>
      </c>
    </row>
    <row r="148" customFormat="false" ht="15.95" hidden="false" customHeight="false" outlineLevel="0" collapsed="false">
      <c r="A148" s="15" t="s">
        <v>197</v>
      </c>
      <c r="B148" s="15" t="n">
        <v>0</v>
      </c>
      <c r="C148" s="15" t="n">
        <v>166.5712227</v>
      </c>
      <c r="D148" s="15" t="n">
        <v>166.5712227</v>
      </c>
      <c r="E148" s="15" t="n">
        <v>166.5712227</v>
      </c>
      <c r="F148" s="15" t="n">
        <v>166.5712227</v>
      </c>
    </row>
    <row r="149" customFormat="false" ht="15.95" hidden="false" customHeight="false" outlineLevel="0" collapsed="false">
      <c r="A149" s="15" t="s">
        <v>198</v>
      </c>
      <c r="B149" s="15" t="n">
        <v>0</v>
      </c>
      <c r="C149" s="15" t="n">
        <v>70.84939655</v>
      </c>
      <c r="D149" s="15" t="n">
        <v>70.84939655</v>
      </c>
      <c r="E149" s="15" t="n">
        <v>70.84939655</v>
      </c>
      <c r="F149" s="15" t="n">
        <v>70.84939655</v>
      </c>
    </row>
    <row r="150" customFormat="false" ht="15.95" hidden="false" customHeight="false" outlineLevel="0" collapsed="false">
      <c r="A150" s="15" t="s">
        <v>199</v>
      </c>
      <c r="B150" s="15" t="n">
        <v>0</v>
      </c>
      <c r="C150" s="15" t="n">
        <v>263.7352389</v>
      </c>
      <c r="D150" s="15" t="n">
        <v>263.7352389</v>
      </c>
      <c r="E150" s="15" t="n">
        <v>263.7352389</v>
      </c>
      <c r="F150" s="15" t="n">
        <v>263.7352389</v>
      </c>
    </row>
    <row r="151" customFormat="false" ht="15.95" hidden="false" customHeight="false" outlineLevel="0" collapsed="false">
      <c r="A151" s="15" t="s">
        <v>200</v>
      </c>
      <c r="B151" s="15" t="n">
        <v>0</v>
      </c>
      <c r="C151" s="15" t="n">
        <v>1346.83099</v>
      </c>
      <c r="D151" s="15" t="n">
        <v>1346.83099</v>
      </c>
      <c r="E151" s="15" t="n">
        <v>1346.83099</v>
      </c>
      <c r="F151" s="15" t="n">
        <v>1346.83099</v>
      </c>
    </row>
    <row r="152" customFormat="false" ht="15.95" hidden="false" customHeight="false" outlineLevel="0" collapsed="false">
      <c r="A152" s="15" t="s">
        <v>201</v>
      </c>
      <c r="B152" s="15" t="n">
        <v>0</v>
      </c>
      <c r="C152" s="15" t="n">
        <v>1152.167641</v>
      </c>
      <c r="D152" s="15" t="n">
        <v>1152.167641</v>
      </c>
      <c r="E152" s="15" t="n">
        <v>1152.167641</v>
      </c>
      <c r="F152" s="15" t="n">
        <v>1152.167641</v>
      </c>
    </row>
    <row r="153" customFormat="false" ht="15.95" hidden="false" customHeight="false" outlineLevel="0" collapsed="false">
      <c r="A153" s="15" t="s">
        <v>202</v>
      </c>
      <c r="B153" s="15" t="n">
        <v>1</v>
      </c>
      <c r="C153" s="15" t="n">
        <v>2121.22</v>
      </c>
      <c r="D153" s="15" t="n">
        <v>6778.59</v>
      </c>
      <c r="E153" s="15" t="n">
        <v>6778.59</v>
      </c>
      <c r="F153" s="15" t="n">
        <v>6778.59</v>
      </c>
    </row>
  </sheetData>
  <sheetProtection algorithmName="SHA-512" hashValue="moBCIZ9ONIgeqjUe9iEQfSy9nZr8EnHaGJwRB3LuTbtjXcIvQVUuHPcHVKCPC2DCZh0OB1CJEtv+HV3KZaIDfw==" saltValue="mopLbOZnIYUvhhybQ4zJFQ==" spinCount="100000"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ColWidth="10.8828125" defaultRowHeight="15.95" zeroHeight="false" outlineLevelRow="0" outlineLevelCol="0"/>
  <cols>
    <col collapsed="false" customWidth="true" hidden="false" outlineLevel="0" max="1" min="1" style="20" width="11.88"/>
    <col collapsed="false" customWidth="true" hidden="false" outlineLevel="0" max="2" min="2" style="20" width="9.37"/>
    <col collapsed="false" customWidth="true" hidden="false" outlineLevel="0" max="3" min="3" style="20" width="19.13"/>
    <col collapsed="false" customWidth="true" hidden="false" outlineLevel="0" max="4" min="4" style="20" width="19.38"/>
    <col collapsed="false" customWidth="true" hidden="false" outlineLevel="0" max="6" min="5" style="20" width="12.13"/>
    <col collapsed="false" customWidth="false" hidden="false" outlineLevel="0" max="1024" min="7" style="20" width="10.88"/>
  </cols>
  <sheetData>
    <row r="1" customFormat="false" ht="15.95" hidden="false" customHeight="false" outlineLevel="0" collapsed="false">
      <c r="A1" s="21" t="s">
        <v>43</v>
      </c>
      <c r="B1" s="21" t="s">
        <v>44</v>
      </c>
      <c r="C1" s="21" t="s">
        <v>210</v>
      </c>
      <c r="D1" s="21" t="s">
        <v>211</v>
      </c>
      <c r="E1" s="21" t="s">
        <v>212</v>
      </c>
      <c r="F1" s="21" t="s">
        <v>213</v>
      </c>
    </row>
    <row r="2" customFormat="false" ht="15.95" hidden="false" customHeight="false" outlineLevel="0" collapsed="false">
      <c r="A2" s="20" t="s">
        <v>49</v>
      </c>
      <c r="B2" s="20" t="n">
        <v>1</v>
      </c>
      <c r="C2" s="20" t="s">
        <v>137</v>
      </c>
      <c r="D2" s="20" t="n">
        <v>1564.01</v>
      </c>
      <c r="E2" s="20" t="n">
        <v>2400</v>
      </c>
      <c r="F2" s="20" t="n">
        <v>12000</v>
      </c>
    </row>
    <row r="3" customFormat="false" ht="15.95" hidden="false" customHeight="false" outlineLevel="0" collapsed="false">
      <c r="A3" s="20" t="s">
        <v>50</v>
      </c>
      <c r="B3" s="20" t="n">
        <v>0</v>
      </c>
      <c r="C3" s="20" t="n">
        <v>136.37323677209</v>
      </c>
      <c r="D3" s="20" t="n">
        <v>136.37323677209</v>
      </c>
      <c r="E3" s="20" t="n">
        <v>136.37323677209</v>
      </c>
      <c r="F3" s="20" t="n">
        <v>136.37323677209</v>
      </c>
    </row>
    <row r="4" customFormat="false" ht="15.95" hidden="false" customHeight="false" outlineLevel="0" collapsed="false">
      <c r="A4" s="20" t="s">
        <v>51</v>
      </c>
      <c r="B4" s="20" t="n">
        <v>0</v>
      </c>
      <c r="C4" s="20" t="n">
        <v>67.0305193762433</v>
      </c>
      <c r="D4" s="20" t="n">
        <v>67.0305193762433</v>
      </c>
      <c r="E4" s="20" t="n">
        <v>67.0305193762433</v>
      </c>
      <c r="F4" s="20" t="n">
        <v>67.0305193762433</v>
      </c>
    </row>
    <row r="5" customFormat="false" ht="15.95" hidden="false" customHeight="false" outlineLevel="0" collapsed="false">
      <c r="A5" s="20" t="s">
        <v>53</v>
      </c>
      <c r="B5" s="20" t="n">
        <v>0</v>
      </c>
      <c r="C5" s="20" t="n">
        <v>384.739779329613</v>
      </c>
      <c r="D5" s="20" t="n">
        <v>384.739779329613</v>
      </c>
      <c r="E5" s="20" t="n">
        <v>384.739779329613</v>
      </c>
      <c r="F5" s="20" t="n">
        <v>384.739779329613</v>
      </c>
    </row>
    <row r="6" customFormat="false" ht="15.95" hidden="false" customHeight="false" outlineLevel="0" collapsed="false">
      <c r="A6" s="20" t="s">
        <v>54</v>
      </c>
      <c r="B6" s="20" t="n">
        <v>0</v>
      </c>
      <c r="C6" s="20" t="n">
        <v>97.5197804809857</v>
      </c>
      <c r="D6" s="20" t="n">
        <v>97.5197804809857</v>
      </c>
      <c r="E6" s="20" t="n">
        <v>97.5197804809857</v>
      </c>
      <c r="F6" s="20" t="n">
        <v>97.5197804809857</v>
      </c>
    </row>
    <row r="7" customFormat="false" ht="15.95" hidden="false" customHeight="false" outlineLevel="0" collapsed="false">
      <c r="A7" s="20" t="s">
        <v>55</v>
      </c>
      <c r="B7" s="20" t="n">
        <v>0</v>
      </c>
      <c r="C7" s="20" t="n">
        <v>30.2726860044463</v>
      </c>
      <c r="D7" s="20" t="n">
        <v>30.2726860044463</v>
      </c>
      <c r="E7" s="20" t="n">
        <v>30.2726860044463</v>
      </c>
      <c r="F7" s="20" t="n">
        <v>30.2726860044463</v>
      </c>
    </row>
    <row r="8" customFormat="false" ht="15.95" hidden="false" customHeight="false" outlineLevel="0" collapsed="false">
      <c r="A8" s="20" t="s">
        <v>56</v>
      </c>
      <c r="B8" s="20" t="n">
        <v>0</v>
      </c>
      <c r="C8" s="20" t="n">
        <v>49.6493477248756</v>
      </c>
      <c r="D8" s="20" t="n">
        <v>49.6493477248756</v>
      </c>
      <c r="E8" s="20" t="n">
        <v>49.6493477248756</v>
      </c>
      <c r="F8" s="20" t="n">
        <v>49.6493477248756</v>
      </c>
    </row>
    <row r="9" customFormat="false" ht="15.95" hidden="false" customHeight="false" outlineLevel="0" collapsed="false">
      <c r="A9" s="20" t="s">
        <v>57</v>
      </c>
      <c r="B9" s="20" t="n">
        <v>0</v>
      </c>
      <c r="C9" s="20" t="n">
        <v>108.139890096547</v>
      </c>
      <c r="D9" s="20" t="n">
        <v>108.139890096547</v>
      </c>
      <c r="E9" s="20" t="n">
        <v>108.139890096547</v>
      </c>
      <c r="F9" s="20" t="n">
        <v>108.139890096547</v>
      </c>
    </row>
    <row r="10" customFormat="false" ht="15.95" hidden="false" customHeight="false" outlineLevel="0" collapsed="false">
      <c r="A10" s="20" t="s">
        <v>58</v>
      </c>
      <c r="B10" s="20" t="n">
        <v>0</v>
      </c>
      <c r="C10" s="20" t="n">
        <v>103.515312386197</v>
      </c>
      <c r="D10" s="20" t="n">
        <v>103.515312386197</v>
      </c>
      <c r="E10" s="20" t="n">
        <v>103.515312386197</v>
      </c>
      <c r="F10" s="20" t="n">
        <v>103.515312386197</v>
      </c>
    </row>
    <row r="11" customFormat="false" ht="15.95" hidden="false" customHeight="false" outlineLevel="0" collapsed="false">
      <c r="A11" s="20" t="s">
        <v>59</v>
      </c>
      <c r="B11" s="20" t="n">
        <v>0</v>
      </c>
      <c r="C11" s="20" t="n">
        <v>434.961364613387</v>
      </c>
      <c r="D11" s="20" t="n">
        <v>434.961364613387</v>
      </c>
      <c r="E11" s="20" t="n">
        <v>434.961364613387</v>
      </c>
      <c r="F11" s="20" t="n">
        <v>434.961364613387</v>
      </c>
    </row>
    <row r="12" customFormat="false" ht="15.95" hidden="false" customHeight="false" outlineLevel="0" collapsed="false">
      <c r="A12" s="20" t="s">
        <v>60</v>
      </c>
      <c r="B12" s="20" t="n">
        <v>0</v>
      </c>
      <c r="C12" s="20" t="n">
        <v>314.732846173681</v>
      </c>
      <c r="D12" s="20" t="n">
        <v>314.732846173681</v>
      </c>
      <c r="E12" s="20" t="n">
        <v>314.732846173681</v>
      </c>
      <c r="F12" s="20" t="n">
        <v>314.732846173681</v>
      </c>
    </row>
    <row r="13" customFormat="false" ht="15.95" hidden="false" customHeight="false" outlineLevel="0" collapsed="false">
      <c r="A13" s="20" t="s">
        <v>61</v>
      </c>
      <c r="B13" s="20" t="n">
        <v>0</v>
      </c>
      <c r="C13" s="20" t="n">
        <v>130.004322583377</v>
      </c>
      <c r="D13" s="20" t="n">
        <v>130.004322583377</v>
      </c>
      <c r="E13" s="20" t="n">
        <v>130.004322583377</v>
      </c>
      <c r="F13" s="20" t="n">
        <v>130.004322583377</v>
      </c>
    </row>
    <row r="14" customFormat="false" ht="15.95" hidden="false" customHeight="false" outlineLevel="0" collapsed="false">
      <c r="A14" s="20" t="s">
        <v>62</v>
      </c>
      <c r="B14" s="20" t="n">
        <v>0</v>
      </c>
      <c r="C14" s="20" t="n">
        <v>58.3200817502381</v>
      </c>
      <c r="D14" s="20" t="n">
        <v>58.3200817502381</v>
      </c>
      <c r="E14" s="20" t="n">
        <v>58.3200817502381</v>
      </c>
      <c r="F14" s="20" t="n">
        <v>58.3200817502381</v>
      </c>
    </row>
    <row r="15" customFormat="false" ht="15.95" hidden="false" customHeight="false" outlineLevel="0" collapsed="false">
      <c r="A15" s="20" t="s">
        <v>63</v>
      </c>
      <c r="B15" s="20" t="n">
        <v>0</v>
      </c>
      <c r="C15" s="20" t="n">
        <v>33.9901405405331</v>
      </c>
      <c r="D15" s="20" t="n">
        <v>33.9901405405331</v>
      </c>
      <c r="E15" s="20" t="n">
        <v>33.9901405405331</v>
      </c>
      <c r="F15" s="20" t="n">
        <v>33.9901405405331</v>
      </c>
    </row>
    <row r="16" customFormat="false" ht="15.95" hidden="false" customHeight="false" outlineLevel="0" collapsed="false">
      <c r="A16" s="20" t="s">
        <v>64</v>
      </c>
      <c r="B16" s="20" t="n">
        <v>0</v>
      </c>
      <c r="C16" s="20" t="n">
        <v>556.9126497032</v>
      </c>
      <c r="D16" s="20" t="n">
        <v>556.9126497032</v>
      </c>
      <c r="E16" s="20" t="n">
        <v>556.9126497032</v>
      </c>
      <c r="F16" s="20" t="n">
        <v>556.9126497032</v>
      </c>
    </row>
    <row r="17" customFormat="false" ht="15.95" hidden="false" customHeight="false" outlineLevel="0" collapsed="false">
      <c r="A17" s="20" t="s">
        <v>65</v>
      </c>
      <c r="B17" s="20" t="n">
        <v>0</v>
      </c>
      <c r="C17" s="20" t="n">
        <v>1252.72250223429</v>
      </c>
      <c r="D17" s="20" t="n">
        <v>1252.72250223429</v>
      </c>
      <c r="E17" s="20" t="n">
        <v>1252.72250223429</v>
      </c>
      <c r="F17" s="20" t="n">
        <v>1252.72250223429</v>
      </c>
    </row>
    <row r="18" customFormat="false" ht="15.95" hidden="false" customHeight="false" outlineLevel="0" collapsed="false">
      <c r="A18" s="20" t="s">
        <v>66</v>
      </c>
      <c r="B18" s="20" t="n">
        <v>0</v>
      </c>
      <c r="C18" s="20" t="n">
        <v>58.66</v>
      </c>
      <c r="D18" s="20" t="n">
        <v>58.66</v>
      </c>
      <c r="E18" s="20" t="n">
        <v>58.66</v>
      </c>
      <c r="F18" s="20" t="n">
        <v>58.66</v>
      </c>
    </row>
    <row r="19" customFormat="false" ht="15.95" hidden="false" customHeight="false" outlineLevel="0" collapsed="false">
      <c r="A19" s="20" t="s">
        <v>67</v>
      </c>
      <c r="B19" s="20" t="n">
        <v>0</v>
      </c>
      <c r="C19" s="20" t="n">
        <v>37.7967124992969</v>
      </c>
      <c r="D19" s="20" t="n">
        <v>37.7967124992969</v>
      </c>
      <c r="E19" s="20" t="n">
        <v>37.7967124992969</v>
      </c>
      <c r="F19" s="20" t="n">
        <v>37.7967124992969</v>
      </c>
    </row>
    <row r="20" customFormat="false" ht="15.95" hidden="false" customHeight="false" outlineLevel="0" collapsed="false">
      <c r="A20" s="20" t="s">
        <v>68</v>
      </c>
      <c r="B20" s="20" t="n">
        <v>0</v>
      </c>
      <c r="C20" s="20" t="n">
        <v>992.667889321982</v>
      </c>
      <c r="D20" s="20" t="n">
        <v>992.667889321982</v>
      </c>
      <c r="E20" s="20" t="n">
        <v>992.667889321982</v>
      </c>
      <c r="F20" s="20" t="n">
        <v>992.667889321982</v>
      </c>
    </row>
    <row r="21" customFormat="false" ht="15.95" hidden="false" customHeight="false" outlineLevel="0" collapsed="false">
      <c r="A21" s="20" t="s">
        <v>69</v>
      </c>
      <c r="B21" s="20" t="n">
        <v>1</v>
      </c>
      <c r="C21" s="20" t="s">
        <v>52</v>
      </c>
      <c r="D21" s="20" t="n">
        <v>26.22</v>
      </c>
      <c r="E21" s="20" t="n">
        <v>26.22</v>
      </c>
      <c r="F21" s="20" t="n">
        <v>26.22</v>
      </c>
    </row>
    <row r="22" customFormat="false" ht="15.95" hidden="false" customHeight="false" outlineLevel="0" collapsed="false">
      <c r="A22" s="20" t="s">
        <v>70</v>
      </c>
      <c r="B22" s="20" t="n">
        <v>1</v>
      </c>
      <c r="C22" s="20" t="s">
        <v>137</v>
      </c>
      <c r="D22" s="20" t="n">
        <v>5139.46</v>
      </c>
      <c r="E22" s="20" t="n">
        <v>5139.46</v>
      </c>
      <c r="F22" s="20" t="n">
        <v>5139.46</v>
      </c>
    </row>
    <row r="23" customFormat="false" ht="15.95" hidden="false" customHeight="false" outlineLevel="0" collapsed="false">
      <c r="A23" s="20" t="s">
        <v>71</v>
      </c>
      <c r="B23" s="20" t="n">
        <v>0</v>
      </c>
      <c r="C23" s="20" t="n">
        <v>466.452320776604</v>
      </c>
      <c r="D23" s="20" t="n">
        <v>466.452320776604</v>
      </c>
      <c r="E23" s="20" t="n">
        <v>466.452320776604</v>
      </c>
      <c r="F23" s="20" t="n">
        <v>466.452320776604</v>
      </c>
    </row>
    <row r="24" customFormat="false" ht="15.95" hidden="false" customHeight="false" outlineLevel="0" collapsed="false">
      <c r="A24" s="20" t="s">
        <v>72</v>
      </c>
      <c r="B24" s="20" t="n">
        <v>0</v>
      </c>
      <c r="C24" s="20" t="n">
        <v>63.9278612706135</v>
      </c>
      <c r="D24" s="20" t="n">
        <v>63.9278612706135</v>
      </c>
      <c r="E24" s="20" t="n">
        <v>63.9278612706135</v>
      </c>
      <c r="F24" s="20" t="n">
        <v>63.9278612706135</v>
      </c>
    </row>
    <row r="25" customFormat="false" ht="15.95" hidden="false" customHeight="false" outlineLevel="0" collapsed="false">
      <c r="A25" s="20" t="s">
        <v>73</v>
      </c>
      <c r="B25" s="20" t="n">
        <v>0</v>
      </c>
      <c r="C25" s="20" t="n">
        <v>239.402264372402</v>
      </c>
      <c r="D25" s="20" t="n">
        <v>239.402264372402</v>
      </c>
      <c r="E25" s="20" t="n">
        <v>239.402264372402</v>
      </c>
      <c r="F25" s="20" t="n">
        <v>239.402264372402</v>
      </c>
    </row>
    <row r="26" customFormat="false" ht="15.95" hidden="false" customHeight="false" outlineLevel="0" collapsed="false">
      <c r="A26" s="20" t="s">
        <v>74</v>
      </c>
      <c r="B26" s="20" t="n">
        <v>0</v>
      </c>
      <c r="C26" s="20" t="n">
        <v>1571.00521171363</v>
      </c>
      <c r="D26" s="20" t="n">
        <v>1571.00521171363</v>
      </c>
      <c r="E26" s="20" t="n">
        <v>1571.00521171363</v>
      </c>
      <c r="F26" s="20" t="n">
        <v>1571.00521171363</v>
      </c>
    </row>
    <row r="27" customFormat="false" ht="15.95" hidden="false" customHeight="false" outlineLevel="0" collapsed="false">
      <c r="A27" s="20" t="s">
        <v>75</v>
      </c>
      <c r="B27" s="20" t="n">
        <v>0</v>
      </c>
      <c r="C27" s="20" t="n">
        <v>63.7573398937561</v>
      </c>
      <c r="D27" s="20" t="n">
        <v>63.7573398937561</v>
      </c>
      <c r="E27" s="20" t="n">
        <v>63.7573398937561</v>
      </c>
      <c r="F27" s="20" t="n">
        <v>63.7573398937561</v>
      </c>
    </row>
    <row r="28" customFormat="false" ht="15.95" hidden="false" customHeight="false" outlineLevel="0" collapsed="false">
      <c r="A28" s="20" t="s">
        <v>76</v>
      </c>
      <c r="B28" s="20" t="n">
        <v>0</v>
      </c>
      <c r="C28" s="20" t="n">
        <v>580.139683769068</v>
      </c>
      <c r="D28" s="20" t="n">
        <v>580.139683769068</v>
      </c>
      <c r="E28" s="20" t="n">
        <v>580.139683769068</v>
      </c>
      <c r="F28" s="20" t="n">
        <v>580.139683769068</v>
      </c>
    </row>
    <row r="29" customFormat="false" ht="15.95" hidden="false" customHeight="false" outlineLevel="0" collapsed="false">
      <c r="A29" s="20" t="s">
        <v>77</v>
      </c>
      <c r="B29" s="20" t="n">
        <v>0</v>
      </c>
      <c r="C29" s="20" t="s">
        <v>52</v>
      </c>
      <c r="D29" s="20" t="s">
        <v>52</v>
      </c>
      <c r="E29" s="20" t="n">
        <v>38</v>
      </c>
      <c r="F29" s="20" t="n">
        <v>9.5</v>
      </c>
    </row>
    <row r="30" customFormat="false" ht="15.95" hidden="false" customHeight="false" outlineLevel="0" collapsed="false">
      <c r="A30" s="20" t="s">
        <v>78</v>
      </c>
      <c r="B30" s="20" t="n">
        <v>1</v>
      </c>
      <c r="C30" s="20" t="s">
        <v>52</v>
      </c>
      <c r="D30" s="20" t="n">
        <v>25.61</v>
      </c>
      <c r="E30" s="20" t="n">
        <v>25.61</v>
      </c>
      <c r="F30" s="20" t="n">
        <v>25.61</v>
      </c>
    </row>
    <row r="31" customFormat="false" ht="15.95" hidden="false" customHeight="false" outlineLevel="0" collapsed="false">
      <c r="A31" s="20" t="s">
        <v>79</v>
      </c>
      <c r="B31" s="20" t="n">
        <v>1</v>
      </c>
      <c r="C31" s="20" t="s">
        <v>52</v>
      </c>
      <c r="D31" s="20" t="s">
        <v>52</v>
      </c>
      <c r="E31" s="20" t="n">
        <v>38</v>
      </c>
      <c r="F31" s="20" t="n">
        <v>9.5</v>
      </c>
    </row>
    <row r="32" customFormat="false" ht="15.95" hidden="false" customHeight="false" outlineLevel="0" collapsed="false">
      <c r="A32" s="20" t="s">
        <v>80</v>
      </c>
      <c r="B32" s="20" t="n">
        <v>0</v>
      </c>
      <c r="C32" s="20" t="n">
        <v>91.6222573038921</v>
      </c>
      <c r="D32" s="20" t="n">
        <v>91.6222573038921</v>
      </c>
      <c r="E32" s="20" t="n">
        <v>91.6222573038921</v>
      </c>
      <c r="F32" s="20" t="n">
        <v>91.6222573038921</v>
      </c>
    </row>
    <row r="33" customFormat="false" ht="15.95" hidden="false" customHeight="false" outlineLevel="0" collapsed="false">
      <c r="A33" s="20" t="s">
        <v>81</v>
      </c>
      <c r="B33" s="20" t="n">
        <v>0</v>
      </c>
      <c r="C33" s="20" t="n">
        <v>1035.04943649011</v>
      </c>
      <c r="D33" s="20" t="n">
        <v>1035.04943649011</v>
      </c>
      <c r="E33" s="20" t="n">
        <v>1035.04943649011</v>
      </c>
      <c r="F33" s="20" t="n">
        <v>1035.04943649011</v>
      </c>
    </row>
    <row r="34" customFormat="false" ht="15.95" hidden="false" customHeight="false" outlineLevel="0" collapsed="false">
      <c r="A34" s="20" t="s">
        <v>82</v>
      </c>
      <c r="B34" s="20" t="n">
        <v>0</v>
      </c>
      <c r="C34" s="20" t="n">
        <v>2175.26534239344</v>
      </c>
      <c r="D34" s="20" t="n">
        <v>2175.26534239344</v>
      </c>
      <c r="E34" s="20" t="n">
        <v>2175.26534239344</v>
      </c>
      <c r="F34" s="20" t="n">
        <v>2175.26534239344</v>
      </c>
    </row>
    <row r="35" customFormat="false" ht="15.95" hidden="false" customHeight="false" outlineLevel="0" collapsed="false">
      <c r="A35" s="20" t="s">
        <v>83</v>
      </c>
      <c r="B35" s="20" t="n">
        <v>0</v>
      </c>
      <c r="C35" s="20" t="n">
        <v>26.6129690279414</v>
      </c>
      <c r="D35" s="20" t="n">
        <v>26.6129690279414</v>
      </c>
      <c r="E35" s="20" t="n">
        <v>26.6129690279414</v>
      </c>
      <c r="F35" s="20" t="n">
        <v>26.6129690279414</v>
      </c>
    </row>
    <row r="36" customFormat="false" ht="15.95" hidden="false" customHeight="false" outlineLevel="0" collapsed="false">
      <c r="A36" s="20" t="s">
        <v>84</v>
      </c>
      <c r="B36" s="20" t="n">
        <v>0</v>
      </c>
      <c r="C36" s="20" t="n">
        <v>36.4367627965995</v>
      </c>
      <c r="D36" s="20" t="n">
        <v>36.4367627965995</v>
      </c>
      <c r="E36" s="20" t="n">
        <v>36.4367627965995</v>
      </c>
      <c r="F36" s="20" t="n">
        <v>36.4367627965995</v>
      </c>
    </row>
    <row r="37" customFormat="false" ht="15.95" hidden="false" customHeight="false" outlineLevel="0" collapsed="false">
      <c r="A37" s="20" t="s">
        <v>85</v>
      </c>
      <c r="B37" s="20" t="n">
        <v>0</v>
      </c>
      <c r="C37" s="20" t="n">
        <v>1714.741907474</v>
      </c>
      <c r="D37" s="20" t="n">
        <v>1714.741907474</v>
      </c>
      <c r="E37" s="20" t="n">
        <v>1714.741907474</v>
      </c>
      <c r="F37" s="20" t="n">
        <v>1714.741907474</v>
      </c>
    </row>
    <row r="38" customFormat="false" ht="15.95" hidden="false" customHeight="false" outlineLevel="0" collapsed="false">
      <c r="A38" s="20" t="s">
        <v>86</v>
      </c>
      <c r="B38" s="20" t="n">
        <v>0</v>
      </c>
      <c r="C38" s="20" t="n">
        <v>87.1460668037382</v>
      </c>
      <c r="D38" s="20" t="n">
        <v>87.1460668037382</v>
      </c>
      <c r="E38" s="20" t="n">
        <v>87.1460668037382</v>
      </c>
      <c r="F38" s="20" t="n">
        <v>87.1460668037382</v>
      </c>
    </row>
    <row r="39" customFormat="false" ht="15.95" hidden="false" customHeight="false" outlineLevel="0" collapsed="false">
      <c r="A39" s="20" t="s">
        <v>87</v>
      </c>
      <c r="B39" s="20" t="n">
        <v>0</v>
      </c>
      <c r="C39" s="20" t="n">
        <v>44.110669729679</v>
      </c>
      <c r="D39" s="20" t="n">
        <v>44.110669729679</v>
      </c>
      <c r="E39" s="20" t="n">
        <v>44.110669729679</v>
      </c>
      <c r="F39" s="20" t="n">
        <v>44.110669729679</v>
      </c>
    </row>
    <row r="40" customFormat="false" ht="15.95" hidden="false" customHeight="false" outlineLevel="0" collapsed="false">
      <c r="A40" s="20" t="s">
        <v>88</v>
      </c>
      <c r="B40" s="20" t="n">
        <v>1</v>
      </c>
      <c r="C40" s="20" t="s">
        <v>137</v>
      </c>
      <c r="D40" s="20" t="n">
        <v>2869.33</v>
      </c>
      <c r="E40" s="20" t="n">
        <v>2869.33</v>
      </c>
      <c r="F40" s="20" t="n">
        <v>2869.33</v>
      </c>
    </row>
    <row r="41" customFormat="false" ht="15.95" hidden="false" customHeight="false" outlineLevel="0" collapsed="false">
      <c r="A41" s="20" t="s">
        <v>89</v>
      </c>
      <c r="B41" s="20" t="n">
        <v>1</v>
      </c>
      <c r="C41" s="20" t="s">
        <v>52</v>
      </c>
      <c r="D41" s="20" t="n">
        <v>23.75</v>
      </c>
      <c r="E41" s="20" t="n">
        <v>23.75</v>
      </c>
      <c r="F41" s="20" t="n">
        <v>23.75</v>
      </c>
    </row>
    <row r="42" customFormat="false" ht="15.95" hidden="false" customHeight="false" outlineLevel="0" collapsed="false">
      <c r="A42" s="20" t="s">
        <v>90</v>
      </c>
      <c r="B42" s="20" t="n">
        <v>1</v>
      </c>
      <c r="C42" s="20" t="s">
        <v>52</v>
      </c>
      <c r="D42" s="20" t="n">
        <v>15.82</v>
      </c>
      <c r="E42" s="20" t="n">
        <v>15.82</v>
      </c>
      <c r="F42" s="20" t="n">
        <v>15.82</v>
      </c>
    </row>
    <row r="43" customFormat="false" ht="15.95" hidden="false" customHeight="false" outlineLevel="0" collapsed="false">
      <c r="A43" s="20" t="s">
        <v>91</v>
      </c>
      <c r="B43" s="20" t="n">
        <v>0</v>
      </c>
      <c r="C43" s="20" t="n">
        <v>213.440881037735</v>
      </c>
      <c r="D43" s="20" t="n">
        <v>213.440881037735</v>
      </c>
      <c r="E43" s="20" t="n">
        <v>213.440881037735</v>
      </c>
      <c r="F43" s="20" t="n">
        <v>213.440881037735</v>
      </c>
    </row>
    <row r="44" customFormat="false" ht="15.95" hidden="false" customHeight="false" outlineLevel="0" collapsed="false">
      <c r="A44" s="20" t="s">
        <v>92</v>
      </c>
      <c r="B44" s="20" t="n">
        <v>0</v>
      </c>
      <c r="C44" s="20" t="n">
        <v>181.87</v>
      </c>
      <c r="D44" s="20" t="n">
        <v>181.87</v>
      </c>
      <c r="E44" s="20" t="n">
        <v>181.87</v>
      </c>
      <c r="F44" s="20" t="n">
        <v>181.87</v>
      </c>
    </row>
    <row r="45" customFormat="false" ht="15.95" hidden="false" customHeight="false" outlineLevel="0" collapsed="false">
      <c r="A45" s="20" t="s">
        <v>93</v>
      </c>
      <c r="B45" s="20" t="n">
        <v>0</v>
      </c>
      <c r="C45" s="20" t="n">
        <v>341.760849316817</v>
      </c>
      <c r="D45" s="20" t="n">
        <v>341.760849316817</v>
      </c>
      <c r="E45" s="20" t="n">
        <v>341.760849316817</v>
      </c>
      <c r="F45" s="20" t="n">
        <v>341.760849316817</v>
      </c>
    </row>
    <row r="46" customFormat="false" ht="15.95" hidden="false" customHeight="false" outlineLevel="0" collapsed="false">
      <c r="A46" s="20" t="s">
        <v>94</v>
      </c>
      <c r="B46" s="20" t="n">
        <v>0</v>
      </c>
      <c r="C46" s="20" t="n">
        <v>136.260925304928</v>
      </c>
      <c r="D46" s="20" t="n">
        <v>136.260925304928</v>
      </c>
      <c r="E46" s="20" t="n">
        <v>136.260925304928</v>
      </c>
      <c r="F46" s="20" t="n">
        <v>136.260925304928</v>
      </c>
    </row>
    <row r="47" customFormat="false" ht="15.95" hidden="false" customHeight="false" outlineLevel="0" collapsed="false">
      <c r="A47" s="20" t="s">
        <v>95</v>
      </c>
      <c r="B47" s="20" t="n">
        <v>0</v>
      </c>
      <c r="C47" s="20" t="n">
        <v>779.720346532503</v>
      </c>
      <c r="D47" s="20" t="n">
        <v>779.720346532503</v>
      </c>
      <c r="E47" s="20" t="n">
        <v>779.720346532503</v>
      </c>
      <c r="F47" s="20" t="n">
        <v>779.720346532503</v>
      </c>
    </row>
    <row r="48" customFormat="false" ht="15.95" hidden="false" customHeight="false" outlineLevel="0" collapsed="false">
      <c r="A48" s="20" t="s">
        <v>96</v>
      </c>
      <c r="B48" s="20" t="n">
        <v>1</v>
      </c>
      <c r="C48" s="20" t="s">
        <v>52</v>
      </c>
      <c r="D48" s="20" t="n">
        <v>15.82</v>
      </c>
      <c r="E48" s="20" t="n">
        <v>15.82</v>
      </c>
      <c r="F48" s="20" t="n">
        <v>15.82</v>
      </c>
    </row>
    <row r="49" customFormat="false" ht="15.95" hidden="false" customHeight="false" outlineLevel="0" collapsed="false">
      <c r="A49" s="20" t="s">
        <v>97</v>
      </c>
      <c r="B49" s="20" t="n">
        <v>0</v>
      </c>
      <c r="C49" s="20" t="n">
        <v>630.21</v>
      </c>
      <c r="D49" s="20" t="n">
        <v>630.21</v>
      </c>
      <c r="E49" s="20" t="n">
        <v>630.21</v>
      </c>
      <c r="F49" s="20" t="n">
        <v>630.21</v>
      </c>
    </row>
    <row r="50" customFormat="false" ht="15.95" hidden="false" customHeight="false" outlineLevel="0" collapsed="false">
      <c r="A50" s="20" t="s">
        <v>98</v>
      </c>
      <c r="B50" s="20" t="n">
        <v>0</v>
      </c>
      <c r="C50" s="20" t="n">
        <v>245.943490317656</v>
      </c>
      <c r="D50" s="20" t="n">
        <v>245.943490317656</v>
      </c>
      <c r="E50" s="20" t="n">
        <v>245.943490317656</v>
      </c>
      <c r="F50" s="20" t="n">
        <v>245.943490317656</v>
      </c>
    </row>
    <row r="51" customFormat="false" ht="15.95" hidden="false" customHeight="false" outlineLevel="0" collapsed="false">
      <c r="A51" s="20" t="s">
        <v>99</v>
      </c>
      <c r="B51" s="20" t="n">
        <v>1</v>
      </c>
      <c r="C51" s="20" t="s">
        <v>52</v>
      </c>
      <c r="D51" s="20" t="n">
        <v>163.76</v>
      </c>
      <c r="E51" s="20" t="n">
        <v>38</v>
      </c>
      <c r="F51" s="20" t="n">
        <v>9.5</v>
      </c>
    </row>
    <row r="52" customFormat="false" ht="15.95" hidden="false" customHeight="false" outlineLevel="0" collapsed="false">
      <c r="A52" s="20" t="s">
        <v>100</v>
      </c>
      <c r="B52" s="20" t="n">
        <v>0</v>
      </c>
      <c r="C52" s="20" t="n">
        <v>964.691358030594</v>
      </c>
      <c r="D52" s="20" t="n">
        <v>964.691358030594</v>
      </c>
      <c r="E52" s="20" t="n">
        <v>964.691358030594</v>
      </c>
      <c r="F52" s="20" t="n">
        <v>964.691358030594</v>
      </c>
    </row>
    <row r="53" customFormat="false" ht="15.95" hidden="false" customHeight="false" outlineLevel="0" collapsed="false">
      <c r="A53" s="20" t="s">
        <v>101</v>
      </c>
      <c r="B53" s="20" t="n">
        <v>0</v>
      </c>
      <c r="C53" s="20" t="n">
        <v>1149.57510946609</v>
      </c>
      <c r="D53" s="20" t="n">
        <v>1149.57510946609</v>
      </c>
      <c r="E53" s="20" t="n">
        <v>1149.57510946609</v>
      </c>
      <c r="F53" s="20" t="n">
        <v>1149.57510946609</v>
      </c>
    </row>
    <row r="54" customFormat="false" ht="15.95" hidden="false" customHeight="false" outlineLevel="0" collapsed="false">
      <c r="A54" s="20" t="s">
        <v>102</v>
      </c>
      <c r="B54" s="20" t="n">
        <v>1</v>
      </c>
      <c r="C54" s="20" t="s">
        <v>137</v>
      </c>
      <c r="D54" s="20" t="n">
        <v>2097.33</v>
      </c>
      <c r="E54" s="20" t="n">
        <v>2400</v>
      </c>
      <c r="F54" s="20" t="n">
        <v>12000</v>
      </c>
    </row>
    <row r="55" customFormat="false" ht="15.95" hidden="false" customHeight="false" outlineLevel="0" collapsed="false">
      <c r="A55" s="20" t="s">
        <v>103</v>
      </c>
      <c r="B55" s="20" t="n">
        <v>0</v>
      </c>
      <c r="C55" s="20" t="n">
        <v>391.132318182502</v>
      </c>
      <c r="D55" s="20" t="n">
        <v>391.132318182502</v>
      </c>
      <c r="E55" s="20" t="n">
        <v>391.132318182502</v>
      </c>
      <c r="F55" s="20" t="n">
        <v>391.132318182502</v>
      </c>
    </row>
    <row r="56" customFormat="false" ht="15.95" hidden="false" customHeight="false" outlineLevel="0" collapsed="false">
      <c r="A56" s="20" t="s">
        <v>104</v>
      </c>
      <c r="B56" s="20" t="n">
        <v>0</v>
      </c>
      <c r="C56" s="20" t="n">
        <v>2842.95440434828</v>
      </c>
      <c r="D56" s="20" t="n">
        <v>2842.95440434828</v>
      </c>
      <c r="E56" s="20" t="n">
        <v>2842.95440434828</v>
      </c>
      <c r="F56" s="20" t="n">
        <v>2842.95440434828</v>
      </c>
    </row>
    <row r="57" customFormat="false" ht="15.95" hidden="false" customHeight="false" outlineLevel="0" collapsed="false">
      <c r="A57" s="20" t="s">
        <v>105</v>
      </c>
      <c r="B57" s="20" t="n">
        <v>1</v>
      </c>
      <c r="C57" s="20" t="n">
        <v>2328.69883245564</v>
      </c>
      <c r="D57" s="20" t="n">
        <v>1589.61</v>
      </c>
      <c r="E57" s="20" t="n">
        <v>1589.61</v>
      </c>
      <c r="F57" s="20" t="n">
        <v>1589.61</v>
      </c>
    </row>
    <row r="58" customFormat="false" ht="15.95" hidden="false" customHeight="false" outlineLevel="0" collapsed="false">
      <c r="A58" s="20" t="s">
        <v>106</v>
      </c>
      <c r="B58" s="20" t="n">
        <v>0</v>
      </c>
      <c r="C58" s="20" t="n">
        <v>558.381340792161</v>
      </c>
      <c r="D58" s="20" t="n">
        <v>558.381340792161</v>
      </c>
      <c r="E58" s="20" t="n">
        <v>558.381340792161</v>
      </c>
      <c r="F58" s="20" t="n">
        <v>558.381340792161</v>
      </c>
    </row>
    <row r="59" customFormat="false" ht="15.95" hidden="false" customHeight="false" outlineLevel="0" collapsed="false">
      <c r="A59" s="20" t="s">
        <v>107</v>
      </c>
      <c r="B59" s="20" t="n">
        <v>0</v>
      </c>
      <c r="C59" s="20" t="n">
        <v>243.33</v>
      </c>
      <c r="D59" s="20" t="n">
        <v>243.33</v>
      </c>
      <c r="E59" s="20" t="n">
        <v>243.33</v>
      </c>
      <c r="F59" s="20" t="n">
        <v>243.33</v>
      </c>
    </row>
    <row r="60" customFormat="false" ht="15.95" hidden="false" customHeight="false" outlineLevel="0" collapsed="false">
      <c r="A60" s="20" t="s">
        <v>108</v>
      </c>
      <c r="B60" s="20" t="n">
        <v>1</v>
      </c>
      <c r="C60" s="20" t="s">
        <v>137</v>
      </c>
      <c r="D60" s="20" t="n">
        <v>235.28</v>
      </c>
      <c r="E60" s="20" t="n">
        <v>235.28</v>
      </c>
      <c r="F60" s="20" t="n">
        <v>235.28</v>
      </c>
    </row>
    <row r="61" customFormat="false" ht="15.95" hidden="false" customHeight="false" outlineLevel="0" collapsed="false">
      <c r="A61" s="20" t="s">
        <v>109</v>
      </c>
      <c r="B61" s="20" t="n">
        <v>1</v>
      </c>
      <c r="C61" s="20" t="s">
        <v>137</v>
      </c>
      <c r="D61" s="20" t="n">
        <v>2232.07</v>
      </c>
      <c r="E61" s="20" t="n">
        <v>2232.07</v>
      </c>
      <c r="F61" s="20" t="n">
        <v>2232.07</v>
      </c>
    </row>
    <row r="62" customFormat="false" ht="15.95" hidden="false" customHeight="false" outlineLevel="0" collapsed="false">
      <c r="A62" s="20" t="s">
        <v>110</v>
      </c>
      <c r="B62" s="20" t="n">
        <v>0</v>
      </c>
      <c r="C62" s="20" t="n">
        <v>195.96</v>
      </c>
      <c r="D62" s="20" t="n">
        <v>195.96</v>
      </c>
      <c r="E62" s="20" t="n">
        <v>195.96</v>
      </c>
      <c r="F62" s="20" t="n">
        <v>195.96</v>
      </c>
    </row>
    <row r="63" customFormat="false" ht="15.95" hidden="false" customHeight="false" outlineLevel="0" collapsed="false">
      <c r="A63" s="20" t="s">
        <v>111</v>
      </c>
      <c r="B63" s="20" t="n">
        <v>0</v>
      </c>
      <c r="C63" s="20" t="n">
        <v>129.03</v>
      </c>
      <c r="D63" s="20" t="n">
        <v>129.03</v>
      </c>
      <c r="E63" s="20" t="n">
        <v>129.03</v>
      </c>
      <c r="F63" s="20" t="n">
        <v>129.03</v>
      </c>
    </row>
    <row r="64" customFormat="false" ht="15.95" hidden="false" customHeight="false" outlineLevel="0" collapsed="false">
      <c r="A64" s="20" t="s">
        <v>112</v>
      </c>
      <c r="B64" s="20" t="n">
        <v>0</v>
      </c>
      <c r="C64" s="20" t="n">
        <v>1317.64</v>
      </c>
      <c r="D64" s="20" t="n">
        <v>1317.64</v>
      </c>
      <c r="E64" s="20" t="n">
        <v>1317.64</v>
      </c>
      <c r="F64" s="20" t="n">
        <v>1317.64</v>
      </c>
    </row>
    <row r="65" customFormat="false" ht="15.95" hidden="false" customHeight="false" outlineLevel="0" collapsed="false">
      <c r="A65" s="20" t="s">
        <v>113</v>
      </c>
      <c r="B65" s="20" t="n">
        <v>0</v>
      </c>
      <c r="C65" s="20" t="n">
        <v>150.27</v>
      </c>
      <c r="D65" s="20" t="n">
        <v>150.27</v>
      </c>
      <c r="E65" s="20" t="n">
        <v>150.27</v>
      </c>
      <c r="F65" s="20" t="n">
        <v>150.27</v>
      </c>
    </row>
    <row r="66" customFormat="false" ht="15.95" hidden="false" customHeight="false" outlineLevel="0" collapsed="false">
      <c r="A66" s="20" t="s">
        <v>114</v>
      </c>
      <c r="B66" s="20" t="n">
        <v>0</v>
      </c>
      <c r="C66" s="20" t="n">
        <v>146.64</v>
      </c>
      <c r="D66" s="20" t="n">
        <v>146.64</v>
      </c>
      <c r="E66" s="20" t="n">
        <v>146.64</v>
      </c>
      <c r="F66" s="20" t="n">
        <v>146.64</v>
      </c>
    </row>
    <row r="67" customFormat="false" ht="15.95" hidden="false" customHeight="false" outlineLevel="0" collapsed="false">
      <c r="A67" s="20" t="s">
        <v>115</v>
      </c>
      <c r="B67" s="20" t="n">
        <v>0</v>
      </c>
      <c r="C67" s="20" t="n">
        <v>175.64</v>
      </c>
      <c r="D67" s="20" t="n">
        <v>175.64</v>
      </c>
      <c r="E67" s="20" t="n">
        <v>175.64</v>
      </c>
      <c r="F67" s="20" t="n">
        <v>175.64</v>
      </c>
    </row>
    <row r="68" customFormat="false" ht="15.95" hidden="false" customHeight="false" outlineLevel="0" collapsed="false">
      <c r="A68" s="20" t="s">
        <v>116</v>
      </c>
      <c r="B68" s="20" t="n">
        <v>0</v>
      </c>
      <c r="C68" s="20" t="n">
        <v>107.9</v>
      </c>
      <c r="D68" s="20" t="n">
        <v>107.9</v>
      </c>
      <c r="E68" s="20" t="n">
        <v>107.9</v>
      </c>
      <c r="F68" s="20" t="n">
        <v>107.9</v>
      </c>
    </row>
    <row r="69" customFormat="false" ht="15.95" hidden="false" customHeight="false" outlineLevel="0" collapsed="false">
      <c r="A69" s="20" t="s">
        <v>117</v>
      </c>
      <c r="B69" s="20" t="n">
        <v>0</v>
      </c>
      <c r="C69" s="20" t="n">
        <v>326.57</v>
      </c>
      <c r="D69" s="20" t="n">
        <v>326.57</v>
      </c>
      <c r="E69" s="20" t="n">
        <v>326.57</v>
      </c>
      <c r="F69" s="20" t="n">
        <v>326.57</v>
      </c>
    </row>
    <row r="70" customFormat="false" ht="15.95" hidden="false" customHeight="false" outlineLevel="0" collapsed="false">
      <c r="A70" s="20" t="s">
        <v>118</v>
      </c>
      <c r="B70" s="20" t="n">
        <v>0</v>
      </c>
      <c r="C70" s="20" t="n">
        <v>1847.71</v>
      </c>
      <c r="D70" s="20" t="n">
        <v>1847.71</v>
      </c>
      <c r="E70" s="20" t="n">
        <v>1847.71</v>
      </c>
      <c r="F70" s="20" t="n">
        <v>1847.71</v>
      </c>
    </row>
    <row r="71" customFormat="false" ht="15.95" hidden="false" customHeight="false" outlineLevel="0" collapsed="false">
      <c r="A71" s="20" t="s">
        <v>119</v>
      </c>
      <c r="B71" s="20" t="n">
        <v>0</v>
      </c>
      <c r="C71" s="20" t="n">
        <v>176.541496569959</v>
      </c>
      <c r="D71" s="20" t="n">
        <v>176.541496569959</v>
      </c>
      <c r="E71" s="20" t="n">
        <v>176.541496569959</v>
      </c>
      <c r="F71" s="20" t="n">
        <v>176.541496569959</v>
      </c>
    </row>
    <row r="72" customFormat="false" ht="15.95" hidden="false" customHeight="false" outlineLevel="0" collapsed="false">
      <c r="A72" s="20" t="s">
        <v>120</v>
      </c>
      <c r="B72" s="20" t="n">
        <v>0</v>
      </c>
      <c r="C72" s="20" t="n">
        <v>74.6606576617364</v>
      </c>
      <c r="D72" s="20" t="n">
        <v>74.6606576617364</v>
      </c>
      <c r="E72" s="20" t="n">
        <v>74.6606576617364</v>
      </c>
      <c r="F72" s="20" t="n">
        <v>74.6606576617364</v>
      </c>
    </row>
    <row r="73" customFormat="false" ht="15.95" hidden="false" customHeight="false" outlineLevel="0" collapsed="false">
      <c r="A73" s="20" t="s">
        <v>121</v>
      </c>
      <c r="B73" s="20" t="n">
        <v>0</v>
      </c>
      <c r="C73" s="20" t="n">
        <v>439.376990634808</v>
      </c>
      <c r="D73" s="20" t="n">
        <v>439.376990634808</v>
      </c>
      <c r="E73" s="20" t="n">
        <v>439.376990634808</v>
      </c>
      <c r="F73" s="20" t="n">
        <v>439.376990634808</v>
      </c>
    </row>
    <row r="74" customFormat="false" ht="15.95" hidden="false" customHeight="false" outlineLevel="0" collapsed="false">
      <c r="A74" s="20" t="s">
        <v>122</v>
      </c>
      <c r="B74" s="20" t="n">
        <v>0</v>
      </c>
      <c r="C74" s="20" t="n">
        <v>1713.37</v>
      </c>
      <c r="D74" s="20" t="n">
        <v>1713.37</v>
      </c>
      <c r="E74" s="20" t="n">
        <v>1713.37</v>
      </c>
      <c r="F74" s="20" t="n">
        <v>1713.37</v>
      </c>
    </row>
    <row r="75" customFormat="false" ht="15.95" hidden="false" customHeight="false" outlineLevel="0" collapsed="false">
      <c r="A75" s="20" t="s">
        <v>123</v>
      </c>
      <c r="B75" s="20" t="n">
        <v>0</v>
      </c>
      <c r="C75" s="20" t="n">
        <v>65.7030878436531</v>
      </c>
      <c r="D75" s="20" t="n">
        <v>65.7030878436531</v>
      </c>
      <c r="E75" s="20" t="n">
        <v>65.7030878436531</v>
      </c>
      <c r="F75" s="20" t="n">
        <v>65.7030878436531</v>
      </c>
    </row>
    <row r="76" customFormat="false" ht="15.95" hidden="false" customHeight="false" outlineLevel="0" collapsed="false">
      <c r="A76" s="20" t="s">
        <v>124</v>
      </c>
      <c r="B76" s="20" t="n">
        <v>0</v>
      </c>
      <c r="C76" s="20" t="n">
        <v>122.939348506721</v>
      </c>
      <c r="D76" s="20" t="n">
        <v>122.939348506721</v>
      </c>
      <c r="E76" s="20" t="n">
        <v>122.939348506721</v>
      </c>
      <c r="F76" s="20" t="n">
        <v>122.939348506721</v>
      </c>
    </row>
    <row r="77" customFormat="false" ht="15.95" hidden="false" customHeight="false" outlineLevel="0" collapsed="false">
      <c r="A77" s="20" t="s">
        <v>125</v>
      </c>
      <c r="B77" s="20" t="n">
        <v>1</v>
      </c>
      <c r="C77" s="20" t="s">
        <v>137</v>
      </c>
      <c r="D77" s="20" t="n">
        <v>2739.64</v>
      </c>
      <c r="E77" s="20" t="n">
        <v>2739.64</v>
      </c>
      <c r="F77" s="20" t="n">
        <v>2739.64</v>
      </c>
    </row>
    <row r="78" customFormat="false" ht="15.95" hidden="false" customHeight="false" outlineLevel="0" collapsed="false">
      <c r="A78" s="20" t="s">
        <v>126</v>
      </c>
      <c r="B78" s="20" t="n">
        <v>1</v>
      </c>
      <c r="C78" s="20" t="s">
        <v>137</v>
      </c>
      <c r="D78" s="20" t="n">
        <v>2940.31</v>
      </c>
      <c r="E78" s="20" t="n">
        <v>2940.31</v>
      </c>
      <c r="F78" s="20" t="n">
        <v>2940.31</v>
      </c>
    </row>
    <row r="79" customFormat="false" ht="15.95" hidden="false" customHeight="false" outlineLevel="0" collapsed="false">
      <c r="A79" s="20" t="s">
        <v>127</v>
      </c>
      <c r="B79" s="20" t="n">
        <v>1</v>
      </c>
      <c r="C79" s="20" t="s">
        <v>137</v>
      </c>
      <c r="D79" s="20" t="n">
        <v>3498.32</v>
      </c>
      <c r="E79" s="20" t="n">
        <v>3498.32</v>
      </c>
      <c r="F79" s="20" t="n">
        <v>3498.32</v>
      </c>
    </row>
    <row r="80" customFormat="false" ht="15.95" hidden="false" customHeight="false" outlineLevel="0" collapsed="false">
      <c r="A80" s="20" t="s">
        <v>128</v>
      </c>
      <c r="B80" s="20" t="n">
        <v>0</v>
      </c>
      <c r="C80" s="20" t="n">
        <v>814.991232518475</v>
      </c>
      <c r="D80" s="20" t="n">
        <v>814.991232518475</v>
      </c>
      <c r="E80" s="20" t="n">
        <v>814.991232518475</v>
      </c>
      <c r="F80" s="20" t="n">
        <v>814.991232518475</v>
      </c>
    </row>
    <row r="81" customFormat="false" ht="15.95" hidden="false" customHeight="false" outlineLevel="0" collapsed="false">
      <c r="A81" s="20" t="s">
        <v>129</v>
      </c>
      <c r="B81" s="20" t="n">
        <v>0</v>
      </c>
      <c r="C81" s="20" t="n">
        <v>296.94</v>
      </c>
      <c r="D81" s="20" t="n">
        <v>296.94</v>
      </c>
      <c r="E81" s="20" t="n">
        <v>296.94</v>
      </c>
      <c r="F81" s="20" t="n">
        <v>296.94</v>
      </c>
    </row>
    <row r="82" customFormat="false" ht="15.95" hidden="false" customHeight="false" outlineLevel="0" collapsed="false">
      <c r="A82" s="20" t="s">
        <v>130</v>
      </c>
      <c r="B82" s="20" t="n">
        <v>0</v>
      </c>
      <c r="C82" s="20" t="n">
        <v>1830.03</v>
      </c>
      <c r="D82" s="20" t="n">
        <v>1830.03</v>
      </c>
      <c r="E82" s="20" t="n">
        <v>1830.03</v>
      </c>
      <c r="F82" s="20" t="n">
        <v>1830.03</v>
      </c>
    </row>
    <row r="83" customFormat="false" ht="15.95" hidden="false" customHeight="false" outlineLevel="0" collapsed="false">
      <c r="A83" s="20" t="s">
        <v>131</v>
      </c>
      <c r="B83" s="20" t="n">
        <v>1</v>
      </c>
      <c r="C83" s="20" t="s">
        <v>137</v>
      </c>
      <c r="D83" s="20" t="n">
        <v>3625.32</v>
      </c>
      <c r="E83" s="20" t="n">
        <v>2400</v>
      </c>
      <c r="F83" s="20" t="n">
        <v>12000</v>
      </c>
    </row>
    <row r="84" customFormat="false" ht="15.95" hidden="false" customHeight="false" outlineLevel="0" collapsed="false">
      <c r="A84" s="20" t="s">
        <v>132</v>
      </c>
      <c r="B84" s="20" t="n">
        <v>0</v>
      </c>
      <c r="C84" s="20" t="n">
        <v>1465.491924618</v>
      </c>
      <c r="D84" s="20" t="n">
        <v>1465.491924618</v>
      </c>
      <c r="E84" s="20" t="n">
        <v>1465.491924618</v>
      </c>
      <c r="F84" s="20" t="n">
        <v>1465.491924618</v>
      </c>
    </row>
    <row r="85" customFormat="false" ht="15.95" hidden="false" customHeight="false" outlineLevel="0" collapsed="false">
      <c r="A85" s="20" t="s">
        <v>133</v>
      </c>
      <c r="B85" s="20" t="n">
        <v>1</v>
      </c>
      <c r="C85" s="20" t="s">
        <v>52</v>
      </c>
      <c r="D85" s="20" t="n">
        <v>9.25</v>
      </c>
      <c r="E85" s="20" t="n">
        <v>9.25</v>
      </c>
      <c r="F85" s="20" t="n">
        <v>9.25</v>
      </c>
    </row>
    <row r="86" customFormat="false" ht="15.95" hidden="false" customHeight="false" outlineLevel="0" collapsed="false">
      <c r="A86" s="20" t="s">
        <v>134</v>
      </c>
      <c r="B86" s="20" t="n">
        <v>0</v>
      </c>
      <c r="C86" s="20" t="n">
        <v>121.99</v>
      </c>
      <c r="D86" s="20" t="n">
        <v>121.99</v>
      </c>
      <c r="E86" s="20" t="n">
        <v>121.99</v>
      </c>
      <c r="F86" s="20" t="n">
        <v>121.99</v>
      </c>
    </row>
    <row r="87" customFormat="false" ht="15.95" hidden="false" customHeight="false" outlineLevel="0" collapsed="false">
      <c r="A87" s="20" t="s">
        <v>135</v>
      </c>
      <c r="B87" s="20" t="n">
        <v>0</v>
      </c>
      <c r="C87" s="20" t="n">
        <v>203.01</v>
      </c>
      <c r="D87" s="20" t="n">
        <v>203.01</v>
      </c>
      <c r="E87" s="20" t="n">
        <v>203.01</v>
      </c>
      <c r="F87" s="20" t="n">
        <v>203.01</v>
      </c>
    </row>
    <row r="88" customFormat="false" ht="15.95" hidden="false" customHeight="false" outlineLevel="0" collapsed="false">
      <c r="A88" s="20" t="s">
        <v>136</v>
      </c>
      <c r="B88" s="20" t="n">
        <v>1</v>
      </c>
      <c r="C88" s="20" t="s">
        <v>52</v>
      </c>
      <c r="D88" s="20" t="n">
        <v>8.06</v>
      </c>
      <c r="E88" s="20" t="n">
        <v>8.06</v>
      </c>
      <c r="F88" s="20" t="n">
        <v>8.06</v>
      </c>
    </row>
    <row r="89" customFormat="false" ht="15.95" hidden="false" customHeight="false" outlineLevel="0" collapsed="false">
      <c r="A89" s="20" t="s">
        <v>138</v>
      </c>
      <c r="B89" s="20" t="n">
        <v>1</v>
      </c>
      <c r="C89" s="20" t="s">
        <v>52</v>
      </c>
      <c r="D89" s="20" t="n">
        <v>45.41</v>
      </c>
      <c r="E89" s="20" t="n">
        <v>45.41</v>
      </c>
      <c r="F89" s="20" t="n">
        <v>45.41</v>
      </c>
    </row>
    <row r="90" customFormat="false" ht="15.95" hidden="false" customHeight="false" outlineLevel="0" collapsed="false">
      <c r="A90" s="20" t="s">
        <v>139</v>
      </c>
      <c r="B90" s="20" t="n">
        <v>0</v>
      </c>
      <c r="C90" s="20" t="n">
        <v>2032.4088251322</v>
      </c>
      <c r="D90" s="20" t="n">
        <v>2032.4088251322</v>
      </c>
      <c r="E90" s="20" t="n">
        <v>2032.4088251322</v>
      </c>
      <c r="F90" s="20" t="n">
        <v>2032.4088251322</v>
      </c>
    </row>
    <row r="91" customFormat="false" ht="15.95" hidden="false" customHeight="false" outlineLevel="0" collapsed="false">
      <c r="A91" s="20" t="s">
        <v>140</v>
      </c>
      <c r="B91" s="20" t="n">
        <v>1</v>
      </c>
      <c r="C91" s="20" t="s">
        <v>137</v>
      </c>
      <c r="D91" s="20" t="n">
        <v>2950.4</v>
      </c>
      <c r="E91" s="20" t="n">
        <v>2950.4</v>
      </c>
      <c r="F91" s="20" t="n">
        <v>2950.4</v>
      </c>
    </row>
    <row r="92" customFormat="false" ht="15.95" hidden="false" customHeight="false" outlineLevel="0" collapsed="false">
      <c r="A92" s="20" t="s">
        <v>141</v>
      </c>
      <c r="B92" s="20" t="n">
        <v>0</v>
      </c>
      <c r="C92" s="20" t="n">
        <v>110.285401508198</v>
      </c>
      <c r="D92" s="20" t="n">
        <v>110.285401508198</v>
      </c>
      <c r="E92" s="20" t="n">
        <v>110.285401508198</v>
      </c>
      <c r="F92" s="20" t="n">
        <v>110.285401508198</v>
      </c>
    </row>
    <row r="93" customFormat="false" ht="15.95" hidden="false" customHeight="false" outlineLevel="0" collapsed="false">
      <c r="A93" s="20" t="s">
        <v>142</v>
      </c>
      <c r="B93" s="20" t="n">
        <v>0</v>
      </c>
      <c r="C93" s="20" t="n">
        <v>1049.51340327648</v>
      </c>
      <c r="D93" s="20" t="n">
        <v>1049.51340327648</v>
      </c>
      <c r="E93" s="20" t="n">
        <v>1049.51340327648</v>
      </c>
      <c r="F93" s="20" t="n">
        <v>1049.51340327648</v>
      </c>
    </row>
    <row r="94" customFormat="false" ht="15.95" hidden="false" customHeight="false" outlineLevel="0" collapsed="false">
      <c r="A94" s="20" t="s">
        <v>143</v>
      </c>
      <c r="B94" s="20" t="n">
        <v>0</v>
      </c>
      <c r="C94" s="20" t="n">
        <v>237.490037621468</v>
      </c>
      <c r="D94" s="20" t="n">
        <v>237.490037621468</v>
      </c>
      <c r="E94" s="20" t="n">
        <v>237.490037621468</v>
      </c>
      <c r="F94" s="20" t="n">
        <v>237.490037621468</v>
      </c>
    </row>
    <row r="95" customFormat="false" ht="15.95" hidden="false" customHeight="false" outlineLevel="0" collapsed="false">
      <c r="A95" s="20" t="s">
        <v>144</v>
      </c>
      <c r="B95" s="20" t="n">
        <v>1</v>
      </c>
      <c r="C95" s="20" t="s">
        <v>137</v>
      </c>
      <c r="D95" s="20" t="n">
        <v>2507.8</v>
      </c>
      <c r="E95" s="20" t="n">
        <v>2400</v>
      </c>
      <c r="F95" s="20" t="n">
        <v>12000</v>
      </c>
    </row>
    <row r="96" customFormat="false" ht="15.95" hidden="false" customHeight="false" outlineLevel="0" collapsed="false">
      <c r="A96" s="20" t="s">
        <v>145</v>
      </c>
      <c r="B96" s="20" t="n">
        <v>0</v>
      </c>
      <c r="C96" s="20" t="n">
        <v>601.261211221168</v>
      </c>
      <c r="D96" s="20" t="n">
        <v>601.261211221168</v>
      </c>
      <c r="E96" s="20" t="n">
        <v>601.261211221168</v>
      </c>
      <c r="F96" s="20" t="n">
        <v>601.261211221168</v>
      </c>
    </row>
    <row r="97" customFormat="false" ht="15.95" hidden="false" customHeight="false" outlineLevel="0" collapsed="false">
      <c r="A97" s="20" t="s">
        <v>146</v>
      </c>
      <c r="B97" s="20" t="n">
        <v>1</v>
      </c>
      <c r="C97" s="20" t="s">
        <v>137</v>
      </c>
      <c r="D97" s="20" t="n">
        <v>3538.98</v>
      </c>
      <c r="E97" s="20" t="n">
        <v>2400</v>
      </c>
      <c r="F97" s="20" t="n">
        <v>12000</v>
      </c>
    </row>
    <row r="98" customFormat="false" ht="15.95" hidden="false" customHeight="false" outlineLevel="0" collapsed="false">
      <c r="A98" s="20" t="s">
        <v>147</v>
      </c>
      <c r="B98" s="20" t="n">
        <v>0</v>
      </c>
      <c r="C98" s="20" t="n">
        <v>166.165547058332</v>
      </c>
      <c r="D98" s="20" t="n">
        <v>166.165547058332</v>
      </c>
      <c r="E98" s="20" t="n">
        <v>166.165547058332</v>
      </c>
      <c r="F98" s="20" t="n">
        <v>166.165547058332</v>
      </c>
    </row>
    <row r="99" customFormat="false" ht="15.95" hidden="false" customHeight="false" outlineLevel="0" collapsed="false">
      <c r="A99" s="20" t="s">
        <v>148</v>
      </c>
      <c r="B99" s="20" t="n">
        <v>0</v>
      </c>
      <c r="C99" s="20" t="n">
        <v>175.881524296627</v>
      </c>
      <c r="D99" s="20" t="n">
        <v>175.881524296627</v>
      </c>
      <c r="E99" s="20" t="n">
        <v>175.881524296627</v>
      </c>
      <c r="F99" s="20" t="n">
        <v>175.881524296627</v>
      </c>
    </row>
    <row r="100" customFormat="false" ht="15.95" hidden="false" customHeight="false" outlineLevel="0" collapsed="false">
      <c r="A100" s="20" t="s">
        <v>149</v>
      </c>
      <c r="B100" s="20" t="n">
        <v>0</v>
      </c>
      <c r="C100" s="20" t="n">
        <v>1246.13</v>
      </c>
      <c r="D100" s="20" t="n">
        <v>1246.13</v>
      </c>
      <c r="E100" s="20" t="n">
        <v>1246.13</v>
      </c>
      <c r="F100" s="20" t="n">
        <v>1246.13</v>
      </c>
    </row>
    <row r="101" customFormat="false" ht="15.95" hidden="false" customHeight="false" outlineLevel="0" collapsed="false">
      <c r="A101" s="20" t="s">
        <v>150</v>
      </c>
      <c r="B101" s="20" t="n">
        <v>1</v>
      </c>
      <c r="C101" s="20" t="n">
        <v>1638.46643141311</v>
      </c>
      <c r="D101" s="20" t="n">
        <v>1041.64</v>
      </c>
      <c r="E101" s="20" t="n">
        <v>1041.64</v>
      </c>
      <c r="F101" s="20" t="n">
        <v>1041.64</v>
      </c>
    </row>
    <row r="102" customFormat="false" ht="15.95" hidden="false" customHeight="false" outlineLevel="0" collapsed="false">
      <c r="A102" s="20" t="s">
        <v>151</v>
      </c>
      <c r="B102" s="20" t="n">
        <v>0</v>
      </c>
      <c r="C102" s="20" t="n">
        <v>228.193689309562</v>
      </c>
      <c r="D102" s="20" t="n">
        <v>228.193689309562</v>
      </c>
      <c r="E102" s="20" t="n">
        <v>228.193689309562</v>
      </c>
      <c r="F102" s="20" t="n">
        <v>228.193689309562</v>
      </c>
    </row>
    <row r="103" customFormat="false" ht="15.95" hidden="false" customHeight="false" outlineLevel="0" collapsed="false">
      <c r="A103" s="20" t="s">
        <v>152</v>
      </c>
      <c r="B103" s="20" t="n">
        <v>1</v>
      </c>
      <c r="C103" s="20" t="s">
        <v>137</v>
      </c>
      <c r="D103" s="20" t="n">
        <v>1862.87</v>
      </c>
      <c r="E103" s="20" t="n">
        <v>1862.87</v>
      </c>
      <c r="F103" s="20" t="n">
        <v>1862.87</v>
      </c>
    </row>
    <row r="104" customFormat="false" ht="15.95" hidden="false" customHeight="false" outlineLevel="0" collapsed="false">
      <c r="A104" s="20" t="s">
        <v>153</v>
      </c>
      <c r="B104" s="20" t="n">
        <v>0</v>
      </c>
      <c r="C104" s="20" t="n">
        <v>57.9540155775267</v>
      </c>
      <c r="D104" s="20" t="n">
        <v>57.9540155775267</v>
      </c>
      <c r="E104" s="20" t="n">
        <v>57.9540155775267</v>
      </c>
      <c r="F104" s="20" t="n">
        <v>57.9540155775267</v>
      </c>
    </row>
    <row r="105" customFormat="false" ht="15.95" hidden="false" customHeight="false" outlineLevel="0" collapsed="false">
      <c r="A105" s="20" t="s">
        <v>154</v>
      </c>
      <c r="B105" s="20" t="n">
        <v>0</v>
      </c>
      <c r="C105" s="20" t="n">
        <v>573.534515717969</v>
      </c>
      <c r="D105" s="20" t="n">
        <v>573.534515717969</v>
      </c>
      <c r="E105" s="20" t="n">
        <v>573.534515717969</v>
      </c>
      <c r="F105" s="20" t="n">
        <v>573.534515717969</v>
      </c>
    </row>
    <row r="106" customFormat="false" ht="15.95" hidden="false" customHeight="false" outlineLevel="0" collapsed="false">
      <c r="A106" s="20" t="s">
        <v>155</v>
      </c>
      <c r="B106" s="20" t="n">
        <v>0</v>
      </c>
      <c r="C106" s="20" t="n">
        <v>741.542657234015</v>
      </c>
      <c r="D106" s="20" t="n">
        <v>741.542657234015</v>
      </c>
      <c r="E106" s="20" t="n">
        <v>741.542657234015</v>
      </c>
      <c r="F106" s="20" t="n">
        <v>741.542657234015</v>
      </c>
    </row>
    <row r="107" customFormat="false" ht="15.95" hidden="false" customHeight="false" outlineLevel="0" collapsed="false">
      <c r="A107" s="20" t="s">
        <v>156</v>
      </c>
      <c r="B107" s="20" t="n">
        <v>0</v>
      </c>
      <c r="C107" s="20" t="n">
        <v>263.224149094984</v>
      </c>
      <c r="D107" s="20" t="n">
        <v>263.224149094984</v>
      </c>
      <c r="E107" s="20" t="n">
        <v>263.224149094984</v>
      </c>
      <c r="F107" s="20" t="n">
        <v>263.224149094984</v>
      </c>
    </row>
    <row r="108" customFormat="false" ht="15.95" hidden="false" customHeight="false" outlineLevel="0" collapsed="false">
      <c r="A108" s="20" t="s">
        <v>157</v>
      </c>
      <c r="B108" s="20" t="n">
        <v>1</v>
      </c>
      <c r="C108" s="20" t="s">
        <v>137</v>
      </c>
      <c r="D108" s="20" t="n">
        <v>724.86</v>
      </c>
      <c r="E108" s="20" t="n">
        <v>2400</v>
      </c>
      <c r="F108" s="20" t="n">
        <v>12000</v>
      </c>
    </row>
    <row r="109" customFormat="false" ht="15.95" hidden="false" customHeight="false" outlineLevel="0" collapsed="false">
      <c r="A109" s="20" t="s">
        <v>158</v>
      </c>
      <c r="B109" s="20" t="n">
        <v>0</v>
      </c>
      <c r="C109" s="20" t="n">
        <v>479.653014026218</v>
      </c>
      <c r="D109" s="20" t="n">
        <v>479.653014026218</v>
      </c>
      <c r="E109" s="20" t="n">
        <v>479.653014026218</v>
      </c>
      <c r="F109" s="20" t="n">
        <v>479.653014026218</v>
      </c>
    </row>
    <row r="110" customFormat="false" ht="15.95" hidden="false" customHeight="false" outlineLevel="0" collapsed="false">
      <c r="A110" s="20" t="s">
        <v>159</v>
      </c>
      <c r="B110" s="20" t="n">
        <v>0</v>
      </c>
      <c r="C110" s="20" t="n">
        <v>1591.82261127485</v>
      </c>
      <c r="D110" s="20" t="n">
        <v>1591.82261127485</v>
      </c>
      <c r="E110" s="20" t="n">
        <v>1591.82261127485</v>
      </c>
      <c r="F110" s="20" t="n">
        <v>1591.82261127485</v>
      </c>
    </row>
    <row r="111" customFormat="false" ht="15.95" hidden="false" customHeight="false" outlineLevel="0" collapsed="false">
      <c r="A111" s="20" t="s">
        <v>160</v>
      </c>
      <c r="B111" s="20" t="n">
        <v>0</v>
      </c>
      <c r="C111" s="20" t="n">
        <v>454.494250069932</v>
      </c>
      <c r="D111" s="20" t="n">
        <v>454.494250069932</v>
      </c>
      <c r="E111" s="20" t="n">
        <v>454.494250069932</v>
      </c>
      <c r="F111" s="20" t="n">
        <v>454.494250069932</v>
      </c>
    </row>
    <row r="112" customFormat="false" ht="15.95" hidden="false" customHeight="false" outlineLevel="0" collapsed="false">
      <c r="A112" s="20" t="s">
        <v>161</v>
      </c>
      <c r="B112" s="20" t="n">
        <v>0</v>
      </c>
      <c r="C112" s="20" t="n">
        <v>551.243065917548</v>
      </c>
      <c r="D112" s="20" t="n">
        <v>551.243065917548</v>
      </c>
      <c r="E112" s="20" t="n">
        <v>551.243065917548</v>
      </c>
      <c r="F112" s="20" t="n">
        <v>551.243065917548</v>
      </c>
    </row>
    <row r="113" customFormat="false" ht="15.95" hidden="false" customHeight="false" outlineLevel="0" collapsed="false">
      <c r="A113" s="20" t="s">
        <v>162</v>
      </c>
      <c r="B113" s="20" t="n">
        <v>0</v>
      </c>
      <c r="C113" s="20" t="n">
        <v>67.6986530891604</v>
      </c>
      <c r="D113" s="20" t="n">
        <v>67.6986530891604</v>
      </c>
      <c r="E113" s="20" t="n">
        <v>67.6986530891604</v>
      </c>
      <c r="F113" s="20" t="n">
        <v>67.6986530891604</v>
      </c>
    </row>
    <row r="114" customFormat="false" ht="15.95" hidden="false" customHeight="false" outlineLevel="0" collapsed="false">
      <c r="A114" s="20" t="s">
        <v>163</v>
      </c>
      <c r="B114" s="20" t="n">
        <v>0</v>
      </c>
      <c r="C114" s="20" t="n">
        <v>958.175771099847</v>
      </c>
      <c r="D114" s="20" t="n">
        <v>958.175771099847</v>
      </c>
      <c r="E114" s="20" t="n">
        <v>958.175771099847</v>
      </c>
      <c r="F114" s="20" t="n">
        <v>958.175771099847</v>
      </c>
    </row>
    <row r="115" customFormat="false" ht="15.95" hidden="false" customHeight="false" outlineLevel="0" collapsed="false">
      <c r="A115" s="20" t="s">
        <v>164</v>
      </c>
      <c r="B115" s="20" t="n">
        <v>0</v>
      </c>
      <c r="C115" s="20" t="n">
        <v>62.8589258908152</v>
      </c>
      <c r="D115" s="20" t="n">
        <v>62.8589258908152</v>
      </c>
      <c r="E115" s="20" t="n">
        <v>62.8589258908152</v>
      </c>
      <c r="F115" s="20" t="n">
        <v>62.8589258908152</v>
      </c>
    </row>
    <row r="116" customFormat="false" ht="15.95" hidden="false" customHeight="false" outlineLevel="0" collapsed="false">
      <c r="A116" s="20" t="s">
        <v>165</v>
      </c>
      <c r="B116" s="20" t="n">
        <v>1</v>
      </c>
      <c r="C116" s="20" t="s">
        <v>137</v>
      </c>
      <c r="D116" s="20" t="n">
        <v>2217.05</v>
      </c>
      <c r="E116" s="20" t="n">
        <v>2217.05</v>
      </c>
      <c r="F116" s="20" t="n">
        <v>2217.05</v>
      </c>
    </row>
    <row r="117" customFormat="false" ht="15.95" hidden="false" customHeight="false" outlineLevel="0" collapsed="false">
      <c r="A117" s="20" t="s">
        <v>166</v>
      </c>
      <c r="B117" s="20" t="n">
        <v>1</v>
      </c>
      <c r="C117" s="20" t="s">
        <v>137</v>
      </c>
      <c r="D117" s="20" t="n">
        <v>6585.87</v>
      </c>
      <c r="E117" s="20" t="n">
        <v>2400</v>
      </c>
      <c r="F117" s="20" t="n">
        <v>12000</v>
      </c>
    </row>
    <row r="118" customFormat="false" ht="15.95" hidden="false" customHeight="false" outlineLevel="0" collapsed="false">
      <c r="A118" s="20" t="s">
        <v>167</v>
      </c>
      <c r="B118" s="20" t="n">
        <v>0</v>
      </c>
      <c r="C118" s="20" t="n">
        <v>649.981362053056</v>
      </c>
      <c r="D118" s="20" t="n">
        <v>649.981362053056</v>
      </c>
      <c r="E118" s="20" t="n">
        <v>649.981362053056</v>
      </c>
      <c r="F118" s="20" t="n">
        <v>649.981362053056</v>
      </c>
    </row>
    <row r="119" customFormat="false" ht="15.95" hidden="false" customHeight="false" outlineLevel="0" collapsed="false">
      <c r="A119" s="20" t="s">
        <v>168</v>
      </c>
      <c r="B119" s="20" t="n">
        <v>0</v>
      </c>
      <c r="C119" s="20" t="n">
        <v>1008.62100268238</v>
      </c>
      <c r="D119" s="20" t="n">
        <v>1008.62100268238</v>
      </c>
      <c r="E119" s="20" t="n">
        <v>1008.62100268238</v>
      </c>
      <c r="F119" s="20" t="n">
        <v>1008.62100268238</v>
      </c>
    </row>
    <row r="120" customFormat="false" ht="15.95" hidden="false" customHeight="false" outlineLevel="0" collapsed="false">
      <c r="A120" s="20" t="s">
        <v>169</v>
      </c>
      <c r="B120" s="20" t="n">
        <v>0</v>
      </c>
      <c r="C120" s="20" t="n">
        <v>2147.69052182224</v>
      </c>
      <c r="D120" s="20" t="n">
        <v>2147.69052182224</v>
      </c>
      <c r="E120" s="20" t="n">
        <v>2147.69052182224</v>
      </c>
      <c r="F120" s="20" t="n">
        <v>2147.69052182224</v>
      </c>
    </row>
    <row r="121" customFormat="false" ht="15.95" hidden="false" customHeight="false" outlineLevel="0" collapsed="false">
      <c r="A121" s="20" t="s">
        <v>170</v>
      </c>
      <c r="B121" s="20" t="n">
        <v>0</v>
      </c>
      <c r="C121" s="20" t="n">
        <v>252.264625873032</v>
      </c>
      <c r="D121" s="20" t="n">
        <v>252.264625873032</v>
      </c>
      <c r="E121" s="20" t="n">
        <v>252.264625873032</v>
      </c>
      <c r="F121" s="20" t="n">
        <v>252.264625873032</v>
      </c>
    </row>
    <row r="122" customFormat="false" ht="15.95" hidden="false" customHeight="false" outlineLevel="0" collapsed="false">
      <c r="A122" s="20" t="s">
        <v>171</v>
      </c>
      <c r="B122" s="20" t="n">
        <v>0</v>
      </c>
      <c r="C122" s="20" t="n">
        <v>31.2108317196731</v>
      </c>
      <c r="D122" s="20" t="n">
        <v>31.2108317196731</v>
      </c>
      <c r="E122" s="20" t="n">
        <v>31.2108317196731</v>
      </c>
      <c r="F122" s="20" t="n">
        <v>31.2108317196731</v>
      </c>
    </row>
    <row r="123" customFormat="false" ht="15.95" hidden="false" customHeight="false" outlineLevel="0" collapsed="false">
      <c r="A123" s="20" t="s">
        <v>172</v>
      </c>
      <c r="B123" s="20" t="n">
        <v>0</v>
      </c>
      <c r="C123" s="20" t="n">
        <v>1167.7541999178</v>
      </c>
      <c r="D123" s="20" t="n">
        <v>1167.7541999178</v>
      </c>
      <c r="E123" s="20" t="n">
        <v>1167.7541999178</v>
      </c>
      <c r="F123" s="20" t="n">
        <v>1167.7541999178</v>
      </c>
    </row>
    <row r="124" customFormat="false" ht="15.95" hidden="false" customHeight="false" outlineLevel="0" collapsed="false">
      <c r="A124" s="20" t="s">
        <v>173</v>
      </c>
      <c r="B124" s="20" t="n">
        <v>0</v>
      </c>
      <c r="C124" s="20" t="n">
        <v>50.0210703497863</v>
      </c>
      <c r="D124" s="20" t="n">
        <v>50.0210703497863</v>
      </c>
      <c r="E124" s="20" t="n">
        <v>50.0210703497863</v>
      </c>
      <c r="F124" s="20" t="n">
        <v>50.0210703497863</v>
      </c>
    </row>
    <row r="125" customFormat="false" ht="15.95" hidden="false" customHeight="false" outlineLevel="0" collapsed="false">
      <c r="A125" s="20" t="s">
        <v>174</v>
      </c>
      <c r="B125" s="20" t="n">
        <v>0</v>
      </c>
      <c r="C125" s="20" t="n">
        <v>395.991567408716</v>
      </c>
      <c r="D125" s="20" t="n">
        <v>395.991567408716</v>
      </c>
      <c r="E125" s="20" t="n">
        <v>395.991567408716</v>
      </c>
      <c r="F125" s="20" t="n">
        <v>395.991567408716</v>
      </c>
    </row>
    <row r="126" customFormat="false" ht="15.95" hidden="false" customHeight="false" outlineLevel="0" collapsed="false">
      <c r="A126" s="20" t="s">
        <v>175</v>
      </c>
      <c r="B126" s="20" t="n">
        <v>0</v>
      </c>
      <c r="C126" s="20" t="n">
        <v>917.99180668041</v>
      </c>
      <c r="D126" s="20" t="n">
        <v>917.99180668041</v>
      </c>
      <c r="E126" s="20" t="n">
        <v>917.99180668041</v>
      </c>
      <c r="F126" s="20" t="n">
        <v>917.99180668041</v>
      </c>
    </row>
    <row r="127" customFormat="false" ht="15.95" hidden="false" customHeight="false" outlineLevel="0" collapsed="false">
      <c r="A127" s="20" t="s">
        <v>176</v>
      </c>
      <c r="B127" s="20" t="n">
        <v>0</v>
      </c>
      <c r="C127" s="20" t="n">
        <v>2206.08</v>
      </c>
      <c r="D127" s="20" t="n">
        <v>2206.08</v>
      </c>
      <c r="E127" s="20" t="n">
        <v>2206.08</v>
      </c>
      <c r="F127" s="20" t="n">
        <v>2206.08</v>
      </c>
    </row>
    <row r="128" customFormat="false" ht="15.95" hidden="false" customHeight="false" outlineLevel="0" collapsed="false">
      <c r="A128" s="20" t="s">
        <v>177</v>
      </c>
      <c r="B128" s="20" t="n">
        <v>0</v>
      </c>
      <c r="C128" s="20" t="n">
        <v>2690.03</v>
      </c>
      <c r="D128" s="20" t="n">
        <v>2690.03</v>
      </c>
      <c r="E128" s="20" t="n">
        <v>2690.03</v>
      </c>
      <c r="F128" s="20" t="n">
        <v>2690.03</v>
      </c>
    </row>
    <row r="129" customFormat="false" ht="15.95" hidden="false" customHeight="false" outlineLevel="0" collapsed="false">
      <c r="A129" s="20" t="s">
        <v>178</v>
      </c>
      <c r="B129" s="20" t="n">
        <v>0</v>
      </c>
      <c r="C129" s="20" t="n">
        <v>323.489050561369</v>
      </c>
      <c r="D129" s="20" t="n">
        <v>323.489050561369</v>
      </c>
      <c r="E129" s="20" t="n">
        <v>323.489050561369</v>
      </c>
      <c r="F129" s="20" t="n">
        <v>323.489050561369</v>
      </c>
    </row>
    <row r="130" customFormat="false" ht="15.95" hidden="false" customHeight="false" outlineLevel="0" collapsed="false">
      <c r="A130" s="20" t="s">
        <v>179</v>
      </c>
      <c r="B130" s="20" t="n">
        <v>0</v>
      </c>
      <c r="C130" s="20" t="n">
        <v>192.56</v>
      </c>
      <c r="D130" s="20" t="n">
        <v>192.56</v>
      </c>
      <c r="E130" s="20" t="n">
        <v>192.56</v>
      </c>
      <c r="F130" s="20" t="n">
        <v>192.56</v>
      </c>
    </row>
    <row r="131" customFormat="false" ht="15.95" hidden="false" customHeight="false" outlineLevel="0" collapsed="false">
      <c r="A131" s="20" t="s">
        <v>180</v>
      </c>
      <c r="B131" s="20" t="n">
        <v>0</v>
      </c>
      <c r="C131" s="20" t="n">
        <v>132.55</v>
      </c>
      <c r="D131" s="20" t="n">
        <v>132.55</v>
      </c>
      <c r="E131" s="20" t="n">
        <v>132.55</v>
      </c>
      <c r="F131" s="20" t="n">
        <v>132.55</v>
      </c>
    </row>
    <row r="132" customFormat="false" ht="15.95" hidden="false" customHeight="false" outlineLevel="0" collapsed="false">
      <c r="A132" s="20" t="s">
        <v>181</v>
      </c>
      <c r="B132" s="20" t="n">
        <v>0</v>
      </c>
      <c r="C132" s="20" t="n">
        <v>601.28</v>
      </c>
      <c r="D132" s="20" t="n">
        <v>601.28</v>
      </c>
      <c r="E132" s="20" t="n">
        <v>601.28</v>
      </c>
      <c r="F132" s="20" t="n">
        <v>601.28</v>
      </c>
    </row>
    <row r="133" customFormat="false" ht="15.95" hidden="false" customHeight="false" outlineLevel="0" collapsed="false">
      <c r="A133" s="20" t="s">
        <v>182</v>
      </c>
      <c r="B133" s="20" t="n">
        <v>0</v>
      </c>
      <c r="C133" s="20" t="n">
        <v>596.047285071466</v>
      </c>
      <c r="D133" s="20" t="n">
        <v>596.047285071466</v>
      </c>
      <c r="E133" s="20" t="n">
        <v>596.047285071466</v>
      </c>
      <c r="F133" s="20" t="n">
        <v>596.047285071466</v>
      </c>
    </row>
    <row r="134" customFormat="false" ht="15.95" hidden="false" customHeight="false" outlineLevel="0" collapsed="false">
      <c r="A134" s="20" t="s">
        <v>183</v>
      </c>
      <c r="B134" s="20" t="n">
        <v>0</v>
      </c>
      <c r="C134" s="20" t="n">
        <v>766.23074690293</v>
      </c>
      <c r="D134" s="20" t="n">
        <v>766.23074690293</v>
      </c>
      <c r="E134" s="20" t="n">
        <v>766.23074690293</v>
      </c>
      <c r="F134" s="20" t="n">
        <v>766.23074690293</v>
      </c>
    </row>
    <row r="135" customFormat="false" ht="15.95" hidden="false" customHeight="false" outlineLevel="0" collapsed="false">
      <c r="A135" s="20" t="s">
        <v>184</v>
      </c>
      <c r="B135" s="20" t="n">
        <v>0</v>
      </c>
      <c r="C135" s="20" t="n">
        <v>2277.92638104136</v>
      </c>
      <c r="D135" s="20" t="n">
        <v>2277.92638104136</v>
      </c>
      <c r="E135" s="20" t="n">
        <v>2277.92638104136</v>
      </c>
      <c r="F135" s="20" t="n">
        <v>2277.92638104136</v>
      </c>
    </row>
    <row r="136" customFormat="false" ht="15.95" hidden="false" customHeight="false" outlineLevel="0" collapsed="false">
      <c r="A136" s="20" t="s">
        <v>185</v>
      </c>
      <c r="B136" s="20" t="n">
        <v>1</v>
      </c>
      <c r="C136" s="20" t="s">
        <v>137</v>
      </c>
      <c r="D136" s="20" t="n">
        <v>2279.19</v>
      </c>
      <c r="E136" s="20" t="n">
        <v>2400</v>
      </c>
      <c r="F136" s="20" t="n">
        <v>12000</v>
      </c>
    </row>
    <row r="137" customFormat="false" ht="15.95" hidden="false" customHeight="false" outlineLevel="0" collapsed="false">
      <c r="A137" s="20" t="s">
        <v>186</v>
      </c>
      <c r="B137" s="20" t="n">
        <v>0</v>
      </c>
      <c r="C137" s="20" t="n">
        <v>138.330287567893</v>
      </c>
      <c r="D137" s="20" t="n">
        <v>138.330287567893</v>
      </c>
      <c r="E137" s="20" t="n">
        <v>138.330287567893</v>
      </c>
      <c r="F137" s="20" t="n">
        <v>138.330287567893</v>
      </c>
    </row>
    <row r="138" customFormat="false" ht="15.95" hidden="false" customHeight="false" outlineLevel="0" collapsed="false">
      <c r="A138" s="20" t="s">
        <v>187</v>
      </c>
      <c r="B138" s="20" t="n">
        <v>0</v>
      </c>
      <c r="C138" s="20" t="n">
        <v>55.2169537002654</v>
      </c>
      <c r="D138" s="20" t="n">
        <v>55.2169537002654</v>
      </c>
      <c r="E138" s="20" t="n">
        <v>55.2169537002654</v>
      </c>
      <c r="F138" s="20" t="n">
        <v>55.2169537002654</v>
      </c>
    </row>
    <row r="139" customFormat="false" ht="15.95" hidden="false" customHeight="false" outlineLevel="0" collapsed="false">
      <c r="A139" s="20" t="s">
        <v>188</v>
      </c>
      <c r="B139" s="20" t="n">
        <v>1</v>
      </c>
      <c r="C139" s="20" t="n">
        <v>3128.04836326526</v>
      </c>
      <c r="D139" s="20" t="n">
        <v>2038.12</v>
      </c>
      <c r="E139" s="20" t="n">
        <v>2038.12</v>
      </c>
      <c r="F139" s="20" t="n">
        <v>2038.12</v>
      </c>
    </row>
    <row r="140" customFormat="false" ht="15.95" hidden="false" customHeight="false" outlineLevel="0" collapsed="false">
      <c r="A140" s="20" t="s">
        <v>189</v>
      </c>
      <c r="B140" s="20" t="n">
        <v>0</v>
      </c>
      <c r="C140" s="20" t="n">
        <v>2275.45921660184</v>
      </c>
      <c r="D140" s="20" t="n">
        <v>2275.45921660184</v>
      </c>
      <c r="E140" s="20" t="n">
        <v>2275.45921660184</v>
      </c>
      <c r="F140" s="20" t="n">
        <v>2275.45921660184</v>
      </c>
    </row>
    <row r="141" customFormat="false" ht="15.95" hidden="false" customHeight="false" outlineLevel="0" collapsed="false">
      <c r="A141" s="20" t="s">
        <v>190</v>
      </c>
      <c r="B141" s="20" t="n">
        <v>0</v>
      </c>
      <c r="C141" s="20" t="n">
        <v>99.4855276832037</v>
      </c>
      <c r="D141" s="20" t="n">
        <v>99.4855276832037</v>
      </c>
      <c r="E141" s="20" t="n">
        <v>99.4855276832037</v>
      </c>
      <c r="F141" s="20" t="n">
        <v>99.4855276832037</v>
      </c>
    </row>
    <row r="142" customFormat="false" ht="15.95" hidden="false" customHeight="false" outlineLevel="0" collapsed="false">
      <c r="A142" s="20" t="s">
        <v>191</v>
      </c>
      <c r="B142" s="20" t="n">
        <v>0</v>
      </c>
      <c r="C142" s="20" t="n">
        <v>114.317197523548</v>
      </c>
      <c r="D142" s="20" t="n">
        <v>114.317197523548</v>
      </c>
      <c r="E142" s="20" t="n">
        <v>114.317197523548</v>
      </c>
      <c r="F142" s="20" t="n">
        <v>114.317197523548</v>
      </c>
    </row>
    <row r="143" customFormat="false" ht="15.95" hidden="false" customHeight="false" outlineLevel="0" collapsed="false">
      <c r="A143" s="20" t="s">
        <v>192</v>
      </c>
      <c r="B143" s="20" t="n">
        <v>0</v>
      </c>
      <c r="C143" s="20" t="n">
        <v>2188.85194630528</v>
      </c>
      <c r="D143" s="20" t="n">
        <v>2188.85194630528</v>
      </c>
      <c r="E143" s="20" t="n">
        <v>2188.85194630528</v>
      </c>
      <c r="F143" s="20" t="n">
        <v>2188.85194630528</v>
      </c>
    </row>
    <row r="144" customFormat="false" ht="15.95" hidden="false" customHeight="false" outlineLevel="0" collapsed="false">
      <c r="A144" s="20" t="s">
        <v>193</v>
      </c>
      <c r="B144" s="20" t="n">
        <v>0</v>
      </c>
      <c r="C144" s="20" t="n">
        <v>31.8869364219529</v>
      </c>
      <c r="D144" s="20" t="n">
        <v>31.8869364219529</v>
      </c>
      <c r="E144" s="20" t="n">
        <v>31.8869364219529</v>
      </c>
      <c r="F144" s="20" t="n">
        <v>31.8869364219529</v>
      </c>
    </row>
    <row r="145" customFormat="false" ht="15.95" hidden="false" customHeight="false" outlineLevel="0" collapsed="false">
      <c r="A145" s="20" t="s">
        <v>194</v>
      </c>
      <c r="B145" s="20" t="n">
        <v>0</v>
      </c>
      <c r="C145" s="20" t="n">
        <v>943.088047009275</v>
      </c>
      <c r="D145" s="20" t="n">
        <v>943.088047009275</v>
      </c>
      <c r="E145" s="20" t="n">
        <v>943.088047009275</v>
      </c>
      <c r="F145" s="20" t="n">
        <v>943.088047009275</v>
      </c>
    </row>
    <row r="146" customFormat="false" ht="15.95" hidden="false" customHeight="false" outlineLevel="0" collapsed="false">
      <c r="A146" s="20" t="s">
        <v>195</v>
      </c>
      <c r="B146" s="20" t="n">
        <v>0</v>
      </c>
      <c r="C146" s="20" t="n">
        <v>329.667686433682</v>
      </c>
      <c r="D146" s="20" t="n">
        <v>329.667686433682</v>
      </c>
      <c r="E146" s="20" t="n">
        <v>329.667686433682</v>
      </c>
      <c r="F146" s="20" t="n">
        <v>329.667686433682</v>
      </c>
    </row>
    <row r="147" customFormat="false" ht="15.95" hidden="false" customHeight="false" outlineLevel="0" collapsed="false">
      <c r="A147" s="20" t="s">
        <v>196</v>
      </c>
      <c r="B147" s="20" t="n">
        <v>0</v>
      </c>
      <c r="C147" s="20" t="n">
        <v>56.8898378859938</v>
      </c>
      <c r="D147" s="20" t="n">
        <v>56.8898378859938</v>
      </c>
      <c r="E147" s="20" t="n">
        <v>56.8898378859938</v>
      </c>
      <c r="F147" s="20" t="n">
        <v>56.8898378859938</v>
      </c>
    </row>
    <row r="148" customFormat="false" ht="15.95" hidden="false" customHeight="false" outlineLevel="0" collapsed="false">
      <c r="A148" s="20" t="s">
        <v>197</v>
      </c>
      <c r="B148" s="20" t="n">
        <v>0</v>
      </c>
      <c r="C148" s="20" t="n">
        <v>1807.85165670854</v>
      </c>
      <c r="D148" s="20" t="n">
        <v>1807.85165670854</v>
      </c>
      <c r="E148" s="20" t="n">
        <v>1807.85165670854</v>
      </c>
      <c r="F148" s="20" t="n">
        <v>1807.85165670854</v>
      </c>
    </row>
    <row r="149" customFormat="false" ht="15.95" hidden="false" customHeight="false" outlineLevel="0" collapsed="false">
      <c r="A149" s="20" t="s">
        <v>198</v>
      </c>
      <c r="B149" s="20" t="n">
        <v>0</v>
      </c>
      <c r="C149" s="20" t="n">
        <v>151.601393502547</v>
      </c>
      <c r="D149" s="20" t="n">
        <v>151.601393502547</v>
      </c>
      <c r="E149" s="20" t="n">
        <v>151.601393502547</v>
      </c>
      <c r="F149" s="20" t="n">
        <v>151.601393502547</v>
      </c>
    </row>
    <row r="150" customFormat="false" ht="15.95" hidden="false" customHeight="false" outlineLevel="0" collapsed="false">
      <c r="A150" s="20" t="s">
        <v>199</v>
      </c>
      <c r="B150" s="20" t="n">
        <v>0</v>
      </c>
      <c r="C150" s="20" t="n">
        <v>125.248811324355</v>
      </c>
      <c r="D150" s="20" t="n">
        <v>125.248811324355</v>
      </c>
      <c r="E150" s="20" t="n">
        <v>125.248811324355</v>
      </c>
      <c r="F150" s="20" t="n">
        <v>125.248811324355</v>
      </c>
    </row>
    <row r="151" customFormat="false" ht="15.95" hidden="false" customHeight="false" outlineLevel="0" collapsed="false">
      <c r="A151" s="20" t="s">
        <v>200</v>
      </c>
      <c r="B151" s="20" t="n">
        <v>0</v>
      </c>
      <c r="C151" s="20" t="n">
        <v>760.884734901379</v>
      </c>
      <c r="D151" s="20" t="n">
        <v>760.884734901379</v>
      </c>
      <c r="E151" s="20" t="n">
        <v>760.884734901379</v>
      </c>
      <c r="F151" s="20" t="n">
        <v>760.884734901379</v>
      </c>
    </row>
    <row r="152" customFormat="false" ht="15.95" hidden="false" customHeight="false" outlineLevel="0" collapsed="false">
      <c r="A152" s="20" t="s">
        <v>201</v>
      </c>
      <c r="B152" s="20" t="n">
        <v>0</v>
      </c>
      <c r="C152" s="20" t="n">
        <v>62.0908087453197</v>
      </c>
      <c r="D152" s="20" t="n">
        <v>62.0908087453197</v>
      </c>
      <c r="E152" s="20" t="n">
        <v>62.0908087453197</v>
      </c>
      <c r="F152" s="20" t="n">
        <v>62.0908087453197</v>
      </c>
    </row>
    <row r="153" customFormat="false" ht="15.95" hidden="false" customHeight="false" outlineLevel="0" collapsed="false">
      <c r="A153" s="20" t="s">
        <v>202</v>
      </c>
      <c r="B153" s="20" t="n">
        <v>0</v>
      </c>
      <c r="C153" s="20" t="n">
        <v>2304.07</v>
      </c>
      <c r="D153" s="20" t="n">
        <v>2304.07</v>
      </c>
      <c r="E153" s="20" t="n">
        <v>2304.07</v>
      </c>
      <c r="F153" s="20" t="n">
        <v>2304.07</v>
      </c>
    </row>
  </sheetData>
  <sheetProtection algorithmName="SHA-512" hashValue="dmqo4jCiIFasgWSEx1X7sep/tgMq4Ufqz35oHr6IjFH+CSg65nMHbc2p9mrZH/PNupGIyPOohfU8ZEiSXN5n2Q==" saltValue="UP2mliYA3WM8g3Z7ys0/WQ==" spinCount="100000"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1" activeCellId="0" sqref="E131"/>
    </sheetView>
  </sheetViews>
  <sheetFormatPr defaultColWidth="10.8828125" defaultRowHeight="15.95" zeroHeight="false" outlineLevelRow="0" outlineLevelCol="0"/>
  <cols>
    <col collapsed="false" customWidth="true" hidden="false" outlineLevel="0" max="1" min="1" style="15" width="11.88"/>
    <col collapsed="false" customWidth="true" hidden="false" outlineLevel="0" max="2" min="2" style="15" width="9.37"/>
    <col collapsed="false" customWidth="true" hidden="false" outlineLevel="0" max="3" min="3" style="15" width="19.38"/>
    <col collapsed="false" customWidth="true" hidden="false" outlineLevel="0" max="4" min="4" style="15" width="19.5"/>
    <col collapsed="false" customWidth="true" hidden="false" outlineLevel="0" max="6" min="5" style="15" width="12.37"/>
    <col collapsed="false" customWidth="false" hidden="false" outlineLevel="0" max="1024" min="7" style="15" width="10.88"/>
  </cols>
  <sheetData>
    <row r="1" customFormat="false" ht="15.95" hidden="false" customHeight="false" outlineLevel="0" collapsed="false">
      <c r="A1" s="17" t="s">
        <v>43</v>
      </c>
      <c r="B1" s="17" t="s">
        <v>44</v>
      </c>
      <c r="C1" s="17" t="s">
        <v>214</v>
      </c>
      <c r="D1" s="17" t="s">
        <v>215</v>
      </c>
      <c r="E1" s="17" t="s">
        <v>216</v>
      </c>
      <c r="F1" s="17" t="s">
        <v>217</v>
      </c>
    </row>
    <row r="2" customFormat="false" ht="15.95" hidden="false" customHeight="false" outlineLevel="0" collapsed="false">
      <c r="A2" s="22" t="s">
        <v>49</v>
      </c>
      <c r="B2" s="15" t="n">
        <v>1</v>
      </c>
      <c r="C2" s="15" t="s">
        <v>52</v>
      </c>
      <c r="D2" s="15" t="n">
        <v>526.71</v>
      </c>
      <c r="E2" s="15" t="n">
        <v>526.71</v>
      </c>
      <c r="F2" s="15" t="n">
        <v>526.71</v>
      </c>
    </row>
    <row r="3" customFormat="false" ht="15.95" hidden="false" customHeight="false" outlineLevel="0" collapsed="false">
      <c r="A3" s="22" t="s">
        <v>50</v>
      </c>
      <c r="B3" s="15" t="n">
        <v>0</v>
      </c>
      <c r="C3" s="15" t="n">
        <v>7969.64281</v>
      </c>
      <c r="D3" s="15" t="n">
        <v>7969.64281</v>
      </c>
      <c r="E3" s="15" t="n">
        <v>7969.64281</v>
      </c>
      <c r="F3" s="15" t="n">
        <v>7969.64281</v>
      </c>
    </row>
    <row r="4" customFormat="false" ht="15.95" hidden="false" customHeight="false" outlineLevel="0" collapsed="false">
      <c r="A4" s="22" t="s">
        <v>51</v>
      </c>
      <c r="B4" s="15" t="n">
        <v>0</v>
      </c>
      <c r="C4" s="15" t="n">
        <v>6378.897135</v>
      </c>
      <c r="D4" s="15" t="n">
        <v>6378.897135</v>
      </c>
      <c r="E4" s="15" t="n">
        <v>6378.897135</v>
      </c>
      <c r="F4" s="15" t="n">
        <v>6378.897135</v>
      </c>
    </row>
    <row r="5" customFormat="false" ht="15.95" hidden="false" customHeight="false" outlineLevel="0" collapsed="false">
      <c r="A5" s="22" t="s">
        <v>53</v>
      </c>
      <c r="B5" s="15" t="n">
        <v>0</v>
      </c>
      <c r="C5" s="15" t="n">
        <v>2403.311667</v>
      </c>
      <c r="D5" s="15" t="n">
        <v>2403.311667</v>
      </c>
      <c r="E5" s="15" t="n">
        <v>2403.311667</v>
      </c>
      <c r="F5" s="15" t="n">
        <v>2403.311667</v>
      </c>
    </row>
    <row r="6" customFormat="false" ht="15.95" hidden="false" customHeight="false" outlineLevel="0" collapsed="false">
      <c r="A6" s="22" t="s">
        <v>54</v>
      </c>
      <c r="B6" s="15" t="n">
        <v>0</v>
      </c>
      <c r="C6" s="15" t="n">
        <v>2693.585597</v>
      </c>
      <c r="D6" s="15" t="n">
        <v>2693.585597</v>
      </c>
      <c r="E6" s="15" t="n">
        <v>2693.585597</v>
      </c>
      <c r="F6" s="15" t="n">
        <v>2693.585597</v>
      </c>
    </row>
    <row r="7" customFormat="false" ht="15.95" hidden="false" customHeight="false" outlineLevel="0" collapsed="false">
      <c r="A7" s="22" t="s">
        <v>55</v>
      </c>
      <c r="B7" s="15" t="n">
        <v>0</v>
      </c>
      <c r="C7" s="15" t="n">
        <v>2134.137741</v>
      </c>
      <c r="D7" s="15" t="n">
        <v>2134.137741</v>
      </c>
      <c r="E7" s="15" t="n">
        <v>2134.137741</v>
      </c>
      <c r="F7" s="15" t="n">
        <v>2134.137741</v>
      </c>
    </row>
    <row r="8" customFormat="false" ht="15.95" hidden="false" customHeight="false" outlineLevel="0" collapsed="false">
      <c r="A8" s="22" t="s">
        <v>56</v>
      </c>
      <c r="B8" s="15" t="n">
        <v>0</v>
      </c>
      <c r="C8" s="15" t="n">
        <v>1308.326302</v>
      </c>
      <c r="D8" s="15" t="n">
        <v>1308.326302</v>
      </c>
      <c r="E8" s="15" t="n">
        <v>1308.326302</v>
      </c>
      <c r="F8" s="15" t="n">
        <v>1308.326302</v>
      </c>
    </row>
    <row r="9" customFormat="false" ht="15.95" hidden="false" customHeight="false" outlineLevel="0" collapsed="false">
      <c r="A9" s="22" t="s">
        <v>57</v>
      </c>
      <c r="B9" s="15" t="n">
        <v>0</v>
      </c>
      <c r="C9" s="15" t="n">
        <v>5149.355763</v>
      </c>
      <c r="D9" s="15" t="n">
        <v>5149.355763</v>
      </c>
      <c r="E9" s="15" t="n">
        <v>5149.355763</v>
      </c>
      <c r="F9" s="15" t="n">
        <v>5149.355763</v>
      </c>
    </row>
    <row r="10" customFormat="false" ht="15.95" hidden="false" customHeight="false" outlineLevel="0" collapsed="false">
      <c r="A10" s="22" t="s">
        <v>58</v>
      </c>
      <c r="B10" s="15" t="n">
        <v>0</v>
      </c>
      <c r="C10" s="15" t="n">
        <v>2991.881827</v>
      </c>
      <c r="D10" s="15" t="n">
        <v>2991.881827</v>
      </c>
      <c r="E10" s="15" t="n">
        <v>2991.881827</v>
      </c>
      <c r="F10" s="15" t="n">
        <v>2991.881827</v>
      </c>
    </row>
    <row r="11" customFormat="false" ht="15.95" hidden="false" customHeight="false" outlineLevel="0" collapsed="false">
      <c r="A11" s="22" t="s">
        <v>59</v>
      </c>
      <c r="B11" s="15" t="n">
        <v>0</v>
      </c>
      <c r="C11" s="15" t="n">
        <v>11960.3718</v>
      </c>
      <c r="D11" s="15" t="n">
        <v>11960.3718</v>
      </c>
      <c r="E11" s="15" t="n">
        <v>11960.3718</v>
      </c>
      <c r="F11" s="15" t="n">
        <v>11960.3718</v>
      </c>
    </row>
    <row r="12" customFormat="false" ht="15.95" hidden="false" customHeight="false" outlineLevel="0" collapsed="false">
      <c r="A12" s="22" t="s">
        <v>60</v>
      </c>
      <c r="B12" s="15" t="n">
        <v>0</v>
      </c>
      <c r="C12" s="15" t="n">
        <v>15107.91993</v>
      </c>
      <c r="D12" s="15" t="n">
        <v>15107.91993</v>
      </c>
      <c r="E12" s="15" t="n">
        <v>15107.91993</v>
      </c>
      <c r="F12" s="15" t="n">
        <v>15107.91993</v>
      </c>
    </row>
    <row r="13" customFormat="false" ht="15.95" hidden="false" customHeight="false" outlineLevel="0" collapsed="false">
      <c r="A13" s="22" t="s">
        <v>61</v>
      </c>
      <c r="B13" s="15" t="n">
        <v>0</v>
      </c>
      <c r="C13" s="15" t="n">
        <v>5309.658741</v>
      </c>
      <c r="D13" s="15" t="n">
        <v>5309.658741</v>
      </c>
      <c r="E13" s="15" t="n">
        <v>5309.658741</v>
      </c>
      <c r="F13" s="15" t="n">
        <v>5309.658741</v>
      </c>
    </row>
    <row r="14" customFormat="false" ht="15.95" hidden="false" customHeight="false" outlineLevel="0" collapsed="false">
      <c r="A14" s="22" t="s">
        <v>62</v>
      </c>
      <c r="B14" s="15" t="n">
        <v>0</v>
      </c>
      <c r="C14" s="15" t="n">
        <v>3207.556154</v>
      </c>
      <c r="D14" s="15" t="n">
        <v>3207.556154</v>
      </c>
      <c r="E14" s="15" t="n">
        <v>3207.556154</v>
      </c>
      <c r="F14" s="15" t="n">
        <v>3207.556154</v>
      </c>
    </row>
    <row r="15" customFormat="false" ht="15.95" hidden="false" customHeight="false" outlineLevel="0" collapsed="false">
      <c r="A15" s="22" t="s">
        <v>63</v>
      </c>
      <c r="B15" s="15" t="n">
        <v>0</v>
      </c>
      <c r="C15" s="15" t="n">
        <v>1275.605214</v>
      </c>
      <c r="D15" s="15" t="n">
        <v>1275.605214</v>
      </c>
      <c r="E15" s="15" t="n">
        <v>1275.605214</v>
      </c>
      <c r="F15" s="15" t="n">
        <v>1275.605214</v>
      </c>
    </row>
    <row r="16" customFormat="false" ht="15.95" hidden="false" customHeight="false" outlineLevel="0" collapsed="false">
      <c r="A16" s="22" t="s">
        <v>64</v>
      </c>
      <c r="B16" s="15" t="n">
        <v>0</v>
      </c>
      <c r="C16" s="15" t="n">
        <v>9833.455526</v>
      </c>
      <c r="D16" s="15" t="n">
        <v>9833.455526</v>
      </c>
      <c r="E16" s="15" t="n">
        <v>9833.455526</v>
      </c>
      <c r="F16" s="15" t="n">
        <v>9833.455526</v>
      </c>
    </row>
    <row r="17" customFormat="false" ht="15.95" hidden="false" customHeight="false" outlineLevel="0" collapsed="false">
      <c r="A17" s="22" t="s">
        <v>65</v>
      </c>
      <c r="B17" s="15" t="n">
        <v>1</v>
      </c>
      <c r="C17" s="15" t="s">
        <v>137</v>
      </c>
      <c r="D17" s="15" t="s">
        <v>137</v>
      </c>
      <c r="E17" s="15" t="n">
        <v>60000</v>
      </c>
      <c r="F17" s="15" t="n">
        <v>120000</v>
      </c>
    </row>
    <row r="18" customFormat="false" ht="15.95" hidden="false" customHeight="false" outlineLevel="0" collapsed="false">
      <c r="A18" s="22" t="s">
        <v>66</v>
      </c>
      <c r="B18" s="15" t="n">
        <v>0</v>
      </c>
      <c r="C18" s="15" t="n">
        <v>3290.93</v>
      </c>
      <c r="D18" s="15" t="n">
        <v>3290.93</v>
      </c>
      <c r="E18" s="15" t="n">
        <v>3290.93</v>
      </c>
      <c r="F18" s="15" t="n">
        <v>3290.93</v>
      </c>
    </row>
    <row r="19" customFormat="false" ht="15.95" hidden="false" customHeight="false" outlineLevel="0" collapsed="false">
      <c r="A19" s="22" t="s">
        <v>67</v>
      </c>
      <c r="B19" s="15" t="n">
        <v>0</v>
      </c>
      <c r="C19" s="15" t="s">
        <v>52</v>
      </c>
      <c r="D19" s="15" t="s">
        <v>52</v>
      </c>
      <c r="E19" s="15" t="n">
        <v>950</v>
      </c>
      <c r="F19" s="15" t="n">
        <v>190</v>
      </c>
    </row>
    <row r="20" customFormat="false" ht="15.95" hidden="false" customHeight="false" outlineLevel="0" collapsed="false">
      <c r="A20" s="22" t="s">
        <v>68</v>
      </c>
      <c r="B20" s="15" t="n">
        <v>0</v>
      </c>
      <c r="C20" s="15" t="n">
        <v>29910.31755</v>
      </c>
      <c r="D20" s="15" t="n">
        <v>29910.31755</v>
      </c>
      <c r="E20" s="15" t="n">
        <v>29910.31755</v>
      </c>
      <c r="F20" s="15" t="n">
        <v>29910.31755</v>
      </c>
    </row>
    <row r="21" customFormat="false" ht="15.95" hidden="false" customHeight="false" outlineLevel="0" collapsed="false">
      <c r="A21" s="22" t="s">
        <v>69</v>
      </c>
      <c r="B21" s="15" t="n">
        <v>1</v>
      </c>
      <c r="C21" s="15" t="s">
        <v>137</v>
      </c>
      <c r="D21" s="15" t="n">
        <v>383.35</v>
      </c>
      <c r="E21" s="15" t="n">
        <v>383.35</v>
      </c>
      <c r="F21" s="15" t="n">
        <v>383.35</v>
      </c>
    </row>
    <row r="22" customFormat="false" ht="15.95" hidden="false" customHeight="false" outlineLevel="0" collapsed="false">
      <c r="A22" s="22" t="s">
        <v>70</v>
      </c>
      <c r="B22" s="15" t="n">
        <v>0</v>
      </c>
      <c r="C22" s="15" t="n">
        <v>25867.93533</v>
      </c>
      <c r="D22" s="15" t="n">
        <v>25867.93533</v>
      </c>
      <c r="E22" s="15" t="n">
        <v>25867.93533</v>
      </c>
      <c r="F22" s="15" t="n">
        <v>25867.93533</v>
      </c>
    </row>
    <row r="23" customFormat="false" ht="15.95" hidden="false" customHeight="false" outlineLevel="0" collapsed="false">
      <c r="A23" s="22" t="s">
        <v>71</v>
      </c>
      <c r="B23" s="15" t="n">
        <v>0</v>
      </c>
      <c r="C23" s="15" t="n">
        <v>7041.116055</v>
      </c>
      <c r="D23" s="15" t="n">
        <v>7041.116055</v>
      </c>
      <c r="E23" s="15" t="n">
        <v>7041.116055</v>
      </c>
      <c r="F23" s="15" t="n">
        <v>7041.116055</v>
      </c>
    </row>
    <row r="24" customFormat="false" ht="15.95" hidden="false" customHeight="false" outlineLevel="0" collapsed="false">
      <c r="A24" s="22" t="s">
        <v>72</v>
      </c>
      <c r="B24" s="15" t="n">
        <v>0</v>
      </c>
      <c r="C24" s="15" t="n">
        <v>3220.213402</v>
      </c>
      <c r="D24" s="15" t="n">
        <v>3220.213402</v>
      </c>
      <c r="E24" s="15" t="n">
        <v>3220.213402</v>
      </c>
      <c r="F24" s="15" t="n">
        <v>3220.213402</v>
      </c>
    </row>
    <row r="25" customFormat="false" ht="15.95" hidden="false" customHeight="false" outlineLevel="0" collapsed="false">
      <c r="A25" s="22" t="s">
        <v>73</v>
      </c>
      <c r="B25" s="15" t="n">
        <v>0</v>
      </c>
      <c r="C25" s="15" t="n">
        <v>3189.267568</v>
      </c>
      <c r="D25" s="15" t="n">
        <v>3189.267568</v>
      </c>
      <c r="E25" s="15" t="n">
        <v>3189.267568</v>
      </c>
      <c r="F25" s="15" t="n">
        <v>3189.267568</v>
      </c>
    </row>
    <row r="26" customFormat="false" ht="15.95" hidden="false" customHeight="false" outlineLevel="0" collapsed="false">
      <c r="A26" s="22" t="s">
        <v>74</v>
      </c>
      <c r="B26" s="15" t="n">
        <v>0</v>
      </c>
      <c r="C26" s="15" t="n">
        <v>26655.09392</v>
      </c>
      <c r="D26" s="15" t="n">
        <v>26655.09392</v>
      </c>
      <c r="E26" s="15" t="n">
        <v>26655.09392</v>
      </c>
      <c r="F26" s="15" t="n">
        <v>26655.09392</v>
      </c>
    </row>
    <row r="27" customFormat="false" ht="15.95" hidden="false" customHeight="false" outlineLevel="0" collapsed="false">
      <c r="A27" s="22" t="s">
        <v>75</v>
      </c>
      <c r="B27" s="15" t="n">
        <v>0</v>
      </c>
      <c r="C27" s="15" t="n">
        <v>1538.68597</v>
      </c>
      <c r="D27" s="15" t="n">
        <v>1538.68597</v>
      </c>
      <c r="E27" s="15" t="n">
        <v>1538.68597</v>
      </c>
      <c r="F27" s="15" t="n">
        <v>1538.68597</v>
      </c>
    </row>
    <row r="28" customFormat="false" ht="15.95" hidden="false" customHeight="false" outlineLevel="0" collapsed="false">
      <c r="A28" s="22" t="s">
        <v>76</v>
      </c>
      <c r="B28" s="15" t="n">
        <v>0</v>
      </c>
      <c r="C28" s="15" t="n">
        <v>67753.02128</v>
      </c>
      <c r="D28" s="15" t="n">
        <v>67753.02128</v>
      </c>
      <c r="E28" s="15" t="n">
        <v>67753.02128</v>
      </c>
      <c r="F28" s="15" t="n">
        <v>67753.02128</v>
      </c>
    </row>
    <row r="29" customFormat="false" ht="15.95" hidden="false" customHeight="false" outlineLevel="0" collapsed="false">
      <c r="A29" s="22" t="s">
        <v>77</v>
      </c>
      <c r="B29" s="15" t="n">
        <v>0</v>
      </c>
      <c r="C29" s="15" t="n">
        <v>623.5517495</v>
      </c>
      <c r="D29" s="15" t="n">
        <v>623.5517495</v>
      </c>
      <c r="E29" s="15" t="n">
        <v>623.5517495</v>
      </c>
      <c r="F29" s="15" t="n">
        <v>623.5517495</v>
      </c>
    </row>
    <row r="30" customFormat="false" ht="15.95" hidden="false" customHeight="false" outlineLevel="0" collapsed="false">
      <c r="A30" s="22" t="s">
        <v>78</v>
      </c>
      <c r="B30" s="15" t="n">
        <v>1</v>
      </c>
      <c r="C30" s="15" t="s">
        <v>52</v>
      </c>
      <c r="D30" s="15" t="n">
        <v>89.07</v>
      </c>
      <c r="E30" s="15" t="n">
        <v>89.07</v>
      </c>
      <c r="F30" s="15" t="n">
        <v>89.07</v>
      </c>
    </row>
    <row r="31" customFormat="false" ht="15.95" hidden="false" customHeight="false" outlineLevel="0" collapsed="false">
      <c r="A31" s="22" t="s">
        <v>79</v>
      </c>
      <c r="B31" s="15" t="n">
        <v>1</v>
      </c>
      <c r="C31" s="15" t="s">
        <v>52</v>
      </c>
      <c r="D31" s="15" t="n">
        <v>95.92</v>
      </c>
      <c r="E31" s="15" t="n">
        <v>95.92</v>
      </c>
      <c r="F31" s="15" t="n">
        <v>95.92</v>
      </c>
    </row>
    <row r="32" customFormat="false" ht="15.95" hidden="false" customHeight="false" outlineLevel="0" collapsed="false">
      <c r="A32" s="22" t="s">
        <v>80</v>
      </c>
      <c r="B32" s="15" t="n">
        <v>0</v>
      </c>
      <c r="C32" s="15" t="n">
        <v>6585.438877</v>
      </c>
      <c r="D32" s="15" t="n">
        <v>6585.438877</v>
      </c>
      <c r="E32" s="15" t="n">
        <v>6585.438877</v>
      </c>
      <c r="F32" s="15" t="n">
        <v>6585.438877</v>
      </c>
    </row>
    <row r="33" customFormat="false" ht="15.95" hidden="false" customHeight="false" outlineLevel="0" collapsed="false">
      <c r="A33" s="22" t="s">
        <v>81</v>
      </c>
      <c r="B33" s="15" t="n">
        <v>0</v>
      </c>
      <c r="C33" s="15" t="n">
        <v>3377.475794</v>
      </c>
      <c r="D33" s="15" t="n">
        <v>3377.475794</v>
      </c>
      <c r="E33" s="15" t="n">
        <v>3377.475794</v>
      </c>
      <c r="F33" s="15" t="n">
        <v>3377.475794</v>
      </c>
    </row>
    <row r="34" customFormat="false" ht="15.95" hidden="false" customHeight="false" outlineLevel="0" collapsed="false">
      <c r="A34" s="22" t="s">
        <v>82</v>
      </c>
      <c r="B34" s="15" t="n">
        <v>1</v>
      </c>
      <c r="C34" s="15" t="s">
        <v>137</v>
      </c>
      <c r="D34" s="15" t="s">
        <v>137</v>
      </c>
      <c r="E34" s="15" t="n">
        <v>60000</v>
      </c>
      <c r="F34" s="15" t="n">
        <v>120000</v>
      </c>
    </row>
    <row r="35" customFormat="false" ht="15.95" hidden="false" customHeight="false" outlineLevel="0" collapsed="false">
      <c r="A35" s="22" t="s">
        <v>83</v>
      </c>
      <c r="B35" s="15" t="n">
        <v>0</v>
      </c>
      <c r="C35" s="15" t="s">
        <v>52</v>
      </c>
      <c r="D35" s="15" t="s">
        <v>52</v>
      </c>
      <c r="E35" s="15" t="n">
        <v>950</v>
      </c>
      <c r="F35" s="15" t="n">
        <v>190</v>
      </c>
    </row>
    <row r="36" customFormat="false" ht="15.95" hidden="false" customHeight="false" outlineLevel="0" collapsed="false">
      <c r="A36" s="22" t="s">
        <v>84</v>
      </c>
      <c r="B36" s="15" t="n">
        <v>0</v>
      </c>
      <c r="C36" s="15" t="s">
        <v>52</v>
      </c>
      <c r="D36" s="15" t="s">
        <v>52</v>
      </c>
      <c r="E36" s="15" t="n">
        <v>950</v>
      </c>
      <c r="F36" s="15" t="n">
        <v>190</v>
      </c>
    </row>
    <row r="37" customFormat="false" ht="15.95" hidden="false" customHeight="false" outlineLevel="0" collapsed="false">
      <c r="A37" s="22" t="s">
        <v>85</v>
      </c>
      <c r="B37" s="15" t="n">
        <v>0</v>
      </c>
      <c r="C37" s="15" t="n">
        <v>5369.081863</v>
      </c>
      <c r="D37" s="15" t="n">
        <v>5369.081863</v>
      </c>
      <c r="E37" s="15" t="n">
        <v>5369.081863</v>
      </c>
      <c r="F37" s="15" t="n">
        <v>5369.081863</v>
      </c>
    </row>
    <row r="38" customFormat="false" ht="15.95" hidden="false" customHeight="false" outlineLevel="0" collapsed="false">
      <c r="A38" s="22" t="s">
        <v>86</v>
      </c>
      <c r="B38" s="15" t="n">
        <v>0</v>
      </c>
      <c r="C38" s="15" t="n">
        <v>3514.861137</v>
      </c>
      <c r="D38" s="15" t="n">
        <v>3514.861137</v>
      </c>
      <c r="E38" s="15" t="n">
        <v>3514.861137</v>
      </c>
      <c r="F38" s="15" t="n">
        <v>3514.861137</v>
      </c>
    </row>
    <row r="39" customFormat="false" ht="15.95" hidden="false" customHeight="false" outlineLevel="0" collapsed="false">
      <c r="A39" s="22" t="s">
        <v>87</v>
      </c>
      <c r="B39" s="15" t="n">
        <v>0</v>
      </c>
      <c r="C39" s="15" t="s">
        <v>52</v>
      </c>
      <c r="D39" s="15" t="s">
        <v>52</v>
      </c>
      <c r="E39" s="15" t="n">
        <v>950</v>
      </c>
      <c r="F39" s="15" t="n">
        <v>190</v>
      </c>
    </row>
    <row r="40" customFormat="false" ht="15.95" hidden="false" customHeight="false" outlineLevel="0" collapsed="false">
      <c r="A40" s="22" t="s">
        <v>88</v>
      </c>
      <c r="B40" s="15" t="n">
        <v>0</v>
      </c>
      <c r="C40" s="15" t="n">
        <v>67275.32887</v>
      </c>
      <c r="D40" s="15" t="n">
        <v>67275.32887</v>
      </c>
      <c r="E40" s="15" t="n">
        <v>67275.32887</v>
      </c>
      <c r="F40" s="15" t="n">
        <v>67275.32887</v>
      </c>
    </row>
    <row r="41" customFormat="false" ht="15.95" hidden="false" customHeight="false" outlineLevel="0" collapsed="false">
      <c r="A41" s="22" t="s">
        <v>89</v>
      </c>
      <c r="B41" s="15" t="n">
        <v>0</v>
      </c>
      <c r="C41" s="15" t="n">
        <v>1662.66</v>
      </c>
      <c r="D41" s="15" t="n">
        <v>1662.66</v>
      </c>
      <c r="E41" s="15" t="n">
        <v>1662.66</v>
      </c>
      <c r="F41" s="15" t="n">
        <v>1662.66</v>
      </c>
    </row>
    <row r="42" customFormat="false" ht="15.95" hidden="false" customHeight="false" outlineLevel="0" collapsed="false">
      <c r="A42" s="22" t="s">
        <v>90</v>
      </c>
      <c r="B42" s="15" t="n">
        <v>0</v>
      </c>
      <c r="C42" s="15" t="n">
        <v>990.15</v>
      </c>
      <c r="D42" s="15" t="n">
        <v>990.15</v>
      </c>
      <c r="E42" s="15" t="n">
        <v>990.15</v>
      </c>
      <c r="F42" s="15" t="n">
        <v>990.15</v>
      </c>
    </row>
    <row r="43" customFormat="false" ht="15.95" hidden="false" customHeight="false" outlineLevel="0" collapsed="false">
      <c r="A43" s="22" t="s">
        <v>91</v>
      </c>
      <c r="B43" s="15" t="n">
        <v>0</v>
      </c>
      <c r="C43" s="15" t="n">
        <v>6719.847616</v>
      </c>
      <c r="D43" s="15" t="n">
        <v>6719.847616</v>
      </c>
      <c r="E43" s="15" t="n">
        <v>6719.847616</v>
      </c>
      <c r="F43" s="15" t="n">
        <v>6719.847616</v>
      </c>
    </row>
    <row r="44" customFormat="false" ht="15.95" hidden="false" customHeight="false" outlineLevel="0" collapsed="false">
      <c r="A44" s="22" t="s">
        <v>92</v>
      </c>
      <c r="B44" s="15" t="n">
        <v>0</v>
      </c>
      <c r="C44" s="15" t="n">
        <v>5157</v>
      </c>
      <c r="D44" s="15" t="n">
        <v>5157</v>
      </c>
      <c r="E44" s="15" t="n">
        <v>5157</v>
      </c>
      <c r="F44" s="15" t="n">
        <v>5157</v>
      </c>
    </row>
    <row r="45" customFormat="false" ht="15.95" hidden="false" customHeight="false" outlineLevel="0" collapsed="false">
      <c r="A45" s="22" t="s">
        <v>93</v>
      </c>
      <c r="B45" s="15" t="n">
        <v>0</v>
      </c>
      <c r="C45" s="15" t="n">
        <v>13735.60047</v>
      </c>
      <c r="D45" s="15" t="n">
        <v>13735.60047</v>
      </c>
      <c r="E45" s="15" t="n">
        <v>13735.60047</v>
      </c>
      <c r="F45" s="15" t="n">
        <v>13735.60047</v>
      </c>
    </row>
    <row r="46" customFormat="false" ht="15.95" hidden="false" customHeight="false" outlineLevel="0" collapsed="false">
      <c r="A46" s="22" t="s">
        <v>94</v>
      </c>
      <c r="B46" s="15" t="n">
        <v>0</v>
      </c>
      <c r="C46" s="15" t="n">
        <v>2613.996585</v>
      </c>
      <c r="D46" s="15" t="n">
        <v>2613.996585</v>
      </c>
      <c r="E46" s="15" t="n">
        <v>2613.996585</v>
      </c>
      <c r="F46" s="15" t="n">
        <v>2613.996585</v>
      </c>
    </row>
    <row r="47" customFormat="false" ht="15.95" hidden="false" customHeight="false" outlineLevel="0" collapsed="false">
      <c r="A47" s="22" t="s">
        <v>95</v>
      </c>
      <c r="B47" s="15" t="n">
        <v>0</v>
      </c>
      <c r="C47" s="15" t="n">
        <v>32229.51892</v>
      </c>
      <c r="D47" s="15" t="n">
        <v>32229.51892</v>
      </c>
      <c r="E47" s="15" t="n">
        <v>32229.51892</v>
      </c>
      <c r="F47" s="15" t="n">
        <v>32229.51892</v>
      </c>
    </row>
    <row r="48" customFormat="false" ht="15.95" hidden="false" customHeight="false" outlineLevel="0" collapsed="false">
      <c r="A48" s="22" t="s">
        <v>96</v>
      </c>
      <c r="B48" s="15" t="n">
        <v>0</v>
      </c>
      <c r="C48" s="15" t="n">
        <v>1297.9</v>
      </c>
      <c r="D48" s="15" t="n">
        <v>1297.9</v>
      </c>
      <c r="E48" s="15" t="n">
        <v>1297.9</v>
      </c>
      <c r="F48" s="15" t="n">
        <v>1297.9</v>
      </c>
    </row>
    <row r="49" customFormat="false" ht="15.95" hidden="false" customHeight="false" outlineLevel="0" collapsed="false">
      <c r="A49" s="22" t="s">
        <v>97</v>
      </c>
      <c r="B49" s="15" t="n">
        <v>1</v>
      </c>
      <c r="C49" s="15" t="s">
        <v>137</v>
      </c>
      <c r="D49" s="15" t="n">
        <v>52589.08</v>
      </c>
      <c r="E49" s="15" t="n">
        <v>52589.08</v>
      </c>
      <c r="F49" s="15" t="n">
        <v>52589.08</v>
      </c>
    </row>
    <row r="50" customFormat="false" ht="15.95" hidden="false" customHeight="false" outlineLevel="0" collapsed="false">
      <c r="A50" s="22" t="s">
        <v>98</v>
      </c>
      <c r="B50" s="15" t="n">
        <v>0</v>
      </c>
      <c r="C50" s="15" t="n">
        <v>7062.489798</v>
      </c>
      <c r="D50" s="15" t="n">
        <v>7062.489798</v>
      </c>
      <c r="E50" s="15" t="n">
        <v>7062.489798</v>
      </c>
      <c r="F50" s="15" t="n">
        <v>7062.489798</v>
      </c>
    </row>
    <row r="51" customFormat="false" ht="15.95" hidden="false" customHeight="false" outlineLevel="0" collapsed="false">
      <c r="A51" s="22" t="s">
        <v>99</v>
      </c>
      <c r="B51" s="15" t="n">
        <v>0</v>
      </c>
      <c r="C51" s="15" t="n">
        <v>5056.31781</v>
      </c>
      <c r="D51" s="15" t="n">
        <v>5056.31781</v>
      </c>
      <c r="E51" s="15" t="n">
        <v>5056.31781</v>
      </c>
      <c r="F51" s="15" t="n">
        <v>5056.31781</v>
      </c>
    </row>
    <row r="52" customFormat="false" ht="15.95" hidden="false" customHeight="false" outlineLevel="0" collapsed="false">
      <c r="A52" s="22" t="s">
        <v>100</v>
      </c>
      <c r="B52" s="15" t="n">
        <v>0</v>
      </c>
      <c r="C52" s="15" t="n">
        <v>58907.05281</v>
      </c>
      <c r="D52" s="15" t="n">
        <v>58907.05281</v>
      </c>
      <c r="E52" s="15" t="n">
        <v>58907.05281</v>
      </c>
      <c r="F52" s="15" t="n">
        <v>58907.05281</v>
      </c>
    </row>
    <row r="53" customFormat="false" ht="15.95" hidden="false" customHeight="false" outlineLevel="0" collapsed="false">
      <c r="A53" s="22" t="s">
        <v>101</v>
      </c>
      <c r="B53" s="15" t="n">
        <v>1</v>
      </c>
      <c r="C53" s="15" t="s">
        <v>137</v>
      </c>
      <c r="D53" s="15" t="n">
        <v>41867.97</v>
      </c>
      <c r="E53" s="15" t="n">
        <v>41867.97</v>
      </c>
      <c r="F53" s="15" t="n">
        <v>41867.97</v>
      </c>
    </row>
    <row r="54" customFormat="false" ht="15.95" hidden="false" customHeight="false" outlineLevel="0" collapsed="false">
      <c r="A54" s="22" t="s">
        <v>102</v>
      </c>
      <c r="B54" s="15" t="n">
        <v>1</v>
      </c>
      <c r="C54" s="15" t="s">
        <v>137</v>
      </c>
      <c r="D54" s="15" t="n">
        <v>55415.17</v>
      </c>
      <c r="E54" s="15" t="n">
        <v>55415.17</v>
      </c>
      <c r="F54" s="15" t="n">
        <v>55415.17</v>
      </c>
    </row>
    <row r="55" customFormat="false" ht="15.95" hidden="false" customHeight="false" outlineLevel="0" collapsed="false">
      <c r="A55" s="22" t="s">
        <v>103</v>
      </c>
      <c r="B55" s="15" t="n">
        <v>0</v>
      </c>
      <c r="C55" s="15" t="n">
        <v>5198.939222</v>
      </c>
      <c r="D55" s="15" t="n">
        <v>5198.939222</v>
      </c>
      <c r="E55" s="15" t="n">
        <v>5198.939222</v>
      </c>
      <c r="F55" s="15" t="n">
        <v>5198.939222</v>
      </c>
    </row>
    <row r="56" customFormat="false" ht="15.95" hidden="false" customHeight="false" outlineLevel="0" collapsed="false">
      <c r="A56" s="22" t="s">
        <v>104</v>
      </c>
      <c r="B56" s="15" t="n">
        <v>0</v>
      </c>
      <c r="C56" s="15" t="s">
        <v>137</v>
      </c>
      <c r="D56" s="15" t="s">
        <v>137</v>
      </c>
      <c r="E56" s="15" t="n">
        <v>60000</v>
      </c>
      <c r="F56" s="15" t="n">
        <v>120000</v>
      </c>
    </row>
    <row r="57" customFormat="false" ht="15.95" hidden="false" customHeight="false" outlineLevel="0" collapsed="false">
      <c r="A57" s="22" t="s">
        <v>105</v>
      </c>
      <c r="B57" s="15" t="n">
        <v>0</v>
      </c>
      <c r="C57" s="15" t="n">
        <v>19926.90194</v>
      </c>
      <c r="D57" s="15" t="n">
        <v>19926.90194</v>
      </c>
      <c r="E57" s="15" t="n">
        <v>19926.90194</v>
      </c>
      <c r="F57" s="15" t="n">
        <v>19926.90194</v>
      </c>
    </row>
    <row r="58" customFormat="false" ht="15.95" hidden="false" customHeight="false" outlineLevel="0" collapsed="false">
      <c r="A58" s="22" t="s">
        <v>106</v>
      </c>
      <c r="B58" s="15" t="n">
        <v>0</v>
      </c>
      <c r="C58" s="15" t="n">
        <v>7551.551684</v>
      </c>
      <c r="D58" s="15" t="n">
        <v>7551.551684</v>
      </c>
      <c r="E58" s="15" t="n">
        <v>7551.551684</v>
      </c>
      <c r="F58" s="15" t="n">
        <v>7551.551684</v>
      </c>
    </row>
    <row r="59" customFormat="false" ht="15.95" hidden="false" customHeight="false" outlineLevel="0" collapsed="false">
      <c r="A59" s="22" t="s">
        <v>107</v>
      </c>
      <c r="B59" s="15" t="n">
        <v>0</v>
      </c>
      <c r="C59" s="15" t="n">
        <v>4916.6</v>
      </c>
      <c r="D59" s="15" t="n">
        <v>4916.6</v>
      </c>
      <c r="E59" s="15" t="n">
        <v>4916.6</v>
      </c>
      <c r="F59" s="15" t="n">
        <v>4916.6</v>
      </c>
    </row>
    <row r="60" customFormat="false" ht="15.95" hidden="false" customHeight="false" outlineLevel="0" collapsed="false">
      <c r="A60" s="22" t="s">
        <v>108</v>
      </c>
      <c r="B60" s="15" t="n">
        <v>0</v>
      </c>
      <c r="C60" s="15" t="n">
        <v>2938.62</v>
      </c>
      <c r="D60" s="15" t="n">
        <v>2938.62</v>
      </c>
      <c r="E60" s="15" t="n">
        <v>2938.62</v>
      </c>
      <c r="F60" s="15" t="n">
        <v>2938.62</v>
      </c>
    </row>
    <row r="61" customFormat="false" ht="15.95" hidden="false" customHeight="false" outlineLevel="0" collapsed="false">
      <c r="A61" s="22" t="s">
        <v>109</v>
      </c>
      <c r="B61" s="15" t="n">
        <v>0</v>
      </c>
      <c r="C61" s="15" t="n">
        <v>14041.71224</v>
      </c>
      <c r="D61" s="15" t="n">
        <v>14041.71224</v>
      </c>
      <c r="E61" s="15" t="n">
        <v>14041.71224</v>
      </c>
      <c r="F61" s="15" t="n">
        <v>14041.71224</v>
      </c>
    </row>
    <row r="62" customFormat="false" ht="15.95" hidden="false" customHeight="false" outlineLevel="0" collapsed="false">
      <c r="A62" s="22" t="s">
        <v>110</v>
      </c>
      <c r="B62" s="15" t="n">
        <v>0</v>
      </c>
      <c r="C62" s="15" t="n">
        <v>954.17</v>
      </c>
      <c r="D62" s="15" t="n">
        <v>954.17</v>
      </c>
      <c r="E62" s="15" t="n">
        <v>954.17</v>
      </c>
      <c r="F62" s="15" t="n">
        <v>954.17</v>
      </c>
    </row>
    <row r="63" customFormat="false" ht="15.95" hidden="false" customHeight="false" outlineLevel="0" collapsed="false">
      <c r="A63" s="22" t="s">
        <v>111</v>
      </c>
      <c r="B63" s="15" t="n">
        <v>0</v>
      </c>
      <c r="C63" s="15" t="n">
        <v>3992.18</v>
      </c>
      <c r="D63" s="15" t="n">
        <v>3992.18</v>
      </c>
      <c r="E63" s="15" t="n">
        <v>3992.18</v>
      </c>
      <c r="F63" s="15" t="n">
        <v>3992.18</v>
      </c>
    </row>
    <row r="64" customFormat="false" ht="15.95" hidden="false" customHeight="false" outlineLevel="0" collapsed="false">
      <c r="A64" s="22" t="s">
        <v>112</v>
      </c>
      <c r="B64" s="15" t="n">
        <v>0</v>
      </c>
      <c r="C64" s="15" t="n">
        <v>9885.52</v>
      </c>
      <c r="D64" s="15" t="n">
        <v>9885.52</v>
      </c>
      <c r="E64" s="15" t="n">
        <v>9885.52</v>
      </c>
      <c r="F64" s="15" t="n">
        <v>9885.52</v>
      </c>
    </row>
    <row r="65" customFormat="false" ht="15.95" hidden="false" customHeight="false" outlineLevel="0" collapsed="false">
      <c r="A65" s="22" t="s">
        <v>113</v>
      </c>
      <c r="B65" s="15" t="n">
        <v>0</v>
      </c>
      <c r="C65" s="15" t="n">
        <v>15661.87</v>
      </c>
      <c r="D65" s="15" t="n">
        <v>15661.87</v>
      </c>
      <c r="E65" s="15" t="n">
        <v>15661.87</v>
      </c>
      <c r="F65" s="15" t="n">
        <v>15661.87</v>
      </c>
    </row>
    <row r="66" customFormat="false" ht="15.95" hidden="false" customHeight="false" outlineLevel="0" collapsed="false">
      <c r="A66" s="22" t="s">
        <v>114</v>
      </c>
      <c r="B66" s="15" t="n">
        <v>0</v>
      </c>
      <c r="C66" s="15" t="n">
        <v>9857.01</v>
      </c>
      <c r="D66" s="15" t="n">
        <v>9857.01</v>
      </c>
      <c r="E66" s="15" t="n">
        <v>9857.01</v>
      </c>
      <c r="F66" s="15" t="n">
        <v>9857.01</v>
      </c>
    </row>
    <row r="67" customFormat="false" ht="15.95" hidden="false" customHeight="false" outlineLevel="0" collapsed="false">
      <c r="A67" s="22" t="s">
        <v>115</v>
      </c>
      <c r="B67" s="15" t="n">
        <v>0</v>
      </c>
      <c r="C67" s="15" t="n">
        <v>17575.13</v>
      </c>
      <c r="D67" s="15" t="n">
        <v>17575.13</v>
      </c>
      <c r="E67" s="15" t="n">
        <v>17575.13</v>
      </c>
      <c r="F67" s="15" t="n">
        <v>17575.13</v>
      </c>
    </row>
    <row r="68" customFormat="false" ht="15.95" hidden="false" customHeight="false" outlineLevel="0" collapsed="false">
      <c r="A68" s="22" t="s">
        <v>116</v>
      </c>
      <c r="B68" s="15" t="n">
        <v>0</v>
      </c>
      <c r="C68" s="15" t="n">
        <v>4650.23</v>
      </c>
      <c r="D68" s="15" t="n">
        <v>4650.23</v>
      </c>
      <c r="E68" s="15" t="n">
        <v>4650.23</v>
      </c>
      <c r="F68" s="15" t="n">
        <v>4650.23</v>
      </c>
    </row>
    <row r="69" customFormat="false" ht="15.95" hidden="false" customHeight="false" outlineLevel="0" collapsed="false">
      <c r="A69" s="22" t="s">
        <v>117</v>
      </c>
      <c r="B69" s="15" t="n">
        <v>0</v>
      </c>
      <c r="C69" s="15" t="n">
        <v>2008.05</v>
      </c>
      <c r="D69" s="15" t="n">
        <v>2008.05</v>
      </c>
      <c r="E69" s="15" t="n">
        <v>2008.05</v>
      </c>
      <c r="F69" s="15" t="n">
        <v>2008.05</v>
      </c>
    </row>
    <row r="70" customFormat="false" ht="15.95" hidden="false" customHeight="false" outlineLevel="0" collapsed="false">
      <c r="A70" s="22" t="s">
        <v>118</v>
      </c>
      <c r="B70" s="15" t="n">
        <v>0</v>
      </c>
      <c r="C70" s="15" t="n">
        <v>11245.83</v>
      </c>
      <c r="D70" s="15" t="n">
        <v>11245.83</v>
      </c>
      <c r="E70" s="15" t="n">
        <v>11245.83</v>
      </c>
      <c r="F70" s="15" t="n">
        <v>11245.83</v>
      </c>
    </row>
    <row r="71" customFormat="false" ht="15.95" hidden="false" customHeight="false" outlineLevel="0" collapsed="false">
      <c r="A71" s="22" t="s">
        <v>119</v>
      </c>
      <c r="B71" s="15" t="n">
        <v>0</v>
      </c>
      <c r="C71" s="15" t="n">
        <v>17377.57476</v>
      </c>
      <c r="D71" s="15" t="n">
        <v>17377.57476</v>
      </c>
      <c r="E71" s="15" t="n">
        <v>17377.57476</v>
      </c>
      <c r="F71" s="15" t="n">
        <v>17377.57476</v>
      </c>
    </row>
    <row r="72" customFormat="false" ht="15.95" hidden="false" customHeight="false" outlineLevel="0" collapsed="false">
      <c r="A72" s="22" t="s">
        <v>120</v>
      </c>
      <c r="B72" s="15" t="n">
        <v>1</v>
      </c>
      <c r="C72" s="15" t="s">
        <v>52</v>
      </c>
      <c r="D72" s="15" t="n">
        <v>640.55</v>
      </c>
      <c r="E72" s="15" t="n">
        <v>640.55</v>
      </c>
      <c r="F72" s="15" t="n">
        <v>640.55</v>
      </c>
    </row>
    <row r="73" customFormat="false" ht="15.95" hidden="false" customHeight="false" outlineLevel="0" collapsed="false">
      <c r="A73" s="22" t="s">
        <v>121</v>
      </c>
      <c r="B73" s="15" t="n">
        <v>0</v>
      </c>
      <c r="C73" s="15" t="n">
        <v>3808.643494</v>
      </c>
      <c r="D73" s="15" t="n">
        <v>3808.643494</v>
      </c>
      <c r="E73" s="15" t="n">
        <v>3808.643494</v>
      </c>
      <c r="F73" s="15" t="n">
        <v>3808.643494</v>
      </c>
    </row>
    <row r="74" customFormat="false" ht="15.95" hidden="false" customHeight="false" outlineLevel="0" collapsed="false">
      <c r="A74" s="22" t="s">
        <v>122</v>
      </c>
      <c r="B74" s="15" t="n">
        <v>1</v>
      </c>
      <c r="C74" s="15" t="s">
        <v>137</v>
      </c>
      <c r="D74" s="15" t="n">
        <v>38877.83</v>
      </c>
      <c r="E74" s="15" t="n">
        <v>38877.83</v>
      </c>
      <c r="F74" s="15" t="n">
        <v>38877.83</v>
      </c>
    </row>
    <row r="75" customFormat="false" ht="15.95" hidden="false" customHeight="false" outlineLevel="0" collapsed="false">
      <c r="A75" s="22" t="s">
        <v>123</v>
      </c>
      <c r="B75" s="15" t="n">
        <v>0</v>
      </c>
      <c r="C75" s="15" t="n">
        <v>1331.534583</v>
      </c>
      <c r="D75" s="15" t="n">
        <v>1331.534583</v>
      </c>
      <c r="E75" s="15" t="n">
        <v>1331.534583</v>
      </c>
      <c r="F75" s="15" t="n">
        <v>1331.534583</v>
      </c>
    </row>
    <row r="76" customFormat="false" ht="15.95" hidden="false" customHeight="false" outlineLevel="0" collapsed="false">
      <c r="A76" s="22" t="s">
        <v>124</v>
      </c>
      <c r="B76" s="15" t="n">
        <v>0</v>
      </c>
      <c r="C76" s="15" t="n">
        <v>10609.00936</v>
      </c>
      <c r="D76" s="15" t="n">
        <v>10609.00936</v>
      </c>
      <c r="E76" s="15" t="n">
        <v>10609.00936</v>
      </c>
      <c r="F76" s="15" t="n">
        <v>10609.00936</v>
      </c>
    </row>
    <row r="77" customFormat="false" ht="15.95" hidden="false" customHeight="false" outlineLevel="0" collapsed="false">
      <c r="A77" s="22" t="s">
        <v>125</v>
      </c>
      <c r="B77" s="15" t="n">
        <v>0</v>
      </c>
      <c r="C77" s="15" t="n">
        <v>1661.082048</v>
      </c>
      <c r="D77" s="15" t="n">
        <v>1661.082048</v>
      </c>
      <c r="E77" s="15" t="n">
        <v>1661.082048</v>
      </c>
      <c r="F77" s="15" t="n">
        <v>1661.082048</v>
      </c>
    </row>
    <row r="78" customFormat="false" ht="15.95" hidden="false" customHeight="false" outlineLevel="0" collapsed="false">
      <c r="A78" s="22" t="s">
        <v>126</v>
      </c>
      <c r="B78" s="15" t="n">
        <v>0</v>
      </c>
      <c r="C78" s="15" t="n">
        <v>33747.18211</v>
      </c>
      <c r="D78" s="15" t="n">
        <v>33747.18211</v>
      </c>
      <c r="E78" s="15" t="n">
        <v>33747.18211</v>
      </c>
      <c r="F78" s="15" t="n">
        <v>33747.18211</v>
      </c>
    </row>
    <row r="79" customFormat="false" ht="15.95" hidden="false" customHeight="false" outlineLevel="0" collapsed="false">
      <c r="A79" s="22" t="s">
        <v>127</v>
      </c>
      <c r="B79" s="15" t="n">
        <v>1</v>
      </c>
      <c r="C79" s="15" t="s">
        <v>137</v>
      </c>
      <c r="D79" s="15" t="n">
        <v>84213.33</v>
      </c>
      <c r="E79" s="15" t="n">
        <v>84213.33</v>
      </c>
      <c r="F79" s="15" t="n">
        <v>84213.33</v>
      </c>
    </row>
    <row r="80" customFormat="false" ht="15.95" hidden="false" customHeight="false" outlineLevel="0" collapsed="false">
      <c r="A80" s="22" t="s">
        <v>128</v>
      </c>
      <c r="B80" s="15" t="n">
        <v>0</v>
      </c>
      <c r="C80" s="15" t="n">
        <v>8910.49555</v>
      </c>
      <c r="D80" s="15" t="n">
        <v>8910.49555</v>
      </c>
      <c r="E80" s="15" t="n">
        <v>8910.49555</v>
      </c>
      <c r="F80" s="15" t="n">
        <v>8910.49555</v>
      </c>
    </row>
    <row r="81" customFormat="false" ht="15.95" hidden="false" customHeight="false" outlineLevel="0" collapsed="false">
      <c r="A81" s="22" t="s">
        <v>129</v>
      </c>
      <c r="B81" s="15" t="n">
        <v>1</v>
      </c>
      <c r="C81" s="15" t="s">
        <v>137</v>
      </c>
      <c r="D81" s="15" t="n">
        <v>84151.7</v>
      </c>
      <c r="E81" s="15" t="n">
        <v>84151.7</v>
      </c>
      <c r="F81" s="15" t="n">
        <v>84151.7</v>
      </c>
    </row>
    <row r="82" customFormat="false" ht="15.95" hidden="false" customHeight="false" outlineLevel="0" collapsed="false">
      <c r="A82" s="22" t="s">
        <v>130</v>
      </c>
      <c r="B82" s="15" t="n">
        <v>0</v>
      </c>
      <c r="C82" s="15" t="n">
        <v>6972.87</v>
      </c>
      <c r="D82" s="15" t="n">
        <v>6972.87</v>
      </c>
      <c r="E82" s="15" t="n">
        <v>6972.87</v>
      </c>
      <c r="F82" s="15" t="n">
        <v>6972.87</v>
      </c>
    </row>
    <row r="83" customFormat="false" ht="15.95" hidden="false" customHeight="false" outlineLevel="0" collapsed="false">
      <c r="A83" s="22" t="s">
        <v>131</v>
      </c>
      <c r="B83" s="15" t="n">
        <v>0</v>
      </c>
      <c r="C83" s="15" t="n">
        <v>16541.54681</v>
      </c>
      <c r="D83" s="15" t="n">
        <v>16541.54681</v>
      </c>
      <c r="E83" s="15" t="n">
        <v>16541.54681</v>
      </c>
      <c r="F83" s="15" t="n">
        <v>16541.54681</v>
      </c>
    </row>
    <row r="84" customFormat="false" ht="15.95" hidden="false" customHeight="false" outlineLevel="0" collapsed="false">
      <c r="A84" s="22" t="s">
        <v>132</v>
      </c>
      <c r="B84" s="15" t="n">
        <v>0</v>
      </c>
      <c r="C84" s="15" t="n">
        <v>12495.6189</v>
      </c>
      <c r="D84" s="15" t="n">
        <v>12495.6189</v>
      </c>
      <c r="E84" s="15" t="n">
        <v>12495.6189</v>
      </c>
      <c r="F84" s="15" t="n">
        <v>12495.6189</v>
      </c>
    </row>
    <row r="85" customFormat="false" ht="15.95" hidden="false" customHeight="false" outlineLevel="0" collapsed="false">
      <c r="A85" s="22" t="s">
        <v>133</v>
      </c>
      <c r="B85" s="15" t="n">
        <v>0</v>
      </c>
      <c r="C85" s="15" t="n">
        <v>1297.9</v>
      </c>
      <c r="D85" s="15" t="n">
        <v>1297.9</v>
      </c>
      <c r="E85" s="15" t="n">
        <v>1297.9</v>
      </c>
      <c r="F85" s="15" t="n">
        <v>1297.9</v>
      </c>
    </row>
    <row r="86" customFormat="false" ht="15.95" hidden="false" customHeight="false" outlineLevel="0" collapsed="false">
      <c r="A86" s="22" t="s">
        <v>134</v>
      </c>
      <c r="B86" s="15" t="n">
        <v>0</v>
      </c>
      <c r="C86" s="15" t="n">
        <v>2362.73</v>
      </c>
      <c r="D86" s="15" t="n">
        <v>2362.73</v>
      </c>
      <c r="E86" s="15" t="n">
        <v>2362.73</v>
      </c>
      <c r="F86" s="15" t="n">
        <v>2362.73</v>
      </c>
    </row>
    <row r="87" customFormat="false" ht="15.95" hidden="false" customHeight="false" outlineLevel="0" collapsed="false">
      <c r="A87" s="22" t="s">
        <v>135</v>
      </c>
      <c r="B87" s="15" t="n">
        <v>0</v>
      </c>
      <c r="C87" s="15" t="n">
        <v>4566.56</v>
      </c>
      <c r="D87" s="15" t="n">
        <v>4566.56</v>
      </c>
      <c r="E87" s="15" t="n">
        <v>4566.56</v>
      </c>
      <c r="F87" s="15" t="n">
        <v>4566.56</v>
      </c>
    </row>
    <row r="88" customFormat="false" ht="15.95" hidden="false" customHeight="false" outlineLevel="0" collapsed="false">
      <c r="A88" s="22" t="s">
        <v>136</v>
      </c>
      <c r="B88" s="15" t="n">
        <v>0</v>
      </c>
      <c r="C88" s="15" t="n">
        <v>1662.66</v>
      </c>
      <c r="D88" s="15" t="n">
        <v>1662.66</v>
      </c>
      <c r="E88" s="15" t="n">
        <v>1662.66</v>
      </c>
      <c r="F88" s="15" t="n">
        <v>1662.66</v>
      </c>
    </row>
    <row r="89" customFormat="false" ht="15.95" hidden="false" customHeight="false" outlineLevel="0" collapsed="false">
      <c r="A89" s="22" t="s">
        <v>138</v>
      </c>
      <c r="B89" s="15" t="n">
        <v>1</v>
      </c>
      <c r="C89" s="15" t="s">
        <v>52</v>
      </c>
      <c r="D89" s="15" t="n">
        <v>200.14</v>
      </c>
      <c r="E89" s="15" t="n">
        <v>200.14</v>
      </c>
      <c r="F89" s="15" t="n">
        <v>200.14</v>
      </c>
    </row>
    <row r="90" customFormat="false" ht="15.95" hidden="false" customHeight="false" outlineLevel="0" collapsed="false">
      <c r="A90" s="22" t="s">
        <v>139</v>
      </c>
      <c r="B90" s="15" t="n">
        <v>1</v>
      </c>
      <c r="C90" s="15" t="s">
        <v>137</v>
      </c>
      <c r="D90" s="15" t="n">
        <v>49242.56</v>
      </c>
      <c r="E90" s="15" t="n">
        <v>49242.56</v>
      </c>
      <c r="F90" s="15" t="n">
        <v>49242.56</v>
      </c>
    </row>
    <row r="91" customFormat="false" ht="15.95" hidden="false" customHeight="false" outlineLevel="0" collapsed="false">
      <c r="A91" s="22" t="s">
        <v>140</v>
      </c>
      <c r="B91" s="15" t="n">
        <v>0</v>
      </c>
      <c r="C91" s="15" t="n">
        <v>30681.2147</v>
      </c>
      <c r="D91" s="15" t="n">
        <v>30681.2147</v>
      </c>
      <c r="E91" s="15" t="n">
        <v>30681.2147</v>
      </c>
      <c r="F91" s="15" t="n">
        <v>30681.2147</v>
      </c>
    </row>
    <row r="92" customFormat="false" ht="15.95" hidden="false" customHeight="false" outlineLevel="0" collapsed="false">
      <c r="A92" s="22" t="s">
        <v>141</v>
      </c>
      <c r="B92" s="15" t="n">
        <v>0</v>
      </c>
      <c r="C92" s="15" t="n">
        <v>4312.108419</v>
      </c>
      <c r="D92" s="15" t="n">
        <v>4312.108419</v>
      </c>
      <c r="E92" s="15" t="n">
        <v>4312.108419</v>
      </c>
      <c r="F92" s="15" t="n">
        <v>4312.108419</v>
      </c>
    </row>
    <row r="93" customFormat="false" ht="15.95" hidden="false" customHeight="false" outlineLevel="0" collapsed="false">
      <c r="A93" s="22" t="s">
        <v>142</v>
      </c>
      <c r="B93" s="15" t="n">
        <v>0</v>
      </c>
      <c r="C93" s="15" t="n">
        <v>5278.358012</v>
      </c>
      <c r="D93" s="15" t="n">
        <v>5278.358012</v>
      </c>
      <c r="E93" s="15" t="n">
        <v>5278.358012</v>
      </c>
      <c r="F93" s="15" t="n">
        <v>5278.358012</v>
      </c>
    </row>
    <row r="94" customFormat="false" ht="15.95" hidden="false" customHeight="false" outlineLevel="0" collapsed="false">
      <c r="A94" s="22" t="s">
        <v>143</v>
      </c>
      <c r="B94" s="15" t="n">
        <v>0</v>
      </c>
      <c r="C94" s="15" t="n">
        <v>15248.25371</v>
      </c>
      <c r="D94" s="15" t="n">
        <v>15248.25371</v>
      </c>
      <c r="E94" s="15" t="n">
        <v>15248.25371</v>
      </c>
      <c r="F94" s="15" t="n">
        <v>15248.25371</v>
      </c>
    </row>
    <row r="95" customFormat="false" ht="15.95" hidden="false" customHeight="false" outlineLevel="0" collapsed="false">
      <c r="A95" s="22" t="s">
        <v>144</v>
      </c>
      <c r="B95" s="15" t="n">
        <v>0</v>
      </c>
      <c r="C95" s="15" t="n">
        <v>5463.915963</v>
      </c>
      <c r="D95" s="15" t="n">
        <v>5463.915963</v>
      </c>
      <c r="E95" s="15" t="n">
        <v>5463.915963</v>
      </c>
      <c r="F95" s="15" t="n">
        <v>5463.915963</v>
      </c>
    </row>
    <row r="96" customFormat="false" ht="15.95" hidden="false" customHeight="false" outlineLevel="0" collapsed="false">
      <c r="A96" s="22" t="s">
        <v>145</v>
      </c>
      <c r="B96" s="15" t="n">
        <v>0</v>
      </c>
      <c r="C96" s="15" t="n">
        <v>15519.50534</v>
      </c>
      <c r="D96" s="15" t="n">
        <v>15519.50534</v>
      </c>
      <c r="E96" s="15" t="n">
        <v>15519.50534</v>
      </c>
      <c r="F96" s="15" t="n">
        <v>15519.50534</v>
      </c>
    </row>
    <row r="97" customFormat="false" ht="15.95" hidden="false" customHeight="false" outlineLevel="0" collapsed="false">
      <c r="A97" s="22" t="s">
        <v>146</v>
      </c>
      <c r="B97" s="15" t="n">
        <v>1</v>
      </c>
      <c r="C97" s="15" t="s">
        <v>137</v>
      </c>
      <c r="D97" s="15" t="n">
        <v>122026.57</v>
      </c>
      <c r="E97" s="15" t="n">
        <v>122026.57</v>
      </c>
      <c r="F97" s="15" t="n">
        <v>122026.57</v>
      </c>
    </row>
    <row r="98" customFormat="false" ht="15.95" hidden="false" customHeight="false" outlineLevel="0" collapsed="false">
      <c r="A98" s="22" t="s">
        <v>147</v>
      </c>
      <c r="B98" s="15" t="n">
        <v>0</v>
      </c>
      <c r="C98" s="15" t="n">
        <v>10078.72212</v>
      </c>
      <c r="D98" s="15" t="n">
        <v>10078.72212</v>
      </c>
      <c r="E98" s="15" t="n">
        <v>10078.72212</v>
      </c>
      <c r="F98" s="15" t="n">
        <v>10078.72212</v>
      </c>
    </row>
    <row r="99" customFormat="false" ht="15.95" hidden="false" customHeight="false" outlineLevel="0" collapsed="false">
      <c r="A99" s="22" t="s">
        <v>148</v>
      </c>
      <c r="B99" s="15" t="n">
        <v>0</v>
      </c>
      <c r="C99" s="15" t="n">
        <v>4796.867679</v>
      </c>
      <c r="D99" s="15" t="n">
        <v>4796.867679</v>
      </c>
      <c r="E99" s="15" t="n">
        <v>4796.867679</v>
      </c>
      <c r="F99" s="15" t="n">
        <v>4796.867679</v>
      </c>
    </row>
    <row r="100" customFormat="false" ht="15.95" hidden="false" customHeight="false" outlineLevel="0" collapsed="false">
      <c r="A100" s="22" t="s">
        <v>149</v>
      </c>
      <c r="B100" s="15" t="n">
        <v>1</v>
      </c>
      <c r="C100" s="15" t="s">
        <v>137</v>
      </c>
      <c r="D100" s="15" t="n">
        <v>114326.34</v>
      </c>
      <c r="E100" s="15" t="n">
        <v>114326.34</v>
      </c>
      <c r="F100" s="15" t="n">
        <v>114326.34</v>
      </c>
    </row>
    <row r="101" customFormat="false" ht="15.95" hidden="false" customHeight="false" outlineLevel="0" collapsed="false">
      <c r="A101" s="22" t="s">
        <v>150</v>
      </c>
      <c r="B101" s="15" t="n">
        <v>1</v>
      </c>
      <c r="C101" s="15" t="s">
        <v>137</v>
      </c>
      <c r="D101" s="15" t="n">
        <v>43698.55</v>
      </c>
      <c r="E101" s="15" t="n">
        <v>43698.55</v>
      </c>
      <c r="F101" s="15" t="n">
        <v>43698.55</v>
      </c>
    </row>
    <row r="102" customFormat="false" ht="15.95" hidden="false" customHeight="false" outlineLevel="0" collapsed="false">
      <c r="A102" s="22" t="s">
        <v>151</v>
      </c>
      <c r="B102" s="15" t="n">
        <v>0</v>
      </c>
      <c r="C102" s="15" t="n">
        <v>14090.35421</v>
      </c>
      <c r="D102" s="15" t="n">
        <v>14090.35421</v>
      </c>
      <c r="E102" s="15" t="n">
        <v>14090.35421</v>
      </c>
      <c r="F102" s="15" t="n">
        <v>14090.35421</v>
      </c>
    </row>
    <row r="103" customFormat="false" ht="15.95" hidden="false" customHeight="false" outlineLevel="0" collapsed="false">
      <c r="A103" s="22" t="s">
        <v>152</v>
      </c>
      <c r="B103" s="15" t="n">
        <v>1</v>
      </c>
      <c r="C103" s="15" t="s">
        <v>137</v>
      </c>
      <c r="D103" s="15" t="n">
        <v>44453.59</v>
      </c>
      <c r="E103" s="15" t="n">
        <v>44453.59</v>
      </c>
      <c r="F103" s="15" t="n">
        <v>44453.59</v>
      </c>
    </row>
    <row r="104" customFormat="false" ht="15.95" hidden="false" customHeight="false" outlineLevel="0" collapsed="false">
      <c r="A104" s="22" t="s">
        <v>153</v>
      </c>
      <c r="B104" s="15" t="n">
        <v>0</v>
      </c>
      <c r="C104" s="15" t="n">
        <v>3174.410483</v>
      </c>
      <c r="D104" s="15" t="n">
        <v>3174.410483</v>
      </c>
      <c r="E104" s="15" t="n">
        <v>3174.410483</v>
      </c>
      <c r="F104" s="15" t="n">
        <v>3174.410483</v>
      </c>
    </row>
    <row r="105" customFormat="false" ht="15.95" hidden="false" customHeight="false" outlineLevel="0" collapsed="false">
      <c r="A105" s="22" t="s">
        <v>154</v>
      </c>
      <c r="B105" s="15" t="n">
        <v>0</v>
      </c>
      <c r="C105" s="15" t="n">
        <v>9815.239661</v>
      </c>
      <c r="D105" s="15" t="n">
        <v>9815.239661</v>
      </c>
      <c r="E105" s="15" t="n">
        <v>9815.239661</v>
      </c>
      <c r="F105" s="15" t="n">
        <v>9815.239661</v>
      </c>
    </row>
    <row r="106" customFormat="false" ht="15.95" hidden="false" customHeight="false" outlineLevel="0" collapsed="false">
      <c r="A106" s="22" t="s">
        <v>155</v>
      </c>
      <c r="B106" s="15" t="n">
        <v>0</v>
      </c>
      <c r="C106" s="15" t="n">
        <v>25584.78382</v>
      </c>
      <c r="D106" s="15" t="n">
        <v>25584.78382</v>
      </c>
      <c r="E106" s="15" t="n">
        <v>25584.78382</v>
      </c>
      <c r="F106" s="15" t="n">
        <v>25584.78382</v>
      </c>
    </row>
    <row r="107" customFormat="false" ht="15.95" hidden="false" customHeight="false" outlineLevel="0" collapsed="false">
      <c r="A107" s="22" t="s">
        <v>156</v>
      </c>
      <c r="B107" s="15" t="n">
        <v>0</v>
      </c>
      <c r="C107" s="15" t="n">
        <v>18224.12426</v>
      </c>
      <c r="D107" s="15" t="n">
        <v>18224.12426</v>
      </c>
      <c r="E107" s="15" t="n">
        <v>18224.12426</v>
      </c>
      <c r="F107" s="15" t="n">
        <v>18224.12426</v>
      </c>
    </row>
    <row r="108" customFormat="false" ht="15.95" hidden="false" customHeight="false" outlineLevel="0" collapsed="false">
      <c r="A108" s="22" t="s">
        <v>157</v>
      </c>
      <c r="B108" s="15" t="n">
        <v>0</v>
      </c>
      <c r="C108" s="15" t="n">
        <v>10491.23023</v>
      </c>
      <c r="D108" s="15" t="n">
        <v>10491.23023</v>
      </c>
      <c r="E108" s="15" t="n">
        <v>10491.23023</v>
      </c>
      <c r="F108" s="15" t="n">
        <v>10491.23023</v>
      </c>
    </row>
    <row r="109" customFormat="false" ht="15.95" hidden="false" customHeight="false" outlineLevel="0" collapsed="false">
      <c r="A109" s="22" t="s">
        <v>158</v>
      </c>
      <c r="B109" s="15" t="n">
        <v>0</v>
      </c>
      <c r="C109" s="15" t="n">
        <v>15860.43653</v>
      </c>
      <c r="D109" s="15" t="n">
        <v>15860.43653</v>
      </c>
      <c r="E109" s="15" t="n">
        <v>15860.43653</v>
      </c>
      <c r="F109" s="15" t="n">
        <v>15860.43653</v>
      </c>
    </row>
    <row r="110" customFormat="false" ht="15.95" hidden="false" customHeight="false" outlineLevel="0" collapsed="false">
      <c r="A110" s="22" t="s">
        <v>159</v>
      </c>
      <c r="B110" s="15" t="n">
        <v>0</v>
      </c>
      <c r="C110" s="15" t="n">
        <v>6174.610281</v>
      </c>
      <c r="D110" s="15" t="n">
        <v>6174.610281</v>
      </c>
      <c r="E110" s="15" t="n">
        <v>6174.610281</v>
      </c>
      <c r="F110" s="15" t="n">
        <v>6174.610281</v>
      </c>
    </row>
    <row r="111" customFormat="false" ht="15.95" hidden="false" customHeight="false" outlineLevel="0" collapsed="false">
      <c r="A111" s="22" t="s">
        <v>160</v>
      </c>
      <c r="B111" s="15" t="n">
        <v>0</v>
      </c>
      <c r="C111" s="15" t="n">
        <v>10519.82529</v>
      </c>
      <c r="D111" s="15" t="n">
        <v>10519.82529</v>
      </c>
      <c r="E111" s="15" t="n">
        <v>10519.82529</v>
      </c>
      <c r="F111" s="15" t="n">
        <v>10519.82529</v>
      </c>
    </row>
    <row r="112" customFormat="false" ht="15.95" hidden="false" customHeight="false" outlineLevel="0" collapsed="false">
      <c r="A112" s="22" t="s">
        <v>161</v>
      </c>
      <c r="B112" s="15" t="n">
        <v>0</v>
      </c>
      <c r="C112" s="15" t="n">
        <v>33948.06825</v>
      </c>
      <c r="D112" s="15" t="n">
        <v>33948.06825</v>
      </c>
      <c r="E112" s="15" t="n">
        <v>33948.06825</v>
      </c>
      <c r="F112" s="15" t="n">
        <v>33948.06825</v>
      </c>
    </row>
    <row r="113" customFormat="false" ht="15.95" hidden="false" customHeight="false" outlineLevel="0" collapsed="false">
      <c r="A113" s="22" t="s">
        <v>162</v>
      </c>
      <c r="B113" s="15" t="n">
        <v>0</v>
      </c>
      <c r="C113" s="15" t="n">
        <v>4584.043507</v>
      </c>
      <c r="D113" s="15" t="n">
        <v>4584.043507</v>
      </c>
      <c r="E113" s="15" t="n">
        <v>4584.043507</v>
      </c>
      <c r="F113" s="15" t="n">
        <v>4584.043507</v>
      </c>
    </row>
    <row r="114" customFormat="false" ht="15.95" hidden="false" customHeight="false" outlineLevel="0" collapsed="false">
      <c r="A114" s="22" t="s">
        <v>163</v>
      </c>
      <c r="B114" s="15" t="n">
        <v>1</v>
      </c>
      <c r="C114" s="15" t="s">
        <v>137</v>
      </c>
      <c r="D114" s="15" t="n">
        <v>26483.64</v>
      </c>
      <c r="E114" s="15" t="n">
        <v>26483.64</v>
      </c>
      <c r="F114" s="15" t="n">
        <v>26483.64</v>
      </c>
    </row>
    <row r="115" customFormat="false" ht="15.95" hidden="false" customHeight="false" outlineLevel="0" collapsed="false">
      <c r="A115" s="22" t="s">
        <v>164</v>
      </c>
      <c r="B115" s="15" t="n">
        <v>0</v>
      </c>
      <c r="C115" s="15" t="n">
        <v>3034.961284</v>
      </c>
      <c r="D115" s="15" t="n">
        <v>3034.961284</v>
      </c>
      <c r="E115" s="15" t="n">
        <v>3034.961284</v>
      </c>
      <c r="F115" s="15" t="n">
        <v>3034.961284</v>
      </c>
    </row>
    <row r="116" customFormat="false" ht="15.95" hidden="false" customHeight="false" outlineLevel="0" collapsed="false">
      <c r="A116" s="22" t="s">
        <v>165</v>
      </c>
      <c r="B116" s="15" t="n">
        <v>1</v>
      </c>
      <c r="C116" s="15" t="s">
        <v>137</v>
      </c>
      <c r="D116" s="15" t="n">
        <v>52587.86</v>
      </c>
      <c r="E116" s="15" t="n">
        <v>52587.86</v>
      </c>
      <c r="F116" s="15" t="n">
        <v>52587.86</v>
      </c>
    </row>
    <row r="117" customFormat="false" ht="15.95" hidden="false" customHeight="false" outlineLevel="0" collapsed="false">
      <c r="A117" s="22" t="s">
        <v>166</v>
      </c>
      <c r="B117" s="15" t="n">
        <v>1</v>
      </c>
      <c r="C117" s="15" t="s">
        <v>137</v>
      </c>
      <c r="D117" s="15" t="n">
        <v>31866.6</v>
      </c>
      <c r="E117" s="15" t="n">
        <v>31866.6</v>
      </c>
      <c r="F117" s="15" t="n">
        <v>31866.6</v>
      </c>
    </row>
    <row r="118" customFormat="false" ht="15.95" hidden="false" customHeight="false" outlineLevel="0" collapsed="false">
      <c r="A118" s="22" t="s">
        <v>167</v>
      </c>
      <c r="B118" s="15" t="n">
        <v>0</v>
      </c>
      <c r="C118" s="15" t="n">
        <v>49518.99363</v>
      </c>
      <c r="D118" s="15" t="n">
        <v>49518.99363</v>
      </c>
      <c r="E118" s="15" t="n">
        <v>49518.99363</v>
      </c>
      <c r="F118" s="15" t="n">
        <v>49518.99363</v>
      </c>
    </row>
    <row r="119" customFormat="false" ht="15.95" hidden="false" customHeight="false" outlineLevel="0" collapsed="false">
      <c r="A119" s="22" t="s">
        <v>168</v>
      </c>
      <c r="B119" s="15" t="n">
        <v>0</v>
      </c>
      <c r="C119" s="15" t="n">
        <v>29636.45506</v>
      </c>
      <c r="D119" s="15" t="n">
        <v>29636.45506</v>
      </c>
      <c r="E119" s="15" t="n">
        <v>29636.45506</v>
      </c>
      <c r="F119" s="15" t="n">
        <v>29636.45506</v>
      </c>
    </row>
    <row r="120" customFormat="false" ht="15.95" hidden="false" customHeight="false" outlineLevel="0" collapsed="false">
      <c r="A120" s="22" t="s">
        <v>169</v>
      </c>
      <c r="B120" s="15" t="n">
        <v>0</v>
      </c>
      <c r="C120" s="15" t="n">
        <v>33732.30332</v>
      </c>
      <c r="D120" s="15" t="n">
        <v>33732.30332</v>
      </c>
      <c r="E120" s="15" t="n">
        <v>33732.30332</v>
      </c>
      <c r="F120" s="15" t="n">
        <v>33732.30332</v>
      </c>
    </row>
    <row r="121" customFormat="false" ht="15.95" hidden="false" customHeight="false" outlineLevel="0" collapsed="false">
      <c r="A121" s="22" t="s">
        <v>170</v>
      </c>
      <c r="B121" s="15" t="n">
        <v>0</v>
      </c>
      <c r="C121" s="15" t="n">
        <v>8997.216428</v>
      </c>
      <c r="D121" s="15" t="n">
        <v>8997.216428</v>
      </c>
      <c r="E121" s="15" t="n">
        <v>8997.216428</v>
      </c>
      <c r="F121" s="15" t="n">
        <v>8997.216428</v>
      </c>
    </row>
    <row r="122" customFormat="false" ht="15.95" hidden="false" customHeight="false" outlineLevel="0" collapsed="false">
      <c r="A122" s="22" t="s">
        <v>171</v>
      </c>
      <c r="B122" s="15" t="n">
        <v>0</v>
      </c>
      <c r="C122" s="15" t="n">
        <v>1522.964152</v>
      </c>
      <c r="D122" s="15" t="n">
        <v>1522.964152</v>
      </c>
      <c r="E122" s="15" t="n">
        <v>1522.964152</v>
      </c>
      <c r="F122" s="15" t="n">
        <v>1522.964152</v>
      </c>
    </row>
    <row r="123" customFormat="false" ht="15.95" hidden="false" customHeight="false" outlineLevel="0" collapsed="false">
      <c r="A123" s="22" t="s">
        <v>172</v>
      </c>
      <c r="B123" s="15" t="n">
        <v>0</v>
      </c>
      <c r="C123" s="15" t="n">
        <v>18180.04267</v>
      </c>
      <c r="D123" s="15" t="n">
        <v>18180.04267</v>
      </c>
      <c r="E123" s="15" t="n">
        <v>18180.04267</v>
      </c>
      <c r="F123" s="15" t="n">
        <v>18180.04267</v>
      </c>
    </row>
    <row r="124" customFormat="false" ht="15.95" hidden="false" customHeight="false" outlineLevel="0" collapsed="false">
      <c r="A124" s="22" t="s">
        <v>173</v>
      </c>
      <c r="B124" s="15" t="n">
        <v>0</v>
      </c>
      <c r="C124" s="15" t="n">
        <v>2976.550135</v>
      </c>
      <c r="D124" s="15" t="n">
        <v>2976.550135</v>
      </c>
      <c r="E124" s="15" t="n">
        <v>2976.550135</v>
      </c>
      <c r="F124" s="15" t="n">
        <v>2976.550135</v>
      </c>
    </row>
    <row r="125" customFormat="false" ht="15.95" hidden="false" customHeight="false" outlineLevel="0" collapsed="false">
      <c r="A125" s="22" t="s">
        <v>174</v>
      </c>
      <c r="B125" s="15" t="n">
        <v>0</v>
      </c>
      <c r="C125" s="15" t="n">
        <v>24736.85815</v>
      </c>
      <c r="D125" s="15" t="n">
        <v>24736.85815</v>
      </c>
      <c r="E125" s="15" t="n">
        <v>24736.85815</v>
      </c>
      <c r="F125" s="15" t="n">
        <v>24736.85815</v>
      </c>
    </row>
    <row r="126" customFormat="false" ht="15.95" hidden="false" customHeight="false" outlineLevel="0" collapsed="false">
      <c r="A126" s="22" t="s">
        <v>175</v>
      </c>
      <c r="B126" s="15" t="n">
        <v>0</v>
      </c>
      <c r="C126" s="15" t="n">
        <v>28277.64926</v>
      </c>
      <c r="D126" s="15" t="n">
        <v>28277.64926</v>
      </c>
      <c r="E126" s="15" t="n">
        <v>28277.64926</v>
      </c>
      <c r="F126" s="15" t="n">
        <v>28277.64926</v>
      </c>
    </row>
    <row r="127" customFormat="false" ht="15.95" hidden="false" customHeight="false" outlineLevel="0" collapsed="false">
      <c r="A127" s="22" t="s">
        <v>176</v>
      </c>
      <c r="B127" s="15" t="n">
        <v>0</v>
      </c>
      <c r="C127" s="15" t="n">
        <v>5036.54</v>
      </c>
      <c r="D127" s="15" t="n">
        <v>5036.54</v>
      </c>
      <c r="E127" s="15" t="n">
        <v>5036.54</v>
      </c>
      <c r="F127" s="15" t="n">
        <v>5036.54</v>
      </c>
    </row>
    <row r="128" customFormat="false" ht="15.95" hidden="false" customHeight="false" outlineLevel="0" collapsed="false">
      <c r="A128" s="22" t="s">
        <v>177</v>
      </c>
      <c r="B128" s="15" t="n">
        <v>0</v>
      </c>
      <c r="C128" s="15" t="n">
        <v>32903.31</v>
      </c>
      <c r="D128" s="15" t="n">
        <v>32903.31</v>
      </c>
      <c r="E128" s="15" t="n">
        <v>32903.31</v>
      </c>
      <c r="F128" s="15" t="n">
        <v>32903.31</v>
      </c>
    </row>
    <row r="129" customFormat="false" ht="15.95" hidden="false" customHeight="false" outlineLevel="0" collapsed="false">
      <c r="A129" s="22" t="s">
        <v>178</v>
      </c>
      <c r="B129" s="15" t="n">
        <v>0</v>
      </c>
      <c r="C129" s="15" t="n">
        <v>8666.577538</v>
      </c>
      <c r="D129" s="15" t="n">
        <v>8666.577538</v>
      </c>
      <c r="E129" s="15" t="n">
        <v>8666.577538</v>
      </c>
      <c r="F129" s="15" t="n">
        <v>8666.577538</v>
      </c>
    </row>
    <row r="130" customFormat="false" ht="15.95" hidden="false" customHeight="false" outlineLevel="0" collapsed="false">
      <c r="A130" s="22" t="s">
        <v>179</v>
      </c>
      <c r="B130" s="15" t="n">
        <v>1</v>
      </c>
      <c r="C130" s="15" t="s">
        <v>137</v>
      </c>
      <c r="D130" s="15" t="n">
        <v>63960.29</v>
      </c>
      <c r="E130" s="15" t="n">
        <v>63960.29</v>
      </c>
      <c r="F130" s="15" t="n">
        <v>63960.29</v>
      </c>
    </row>
    <row r="131" customFormat="false" ht="15.95" hidden="false" customHeight="false" outlineLevel="0" collapsed="false">
      <c r="A131" s="22" t="s">
        <v>180</v>
      </c>
      <c r="B131" s="15" t="n">
        <v>1</v>
      </c>
      <c r="C131" s="15" t="s">
        <v>137</v>
      </c>
      <c r="D131" s="15" t="s">
        <v>52</v>
      </c>
      <c r="E131" s="15" t="n">
        <v>950</v>
      </c>
      <c r="F131" s="15" t="n">
        <v>190</v>
      </c>
    </row>
    <row r="132" customFormat="false" ht="15.95" hidden="false" customHeight="false" outlineLevel="0" collapsed="false">
      <c r="A132" s="22" t="s">
        <v>181</v>
      </c>
      <c r="B132" s="15" t="n">
        <v>0</v>
      </c>
      <c r="C132" s="15" t="n">
        <v>4636.27</v>
      </c>
      <c r="D132" s="15" t="n">
        <v>4636.27</v>
      </c>
      <c r="E132" s="15" t="n">
        <v>4636.27</v>
      </c>
      <c r="F132" s="15" t="n">
        <v>4636.27</v>
      </c>
    </row>
    <row r="133" customFormat="false" ht="15.95" hidden="false" customHeight="false" outlineLevel="0" collapsed="false">
      <c r="A133" s="22" t="s">
        <v>182</v>
      </c>
      <c r="B133" s="15" t="n">
        <v>0</v>
      </c>
      <c r="C133" s="15" t="n">
        <v>22062.06722</v>
      </c>
      <c r="D133" s="15" t="n">
        <v>22062.06722</v>
      </c>
      <c r="E133" s="15" t="n">
        <v>22062.06722</v>
      </c>
      <c r="F133" s="15" t="n">
        <v>22062.06722</v>
      </c>
    </row>
    <row r="134" customFormat="false" ht="15.95" hidden="false" customHeight="false" outlineLevel="0" collapsed="false">
      <c r="A134" s="22" t="s">
        <v>183</v>
      </c>
      <c r="B134" s="15" t="n">
        <v>1</v>
      </c>
      <c r="C134" s="15" t="s">
        <v>137</v>
      </c>
      <c r="D134" s="15" t="n">
        <v>44754.5</v>
      </c>
      <c r="E134" s="15" t="n">
        <v>44754.5</v>
      </c>
      <c r="F134" s="15" t="n">
        <v>44754.5</v>
      </c>
    </row>
    <row r="135" customFormat="false" ht="15.95" hidden="false" customHeight="false" outlineLevel="0" collapsed="false">
      <c r="A135" s="22" t="s">
        <v>184</v>
      </c>
      <c r="B135" s="15" t="n">
        <v>0</v>
      </c>
      <c r="C135" s="15" t="n">
        <v>23461.98476</v>
      </c>
      <c r="D135" s="15" t="n">
        <v>23461.98476</v>
      </c>
      <c r="E135" s="15" t="n">
        <v>23461.98476</v>
      </c>
      <c r="F135" s="15" t="n">
        <v>23461.98476</v>
      </c>
    </row>
    <row r="136" customFormat="false" ht="15.95" hidden="false" customHeight="false" outlineLevel="0" collapsed="false">
      <c r="A136" s="22" t="s">
        <v>185</v>
      </c>
      <c r="B136" s="15" t="n">
        <v>0</v>
      </c>
      <c r="C136" s="15" t="n">
        <v>20171.31671</v>
      </c>
      <c r="D136" s="15" t="n">
        <v>20171.31671</v>
      </c>
      <c r="E136" s="15" t="n">
        <v>20171.31671</v>
      </c>
      <c r="F136" s="15" t="n">
        <v>20171.31671</v>
      </c>
    </row>
    <row r="137" customFormat="false" ht="15.95" hidden="false" customHeight="false" outlineLevel="0" collapsed="false">
      <c r="A137" s="22" t="s">
        <v>186</v>
      </c>
      <c r="B137" s="15" t="n">
        <v>0</v>
      </c>
      <c r="C137" s="15" t="n">
        <v>1531.311977</v>
      </c>
      <c r="D137" s="15" t="n">
        <v>1531.311977</v>
      </c>
      <c r="E137" s="15" t="n">
        <v>1531.311977</v>
      </c>
      <c r="F137" s="15" t="n">
        <v>1531.311977</v>
      </c>
    </row>
    <row r="138" customFormat="false" ht="15.95" hidden="false" customHeight="false" outlineLevel="0" collapsed="false">
      <c r="A138" s="22" t="s">
        <v>187</v>
      </c>
      <c r="B138" s="15" t="n">
        <v>1</v>
      </c>
      <c r="C138" s="15" t="s">
        <v>52</v>
      </c>
      <c r="D138" s="15" t="n">
        <v>219.87</v>
      </c>
      <c r="E138" s="15" t="n">
        <v>219.87</v>
      </c>
      <c r="F138" s="15" t="n">
        <v>219.87</v>
      </c>
    </row>
    <row r="139" customFormat="false" ht="15.95" hidden="false" customHeight="false" outlineLevel="0" collapsed="false">
      <c r="A139" s="22" t="s">
        <v>188</v>
      </c>
      <c r="B139" s="15" t="n">
        <v>1</v>
      </c>
      <c r="C139" s="15" t="s">
        <v>137</v>
      </c>
      <c r="D139" s="15" t="s">
        <v>137</v>
      </c>
      <c r="E139" s="15" t="n">
        <v>60000</v>
      </c>
      <c r="F139" s="15" t="n">
        <v>120000</v>
      </c>
    </row>
    <row r="140" customFormat="false" ht="15.95" hidden="false" customHeight="false" outlineLevel="0" collapsed="false">
      <c r="A140" s="22" t="s">
        <v>189</v>
      </c>
      <c r="B140" s="15" t="n">
        <v>0</v>
      </c>
      <c r="C140" s="15" t="n">
        <v>42706.19042</v>
      </c>
      <c r="D140" s="15" t="n">
        <v>42706.19042</v>
      </c>
      <c r="E140" s="15" t="n">
        <v>42706.19042</v>
      </c>
      <c r="F140" s="15" t="n">
        <v>42706.19042</v>
      </c>
    </row>
    <row r="141" customFormat="false" ht="15.95" hidden="false" customHeight="false" outlineLevel="0" collapsed="false">
      <c r="A141" s="22" t="s">
        <v>190</v>
      </c>
      <c r="B141" s="15" t="n">
        <v>0</v>
      </c>
      <c r="C141" s="15" t="n">
        <v>7050.946766</v>
      </c>
      <c r="D141" s="15" t="n">
        <v>7050.946766</v>
      </c>
      <c r="E141" s="15" t="n">
        <v>7050.946766</v>
      </c>
      <c r="F141" s="15" t="n">
        <v>7050.946766</v>
      </c>
    </row>
    <row r="142" customFormat="false" ht="15.95" hidden="false" customHeight="false" outlineLevel="0" collapsed="false">
      <c r="A142" s="22" t="s">
        <v>191</v>
      </c>
      <c r="B142" s="15" t="n">
        <v>0</v>
      </c>
      <c r="C142" s="15" t="n">
        <v>5292.918328</v>
      </c>
      <c r="D142" s="15" t="n">
        <v>5292.918328</v>
      </c>
      <c r="E142" s="15" t="n">
        <v>5292.918328</v>
      </c>
      <c r="F142" s="15" t="n">
        <v>5292.918328</v>
      </c>
    </row>
    <row r="143" customFormat="false" ht="15.95" hidden="false" customHeight="false" outlineLevel="0" collapsed="false">
      <c r="A143" s="22" t="s">
        <v>192</v>
      </c>
      <c r="B143" s="15" t="n">
        <v>0</v>
      </c>
      <c r="C143" s="15" t="n">
        <v>19514.11595</v>
      </c>
      <c r="D143" s="15" t="n">
        <v>19514.11595</v>
      </c>
      <c r="E143" s="15" t="n">
        <v>19514.11595</v>
      </c>
      <c r="F143" s="15" t="n">
        <v>19514.11595</v>
      </c>
    </row>
    <row r="144" customFormat="false" ht="15.95" hidden="false" customHeight="false" outlineLevel="0" collapsed="false">
      <c r="A144" s="22" t="s">
        <v>193</v>
      </c>
      <c r="B144" s="15" t="n">
        <v>0</v>
      </c>
      <c r="C144" s="15" t="n">
        <v>557.0273522</v>
      </c>
      <c r="D144" s="15" t="n">
        <v>557.0273522</v>
      </c>
      <c r="E144" s="15" t="n">
        <v>557.0273522</v>
      </c>
      <c r="F144" s="15" t="n">
        <v>557.0273522</v>
      </c>
    </row>
    <row r="145" customFormat="false" ht="15.95" hidden="false" customHeight="false" outlineLevel="0" collapsed="false">
      <c r="A145" s="22" t="s">
        <v>194</v>
      </c>
      <c r="B145" s="15" t="n">
        <v>0</v>
      </c>
      <c r="C145" s="15" t="n">
        <v>18636.53581</v>
      </c>
      <c r="D145" s="15" t="n">
        <v>18636.53581</v>
      </c>
      <c r="E145" s="15" t="n">
        <v>18636.53581</v>
      </c>
      <c r="F145" s="15" t="n">
        <v>18636.53581</v>
      </c>
    </row>
    <row r="146" customFormat="false" ht="15.95" hidden="false" customHeight="false" outlineLevel="0" collapsed="false">
      <c r="A146" s="22" t="s">
        <v>195</v>
      </c>
      <c r="B146" s="15" t="n">
        <v>0</v>
      </c>
      <c r="C146" s="15" t="n">
        <v>5298.286891</v>
      </c>
      <c r="D146" s="15" t="n">
        <v>5298.286891</v>
      </c>
      <c r="E146" s="15" t="n">
        <v>5298.286891</v>
      </c>
      <c r="F146" s="15" t="n">
        <v>5298.286891</v>
      </c>
    </row>
    <row r="147" customFormat="false" ht="15.95" hidden="false" customHeight="false" outlineLevel="0" collapsed="false">
      <c r="A147" s="22" t="s">
        <v>196</v>
      </c>
      <c r="B147" s="15" t="n">
        <v>0</v>
      </c>
      <c r="C147" s="15" t="n">
        <v>2461.178561</v>
      </c>
      <c r="D147" s="15" t="n">
        <v>2461.178561</v>
      </c>
      <c r="E147" s="15" t="n">
        <v>2461.178561</v>
      </c>
      <c r="F147" s="15" t="n">
        <v>2461.178561</v>
      </c>
    </row>
    <row r="148" customFormat="false" ht="15.95" hidden="false" customHeight="false" outlineLevel="0" collapsed="false">
      <c r="A148" s="22" t="s">
        <v>197</v>
      </c>
      <c r="B148" s="15" t="n">
        <v>0</v>
      </c>
      <c r="C148" s="15" t="n">
        <v>10662.5119</v>
      </c>
      <c r="D148" s="15" t="n">
        <v>10662.5119</v>
      </c>
      <c r="E148" s="15" t="n">
        <v>10662.5119</v>
      </c>
      <c r="F148" s="15" t="n">
        <v>10662.5119</v>
      </c>
    </row>
    <row r="149" customFormat="false" ht="15.95" hidden="false" customHeight="false" outlineLevel="0" collapsed="false">
      <c r="A149" s="22" t="s">
        <v>198</v>
      </c>
      <c r="B149" s="15" t="n">
        <v>0</v>
      </c>
      <c r="C149" s="15" t="n">
        <v>2033.696988</v>
      </c>
      <c r="D149" s="15" t="n">
        <v>2033.696988</v>
      </c>
      <c r="E149" s="15" t="n">
        <v>2033.696988</v>
      </c>
      <c r="F149" s="15" t="n">
        <v>2033.696988</v>
      </c>
    </row>
    <row r="150" customFormat="false" ht="15.95" hidden="false" customHeight="false" outlineLevel="0" collapsed="false">
      <c r="A150" s="22" t="s">
        <v>199</v>
      </c>
      <c r="B150" s="15" t="n">
        <v>0</v>
      </c>
      <c r="C150" s="15" t="n">
        <v>12181.6934</v>
      </c>
      <c r="D150" s="15" t="n">
        <v>12181.6934</v>
      </c>
      <c r="E150" s="15" t="n">
        <v>12181.6934</v>
      </c>
      <c r="F150" s="15" t="n">
        <v>12181.6934</v>
      </c>
    </row>
    <row r="151" customFormat="false" ht="15.95" hidden="false" customHeight="false" outlineLevel="0" collapsed="false">
      <c r="A151" s="22" t="s">
        <v>200</v>
      </c>
      <c r="B151" s="15" t="n">
        <v>0</v>
      </c>
      <c r="C151" s="15" t="n">
        <v>27046.60857</v>
      </c>
      <c r="D151" s="15" t="n">
        <v>27046.60857</v>
      </c>
      <c r="E151" s="15" t="n">
        <v>27046.60857</v>
      </c>
      <c r="F151" s="15" t="n">
        <v>27046.60857</v>
      </c>
    </row>
    <row r="152" customFormat="false" ht="15.95" hidden="false" customHeight="false" outlineLevel="0" collapsed="false">
      <c r="A152" s="22" t="s">
        <v>201</v>
      </c>
      <c r="B152" s="15" t="n">
        <v>0</v>
      </c>
      <c r="C152" s="15" t="n">
        <v>2403.691434</v>
      </c>
      <c r="D152" s="15" t="n">
        <v>2403.691434</v>
      </c>
      <c r="E152" s="15" t="n">
        <v>2403.691434</v>
      </c>
      <c r="F152" s="15" t="n">
        <v>2403.691434</v>
      </c>
    </row>
    <row r="153" customFormat="false" ht="15.95" hidden="false" customHeight="false" outlineLevel="0" collapsed="false">
      <c r="A153" s="22" t="s">
        <v>202</v>
      </c>
      <c r="B153" s="15" t="n">
        <v>1</v>
      </c>
      <c r="C153" s="15" t="s">
        <v>137</v>
      </c>
      <c r="D153" s="15" t="n">
        <v>59376.91</v>
      </c>
      <c r="E153" s="15" t="n">
        <v>59376.91</v>
      </c>
      <c r="F153" s="15" t="n">
        <v>59376.91</v>
      </c>
    </row>
  </sheetData>
  <sheetProtection algorithmName="SHA-512" hashValue="yGUCJdTwbYORc41kvJm6IA8D9DygARse7VcfjA+R4p8jEsVnUICIB839WdmU5z9QHl6X3LgoOoZMWw7qI97bHw==" saltValue="55sX9gScGC+GyNkyZf6nTQ==" spinCount="100000" sheet="true" objects="true" scenarios="true"/>
  <conditionalFormatting sqref="A1:A153">
    <cfRule type="duplicateValues" priority="2" aboveAverage="0" equalAverage="0" bottom="0" percent="0" rank="0" text="" dxfId="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0078125" defaultRowHeight="15.95" zeroHeight="false" outlineLevelRow="0" outlineLevelCol="0"/>
  <cols>
    <col collapsed="false" customWidth="true" hidden="false" outlineLevel="0" max="1" min="1" style="15" width="11.88"/>
    <col collapsed="false" customWidth="true" hidden="false" outlineLevel="0" max="2" min="2" style="15" width="9.37"/>
    <col collapsed="false" customWidth="true" hidden="false" outlineLevel="0" max="3" min="3" style="15" width="18.5"/>
    <col collapsed="false" customWidth="true" hidden="false" outlineLevel="0" max="4" min="4" style="15" width="18.63"/>
    <col collapsed="false" customWidth="true" hidden="false" outlineLevel="0" max="6" min="5" style="15" width="11.5"/>
  </cols>
  <sheetData>
    <row r="1" customFormat="false" ht="15.95" hidden="false" customHeight="false" outlineLevel="0" collapsed="false">
      <c r="A1" s="17" t="s">
        <v>43</v>
      </c>
      <c r="B1" s="17" t="s">
        <v>44</v>
      </c>
      <c r="C1" s="17" t="s">
        <v>218</v>
      </c>
      <c r="D1" s="17" t="s">
        <v>219</v>
      </c>
      <c r="E1" s="17" t="s">
        <v>220</v>
      </c>
      <c r="F1" s="17" t="s">
        <v>221</v>
      </c>
    </row>
    <row r="2" customFormat="false" ht="15.95" hidden="false" customHeight="false" outlineLevel="0" collapsed="false">
      <c r="A2" s="15" t="s">
        <v>67</v>
      </c>
      <c r="B2" s="15" t="n">
        <v>0</v>
      </c>
      <c r="C2" s="15" t="n">
        <v>11.03</v>
      </c>
      <c r="D2" s="15" t="n">
        <v>11.03</v>
      </c>
      <c r="E2" s="15" t="n">
        <v>11.03</v>
      </c>
      <c r="F2" s="15" t="n">
        <v>11.03</v>
      </c>
    </row>
    <row r="3" customFormat="false" ht="15.95" hidden="false" customHeight="false" outlineLevel="0" collapsed="false">
      <c r="A3" s="15" t="s">
        <v>123</v>
      </c>
      <c r="B3" s="15" t="n">
        <v>1</v>
      </c>
      <c r="C3" s="15" t="s">
        <v>52</v>
      </c>
      <c r="D3" s="15" t="n">
        <v>11.39</v>
      </c>
      <c r="E3" s="15" t="n">
        <v>11.39</v>
      </c>
      <c r="F3" s="15" t="n">
        <v>11.39</v>
      </c>
    </row>
    <row r="4" customFormat="false" ht="15.95" hidden="false" customHeight="false" outlineLevel="0" collapsed="false">
      <c r="A4" s="15" t="s">
        <v>83</v>
      </c>
      <c r="B4" s="15" t="n">
        <v>1</v>
      </c>
      <c r="C4" s="15" t="n">
        <v>27.45</v>
      </c>
      <c r="D4" s="15" t="n">
        <v>17.28</v>
      </c>
      <c r="E4" s="15" t="n">
        <v>17.28</v>
      </c>
      <c r="F4" s="15" t="n">
        <v>17.28</v>
      </c>
    </row>
    <row r="5" customFormat="false" ht="15.95" hidden="false" customHeight="false" outlineLevel="0" collapsed="false">
      <c r="A5" s="15" t="s">
        <v>55</v>
      </c>
      <c r="B5" s="15" t="n">
        <v>1</v>
      </c>
      <c r="C5" s="15" t="n">
        <v>11.99</v>
      </c>
      <c r="D5" s="15" t="n">
        <v>21.04</v>
      </c>
      <c r="E5" s="15" t="n">
        <v>21.04</v>
      </c>
      <c r="F5" s="15" t="n">
        <v>21.04</v>
      </c>
    </row>
    <row r="6" customFormat="false" ht="15.95" hidden="false" customHeight="false" outlineLevel="0" collapsed="false">
      <c r="A6" s="15" t="s">
        <v>77</v>
      </c>
      <c r="B6" s="15" t="n">
        <v>1</v>
      </c>
      <c r="C6" s="15" t="s">
        <v>52</v>
      </c>
      <c r="D6" s="15" t="n">
        <v>24.36</v>
      </c>
      <c r="E6" s="15" t="n">
        <v>24.36</v>
      </c>
      <c r="F6" s="15" t="n">
        <v>24.36</v>
      </c>
    </row>
    <row r="7" customFormat="false" ht="15.95" hidden="false" customHeight="false" outlineLevel="0" collapsed="false">
      <c r="A7" s="15" t="s">
        <v>162</v>
      </c>
      <c r="B7" s="15" t="n">
        <v>1</v>
      </c>
      <c r="C7" s="15" t="n">
        <v>38.18</v>
      </c>
      <c r="D7" s="15" t="n">
        <v>26.72</v>
      </c>
      <c r="E7" s="15" t="n">
        <v>26.72</v>
      </c>
      <c r="F7" s="15" t="n">
        <v>26.72</v>
      </c>
    </row>
    <row r="8" customFormat="false" ht="15.95" hidden="false" customHeight="false" outlineLevel="0" collapsed="false">
      <c r="A8" s="15" t="s">
        <v>153</v>
      </c>
      <c r="B8" s="15" t="n">
        <v>0</v>
      </c>
      <c r="C8" s="15" t="n">
        <v>31</v>
      </c>
      <c r="D8" s="15" t="n">
        <v>31</v>
      </c>
      <c r="E8" s="15" t="n">
        <v>31</v>
      </c>
      <c r="F8" s="15" t="n">
        <v>31</v>
      </c>
    </row>
    <row r="9" customFormat="false" ht="15.95" hidden="false" customHeight="false" outlineLevel="0" collapsed="false">
      <c r="A9" s="15" t="s">
        <v>80</v>
      </c>
      <c r="B9" s="15" t="n">
        <v>0</v>
      </c>
      <c r="C9" s="15" t="n">
        <v>32.41</v>
      </c>
      <c r="D9" s="15" t="n">
        <v>32.41</v>
      </c>
      <c r="E9" s="15" t="n">
        <v>32.41</v>
      </c>
      <c r="F9" s="15" t="n">
        <v>32.41</v>
      </c>
    </row>
    <row r="10" customFormat="false" ht="15.95" hidden="false" customHeight="false" outlineLevel="0" collapsed="false">
      <c r="A10" s="15" t="s">
        <v>99</v>
      </c>
      <c r="B10" s="15" t="n">
        <v>0</v>
      </c>
      <c r="C10" s="15" t="n">
        <v>34.66</v>
      </c>
      <c r="D10" s="15" t="n">
        <v>34.66</v>
      </c>
      <c r="E10" s="15" t="n">
        <v>34.66</v>
      </c>
      <c r="F10" s="15" t="n">
        <v>34.66</v>
      </c>
    </row>
    <row r="11" customFormat="false" ht="15.95" hidden="false" customHeight="false" outlineLevel="0" collapsed="false">
      <c r="A11" s="15" t="s">
        <v>51</v>
      </c>
      <c r="B11" s="15" t="n">
        <v>0</v>
      </c>
      <c r="C11" s="15" t="n">
        <v>37.92</v>
      </c>
      <c r="D11" s="15" t="n">
        <v>37.92</v>
      </c>
      <c r="E11" s="15" t="n">
        <v>37.92</v>
      </c>
      <c r="F11" s="15" t="n">
        <v>37.92</v>
      </c>
    </row>
    <row r="12" customFormat="false" ht="15.95" hidden="false" customHeight="false" outlineLevel="0" collapsed="false">
      <c r="A12" s="15" t="s">
        <v>124</v>
      </c>
      <c r="B12" s="15" t="n">
        <v>1</v>
      </c>
      <c r="C12" s="15" t="n">
        <v>45.78</v>
      </c>
      <c r="D12" s="15" t="n">
        <v>39.3</v>
      </c>
      <c r="E12" s="15" t="n">
        <v>39.3</v>
      </c>
      <c r="F12" s="15" t="n">
        <v>39.3</v>
      </c>
    </row>
    <row r="13" customFormat="false" ht="15.95" hidden="false" customHeight="false" outlineLevel="0" collapsed="false">
      <c r="A13" s="15" t="s">
        <v>173</v>
      </c>
      <c r="B13" s="15" t="n">
        <v>0</v>
      </c>
      <c r="C13" s="15" t="n">
        <v>41.37</v>
      </c>
      <c r="D13" s="15" t="n">
        <v>41.37</v>
      </c>
      <c r="E13" s="15" t="n">
        <v>41.37</v>
      </c>
      <c r="F13" s="15" t="n">
        <v>41.37</v>
      </c>
    </row>
    <row r="14" customFormat="false" ht="15.95" hidden="false" customHeight="false" outlineLevel="0" collapsed="false">
      <c r="A14" s="15" t="s">
        <v>133</v>
      </c>
      <c r="B14" s="15" t="n">
        <v>0</v>
      </c>
      <c r="C14" s="15" t="n">
        <v>46.32</v>
      </c>
      <c r="D14" s="15" t="n">
        <v>46.32</v>
      </c>
      <c r="E14" s="15" t="n">
        <v>46.32</v>
      </c>
      <c r="F14" s="15" t="n">
        <v>46.32</v>
      </c>
    </row>
    <row r="15" customFormat="false" ht="15.95" hidden="false" customHeight="false" outlineLevel="0" collapsed="false">
      <c r="A15" s="15" t="s">
        <v>58</v>
      </c>
      <c r="B15" s="15" t="n">
        <v>0</v>
      </c>
      <c r="C15" s="15" t="n">
        <v>55.15</v>
      </c>
      <c r="D15" s="15" t="n">
        <v>55.15</v>
      </c>
      <c r="E15" s="15" t="n">
        <v>55.15</v>
      </c>
      <c r="F15" s="15" t="n">
        <v>55.15</v>
      </c>
    </row>
    <row r="16" customFormat="false" ht="15.95" hidden="false" customHeight="false" outlineLevel="0" collapsed="false">
      <c r="A16" s="15" t="s">
        <v>89</v>
      </c>
      <c r="B16" s="15" t="n">
        <v>0</v>
      </c>
      <c r="C16" s="15" t="n">
        <v>60.54</v>
      </c>
      <c r="D16" s="15" t="n">
        <v>60.54</v>
      </c>
      <c r="E16" s="15" t="n">
        <v>60.54</v>
      </c>
      <c r="F16" s="15" t="n">
        <v>60.54</v>
      </c>
    </row>
    <row r="17" customFormat="false" ht="15.95" hidden="false" customHeight="false" outlineLevel="0" collapsed="false">
      <c r="A17" s="15" t="s">
        <v>135</v>
      </c>
      <c r="B17" s="15" t="n">
        <v>0</v>
      </c>
      <c r="C17" s="15" t="n">
        <v>61.31</v>
      </c>
      <c r="D17" s="15" t="n">
        <v>61.31</v>
      </c>
      <c r="E17" s="15" t="n">
        <v>61.31</v>
      </c>
      <c r="F17" s="15" t="n">
        <v>61.31</v>
      </c>
    </row>
    <row r="18" customFormat="false" ht="15.95" hidden="false" customHeight="false" outlineLevel="0" collapsed="false">
      <c r="A18" s="15" t="s">
        <v>155</v>
      </c>
      <c r="B18" s="15" t="n">
        <v>0</v>
      </c>
      <c r="C18" s="15" t="n">
        <v>62.78</v>
      </c>
      <c r="D18" s="15" t="n">
        <v>62.78</v>
      </c>
      <c r="E18" s="15" t="n">
        <v>62.78</v>
      </c>
      <c r="F18" s="15" t="n">
        <v>62.78</v>
      </c>
    </row>
    <row r="19" customFormat="false" ht="15.95" hidden="false" customHeight="false" outlineLevel="0" collapsed="false">
      <c r="A19" s="15" t="s">
        <v>73</v>
      </c>
      <c r="B19" s="15" t="n">
        <v>0</v>
      </c>
      <c r="C19" s="15" t="n">
        <v>68.2</v>
      </c>
      <c r="D19" s="15" t="n">
        <v>68.2</v>
      </c>
      <c r="E19" s="15" t="n">
        <v>68.2</v>
      </c>
      <c r="F19" s="15" t="n">
        <v>68.2</v>
      </c>
    </row>
    <row r="20" customFormat="false" ht="15.95" hidden="false" customHeight="false" outlineLevel="0" collapsed="false">
      <c r="A20" s="15" t="s">
        <v>50</v>
      </c>
      <c r="B20" s="15" t="n">
        <v>0</v>
      </c>
      <c r="C20" s="15" t="n">
        <v>77.57</v>
      </c>
      <c r="D20" s="15" t="n">
        <v>77.57</v>
      </c>
      <c r="E20" s="15" t="n">
        <v>77.57</v>
      </c>
      <c r="F20" s="15" t="n">
        <v>77.57</v>
      </c>
    </row>
    <row r="21" customFormat="false" ht="15.95" hidden="false" customHeight="false" outlineLevel="0" collapsed="false">
      <c r="A21" s="15" t="s">
        <v>195</v>
      </c>
      <c r="B21" s="15" t="n">
        <v>0</v>
      </c>
      <c r="C21" s="15" t="n">
        <v>78.01</v>
      </c>
      <c r="D21" s="15" t="n">
        <v>78.01</v>
      </c>
      <c r="E21" s="15" t="n">
        <v>78.01</v>
      </c>
      <c r="F21" s="15" t="n">
        <v>78.01</v>
      </c>
    </row>
    <row r="22" customFormat="false" ht="15.95" hidden="false" customHeight="false" outlineLevel="0" collapsed="false">
      <c r="A22" s="15" t="s">
        <v>68</v>
      </c>
      <c r="B22" s="15" t="n">
        <v>0</v>
      </c>
      <c r="C22" s="15" t="n">
        <v>86.55</v>
      </c>
      <c r="D22" s="15" t="n">
        <v>86.55</v>
      </c>
      <c r="E22" s="15" t="n">
        <v>86.55</v>
      </c>
      <c r="F22" s="15" t="n">
        <v>86.55</v>
      </c>
    </row>
    <row r="23" customFormat="false" ht="15.95" hidden="false" customHeight="false" outlineLevel="0" collapsed="false">
      <c r="A23" s="15" t="s">
        <v>171</v>
      </c>
      <c r="B23" s="15" t="n">
        <v>0</v>
      </c>
      <c r="C23" s="15" t="n">
        <v>86.62</v>
      </c>
      <c r="D23" s="15" t="n">
        <v>86.62</v>
      </c>
      <c r="E23" s="15" t="n">
        <v>86.62</v>
      </c>
      <c r="F23" s="15" t="n">
        <v>86.62</v>
      </c>
    </row>
    <row r="24" customFormat="false" ht="15.95" hidden="false" customHeight="false" outlineLevel="0" collapsed="false">
      <c r="A24" s="15" t="s">
        <v>186</v>
      </c>
      <c r="B24" s="15" t="n">
        <v>1</v>
      </c>
      <c r="C24" s="15" t="n">
        <v>107.13</v>
      </c>
      <c r="D24" s="15" t="n">
        <v>91.85</v>
      </c>
      <c r="E24" s="15" t="n">
        <v>91.85</v>
      </c>
      <c r="F24" s="15" t="n">
        <v>91.85</v>
      </c>
    </row>
    <row r="25" customFormat="false" ht="15.95" hidden="false" customHeight="false" outlineLevel="0" collapsed="false">
      <c r="A25" s="15" t="s">
        <v>59</v>
      </c>
      <c r="B25" s="15" t="n">
        <v>0</v>
      </c>
      <c r="C25" s="15" t="n">
        <v>97.49</v>
      </c>
      <c r="D25" s="15" t="n">
        <v>97.49</v>
      </c>
      <c r="E25" s="15" t="n">
        <v>97.49</v>
      </c>
      <c r="F25" s="15" t="n">
        <v>97.49</v>
      </c>
    </row>
    <row r="26" customFormat="false" ht="15.95" hidden="false" customHeight="false" outlineLevel="0" collapsed="false">
      <c r="A26" s="15" t="s">
        <v>56</v>
      </c>
      <c r="B26" s="15" t="n">
        <v>0</v>
      </c>
      <c r="C26" s="15" t="n">
        <v>100.81</v>
      </c>
      <c r="D26" s="15" t="n">
        <v>100.81</v>
      </c>
      <c r="E26" s="15" t="n">
        <v>100.81</v>
      </c>
      <c r="F26" s="15" t="n">
        <v>100.81</v>
      </c>
    </row>
    <row r="27" customFormat="false" ht="15.95" hidden="false" customHeight="false" outlineLevel="0" collapsed="false">
      <c r="A27" s="15" t="s">
        <v>141</v>
      </c>
      <c r="B27" s="15" t="n">
        <v>0</v>
      </c>
      <c r="C27" s="15" t="n">
        <v>103.86</v>
      </c>
      <c r="D27" s="15" t="n">
        <v>103.86</v>
      </c>
      <c r="E27" s="15" t="n">
        <v>103.86</v>
      </c>
      <c r="F27" s="15" t="n">
        <v>103.86</v>
      </c>
    </row>
    <row r="28" customFormat="false" ht="15.95" hidden="false" customHeight="false" outlineLevel="0" collapsed="false">
      <c r="A28" s="15" t="s">
        <v>75</v>
      </c>
      <c r="B28" s="15" t="n">
        <v>0</v>
      </c>
      <c r="C28" s="15" t="n">
        <v>104.02</v>
      </c>
      <c r="D28" s="15" t="n">
        <v>104.02</v>
      </c>
      <c r="E28" s="15" t="n">
        <v>104.02</v>
      </c>
      <c r="F28" s="15" t="n">
        <v>104.02</v>
      </c>
    </row>
    <row r="29" customFormat="false" ht="15.95" hidden="false" customHeight="false" outlineLevel="0" collapsed="false">
      <c r="A29" s="15" t="s">
        <v>193</v>
      </c>
      <c r="B29" s="15" t="n">
        <v>0</v>
      </c>
      <c r="C29" s="15" t="n">
        <v>110.11</v>
      </c>
      <c r="D29" s="15" t="n">
        <v>110.11</v>
      </c>
      <c r="E29" s="15" t="n">
        <v>110.11</v>
      </c>
      <c r="F29" s="15" t="n">
        <v>110.11</v>
      </c>
    </row>
    <row r="30" customFormat="false" ht="15.95" hidden="false" customHeight="false" outlineLevel="0" collapsed="false">
      <c r="A30" s="15" t="s">
        <v>118</v>
      </c>
      <c r="B30" s="15" t="n">
        <v>0</v>
      </c>
      <c r="C30" s="15" t="n">
        <v>122.82</v>
      </c>
      <c r="D30" s="15" t="n">
        <v>122.82</v>
      </c>
      <c r="E30" s="15" t="n">
        <v>122.82</v>
      </c>
      <c r="F30" s="15" t="n">
        <v>122.82</v>
      </c>
    </row>
    <row r="31" customFormat="false" ht="15.95" hidden="false" customHeight="false" outlineLevel="0" collapsed="false">
      <c r="A31" s="15" t="s">
        <v>86</v>
      </c>
      <c r="B31" s="15" t="n">
        <v>0</v>
      </c>
      <c r="C31" s="15" t="n">
        <v>125.6</v>
      </c>
      <c r="D31" s="15" t="n">
        <v>125.6</v>
      </c>
      <c r="E31" s="15" t="n">
        <v>125.6</v>
      </c>
      <c r="F31" s="15" t="n">
        <v>125.6</v>
      </c>
    </row>
    <row r="32" customFormat="false" ht="15.95" hidden="false" customHeight="false" outlineLevel="0" collapsed="false">
      <c r="A32" s="15" t="s">
        <v>87</v>
      </c>
      <c r="B32" s="15" t="n">
        <v>0</v>
      </c>
      <c r="C32" s="15" t="n">
        <v>131.96</v>
      </c>
      <c r="D32" s="15" t="n">
        <v>131.96</v>
      </c>
      <c r="E32" s="15" t="n">
        <v>131.96</v>
      </c>
      <c r="F32" s="15" t="n">
        <v>131.96</v>
      </c>
    </row>
    <row r="33" customFormat="false" ht="15.95" hidden="false" customHeight="false" outlineLevel="0" collapsed="false">
      <c r="A33" s="15" t="s">
        <v>164</v>
      </c>
      <c r="B33" s="15" t="n">
        <v>0</v>
      </c>
      <c r="C33" s="15" t="n">
        <v>147.82</v>
      </c>
      <c r="D33" s="15" t="n">
        <v>147.82</v>
      </c>
      <c r="E33" s="15" t="n">
        <v>147.82</v>
      </c>
      <c r="F33" s="15" t="n">
        <v>147.82</v>
      </c>
    </row>
    <row r="34" customFormat="false" ht="15.95" hidden="false" customHeight="false" outlineLevel="0" collapsed="false">
      <c r="A34" s="15" t="s">
        <v>57</v>
      </c>
      <c r="B34" s="15" t="n">
        <v>0</v>
      </c>
      <c r="C34" s="15" t="n">
        <v>155.48</v>
      </c>
      <c r="D34" s="15" t="n">
        <v>155.48</v>
      </c>
      <c r="E34" s="15" t="n">
        <v>155.48</v>
      </c>
      <c r="F34" s="15" t="n">
        <v>155.48</v>
      </c>
    </row>
    <row r="35" customFormat="false" ht="15.95" hidden="false" customHeight="false" outlineLevel="0" collapsed="false">
      <c r="A35" s="15" t="s">
        <v>63</v>
      </c>
      <c r="B35" s="15" t="n">
        <v>0</v>
      </c>
      <c r="C35" s="15" t="n">
        <v>160.86</v>
      </c>
      <c r="D35" s="15" t="n">
        <v>160.86</v>
      </c>
      <c r="E35" s="15" t="n">
        <v>160.86</v>
      </c>
      <c r="F35" s="15" t="n">
        <v>160.86</v>
      </c>
    </row>
    <row r="36" customFormat="false" ht="15.95" hidden="false" customHeight="false" outlineLevel="0" collapsed="false">
      <c r="A36" s="15" t="s">
        <v>116</v>
      </c>
      <c r="B36" s="15" t="n">
        <v>0</v>
      </c>
      <c r="C36" s="15" t="n">
        <v>169.72</v>
      </c>
      <c r="D36" s="15" t="n">
        <v>169.72</v>
      </c>
      <c r="E36" s="15" t="n">
        <v>169.72</v>
      </c>
      <c r="F36" s="15" t="n">
        <v>169.72</v>
      </c>
    </row>
    <row r="37" customFormat="false" ht="15.95" hidden="false" customHeight="false" outlineLevel="0" collapsed="false">
      <c r="A37" s="15" t="s">
        <v>148</v>
      </c>
      <c r="B37" s="15" t="n">
        <v>0</v>
      </c>
      <c r="C37" s="15" t="n">
        <v>171.14</v>
      </c>
      <c r="D37" s="15" t="n">
        <v>171.14</v>
      </c>
      <c r="E37" s="15" t="n">
        <v>171.14</v>
      </c>
      <c r="F37" s="15" t="n">
        <v>171.14</v>
      </c>
    </row>
    <row r="38" customFormat="false" ht="15.95" hidden="false" customHeight="false" outlineLevel="0" collapsed="false">
      <c r="A38" s="15" t="s">
        <v>98</v>
      </c>
      <c r="B38" s="15" t="n">
        <v>0</v>
      </c>
      <c r="C38" s="15" t="n">
        <v>182.72</v>
      </c>
      <c r="D38" s="15" t="n">
        <v>182.72</v>
      </c>
      <c r="E38" s="15" t="n">
        <v>182.72</v>
      </c>
      <c r="F38" s="15" t="n">
        <v>182.72</v>
      </c>
    </row>
    <row r="39" customFormat="false" ht="15.95" hidden="false" customHeight="false" outlineLevel="0" collapsed="false">
      <c r="A39" s="15" t="s">
        <v>138</v>
      </c>
      <c r="B39" s="15" t="n">
        <v>0</v>
      </c>
      <c r="C39" s="15" t="n">
        <v>187.67</v>
      </c>
      <c r="D39" s="15" t="n">
        <v>187.67</v>
      </c>
      <c r="E39" s="15" t="n">
        <v>187.67</v>
      </c>
      <c r="F39" s="15" t="n">
        <v>187.67</v>
      </c>
    </row>
    <row r="40" customFormat="false" ht="15.95" hidden="false" customHeight="false" outlineLevel="0" collapsed="false">
      <c r="A40" s="15" t="s">
        <v>95</v>
      </c>
      <c r="B40" s="15" t="n">
        <v>0</v>
      </c>
      <c r="C40" s="15" t="n">
        <v>192.65</v>
      </c>
      <c r="D40" s="15" t="n">
        <v>192.65</v>
      </c>
      <c r="E40" s="15" t="n">
        <v>192.65</v>
      </c>
      <c r="F40" s="15" t="n">
        <v>192.65</v>
      </c>
    </row>
    <row r="41" customFormat="false" ht="15.95" hidden="false" customHeight="false" outlineLevel="0" collapsed="false">
      <c r="A41" s="15" t="s">
        <v>93</v>
      </c>
      <c r="B41" s="15" t="n">
        <v>0</v>
      </c>
      <c r="C41" s="15" t="n">
        <v>194.91</v>
      </c>
      <c r="D41" s="15" t="n">
        <v>194.91</v>
      </c>
      <c r="E41" s="15" t="n">
        <v>194.91</v>
      </c>
      <c r="F41" s="15" t="n">
        <v>194.91</v>
      </c>
    </row>
    <row r="42" customFormat="false" ht="15.95" hidden="false" customHeight="false" outlineLevel="0" collapsed="false">
      <c r="A42" s="15" t="s">
        <v>114</v>
      </c>
      <c r="B42" s="15" t="n">
        <v>0</v>
      </c>
      <c r="C42" s="15" t="n">
        <v>195.88</v>
      </c>
      <c r="D42" s="15" t="n">
        <v>195.88</v>
      </c>
      <c r="E42" s="15" t="n">
        <v>195.88</v>
      </c>
      <c r="F42" s="15" t="n">
        <v>195.88</v>
      </c>
    </row>
    <row r="43" customFormat="false" ht="15.95" hidden="false" customHeight="false" outlineLevel="0" collapsed="false">
      <c r="A43" s="15" t="s">
        <v>115</v>
      </c>
      <c r="B43" s="15" t="n">
        <v>0</v>
      </c>
      <c r="C43" s="15" t="n">
        <v>198.61</v>
      </c>
      <c r="D43" s="15" t="n">
        <v>198.61</v>
      </c>
      <c r="E43" s="15" t="n">
        <v>198.61</v>
      </c>
      <c r="F43" s="15" t="n">
        <v>198.61</v>
      </c>
    </row>
    <row r="44" customFormat="false" ht="15.95" hidden="false" customHeight="false" outlineLevel="0" collapsed="false">
      <c r="A44" s="15" t="s">
        <v>61</v>
      </c>
      <c r="B44" s="15" t="n">
        <v>0</v>
      </c>
      <c r="C44" s="15" t="n">
        <v>209.28</v>
      </c>
      <c r="D44" s="15" t="n">
        <v>209.28</v>
      </c>
      <c r="E44" s="15" t="n">
        <v>209.28</v>
      </c>
      <c r="F44" s="15" t="n">
        <v>209.28</v>
      </c>
    </row>
    <row r="45" customFormat="false" ht="15.95" hidden="false" customHeight="false" outlineLevel="0" collapsed="false">
      <c r="A45" s="15" t="s">
        <v>110</v>
      </c>
      <c r="B45" s="15" t="n">
        <v>0</v>
      </c>
      <c r="C45" s="15" t="n">
        <v>217.57</v>
      </c>
      <c r="D45" s="15" t="n">
        <v>217.57</v>
      </c>
      <c r="E45" s="15" t="n">
        <v>217.57</v>
      </c>
      <c r="F45" s="15" t="n">
        <v>217.57</v>
      </c>
    </row>
    <row r="46" customFormat="false" ht="15.95" hidden="false" customHeight="false" outlineLevel="0" collapsed="false">
      <c r="A46" s="15" t="s">
        <v>66</v>
      </c>
      <c r="B46" s="15" t="n">
        <v>0</v>
      </c>
      <c r="C46" s="15" t="n">
        <v>218.92</v>
      </c>
      <c r="D46" s="15" t="n">
        <v>218.92</v>
      </c>
      <c r="E46" s="15" t="n">
        <v>218.92</v>
      </c>
      <c r="F46" s="15" t="n">
        <v>218.92</v>
      </c>
    </row>
    <row r="47" customFormat="false" ht="15.95" hidden="false" customHeight="false" outlineLevel="0" collapsed="false">
      <c r="A47" s="15" t="s">
        <v>60</v>
      </c>
      <c r="B47" s="15" t="n">
        <v>0</v>
      </c>
      <c r="C47" s="15" t="n">
        <v>232.58</v>
      </c>
      <c r="D47" s="15" t="n">
        <v>232.58</v>
      </c>
      <c r="E47" s="15" t="n">
        <v>232.58</v>
      </c>
      <c r="F47" s="15" t="n">
        <v>232.58</v>
      </c>
    </row>
    <row r="48" customFormat="false" ht="15.95" hidden="false" customHeight="false" outlineLevel="0" collapsed="false">
      <c r="A48" s="15" t="s">
        <v>120</v>
      </c>
      <c r="B48" s="15" t="n">
        <v>0</v>
      </c>
      <c r="C48" s="15" t="n">
        <v>250.81</v>
      </c>
      <c r="D48" s="15" t="n">
        <v>250.81</v>
      </c>
      <c r="E48" s="15" t="n">
        <v>250.81</v>
      </c>
      <c r="F48" s="15" t="n">
        <v>250.81</v>
      </c>
    </row>
    <row r="49" customFormat="false" ht="15.95" hidden="false" customHeight="false" outlineLevel="0" collapsed="false">
      <c r="A49" s="15" t="s">
        <v>200</v>
      </c>
      <c r="B49" s="15" t="n">
        <v>0</v>
      </c>
      <c r="C49" s="15" t="n">
        <v>259.82</v>
      </c>
      <c r="D49" s="15" t="n">
        <v>259.82</v>
      </c>
      <c r="E49" s="15" t="n">
        <v>259.82</v>
      </c>
      <c r="F49" s="15" t="n">
        <v>259.82</v>
      </c>
    </row>
    <row r="50" customFormat="false" ht="15.95" hidden="false" customHeight="false" outlineLevel="0" collapsed="false">
      <c r="A50" s="15" t="s">
        <v>54</v>
      </c>
      <c r="B50" s="15" t="n">
        <v>0</v>
      </c>
      <c r="C50" s="15" t="n">
        <v>282.75</v>
      </c>
      <c r="D50" s="15" t="n">
        <v>282.75</v>
      </c>
      <c r="E50" s="15" t="n">
        <v>282.75</v>
      </c>
      <c r="F50" s="15" t="n">
        <v>282.75</v>
      </c>
    </row>
    <row r="51" customFormat="false" ht="15.95" hidden="false" customHeight="false" outlineLevel="0" collapsed="false">
      <c r="A51" s="15" t="s">
        <v>165</v>
      </c>
      <c r="B51" s="15" t="n">
        <v>0</v>
      </c>
      <c r="C51" s="15" t="n">
        <v>283.71</v>
      </c>
      <c r="D51" s="15" t="n">
        <v>283.71</v>
      </c>
      <c r="E51" s="15" t="n">
        <v>283.71</v>
      </c>
      <c r="F51" s="15" t="n">
        <v>283.71</v>
      </c>
    </row>
    <row r="52" customFormat="false" ht="15.95" hidden="false" customHeight="false" outlineLevel="0" collapsed="false">
      <c r="A52" s="15" t="s">
        <v>113</v>
      </c>
      <c r="B52" s="15" t="n">
        <v>0</v>
      </c>
      <c r="C52" s="15" t="n">
        <v>283.95</v>
      </c>
      <c r="D52" s="15" t="n">
        <v>283.95</v>
      </c>
      <c r="E52" s="15" t="n">
        <v>283.95</v>
      </c>
      <c r="F52" s="15" t="n">
        <v>283.95</v>
      </c>
    </row>
    <row r="53" customFormat="false" ht="15.95" hidden="false" customHeight="false" outlineLevel="0" collapsed="false">
      <c r="A53" s="15" t="s">
        <v>202</v>
      </c>
      <c r="B53" s="15" t="n">
        <v>0</v>
      </c>
      <c r="C53" s="15" t="n">
        <v>285.27</v>
      </c>
      <c r="D53" s="15" t="n">
        <v>285.27</v>
      </c>
      <c r="E53" s="15" t="n">
        <v>285.27</v>
      </c>
      <c r="F53" s="15" t="n">
        <v>285.27</v>
      </c>
    </row>
    <row r="54" customFormat="false" ht="15.95" hidden="false" customHeight="false" outlineLevel="0" collapsed="false">
      <c r="A54" s="15" t="s">
        <v>147</v>
      </c>
      <c r="B54" s="15" t="n">
        <v>0</v>
      </c>
      <c r="C54" s="15" t="n">
        <v>299.07</v>
      </c>
      <c r="D54" s="15" t="n">
        <v>299.07</v>
      </c>
      <c r="E54" s="15" t="n">
        <v>299.07</v>
      </c>
      <c r="F54" s="15" t="n">
        <v>299.07</v>
      </c>
    </row>
    <row r="55" customFormat="false" ht="15.95" hidden="false" customHeight="false" outlineLevel="0" collapsed="false">
      <c r="A55" s="15" t="s">
        <v>71</v>
      </c>
      <c r="B55" s="15" t="n">
        <v>0</v>
      </c>
      <c r="C55" s="15" t="n">
        <v>307.38</v>
      </c>
      <c r="D55" s="15" t="n">
        <v>307.38</v>
      </c>
      <c r="E55" s="15" t="n">
        <v>307.38</v>
      </c>
      <c r="F55" s="15" t="n">
        <v>307.38</v>
      </c>
    </row>
    <row r="56" customFormat="false" ht="15.95" hidden="false" customHeight="false" outlineLevel="0" collapsed="false">
      <c r="A56" s="15" t="s">
        <v>201</v>
      </c>
      <c r="B56" s="15" t="n">
        <v>0</v>
      </c>
      <c r="C56" s="15" t="n">
        <v>307.73</v>
      </c>
      <c r="D56" s="15" t="n">
        <v>307.73</v>
      </c>
      <c r="E56" s="15" t="n">
        <v>307.73</v>
      </c>
      <c r="F56" s="15" t="n">
        <v>307.73</v>
      </c>
    </row>
    <row r="57" customFormat="false" ht="15.95" hidden="false" customHeight="false" outlineLevel="0" collapsed="false">
      <c r="A57" s="15" t="s">
        <v>174</v>
      </c>
      <c r="B57" s="15" t="n">
        <v>0</v>
      </c>
      <c r="C57" s="15" t="n">
        <v>330.55</v>
      </c>
      <c r="D57" s="15" t="n">
        <v>330.55</v>
      </c>
      <c r="E57" s="15" t="n">
        <v>330.55</v>
      </c>
      <c r="F57" s="15" t="n">
        <v>330.55</v>
      </c>
    </row>
    <row r="58" customFormat="false" ht="15.95" hidden="false" customHeight="false" outlineLevel="0" collapsed="false">
      <c r="A58" s="15" t="s">
        <v>76</v>
      </c>
      <c r="B58" s="15" t="n">
        <v>0</v>
      </c>
      <c r="C58" s="15" t="n">
        <v>356.25</v>
      </c>
      <c r="D58" s="15" t="n">
        <v>356.25</v>
      </c>
      <c r="E58" s="15" t="n">
        <v>356.25</v>
      </c>
      <c r="F58" s="15" t="n">
        <v>356.25</v>
      </c>
    </row>
    <row r="59" customFormat="false" ht="15.95" hidden="false" customHeight="false" outlineLevel="0" collapsed="false">
      <c r="A59" s="15" t="s">
        <v>139</v>
      </c>
      <c r="B59" s="15" t="n">
        <v>0</v>
      </c>
      <c r="C59" s="15" t="n">
        <v>359.42</v>
      </c>
      <c r="D59" s="15" t="n">
        <v>359.42</v>
      </c>
      <c r="E59" s="15" t="n">
        <v>359.42</v>
      </c>
      <c r="F59" s="15" t="n">
        <v>359.42</v>
      </c>
    </row>
    <row r="60" customFormat="false" ht="15.95" hidden="false" customHeight="false" outlineLevel="0" collapsed="false">
      <c r="A60" s="15" t="s">
        <v>194</v>
      </c>
      <c r="B60" s="15" t="n">
        <v>0</v>
      </c>
      <c r="C60" s="15" t="n">
        <v>371.21</v>
      </c>
      <c r="D60" s="15" t="n">
        <v>371.21</v>
      </c>
      <c r="E60" s="15" t="n">
        <v>371.21</v>
      </c>
      <c r="F60" s="15" t="n">
        <v>371.21</v>
      </c>
    </row>
    <row r="61" customFormat="false" ht="15.95" hidden="false" customHeight="false" outlineLevel="0" collapsed="false">
      <c r="A61" s="15" t="s">
        <v>170</v>
      </c>
      <c r="B61" s="15" t="n">
        <v>0</v>
      </c>
      <c r="C61" s="15" t="n">
        <v>381.2</v>
      </c>
      <c r="D61" s="15" t="n">
        <v>381.2</v>
      </c>
      <c r="E61" s="15" t="n">
        <v>381.2</v>
      </c>
      <c r="F61" s="15" t="n">
        <v>381.2</v>
      </c>
    </row>
    <row r="62" customFormat="false" ht="15.95" hidden="false" customHeight="false" outlineLevel="0" collapsed="false">
      <c r="A62" s="15" t="s">
        <v>72</v>
      </c>
      <c r="B62" s="15" t="n">
        <v>0</v>
      </c>
      <c r="C62" s="15" t="n">
        <v>387.88</v>
      </c>
      <c r="D62" s="15" t="n">
        <v>387.88</v>
      </c>
      <c r="E62" s="15" t="n">
        <v>387.88</v>
      </c>
      <c r="F62" s="15" t="n">
        <v>387.88</v>
      </c>
    </row>
    <row r="63" customFormat="false" ht="15.95" hidden="false" customHeight="false" outlineLevel="0" collapsed="false">
      <c r="A63" s="15" t="s">
        <v>152</v>
      </c>
      <c r="B63" s="15" t="n">
        <v>0</v>
      </c>
      <c r="C63" s="15" t="n">
        <v>417.58</v>
      </c>
      <c r="D63" s="15" t="n">
        <v>417.58</v>
      </c>
      <c r="E63" s="15" t="n">
        <v>417.58</v>
      </c>
      <c r="F63" s="15" t="n">
        <v>417.58</v>
      </c>
    </row>
    <row r="64" customFormat="false" ht="15.95" hidden="false" customHeight="false" outlineLevel="0" collapsed="false">
      <c r="A64" s="15" t="s">
        <v>106</v>
      </c>
      <c r="B64" s="15" t="n">
        <v>0</v>
      </c>
      <c r="C64" s="15" t="n">
        <v>476.92</v>
      </c>
      <c r="D64" s="15" t="n">
        <v>476.92</v>
      </c>
      <c r="E64" s="15" t="n">
        <v>476.92</v>
      </c>
      <c r="F64" s="15" t="n">
        <v>476.92</v>
      </c>
    </row>
    <row r="65" customFormat="false" ht="15.95" hidden="false" customHeight="false" outlineLevel="0" collapsed="false">
      <c r="A65" s="15" t="s">
        <v>161</v>
      </c>
      <c r="B65" s="15" t="n">
        <v>0</v>
      </c>
      <c r="C65" s="15" t="n">
        <v>479.18</v>
      </c>
      <c r="D65" s="15" t="n">
        <v>479.18</v>
      </c>
      <c r="E65" s="15" t="n">
        <v>479.18</v>
      </c>
      <c r="F65" s="15" t="n">
        <v>479.18</v>
      </c>
    </row>
    <row r="66" customFormat="false" ht="15.95" hidden="false" customHeight="false" outlineLevel="0" collapsed="false">
      <c r="A66" s="15" t="s">
        <v>84</v>
      </c>
      <c r="B66" s="15" t="n">
        <v>0</v>
      </c>
      <c r="C66" s="15" t="n">
        <v>488.47</v>
      </c>
      <c r="D66" s="15" t="n">
        <v>488.47</v>
      </c>
      <c r="E66" s="15" t="n">
        <v>488.47</v>
      </c>
      <c r="F66" s="15" t="n">
        <v>488.47</v>
      </c>
    </row>
    <row r="67" customFormat="false" ht="15.95" hidden="false" customHeight="false" outlineLevel="0" collapsed="false">
      <c r="A67" s="15" t="s">
        <v>156</v>
      </c>
      <c r="B67" s="15" t="n">
        <v>0</v>
      </c>
      <c r="C67" s="15" t="n">
        <v>489.24</v>
      </c>
      <c r="D67" s="15" t="n">
        <v>489.24</v>
      </c>
      <c r="E67" s="15" t="n">
        <v>489.24</v>
      </c>
      <c r="F67" s="15" t="n">
        <v>489.24</v>
      </c>
    </row>
    <row r="68" customFormat="false" ht="15.95" hidden="false" customHeight="false" outlineLevel="0" collapsed="false">
      <c r="A68" s="15" t="s">
        <v>188</v>
      </c>
      <c r="B68" s="15" t="n">
        <v>0</v>
      </c>
      <c r="C68" s="15" t="n">
        <v>495.94</v>
      </c>
      <c r="D68" s="15" t="n">
        <v>495.94</v>
      </c>
      <c r="E68" s="15" t="n">
        <v>495.94</v>
      </c>
      <c r="F68" s="15" t="n">
        <v>495.94</v>
      </c>
    </row>
    <row r="69" customFormat="false" ht="15.95" hidden="false" customHeight="false" outlineLevel="0" collapsed="false">
      <c r="A69" s="15" t="s">
        <v>143</v>
      </c>
      <c r="B69" s="15" t="n">
        <v>0</v>
      </c>
      <c r="C69" s="15" t="n">
        <v>519.51</v>
      </c>
      <c r="D69" s="15" t="n">
        <v>519.51</v>
      </c>
      <c r="E69" s="15" t="n">
        <v>519.51</v>
      </c>
      <c r="F69" s="15" t="n">
        <v>519.51</v>
      </c>
    </row>
    <row r="70" customFormat="false" ht="15.95" hidden="false" customHeight="false" outlineLevel="0" collapsed="false">
      <c r="A70" s="15" t="s">
        <v>197</v>
      </c>
      <c r="B70" s="15" t="n">
        <v>0</v>
      </c>
      <c r="C70" s="15" t="n">
        <v>525.54</v>
      </c>
      <c r="D70" s="15" t="n">
        <v>525.54</v>
      </c>
      <c r="E70" s="15" t="n">
        <v>525.54</v>
      </c>
      <c r="F70" s="15" t="n">
        <v>525.54</v>
      </c>
    </row>
    <row r="71" customFormat="false" ht="15.95" hidden="false" customHeight="false" outlineLevel="0" collapsed="false">
      <c r="A71" s="15" t="s">
        <v>198</v>
      </c>
      <c r="B71" s="15" t="n">
        <v>0</v>
      </c>
      <c r="C71" s="15" t="n">
        <v>526.98</v>
      </c>
      <c r="D71" s="15" t="n">
        <v>526.98</v>
      </c>
      <c r="E71" s="15" t="n">
        <v>526.98</v>
      </c>
      <c r="F71" s="15" t="n">
        <v>526.98</v>
      </c>
    </row>
    <row r="72" customFormat="false" ht="15.95" hidden="false" customHeight="false" outlineLevel="0" collapsed="false">
      <c r="A72" s="15" t="s">
        <v>175</v>
      </c>
      <c r="B72" s="15" t="n">
        <v>0</v>
      </c>
      <c r="C72" s="15" t="n">
        <v>529.62</v>
      </c>
      <c r="D72" s="15" t="n">
        <v>529.62</v>
      </c>
      <c r="E72" s="15" t="n">
        <v>529.62</v>
      </c>
      <c r="F72" s="15" t="n">
        <v>529.62</v>
      </c>
    </row>
    <row r="73" customFormat="false" ht="15.95" hidden="false" customHeight="false" outlineLevel="0" collapsed="false">
      <c r="A73" s="15" t="s">
        <v>167</v>
      </c>
      <c r="B73" s="15" t="n">
        <v>0</v>
      </c>
      <c r="C73" s="15" t="n">
        <v>537.29</v>
      </c>
      <c r="D73" s="15" t="n">
        <v>537.29</v>
      </c>
      <c r="E73" s="15" t="n">
        <v>537.29</v>
      </c>
      <c r="F73" s="15" t="n">
        <v>537.29</v>
      </c>
    </row>
    <row r="74" customFormat="false" ht="15.95" hidden="false" customHeight="false" outlineLevel="0" collapsed="false">
      <c r="A74" s="15" t="s">
        <v>142</v>
      </c>
      <c r="B74" s="15" t="n">
        <v>0</v>
      </c>
      <c r="C74" s="15" t="n">
        <v>539.81</v>
      </c>
      <c r="D74" s="15" t="n">
        <v>539.81</v>
      </c>
      <c r="E74" s="15" t="n">
        <v>539.81</v>
      </c>
      <c r="F74" s="15" t="n">
        <v>539.81</v>
      </c>
    </row>
    <row r="75" customFormat="false" ht="15.95" hidden="false" customHeight="false" outlineLevel="0" collapsed="false">
      <c r="A75" s="15" t="s">
        <v>191</v>
      </c>
      <c r="B75" s="15" t="n">
        <v>0</v>
      </c>
      <c r="C75" s="15" t="n">
        <v>549.9</v>
      </c>
      <c r="D75" s="15" t="n">
        <v>549.9</v>
      </c>
      <c r="E75" s="15" t="n">
        <v>549.9</v>
      </c>
      <c r="F75" s="15" t="n">
        <v>549.9</v>
      </c>
    </row>
    <row r="76" customFormat="false" ht="15.95" hidden="false" customHeight="false" outlineLevel="0" collapsed="false">
      <c r="A76" s="15" t="s">
        <v>196</v>
      </c>
      <c r="B76" s="15" t="n">
        <v>0</v>
      </c>
      <c r="C76" s="15" t="n">
        <v>551.35</v>
      </c>
      <c r="D76" s="15" t="n">
        <v>551.35</v>
      </c>
      <c r="E76" s="15" t="n">
        <v>551.35</v>
      </c>
      <c r="F76" s="15" t="n">
        <v>551.35</v>
      </c>
    </row>
    <row r="77" customFormat="false" ht="15.95" hidden="false" customHeight="false" outlineLevel="0" collapsed="false">
      <c r="A77" s="15" t="s">
        <v>96</v>
      </c>
      <c r="B77" s="15" t="n">
        <v>0</v>
      </c>
      <c r="C77" s="15" t="n">
        <v>557.9</v>
      </c>
      <c r="D77" s="15" t="n">
        <v>557.9</v>
      </c>
      <c r="E77" s="15" t="n">
        <v>557.9</v>
      </c>
      <c r="F77" s="15" t="n">
        <v>557.9</v>
      </c>
    </row>
    <row r="78" customFormat="false" ht="15.95" hidden="false" customHeight="false" outlineLevel="0" collapsed="false">
      <c r="A78" s="15" t="s">
        <v>65</v>
      </c>
      <c r="B78" s="15" t="n">
        <v>0</v>
      </c>
      <c r="C78" s="15" t="n">
        <v>577.93</v>
      </c>
      <c r="D78" s="15" t="n">
        <v>577.93</v>
      </c>
      <c r="E78" s="15" t="n">
        <v>577.93</v>
      </c>
      <c r="F78" s="15" t="n">
        <v>577.93</v>
      </c>
    </row>
    <row r="79" customFormat="false" ht="15.95" hidden="false" customHeight="false" outlineLevel="0" collapsed="false">
      <c r="A79" s="15" t="s">
        <v>92</v>
      </c>
      <c r="B79" s="15" t="n">
        <v>1</v>
      </c>
      <c r="C79" s="15" t="s">
        <v>222</v>
      </c>
      <c r="D79" s="15" t="n">
        <v>590.36</v>
      </c>
      <c r="E79" s="15" t="n">
        <v>590.36</v>
      </c>
      <c r="F79" s="15" t="n">
        <v>590.36</v>
      </c>
    </row>
    <row r="80" customFormat="false" ht="15.95" hidden="false" customHeight="false" outlineLevel="0" collapsed="false">
      <c r="A80" s="15" t="s">
        <v>49</v>
      </c>
      <c r="B80" s="15" t="n">
        <v>1</v>
      </c>
      <c r="C80" s="15" t="s">
        <v>137</v>
      </c>
      <c r="D80" s="15" t="n">
        <v>598.36</v>
      </c>
      <c r="E80" s="15" t="n">
        <v>598.36</v>
      </c>
      <c r="F80" s="15" t="n">
        <v>598.36</v>
      </c>
    </row>
    <row r="81" customFormat="false" ht="15.95" hidden="false" customHeight="false" outlineLevel="0" collapsed="false">
      <c r="A81" s="15" t="s">
        <v>70</v>
      </c>
      <c r="B81" s="15" t="n">
        <v>0</v>
      </c>
      <c r="C81" s="15" t="n">
        <v>609.76</v>
      </c>
      <c r="D81" s="15" t="n">
        <v>609.76</v>
      </c>
      <c r="E81" s="15" t="n">
        <v>609.76</v>
      </c>
      <c r="F81" s="15" t="n">
        <v>609.76</v>
      </c>
    </row>
    <row r="82" customFormat="false" ht="15.95" hidden="false" customHeight="false" outlineLevel="0" collapsed="false">
      <c r="A82" s="15" t="s">
        <v>199</v>
      </c>
      <c r="B82" s="15" t="n">
        <v>0</v>
      </c>
      <c r="C82" s="15" t="n">
        <v>616.35</v>
      </c>
      <c r="D82" s="15" t="n">
        <v>616.35</v>
      </c>
      <c r="E82" s="15" t="n">
        <v>616.35</v>
      </c>
      <c r="F82" s="15" t="n">
        <v>616.35</v>
      </c>
    </row>
    <row r="83" customFormat="false" ht="15.95" hidden="false" customHeight="false" outlineLevel="0" collapsed="false">
      <c r="A83" s="15" t="s">
        <v>91</v>
      </c>
      <c r="B83" s="15" t="n">
        <v>0</v>
      </c>
      <c r="C83" s="15" t="n">
        <v>618.37</v>
      </c>
      <c r="D83" s="15" t="n">
        <v>618.37</v>
      </c>
      <c r="E83" s="15" t="n">
        <v>618.37</v>
      </c>
      <c r="F83" s="15" t="n">
        <v>618.37</v>
      </c>
    </row>
    <row r="84" customFormat="false" ht="15.95" hidden="false" customHeight="false" outlineLevel="0" collapsed="false">
      <c r="A84" s="15" t="s">
        <v>126</v>
      </c>
      <c r="B84" s="15" t="n">
        <v>0</v>
      </c>
      <c r="C84" s="15" t="n">
        <v>675.39</v>
      </c>
      <c r="D84" s="15" t="n">
        <v>675.39</v>
      </c>
      <c r="E84" s="15" t="n">
        <v>675.39</v>
      </c>
      <c r="F84" s="15" t="n">
        <v>675.39</v>
      </c>
    </row>
    <row r="85" customFormat="false" ht="15.95" hidden="false" customHeight="false" outlineLevel="0" collapsed="false">
      <c r="A85" s="15" t="s">
        <v>78</v>
      </c>
      <c r="B85" s="15" t="n">
        <v>0</v>
      </c>
      <c r="C85" s="15" t="n">
        <v>711.33</v>
      </c>
      <c r="D85" s="15" t="n">
        <v>711.33</v>
      </c>
      <c r="E85" s="15" t="n">
        <v>711.33</v>
      </c>
      <c r="F85" s="15" t="n">
        <v>711.33</v>
      </c>
    </row>
    <row r="86" customFormat="false" ht="15.95" hidden="false" customHeight="false" outlineLevel="0" collapsed="false">
      <c r="A86" s="15" t="s">
        <v>94</v>
      </c>
      <c r="B86" s="15" t="n">
        <v>0</v>
      </c>
      <c r="C86" s="15" t="n">
        <v>791.82</v>
      </c>
      <c r="D86" s="15" t="n">
        <v>791.82</v>
      </c>
      <c r="E86" s="15" t="n">
        <v>791.82</v>
      </c>
      <c r="F86" s="15" t="n">
        <v>791.82</v>
      </c>
    </row>
    <row r="87" customFormat="false" ht="15.95" hidden="false" customHeight="false" outlineLevel="0" collapsed="false">
      <c r="A87" s="15" t="s">
        <v>107</v>
      </c>
      <c r="B87" s="15" t="n">
        <v>0</v>
      </c>
      <c r="C87" s="15" t="n">
        <v>824.66</v>
      </c>
      <c r="D87" s="15" t="n">
        <v>824.66</v>
      </c>
      <c r="E87" s="15" t="n">
        <v>824.66</v>
      </c>
      <c r="F87" s="15" t="n">
        <v>824.66</v>
      </c>
    </row>
    <row r="88" customFormat="false" ht="15.95" hidden="false" customHeight="false" outlineLevel="0" collapsed="false">
      <c r="A88" s="15" t="s">
        <v>163</v>
      </c>
      <c r="B88" s="15" t="n">
        <v>0</v>
      </c>
      <c r="C88" s="15" t="n">
        <v>880.91</v>
      </c>
      <c r="D88" s="15" t="n">
        <v>880.91</v>
      </c>
      <c r="E88" s="15" t="n">
        <v>880.91</v>
      </c>
      <c r="F88" s="15" t="n">
        <v>880.91</v>
      </c>
    </row>
    <row r="89" customFormat="false" ht="15.95" hidden="false" customHeight="false" outlineLevel="0" collapsed="false">
      <c r="A89" s="15" t="s">
        <v>121</v>
      </c>
      <c r="B89" s="15" t="n">
        <v>0</v>
      </c>
      <c r="C89" s="15" t="n">
        <v>881.34</v>
      </c>
      <c r="D89" s="15" t="n">
        <v>881.34</v>
      </c>
      <c r="E89" s="15" t="n">
        <v>881.34</v>
      </c>
      <c r="F89" s="15" t="n">
        <v>881.34</v>
      </c>
    </row>
    <row r="90" customFormat="false" ht="15.95" hidden="false" customHeight="false" outlineLevel="0" collapsed="false">
      <c r="A90" s="15" t="s">
        <v>134</v>
      </c>
      <c r="B90" s="15" t="n">
        <v>0</v>
      </c>
      <c r="C90" s="15" t="n">
        <v>933.36</v>
      </c>
      <c r="D90" s="15" t="n">
        <v>933.36</v>
      </c>
      <c r="E90" s="15" t="n">
        <v>933.36</v>
      </c>
      <c r="F90" s="15" t="n">
        <v>933.36</v>
      </c>
    </row>
    <row r="91" customFormat="false" ht="15.95" hidden="false" customHeight="false" outlineLevel="0" collapsed="false">
      <c r="A91" s="15" t="s">
        <v>79</v>
      </c>
      <c r="B91" s="15" t="n">
        <v>0</v>
      </c>
      <c r="C91" s="15" t="n">
        <v>938.58</v>
      </c>
      <c r="D91" s="15" t="n">
        <v>938.58</v>
      </c>
      <c r="E91" s="15" t="n">
        <v>938.58</v>
      </c>
      <c r="F91" s="15" t="n">
        <v>938.58</v>
      </c>
    </row>
    <row r="92" customFormat="false" ht="15.95" hidden="false" customHeight="false" outlineLevel="0" collapsed="false">
      <c r="A92" s="15" t="s">
        <v>140</v>
      </c>
      <c r="B92" s="15" t="n">
        <v>0</v>
      </c>
      <c r="C92" s="15" t="n">
        <v>954.01</v>
      </c>
      <c r="D92" s="15" t="n">
        <v>954.01</v>
      </c>
      <c r="E92" s="15" t="n">
        <v>954.01</v>
      </c>
      <c r="F92" s="15" t="n">
        <v>954.01</v>
      </c>
    </row>
    <row r="93" customFormat="false" ht="15.95" hidden="false" customHeight="false" outlineLevel="0" collapsed="false">
      <c r="A93" s="15" t="s">
        <v>103</v>
      </c>
      <c r="B93" s="15" t="n">
        <v>0</v>
      </c>
      <c r="C93" s="15" t="n">
        <v>1024.15</v>
      </c>
      <c r="D93" s="15" t="n">
        <v>1024.15</v>
      </c>
      <c r="E93" s="15" t="n">
        <v>1024.15</v>
      </c>
      <c r="F93" s="15" t="n">
        <v>1024.15</v>
      </c>
    </row>
    <row r="94" customFormat="false" ht="15.95" hidden="false" customHeight="false" outlineLevel="0" collapsed="false">
      <c r="A94" s="15" t="s">
        <v>169</v>
      </c>
      <c r="B94" s="15" t="n">
        <v>0</v>
      </c>
      <c r="C94" s="15" t="n">
        <v>1069.83</v>
      </c>
      <c r="D94" s="15" t="n">
        <v>1069.83</v>
      </c>
      <c r="E94" s="15" t="n">
        <v>1069.83</v>
      </c>
      <c r="F94" s="15" t="n">
        <v>1069.83</v>
      </c>
    </row>
    <row r="95" customFormat="false" ht="15.95" hidden="false" customHeight="false" outlineLevel="0" collapsed="false">
      <c r="A95" s="15" t="s">
        <v>53</v>
      </c>
      <c r="B95" s="15" t="n">
        <v>0</v>
      </c>
      <c r="C95" s="15" t="n">
        <v>1096.77</v>
      </c>
      <c r="D95" s="15" t="n">
        <v>1096.77</v>
      </c>
      <c r="E95" s="15" t="n">
        <v>1096.77</v>
      </c>
      <c r="F95" s="15" t="n">
        <v>1096.77</v>
      </c>
    </row>
    <row r="96" customFormat="false" ht="15.95" hidden="false" customHeight="false" outlineLevel="0" collapsed="false">
      <c r="A96" s="15" t="s">
        <v>183</v>
      </c>
      <c r="B96" s="15" t="n">
        <v>0</v>
      </c>
      <c r="C96" s="15" t="n">
        <v>1114.3</v>
      </c>
      <c r="D96" s="15" t="n">
        <v>1114.3</v>
      </c>
      <c r="E96" s="15" t="n">
        <v>1114.3</v>
      </c>
      <c r="F96" s="15" t="n">
        <v>1114.3</v>
      </c>
    </row>
    <row r="97" customFormat="false" ht="15.95" hidden="false" customHeight="false" outlineLevel="0" collapsed="false">
      <c r="A97" s="15" t="s">
        <v>149</v>
      </c>
      <c r="B97" s="15" t="n">
        <v>0</v>
      </c>
      <c r="C97" s="15" t="n">
        <v>1167.46</v>
      </c>
      <c r="D97" s="15" t="n">
        <v>1167.46</v>
      </c>
      <c r="E97" s="15" t="n">
        <v>1167.46</v>
      </c>
      <c r="F97" s="15" t="n">
        <v>1167.46</v>
      </c>
    </row>
    <row r="98" customFormat="false" ht="15.95" hidden="false" customHeight="false" outlineLevel="0" collapsed="false">
      <c r="A98" s="15" t="s">
        <v>131</v>
      </c>
      <c r="B98" s="15" t="n">
        <v>0</v>
      </c>
      <c r="C98" s="15" t="n">
        <v>1177.68</v>
      </c>
      <c r="D98" s="15" t="n">
        <v>1177.68</v>
      </c>
      <c r="E98" s="15" t="n">
        <v>1177.68</v>
      </c>
      <c r="F98" s="15" t="n">
        <v>1177.68</v>
      </c>
    </row>
    <row r="99" customFormat="false" ht="15.95" hidden="false" customHeight="false" outlineLevel="0" collapsed="false">
      <c r="A99" s="15" t="s">
        <v>128</v>
      </c>
      <c r="B99" s="15" t="n">
        <v>0</v>
      </c>
      <c r="C99" s="15" t="n">
        <v>1194.17</v>
      </c>
      <c r="D99" s="15" t="n">
        <v>1194.17</v>
      </c>
      <c r="E99" s="15" t="n">
        <v>1194.17</v>
      </c>
      <c r="F99" s="15" t="n">
        <v>1194.17</v>
      </c>
    </row>
    <row r="100" customFormat="false" ht="15.95" hidden="false" customHeight="false" outlineLevel="0" collapsed="false">
      <c r="A100" s="15" t="s">
        <v>160</v>
      </c>
      <c r="B100" s="15" t="n">
        <v>0</v>
      </c>
      <c r="C100" s="15" t="n">
        <v>1206.61</v>
      </c>
      <c r="D100" s="15" t="n">
        <v>1206.61</v>
      </c>
      <c r="E100" s="15" t="n">
        <v>1206.61</v>
      </c>
      <c r="F100" s="15" t="n">
        <v>1206.61</v>
      </c>
    </row>
    <row r="101" customFormat="false" ht="15.95" hidden="false" customHeight="false" outlineLevel="0" collapsed="false">
      <c r="A101" s="15" t="s">
        <v>150</v>
      </c>
      <c r="B101" s="15" t="n">
        <v>0</v>
      </c>
      <c r="C101" s="15" t="n">
        <v>1207.26</v>
      </c>
      <c r="D101" s="15" t="n">
        <v>1207.26</v>
      </c>
      <c r="E101" s="15" t="n">
        <v>1207.26</v>
      </c>
      <c r="F101" s="15" t="n">
        <v>1207.26</v>
      </c>
    </row>
    <row r="102" customFormat="false" ht="15.95" hidden="false" customHeight="false" outlineLevel="0" collapsed="false">
      <c r="A102" s="15" t="s">
        <v>177</v>
      </c>
      <c r="B102" s="15" t="n">
        <v>0</v>
      </c>
      <c r="C102" s="15" t="n">
        <v>1207.81</v>
      </c>
      <c r="D102" s="15" t="n">
        <v>1207.81</v>
      </c>
      <c r="E102" s="15" t="n">
        <v>1207.81</v>
      </c>
      <c r="F102" s="15" t="n">
        <v>1207.81</v>
      </c>
    </row>
    <row r="103" customFormat="false" ht="15.95" hidden="false" customHeight="false" outlineLevel="0" collapsed="false">
      <c r="A103" s="15" t="s">
        <v>154</v>
      </c>
      <c r="B103" s="15" t="n">
        <v>0</v>
      </c>
      <c r="C103" s="15" t="n">
        <v>1217.16</v>
      </c>
      <c r="D103" s="15" t="n">
        <v>1217.16</v>
      </c>
      <c r="E103" s="15" t="n">
        <v>1217.16</v>
      </c>
      <c r="F103" s="15" t="n">
        <v>1217.16</v>
      </c>
    </row>
    <row r="104" customFormat="false" ht="15.95" hidden="false" customHeight="false" outlineLevel="0" collapsed="false">
      <c r="A104" s="15" t="s">
        <v>179</v>
      </c>
      <c r="B104" s="15" t="n">
        <v>0</v>
      </c>
      <c r="C104" s="15" t="n">
        <v>1248.58</v>
      </c>
      <c r="D104" s="15" t="n">
        <v>1248.58</v>
      </c>
      <c r="E104" s="15" t="n">
        <v>1248.58</v>
      </c>
      <c r="F104" s="15" t="n">
        <v>1248.58</v>
      </c>
    </row>
    <row r="105" customFormat="false" ht="15.95" hidden="false" customHeight="false" outlineLevel="0" collapsed="false">
      <c r="A105" s="15" t="s">
        <v>74</v>
      </c>
      <c r="B105" s="15" t="n">
        <v>0</v>
      </c>
      <c r="C105" s="15" t="n">
        <v>1252.24</v>
      </c>
      <c r="D105" s="15" t="n">
        <v>1252.24</v>
      </c>
      <c r="E105" s="15" t="n">
        <v>1252.24</v>
      </c>
      <c r="F105" s="15" t="n">
        <v>1252.24</v>
      </c>
    </row>
    <row r="106" customFormat="false" ht="15.95" hidden="false" customHeight="false" outlineLevel="0" collapsed="false">
      <c r="A106" s="15" t="s">
        <v>100</v>
      </c>
      <c r="B106" s="15" t="n">
        <v>0</v>
      </c>
      <c r="C106" s="15" t="n">
        <v>1278.85</v>
      </c>
      <c r="D106" s="15" t="n">
        <v>1278.85</v>
      </c>
      <c r="E106" s="15" t="n">
        <v>1278.85</v>
      </c>
      <c r="F106" s="15" t="n">
        <v>1278.85</v>
      </c>
    </row>
    <row r="107" customFormat="false" ht="15.95" hidden="false" customHeight="false" outlineLevel="0" collapsed="false">
      <c r="A107" s="15" t="s">
        <v>82</v>
      </c>
      <c r="B107" s="15" t="n">
        <v>0</v>
      </c>
      <c r="C107" s="15" t="n">
        <v>1286.55</v>
      </c>
      <c r="D107" s="15" t="n">
        <v>1286.55</v>
      </c>
      <c r="E107" s="15" t="n">
        <v>1286.55</v>
      </c>
      <c r="F107" s="15" t="n">
        <v>1286.55</v>
      </c>
    </row>
    <row r="108" customFormat="false" ht="15.95" hidden="false" customHeight="false" outlineLevel="0" collapsed="false">
      <c r="A108" s="15" t="s">
        <v>158</v>
      </c>
      <c r="B108" s="15" t="n">
        <v>0</v>
      </c>
      <c r="C108" s="15" t="n">
        <v>1292.39</v>
      </c>
      <c r="D108" s="15" t="n">
        <v>1292.39</v>
      </c>
      <c r="E108" s="15" t="n">
        <v>1292.39</v>
      </c>
      <c r="F108" s="15" t="n">
        <v>1292.39</v>
      </c>
    </row>
    <row r="109" customFormat="false" ht="15.95" hidden="false" customHeight="false" outlineLevel="0" collapsed="false">
      <c r="A109" s="15" t="s">
        <v>192</v>
      </c>
      <c r="B109" s="15" t="n">
        <v>0</v>
      </c>
      <c r="C109" s="15" t="n">
        <v>1348.62</v>
      </c>
      <c r="D109" s="15" t="n">
        <v>1348.62</v>
      </c>
      <c r="E109" s="15" t="n">
        <v>1348.62</v>
      </c>
      <c r="F109" s="15" t="n">
        <v>1348.62</v>
      </c>
    </row>
    <row r="110" customFormat="false" ht="15.95" hidden="false" customHeight="false" outlineLevel="0" collapsed="false">
      <c r="A110" s="15" t="s">
        <v>168</v>
      </c>
      <c r="B110" s="15" t="n">
        <v>0</v>
      </c>
      <c r="C110" s="15" t="n">
        <v>1443.36</v>
      </c>
      <c r="D110" s="15" t="n">
        <v>1443.36</v>
      </c>
      <c r="E110" s="15" t="n">
        <v>1443.36</v>
      </c>
      <c r="F110" s="15" t="n">
        <v>1443.36</v>
      </c>
    </row>
    <row r="111" customFormat="false" ht="15.95" hidden="false" customHeight="false" outlineLevel="0" collapsed="false">
      <c r="A111" s="15" t="s">
        <v>62</v>
      </c>
      <c r="B111" s="15" t="n">
        <v>0</v>
      </c>
      <c r="C111" s="15" t="n">
        <v>1473.57</v>
      </c>
      <c r="D111" s="15" t="n">
        <v>1473.57</v>
      </c>
      <c r="E111" s="15" t="n">
        <v>1473.57</v>
      </c>
      <c r="F111" s="15" t="n">
        <v>1473.57</v>
      </c>
    </row>
    <row r="112" customFormat="false" ht="15.95" hidden="false" customHeight="false" outlineLevel="0" collapsed="false">
      <c r="A112" s="15" t="s">
        <v>97</v>
      </c>
      <c r="B112" s="15" t="n">
        <v>0</v>
      </c>
      <c r="C112" s="15" t="n">
        <v>1483.57</v>
      </c>
      <c r="D112" s="15" t="n">
        <v>1483.57</v>
      </c>
      <c r="E112" s="15" t="n">
        <v>1483.57</v>
      </c>
      <c r="F112" s="15" t="n">
        <v>1483.57</v>
      </c>
    </row>
    <row r="113" customFormat="false" ht="15.95" hidden="false" customHeight="false" outlineLevel="0" collapsed="false">
      <c r="A113" s="15" t="s">
        <v>182</v>
      </c>
      <c r="B113" s="15" t="n">
        <v>0</v>
      </c>
      <c r="C113" s="15" t="n">
        <v>1522.73</v>
      </c>
      <c r="D113" s="15" t="n">
        <v>1522.73</v>
      </c>
      <c r="E113" s="15" t="n">
        <v>1522.73</v>
      </c>
      <c r="F113" s="15" t="n">
        <v>1522.73</v>
      </c>
    </row>
    <row r="114" customFormat="false" ht="15.95" hidden="false" customHeight="false" outlineLevel="0" collapsed="false">
      <c r="A114" s="15" t="s">
        <v>190</v>
      </c>
      <c r="B114" s="15" t="n">
        <v>0</v>
      </c>
      <c r="C114" s="15" t="n">
        <v>1651.03</v>
      </c>
      <c r="D114" s="15" t="n">
        <v>1651.03</v>
      </c>
      <c r="E114" s="15" t="n">
        <v>1651.03</v>
      </c>
      <c r="F114" s="15" t="n">
        <v>1651.03</v>
      </c>
    </row>
    <row r="115" customFormat="false" ht="15.95" hidden="false" customHeight="false" outlineLevel="0" collapsed="false">
      <c r="A115" s="15" t="s">
        <v>178</v>
      </c>
      <c r="B115" s="15" t="n">
        <v>0</v>
      </c>
      <c r="C115" s="15" t="n">
        <v>1727.6</v>
      </c>
      <c r="D115" s="15" t="n">
        <v>1727.6</v>
      </c>
      <c r="E115" s="15" t="n">
        <v>1727.6</v>
      </c>
      <c r="F115" s="15" t="n">
        <v>1727.6</v>
      </c>
    </row>
    <row r="116" customFormat="false" ht="15.95" hidden="false" customHeight="false" outlineLevel="0" collapsed="false">
      <c r="A116" s="15" t="s">
        <v>88</v>
      </c>
      <c r="B116" s="15" t="n">
        <v>0</v>
      </c>
      <c r="C116" s="15" t="n">
        <v>1754.36</v>
      </c>
      <c r="D116" s="15" t="n">
        <v>1754.36</v>
      </c>
      <c r="E116" s="15" t="n">
        <v>1754.36</v>
      </c>
      <c r="F116" s="15" t="n">
        <v>1754.36</v>
      </c>
    </row>
    <row r="117" customFormat="false" ht="15.95" hidden="false" customHeight="false" outlineLevel="0" collapsed="false">
      <c r="A117" s="15" t="s">
        <v>85</v>
      </c>
      <c r="B117" s="15" t="n">
        <v>1</v>
      </c>
      <c r="C117" s="15" t="n">
        <v>1837.29</v>
      </c>
      <c r="D117" s="15" t="n">
        <v>1837.29</v>
      </c>
      <c r="E117" s="15" t="n">
        <v>1837.29</v>
      </c>
      <c r="F117" s="15" t="n">
        <v>1837.29</v>
      </c>
    </row>
    <row r="118" customFormat="false" ht="15.95" hidden="false" customHeight="false" outlineLevel="0" collapsed="false">
      <c r="A118" s="15" t="s">
        <v>119</v>
      </c>
      <c r="B118" s="15" t="n">
        <v>1</v>
      </c>
      <c r="C118" s="15" t="n">
        <v>2932.72</v>
      </c>
      <c r="D118" s="15" t="n">
        <v>1859.6</v>
      </c>
      <c r="E118" s="15" t="n">
        <v>1859.6</v>
      </c>
      <c r="F118" s="15" t="n">
        <v>1859.6</v>
      </c>
    </row>
    <row r="119" customFormat="false" ht="15.95" hidden="false" customHeight="false" outlineLevel="0" collapsed="false">
      <c r="A119" s="15" t="s">
        <v>104</v>
      </c>
      <c r="B119" s="15" t="n">
        <v>0</v>
      </c>
      <c r="C119" s="15" t="n">
        <v>1914.72</v>
      </c>
      <c r="D119" s="15" t="n">
        <v>1914.72</v>
      </c>
      <c r="E119" s="15" t="n">
        <v>1914.72</v>
      </c>
      <c r="F119" s="15" t="n">
        <v>1914.72</v>
      </c>
    </row>
    <row r="120" customFormat="false" ht="15.95" hidden="false" customHeight="false" outlineLevel="0" collapsed="false">
      <c r="A120" s="15" t="s">
        <v>105</v>
      </c>
      <c r="B120" s="15" t="n">
        <v>0</v>
      </c>
      <c r="C120" s="15" t="n">
        <v>1917.55</v>
      </c>
      <c r="D120" s="15" t="n">
        <v>1917.55</v>
      </c>
      <c r="E120" s="15" t="n">
        <v>1917.55</v>
      </c>
      <c r="F120" s="15" t="n">
        <v>1917.55</v>
      </c>
    </row>
    <row r="121" customFormat="false" ht="15.95" hidden="false" customHeight="false" outlineLevel="0" collapsed="false">
      <c r="A121" s="15" t="s">
        <v>132</v>
      </c>
      <c r="B121" s="15" t="n">
        <v>0</v>
      </c>
      <c r="C121" s="15" t="n">
        <v>2043.73</v>
      </c>
      <c r="D121" s="15" t="n">
        <v>2043.73</v>
      </c>
      <c r="E121" s="15" t="n">
        <v>2043.73</v>
      </c>
      <c r="F121" s="15" t="n">
        <v>2043.73</v>
      </c>
    </row>
    <row r="122" customFormat="false" ht="15.95" hidden="false" customHeight="false" outlineLevel="0" collapsed="false">
      <c r="A122" s="15" t="s">
        <v>64</v>
      </c>
      <c r="B122" s="15" t="n">
        <v>0</v>
      </c>
      <c r="C122" s="15" t="n">
        <v>2179.91</v>
      </c>
      <c r="D122" s="15" t="n">
        <v>2179.91</v>
      </c>
      <c r="E122" s="15" t="n">
        <v>2179.91</v>
      </c>
      <c r="F122" s="15" t="n">
        <v>2179.91</v>
      </c>
    </row>
    <row r="123" customFormat="false" ht="15.95" hidden="false" customHeight="false" outlineLevel="0" collapsed="false">
      <c r="A123" s="15" t="s">
        <v>185</v>
      </c>
      <c r="B123" s="15" t="n">
        <v>0</v>
      </c>
      <c r="C123" s="15" t="n">
        <v>2465.35</v>
      </c>
      <c r="D123" s="15" t="n">
        <v>2465.35</v>
      </c>
      <c r="E123" s="15" t="n">
        <v>2465.35</v>
      </c>
      <c r="F123" s="15" t="n">
        <v>2465.35</v>
      </c>
    </row>
    <row r="124" customFormat="false" ht="15.95" hidden="false" customHeight="false" outlineLevel="0" collapsed="false">
      <c r="A124" s="15" t="s">
        <v>136</v>
      </c>
      <c r="B124" s="15" t="n">
        <v>0</v>
      </c>
      <c r="C124" s="15" t="n">
        <v>2529.92</v>
      </c>
      <c r="D124" s="15" t="n">
        <v>2529.92</v>
      </c>
      <c r="E124" s="15" t="n">
        <v>2529.92</v>
      </c>
      <c r="F124" s="15" t="n">
        <v>2529.92</v>
      </c>
    </row>
    <row r="125" customFormat="false" ht="15.95" hidden="false" customHeight="false" outlineLevel="0" collapsed="false">
      <c r="A125" s="15" t="s">
        <v>127</v>
      </c>
      <c r="B125" s="15" t="n">
        <v>0</v>
      </c>
      <c r="C125" s="15" t="n">
        <v>2876.42</v>
      </c>
      <c r="D125" s="15" t="n">
        <v>2876.42</v>
      </c>
      <c r="E125" s="15" t="n">
        <v>2876.42</v>
      </c>
      <c r="F125" s="15" t="n">
        <v>2876.42</v>
      </c>
    </row>
    <row r="126" customFormat="false" ht="15.95" hidden="false" customHeight="false" outlineLevel="0" collapsed="false">
      <c r="A126" s="15" t="s">
        <v>102</v>
      </c>
      <c r="B126" s="15" t="n">
        <v>0</v>
      </c>
      <c r="C126" s="15" t="n">
        <v>2896.62</v>
      </c>
      <c r="D126" s="15" t="n">
        <v>2896.62</v>
      </c>
      <c r="E126" s="15" t="n">
        <v>2896.62</v>
      </c>
      <c r="F126" s="15" t="n">
        <v>2896.62</v>
      </c>
    </row>
    <row r="127" customFormat="false" ht="15.95" hidden="false" customHeight="false" outlineLevel="0" collapsed="false">
      <c r="A127" s="15" t="s">
        <v>184</v>
      </c>
      <c r="B127" s="15" t="n">
        <v>0</v>
      </c>
      <c r="C127" s="15" t="n">
        <v>2952.59</v>
      </c>
      <c r="D127" s="15" t="n">
        <v>2952.59</v>
      </c>
      <c r="E127" s="15" t="n">
        <v>2952.59</v>
      </c>
      <c r="F127" s="15" t="n">
        <v>2952.59</v>
      </c>
    </row>
    <row r="128" customFormat="false" ht="15.95" hidden="false" customHeight="false" outlineLevel="0" collapsed="false">
      <c r="A128" s="15" t="s">
        <v>166</v>
      </c>
      <c r="B128" s="15" t="n">
        <v>0</v>
      </c>
      <c r="C128" s="15" t="n">
        <v>3010.9</v>
      </c>
      <c r="D128" s="15" t="n">
        <v>3010.9</v>
      </c>
      <c r="E128" s="15" t="n">
        <v>3010.9</v>
      </c>
      <c r="F128" s="15" t="n">
        <v>3010.9</v>
      </c>
    </row>
    <row r="129" customFormat="false" ht="15.95" hidden="false" customHeight="false" outlineLevel="0" collapsed="false">
      <c r="A129" s="15" t="s">
        <v>145</v>
      </c>
      <c r="B129" s="15" t="n">
        <v>1</v>
      </c>
      <c r="C129" s="15" t="n">
        <v>5556.86</v>
      </c>
      <c r="D129" s="15" t="n">
        <v>3145.23</v>
      </c>
      <c r="E129" s="15" t="n">
        <v>3145.23</v>
      </c>
      <c r="F129" s="15" t="n">
        <v>3145.23</v>
      </c>
    </row>
    <row r="130" customFormat="false" ht="15.95" hidden="false" customHeight="false" outlineLevel="0" collapsed="false">
      <c r="A130" s="15" t="s">
        <v>189</v>
      </c>
      <c r="B130" s="15" t="n">
        <v>1</v>
      </c>
      <c r="C130" s="15" t="n">
        <v>6364.77</v>
      </c>
      <c r="D130" s="15" t="n">
        <v>3152.61</v>
      </c>
      <c r="E130" s="15" t="n">
        <v>3152.61</v>
      </c>
      <c r="F130" s="15" t="n">
        <v>3152.61</v>
      </c>
    </row>
    <row r="131" customFormat="false" ht="15.95" hidden="false" customHeight="false" outlineLevel="0" collapsed="false">
      <c r="A131" s="15" t="s">
        <v>122</v>
      </c>
      <c r="B131" s="15" t="n">
        <v>0</v>
      </c>
      <c r="C131" s="15" t="n">
        <v>3256.17</v>
      </c>
      <c r="D131" s="15" t="n">
        <v>3256.17</v>
      </c>
      <c r="E131" s="15" t="n">
        <v>3256.17</v>
      </c>
      <c r="F131" s="15" t="n">
        <v>3256.17</v>
      </c>
    </row>
    <row r="132" customFormat="false" ht="15.95" hidden="false" customHeight="false" outlineLevel="0" collapsed="false">
      <c r="A132" s="15" t="s">
        <v>117</v>
      </c>
      <c r="B132" s="15" t="n">
        <v>0</v>
      </c>
      <c r="C132" s="15" t="n">
        <v>3282.69</v>
      </c>
      <c r="D132" s="15" t="n">
        <v>3282.69</v>
      </c>
      <c r="E132" s="15" t="n">
        <v>3282.69</v>
      </c>
      <c r="F132" s="15" t="n">
        <v>3282.69</v>
      </c>
    </row>
    <row r="133" customFormat="false" ht="15.95" hidden="false" customHeight="false" outlineLevel="0" collapsed="false">
      <c r="A133" s="15" t="s">
        <v>176</v>
      </c>
      <c r="B133" s="15" t="n">
        <v>0</v>
      </c>
      <c r="C133" s="15" t="n">
        <v>3804.13</v>
      </c>
      <c r="D133" s="15" t="n">
        <v>3804.13</v>
      </c>
      <c r="E133" s="15" t="n">
        <v>3804.13</v>
      </c>
      <c r="F133" s="15" t="n">
        <v>3804.13</v>
      </c>
    </row>
    <row r="134" customFormat="false" ht="15.95" hidden="false" customHeight="false" outlineLevel="0" collapsed="false">
      <c r="A134" s="15" t="s">
        <v>151</v>
      </c>
      <c r="B134" s="15" t="n">
        <v>1</v>
      </c>
      <c r="C134" s="15" t="n">
        <v>4223</v>
      </c>
      <c r="D134" s="15" t="n">
        <v>4223</v>
      </c>
      <c r="E134" s="15" t="n">
        <v>4223</v>
      </c>
      <c r="F134" s="15" t="n">
        <v>4223</v>
      </c>
    </row>
    <row r="135" customFormat="false" ht="15.95" hidden="false" customHeight="false" outlineLevel="0" collapsed="false">
      <c r="A135" s="15" t="s">
        <v>181</v>
      </c>
      <c r="B135" s="15" t="n">
        <v>0</v>
      </c>
      <c r="C135" s="15" t="n">
        <v>4234.25</v>
      </c>
      <c r="D135" s="15" t="n">
        <v>4234.25</v>
      </c>
      <c r="E135" s="15" t="n">
        <v>4234.25</v>
      </c>
      <c r="F135" s="15" t="n">
        <v>4234.25</v>
      </c>
    </row>
    <row r="136" customFormat="false" ht="15.95" hidden="false" customHeight="false" outlineLevel="0" collapsed="false">
      <c r="A136" s="15" t="s">
        <v>159</v>
      </c>
      <c r="B136" s="15" t="n">
        <v>0</v>
      </c>
      <c r="C136" s="15" t="n">
        <v>4552.87</v>
      </c>
      <c r="D136" s="15" t="n">
        <v>4552.87</v>
      </c>
      <c r="E136" s="15" t="n">
        <v>4552.87</v>
      </c>
      <c r="F136" s="15" t="n">
        <v>4552.87</v>
      </c>
    </row>
    <row r="137" customFormat="false" ht="15.95" hidden="false" customHeight="false" outlineLevel="0" collapsed="false">
      <c r="A137" s="15" t="s">
        <v>172</v>
      </c>
      <c r="B137" s="15" t="n">
        <v>1</v>
      </c>
      <c r="C137" s="15" t="n">
        <v>6411.82</v>
      </c>
      <c r="D137" s="15" t="n">
        <v>6411.82</v>
      </c>
      <c r="E137" s="15" t="n">
        <v>6411.82</v>
      </c>
      <c r="F137" s="15" t="n">
        <v>6411.82</v>
      </c>
    </row>
    <row r="138" customFormat="false" ht="15.95" hidden="false" customHeight="false" outlineLevel="0" collapsed="false">
      <c r="A138" s="15" t="s">
        <v>129</v>
      </c>
      <c r="B138" s="15" t="n">
        <v>0</v>
      </c>
      <c r="C138" s="15" t="n">
        <v>6680.33</v>
      </c>
      <c r="D138" s="15" t="n">
        <v>6680.33</v>
      </c>
      <c r="E138" s="15" t="n">
        <v>6680.33</v>
      </c>
      <c r="F138" s="15" t="n">
        <v>6680.33</v>
      </c>
    </row>
    <row r="139" customFormat="false" ht="15.95" hidden="false" customHeight="false" outlineLevel="0" collapsed="false">
      <c r="A139" s="15" t="s">
        <v>109</v>
      </c>
      <c r="B139" s="15" t="n">
        <v>0</v>
      </c>
      <c r="C139" s="15" t="n">
        <v>6803.12</v>
      </c>
      <c r="D139" s="15" t="n">
        <v>6803.12</v>
      </c>
      <c r="E139" s="15" t="n">
        <v>6803.12</v>
      </c>
      <c r="F139" s="15" t="n">
        <v>6803.12</v>
      </c>
    </row>
    <row r="140" customFormat="false" ht="15.95" hidden="false" customHeight="false" outlineLevel="0" collapsed="false">
      <c r="A140" s="15" t="s">
        <v>187</v>
      </c>
      <c r="B140" s="15" t="n">
        <v>1</v>
      </c>
      <c r="C140" s="15" t="n">
        <v>4068.32</v>
      </c>
      <c r="D140" s="15" t="n">
        <v>6912.65</v>
      </c>
      <c r="E140" s="15" t="n">
        <v>6912.65</v>
      </c>
      <c r="F140" s="15" t="n">
        <v>6912.65</v>
      </c>
    </row>
    <row r="141" customFormat="false" ht="15.95" hidden="false" customHeight="false" outlineLevel="0" collapsed="false">
      <c r="A141" s="15" t="s">
        <v>180</v>
      </c>
      <c r="B141" s="15" t="n">
        <v>0</v>
      </c>
      <c r="C141" s="15" t="n">
        <v>7067.48</v>
      </c>
      <c r="D141" s="15" t="n">
        <v>7067.48</v>
      </c>
      <c r="E141" s="15" t="n">
        <v>7067.48</v>
      </c>
      <c r="F141" s="15" t="n">
        <v>7067.48</v>
      </c>
    </row>
    <row r="142" customFormat="false" ht="15.95" hidden="false" customHeight="false" outlineLevel="0" collapsed="false">
      <c r="A142" s="15" t="s">
        <v>130</v>
      </c>
      <c r="B142" s="15" t="n">
        <v>0</v>
      </c>
      <c r="C142" s="15" t="n">
        <v>7121.75</v>
      </c>
      <c r="D142" s="15" t="n">
        <v>7121.75</v>
      </c>
      <c r="E142" s="15" t="n">
        <v>7121.75</v>
      </c>
      <c r="F142" s="15" t="n">
        <v>7121.75</v>
      </c>
    </row>
    <row r="143" customFormat="false" ht="15.95" hidden="false" customHeight="false" outlineLevel="0" collapsed="false">
      <c r="A143" s="15" t="s">
        <v>125</v>
      </c>
      <c r="B143" s="15" t="n">
        <v>1</v>
      </c>
      <c r="C143" s="15" t="n">
        <v>11375.32</v>
      </c>
      <c r="D143" s="15" t="n">
        <v>8498.03</v>
      </c>
      <c r="E143" s="15" t="n">
        <v>8498.03</v>
      </c>
      <c r="F143" s="15" t="n">
        <v>8498.03</v>
      </c>
    </row>
    <row r="144" customFormat="false" ht="15.95" hidden="false" customHeight="false" outlineLevel="0" collapsed="false">
      <c r="A144" s="15" t="s">
        <v>144</v>
      </c>
      <c r="B144" s="15" t="n">
        <v>0</v>
      </c>
      <c r="C144" s="15" t="n">
        <v>8864.89</v>
      </c>
      <c r="D144" s="15" t="n">
        <v>8864.89</v>
      </c>
      <c r="E144" s="15" t="n">
        <v>8864.89</v>
      </c>
      <c r="F144" s="15" t="n">
        <v>8864.89</v>
      </c>
    </row>
    <row r="145" customFormat="false" ht="15.95" hidden="false" customHeight="false" outlineLevel="0" collapsed="false">
      <c r="A145" s="15" t="s">
        <v>101</v>
      </c>
      <c r="B145" s="15" t="n">
        <v>1</v>
      </c>
      <c r="C145" s="15" t="s">
        <v>137</v>
      </c>
      <c r="D145" s="15" t="n">
        <v>9228.26</v>
      </c>
      <c r="E145" s="15" t="n">
        <v>9228.26</v>
      </c>
      <c r="F145" s="15" t="n">
        <v>9228.26</v>
      </c>
    </row>
    <row r="146" customFormat="false" ht="15.95" hidden="false" customHeight="false" outlineLevel="0" collapsed="false">
      <c r="A146" s="15" t="s">
        <v>81</v>
      </c>
      <c r="B146" s="15" t="n">
        <v>1</v>
      </c>
      <c r="C146" s="15" t="s">
        <v>137</v>
      </c>
      <c r="D146" s="15" t="n">
        <v>19342.69</v>
      </c>
      <c r="E146" s="15" t="n">
        <v>19342.69</v>
      </c>
      <c r="F146" s="15" t="n">
        <v>19342.69</v>
      </c>
    </row>
    <row r="147" customFormat="false" ht="15.95" hidden="false" customHeight="false" outlineLevel="0" collapsed="false">
      <c r="A147" s="15" t="s">
        <v>157</v>
      </c>
      <c r="B147" s="15" t="n">
        <v>1</v>
      </c>
      <c r="C147" s="15" t="s">
        <v>137</v>
      </c>
      <c r="D147" s="15" t="n">
        <v>20823.36</v>
      </c>
      <c r="E147" s="15" t="n">
        <v>20823.36</v>
      </c>
      <c r="F147" s="15" t="n">
        <v>20823.36</v>
      </c>
    </row>
    <row r="148" customFormat="false" ht="15.95" hidden="false" customHeight="false" outlineLevel="0" collapsed="false">
      <c r="A148" s="15" t="s">
        <v>112</v>
      </c>
      <c r="B148" s="15" t="n">
        <v>1</v>
      </c>
      <c r="C148" s="15" t="s">
        <v>137</v>
      </c>
      <c r="D148" s="15" t="n">
        <v>29300.48</v>
      </c>
      <c r="E148" s="15" t="n">
        <v>29300.48</v>
      </c>
      <c r="F148" s="15" t="n">
        <v>29300.48</v>
      </c>
    </row>
    <row r="149" customFormat="false" ht="15.95" hidden="false" customHeight="false" outlineLevel="0" collapsed="false">
      <c r="A149" s="15" t="s">
        <v>108</v>
      </c>
      <c r="B149" s="15" t="n">
        <v>1</v>
      </c>
      <c r="C149" s="15" t="s">
        <v>137</v>
      </c>
      <c r="D149" s="15" t="n">
        <v>39654.4</v>
      </c>
      <c r="E149" s="15" t="n">
        <v>39654.4</v>
      </c>
      <c r="F149" s="15" t="n">
        <v>39654.4</v>
      </c>
    </row>
    <row r="150" customFormat="false" ht="15.95" hidden="false" customHeight="false" outlineLevel="0" collapsed="false">
      <c r="A150" s="15" t="s">
        <v>90</v>
      </c>
      <c r="B150" s="15" t="n">
        <v>1</v>
      </c>
      <c r="C150" s="15" t="s">
        <v>52</v>
      </c>
      <c r="D150" s="15" t="s">
        <v>52</v>
      </c>
      <c r="E150" s="15" t="n">
        <v>60</v>
      </c>
      <c r="F150" s="15" t="n">
        <v>6</v>
      </c>
    </row>
    <row r="151" customFormat="false" ht="15.95" hidden="false" customHeight="false" outlineLevel="0" collapsed="false">
      <c r="A151" s="15" t="s">
        <v>111</v>
      </c>
      <c r="B151" s="15" t="n">
        <v>1</v>
      </c>
      <c r="C151" s="15" t="s">
        <v>52</v>
      </c>
      <c r="D151" s="15" t="s">
        <v>52</v>
      </c>
      <c r="E151" s="15" t="n">
        <v>60</v>
      </c>
      <c r="F151" s="15" t="n">
        <v>6</v>
      </c>
    </row>
  </sheetData>
  <sheetProtection algorithmName="SHA-512" hashValue="0Cn5BNCebrR/Haz0//EOL0mXEmXw7jQhT1WhtlkDmtMMR4kzi2suhB1qy172+FxQMu7qqfJG2DB3FXhJutX9KQ==" saltValue="uz6kNDDq8ySzgA8A3xXxcg==" spinCount="100000" sheet="true" objects="true" scenarios="true"/>
  <conditionalFormatting sqref="I50">
    <cfRule type="duplicateValues" priority="2" aboveAverage="0" equalAverage="0" bottom="0" percent="0" rank="0" text="" dxfId="2"/>
  </conditionalFormatting>
  <conditionalFormatting sqref="I51">
    <cfRule type="duplicateValues" priority="3" aboveAverage="0" equalAverage="0" bottom="0" percent="0" rank="0" text="" dxfId="3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5" activeCellId="0" sqref="I25"/>
    </sheetView>
  </sheetViews>
  <sheetFormatPr defaultColWidth="10.8828125" defaultRowHeight="15.95" zeroHeight="false" outlineLevelRow="0" outlineLevelCol="0"/>
  <cols>
    <col collapsed="false" customWidth="true" hidden="false" outlineLevel="0" max="1" min="1" style="15" width="13.88"/>
    <col collapsed="false" customWidth="true" hidden="false" outlineLevel="0" max="2" min="2" style="15" width="9.37"/>
    <col collapsed="false" customWidth="true" hidden="false" outlineLevel="0" max="3" min="3" style="15" width="20.5"/>
    <col collapsed="false" customWidth="true" hidden="false" outlineLevel="0" max="4" min="4" style="15" width="20.63"/>
    <col collapsed="false" customWidth="true" hidden="false" outlineLevel="0" max="5" min="5" style="15" width="17.63"/>
    <col collapsed="false" customWidth="true" hidden="false" outlineLevel="0" max="6" min="6" style="15" width="16.12"/>
    <col collapsed="false" customWidth="false" hidden="false" outlineLevel="0" max="1024" min="7" style="15" width="10.88"/>
  </cols>
  <sheetData>
    <row r="1" customFormat="false" ht="15.95" hidden="false" customHeight="false" outlineLevel="0" collapsed="false">
      <c r="A1" s="17" t="s">
        <v>43</v>
      </c>
      <c r="B1" s="17" t="s">
        <v>44</v>
      </c>
      <c r="C1" s="17" t="s">
        <v>223</v>
      </c>
      <c r="D1" s="17" t="s">
        <v>224</v>
      </c>
      <c r="E1" s="17" t="s">
        <v>225</v>
      </c>
      <c r="F1" s="17" t="s">
        <v>226</v>
      </c>
    </row>
    <row r="2" customFormat="false" ht="15.95" hidden="false" customHeight="false" outlineLevel="0" collapsed="false">
      <c r="A2" s="15" t="s">
        <v>49</v>
      </c>
      <c r="B2" s="15" t="n">
        <v>1</v>
      </c>
      <c r="C2" s="15" t="n">
        <v>346.3794903</v>
      </c>
      <c r="D2" s="15" t="n">
        <v>346.3794903</v>
      </c>
      <c r="E2" s="15" t="n">
        <v>346.379490263187</v>
      </c>
      <c r="F2" s="15" t="n">
        <v>346.379490263187</v>
      </c>
    </row>
    <row r="3" customFormat="false" ht="15.95" hidden="false" customHeight="false" outlineLevel="0" collapsed="false">
      <c r="A3" s="15" t="s">
        <v>50</v>
      </c>
      <c r="B3" s="15" t="n">
        <v>1</v>
      </c>
      <c r="C3" s="15" t="n">
        <v>919.0562115</v>
      </c>
      <c r="D3" s="15" t="n">
        <v>919.0562115</v>
      </c>
      <c r="E3" s="15" t="n">
        <v>919.056211522544</v>
      </c>
      <c r="F3" s="15" t="n">
        <v>919.056211522544</v>
      </c>
    </row>
    <row r="4" customFormat="false" ht="15.95" hidden="false" customHeight="false" outlineLevel="0" collapsed="false">
      <c r="A4" s="15" t="s">
        <v>51</v>
      </c>
      <c r="B4" s="15" t="n">
        <v>0</v>
      </c>
      <c r="C4" s="15" t="n">
        <v>882.318578</v>
      </c>
      <c r="D4" s="15" t="n">
        <v>882.318578</v>
      </c>
      <c r="E4" s="15" t="n">
        <v>882.318578035512</v>
      </c>
      <c r="F4" s="15" t="n">
        <v>882.318578035512</v>
      </c>
    </row>
    <row r="5" customFormat="false" ht="15.95" hidden="false" customHeight="false" outlineLevel="0" collapsed="false">
      <c r="A5" s="15" t="s">
        <v>53</v>
      </c>
      <c r="B5" s="15" t="n">
        <v>0</v>
      </c>
      <c r="C5" s="15" t="n">
        <v>5602.776864</v>
      </c>
      <c r="D5" s="15" t="n">
        <v>5602.776864</v>
      </c>
      <c r="E5" s="15" t="n">
        <v>5602.77686354612</v>
      </c>
      <c r="F5" s="15" t="n">
        <v>5602.77686354612</v>
      </c>
    </row>
    <row r="6" customFormat="false" ht="15.95" hidden="false" customHeight="false" outlineLevel="0" collapsed="false">
      <c r="A6" s="15" t="s">
        <v>54</v>
      </c>
      <c r="B6" s="15" t="n">
        <v>1</v>
      </c>
      <c r="C6" s="15" t="n">
        <v>281.4213395</v>
      </c>
      <c r="D6" s="15" t="n">
        <v>281.4213395</v>
      </c>
      <c r="E6" s="15" t="n">
        <v>281.421339531741</v>
      </c>
      <c r="F6" s="15" t="n">
        <v>281.421339531741</v>
      </c>
    </row>
    <row r="7" customFormat="false" ht="15.95" hidden="false" customHeight="false" outlineLevel="0" collapsed="false">
      <c r="A7" s="15" t="s">
        <v>55</v>
      </c>
      <c r="B7" s="15" t="n">
        <v>0</v>
      </c>
      <c r="C7" s="15" t="n">
        <v>2656.206421</v>
      </c>
      <c r="D7" s="15" t="n">
        <v>2656.206421</v>
      </c>
      <c r="E7" s="15" t="n">
        <v>2656.20642056251</v>
      </c>
      <c r="F7" s="15" t="n">
        <v>2656.20642056251</v>
      </c>
    </row>
    <row r="8" customFormat="false" ht="15.95" hidden="false" customHeight="false" outlineLevel="0" collapsed="false">
      <c r="A8" s="15" t="s">
        <v>56</v>
      </c>
      <c r="B8" s="15" t="n">
        <v>1</v>
      </c>
      <c r="C8" s="15" t="s">
        <v>52</v>
      </c>
      <c r="D8" s="15" t="s">
        <v>52</v>
      </c>
      <c r="E8" s="15" t="n">
        <v>632</v>
      </c>
      <c r="F8" s="15" t="n">
        <v>158</v>
      </c>
    </row>
    <row r="9" customFormat="false" ht="15.95" hidden="false" customHeight="false" outlineLevel="0" collapsed="false">
      <c r="A9" s="15" t="s">
        <v>57</v>
      </c>
      <c r="B9" s="15" t="n">
        <v>1</v>
      </c>
      <c r="C9" s="15" t="s">
        <v>52</v>
      </c>
      <c r="D9" s="15" t="s">
        <v>52</v>
      </c>
      <c r="E9" s="15" t="n">
        <v>632</v>
      </c>
      <c r="F9" s="15" t="n">
        <v>158</v>
      </c>
    </row>
    <row r="10" customFormat="false" ht="15.95" hidden="false" customHeight="false" outlineLevel="0" collapsed="false">
      <c r="A10" s="15" t="s">
        <v>58</v>
      </c>
      <c r="B10" s="15" t="n">
        <v>0</v>
      </c>
      <c r="C10" s="15" t="n">
        <v>1694.645223</v>
      </c>
      <c r="D10" s="15" t="n">
        <v>1694.645223</v>
      </c>
      <c r="E10" s="15" t="n">
        <v>1694.64522321832</v>
      </c>
      <c r="F10" s="15" t="n">
        <v>1694.64522321832</v>
      </c>
    </row>
    <row r="11" customFormat="false" ht="15.95" hidden="false" customHeight="false" outlineLevel="0" collapsed="false">
      <c r="A11" s="15" t="s">
        <v>59</v>
      </c>
      <c r="B11" s="15" t="n">
        <v>0</v>
      </c>
      <c r="C11" s="15" t="n">
        <v>2963.976304</v>
      </c>
      <c r="D11" s="15" t="n">
        <v>2963.976304</v>
      </c>
      <c r="E11" s="15" t="n">
        <v>2963.97630416907</v>
      </c>
      <c r="F11" s="15" t="n">
        <v>2963.97630416907</v>
      </c>
    </row>
    <row r="12" customFormat="false" ht="15.95" hidden="false" customHeight="false" outlineLevel="0" collapsed="false">
      <c r="A12" s="15" t="s">
        <v>60</v>
      </c>
      <c r="B12" s="15" t="n">
        <v>0</v>
      </c>
      <c r="C12" s="15" t="n">
        <v>6829.242023</v>
      </c>
      <c r="D12" s="15" t="n">
        <v>6829.242023</v>
      </c>
      <c r="E12" s="15" t="n">
        <v>6829.24202300992</v>
      </c>
      <c r="F12" s="15" t="n">
        <v>6829.24202300992</v>
      </c>
    </row>
    <row r="13" customFormat="false" ht="15.95" hidden="false" customHeight="false" outlineLevel="0" collapsed="false">
      <c r="A13" s="15" t="s">
        <v>61</v>
      </c>
      <c r="B13" s="15" t="n">
        <v>1</v>
      </c>
      <c r="C13" s="15" t="s">
        <v>52</v>
      </c>
      <c r="D13" s="15" t="s">
        <v>52</v>
      </c>
      <c r="E13" s="15" t="n">
        <v>632</v>
      </c>
      <c r="F13" s="15" t="n">
        <v>158</v>
      </c>
    </row>
    <row r="14" customFormat="false" ht="15.95" hidden="false" customHeight="false" outlineLevel="0" collapsed="false">
      <c r="A14" s="15" t="s">
        <v>62</v>
      </c>
      <c r="B14" s="15" t="n">
        <v>0</v>
      </c>
      <c r="C14" s="15" t="n">
        <v>2117.694719</v>
      </c>
      <c r="D14" s="15" t="n">
        <v>2117.694719</v>
      </c>
      <c r="E14" s="15" t="n">
        <v>2117.69471893516</v>
      </c>
      <c r="F14" s="15" t="n">
        <v>2117.69471893516</v>
      </c>
    </row>
    <row r="15" customFormat="false" ht="15.95" hidden="false" customHeight="false" outlineLevel="0" collapsed="false">
      <c r="A15" s="15" t="s">
        <v>63</v>
      </c>
      <c r="B15" s="15" t="n">
        <v>0</v>
      </c>
      <c r="C15" s="15" t="n">
        <v>1790.562794</v>
      </c>
      <c r="D15" s="15" t="n">
        <v>1790.562794</v>
      </c>
      <c r="E15" s="15" t="n">
        <v>1790.56279401408</v>
      </c>
      <c r="F15" s="15" t="n">
        <v>1790.56279401408</v>
      </c>
    </row>
    <row r="16" customFormat="false" ht="15.95" hidden="false" customHeight="false" outlineLevel="0" collapsed="false">
      <c r="A16" s="15" t="s">
        <v>64</v>
      </c>
      <c r="B16" s="15" t="n">
        <v>0</v>
      </c>
      <c r="C16" s="15" t="n">
        <v>918.8090053</v>
      </c>
      <c r="D16" s="15" t="n">
        <v>918.8090053</v>
      </c>
      <c r="E16" s="15" t="n">
        <v>918.809005316776</v>
      </c>
      <c r="F16" s="15" t="n">
        <v>918.809005316776</v>
      </c>
    </row>
    <row r="17" customFormat="false" ht="15.95" hidden="false" customHeight="false" outlineLevel="0" collapsed="false">
      <c r="A17" s="15" t="s">
        <v>65</v>
      </c>
      <c r="B17" s="15" t="n">
        <v>1</v>
      </c>
      <c r="C17" s="15" t="n">
        <v>3553.730947</v>
      </c>
      <c r="D17" s="15" t="n">
        <v>3553.730947</v>
      </c>
      <c r="E17" s="15" t="n">
        <v>3553.73094726255</v>
      </c>
      <c r="F17" s="15" t="n">
        <v>3553.73094726255</v>
      </c>
    </row>
    <row r="18" customFormat="false" ht="15.95" hidden="false" customHeight="false" outlineLevel="0" collapsed="false">
      <c r="A18" s="15" t="s">
        <v>66</v>
      </c>
      <c r="B18" s="15" t="n">
        <v>1</v>
      </c>
      <c r="C18" s="15" t="n">
        <v>1114.683001</v>
      </c>
      <c r="D18" s="15" t="n">
        <v>1114.683001</v>
      </c>
      <c r="E18" s="15" t="n">
        <v>1114.68300147672</v>
      </c>
      <c r="F18" s="15" t="n">
        <v>1114.68300147672</v>
      </c>
    </row>
    <row r="19" customFormat="false" ht="15.95" hidden="false" customHeight="false" outlineLevel="0" collapsed="false">
      <c r="A19" s="15" t="s">
        <v>67</v>
      </c>
      <c r="B19" s="15" t="n">
        <v>0</v>
      </c>
      <c r="C19" s="15" t="n">
        <v>5883.038468</v>
      </c>
      <c r="D19" s="15" t="n">
        <v>5883.038468</v>
      </c>
      <c r="E19" s="15" t="n">
        <v>5883.03846803004</v>
      </c>
      <c r="F19" s="15" t="n">
        <v>5883.03846803004</v>
      </c>
    </row>
    <row r="20" customFormat="false" ht="15.95" hidden="false" customHeight="false" outlineLevel="0" collapsed="false">
      <c r="A20" s="15" t="s">
        <v>68</v>
      </c>
      <c r="B20" s="15" t="n">
        <v>1</v>
      </c>
      <c r="C20" s="15" t="s">
        <v>52</v>
      </c>
      <c r="D20" s="15" t="s">
        <v>52</v>
      </c>
      <c r="E20" s="15" t="n">
        <v>632</v>
      </c>
      <c r="F20" s="15" t="n">
        <v>158</v>
      </c>
    </row>
    <row r="21" customFormat="false" ht="15.95" hidden="false" customHeight="false" outlineLevel="0" collapsed="false">
      <c r="A21" s="15" t="s">
        <v>69</v>
      </c>
      <c r="B21" s="15" t="n">
        <v>0</v>
      </c>
      <c r="C21" s="15" t="n">
        <v>4110.838236</v>
      </c>
      <c r="D21" s="15" t="n">
        <v>4110.838236</v>
      </c>
      <c r="E21" s="15" t="n">
        <v>4110.83823647744</v>
      </c>
      <c r="F21" s="15" t="n">
        <v>4110.83823647744</v>
      </c>
    </row>
    <row r="22" customFormat="false" ht="15.95" hidden="false" customHeight="false" outlineLevel="0" collapsed="false">
      <c r="A22" s="15" t="s">
        <v>70</v>
      </c>
      <c r="B22" s="15" t="n">
        <v>0</v>
      </c>
      <c r="C22" s="15" t="n">
        <v>6466.637731</v>
      </c>
      <c r="D22" s="15" t="n">
        <v>6466.637731</v>
      </c>
      <c r="E22" s="15" t="n">
        <v>6466.63773050916</v>
      </c>
      <c r="F22" s="15" t="n">
        <v>6466.63773050916</v>
      </c>
    </row>
    <row r="23" customFormat="false" ht="15.95" hidden="false" customHeight="false" outlineLevel="0" collapsed="false">
      <c r="A23" s="15" t="s">
        <v>71</v>
      </c>
      <c r="B23" s="15" t="n">
        <v>0</v>
      </c>
      <c r="C23" s="15" t="n">
        <v>2786.507511</v>
      </c>
      <c r="D23" s="15" t="n">
        <v>2786.507511</v>
      </c>
      <c r="E23" s="15" t="n">
        <v>2786.50751139844</v>
      </c>
      <c r="F23" s="15" t="n">
        <v>2786.50751139844</v>
      </c>
    </row>
    <row r="24" customFormat="false" ht="15.95" hidden="false" customHeight="false" outlineLevel="0" collapsed="false">
      <c r="A24" s="15" t="s">
        <v>72</v>
      </c>
      <c r="B24" s="15" t="n">
        <v>0</v>
      </c>
      <c r="C24" s="15" t="n">
        <v>1417.10826</v>
      </c>
      <c r="D24" s="15" t="n">
        <v>1417.10826</v>
      </c>
      <c r="E24" s="15" t="n">
        <v>1417.10826031516</v>
      </c>
      <c r="F24" s="15" t="n">
        <v>1417.10826031516</v>
      </c>
    </row>
    <row r="25" customFormat="false" ht="15.95" hidden="false" customHeight="false" outlineLevel="0" collapsed="false">
      <c r="A25" s="15" t="s">
        <v>73</v>
      </c>
      <c r="B25" s="15" t="n">
        <v>0</v>
      </c>
      <c r="C25" s="15" t="n">
        <v>1169.932742</v>
      </c>
      <c r="D25" s="15" t="n">
        <v>1169.932742</v>
      </c>
      <c r="E25" s="15" t="n">
        <v>1169.93274213039</v>
      </c>
      <c r="F25" s="15" t="n">
        <v>1169.93274213039</v>
      </c>
    </row>
    <row r="26" customFormat="false" ht="15.95" hidden="false" customHeight="false" outlineLevel="0" collapsed="false">
      <c r="A26" s="15" t="s">
        <v>74</v>
      </c>
      <c r="B26" s="15" t="n">
        <v>1</v>
      </c>
      <c r="C26" s="15" t="n">
        <v>138.8038266</v>
      </c>
      <c r="D26" s="15" t="n">
        <v>138.8038266</v>
      </c>
      <c r="E26" s="15" t="n">
        <v>138.803826599098</v>
      </c>
      <c r="F26" s="15" t="n">
        <v>138.803826599098</v>
      </c>
    </row>
    <row r="27" customFormat="false" ht="15.95" hidden="false" customHeight="false" outlineLevel="0" collapsed="false">
      <c r="A27" s="15" t="s">
        <v>75</v>
      </c>
      <c r="B27" s="15" t="n">
        <v>1</v>
      </c>
      <c r="C27" s="15" t="s">
        <v>52</v>
      </c>
      <c r="D27" s="15" t="s">
        <v>52</v>
      </c>
      <c r="E27" s="15" t="n">
        <v>632</v>
      </c>
      <c r="F27" s="15" t="n">
        <v>158</v>
      </c>
    </row>
    <row r="28" customFormat="false" ht="15.95" hidden="false" customHeight="false" outlineLevel="0" collapsed="false">
      <c r="A28" s="15" t="s">
        <v>76</v>
      </c>
      <c r="B28" s="15" t="n">
        <v>0</v>
      </c>
      <c r="C28" s="15" t="n">
        <v>4565.455376</v>
      </c>
      <c r="D28" s="15" t="n">
        <v>4565.455376</v>
      </c>
      <c r="E28" s="15" t="n">
        <v>4565.4553764998</v>
      </c>
      <c r="F28" s="15" t="n">
        <v>4565.4553764998</v>
      </c>
    </row>
    <row r="29" customFormat="false" ht="15.95" hidden="false" customHeight="false" outlineLevel="0" collapsed="false">
      <c r="A29" s="15" t="s">
        <v>77</v>
      </c>
      <c r="B29" s="15" t="n">
        <v>0</v>
      </c>
      <c r="C29" s="15" t="n">
        <v>1208.790825</v>
      </c>
      <c r="D29" s="15" t="n">
        <v>1208.790825</v>
      </c>
      <c r="E29" s="15" t="n">
        <v>1208.79082499813</v>
      </c>
      <c r="F29" s="15" t="n">
        <v>1208.79082499813</v>
      </c>
    </row>
    <row r="30" customFormat="false" ht="15.95" hidden="false" customHeight="false" outlineLevel="0" collapsed="false">
      <c r="A30" s="15" t="s">
        <v>78</v>
      </c>
      <c r="B30" s="15" t="n">
        <v>0</v>
      </c>
      <c r="C30" s="15" t="n">
        <v>988.4907478</v>
      </c>
      <c r="D30" s="15" t="n">
        <v>988.4907478</v>
      </c>
      <c r="E30" s="15" t="n">
        <v>988.490747831452</v>
      </c>
      <c r="F30" s="15" t="n">
        <v>988.490747831452</v>
      </c>
    </row>
    <row r="31" customFormat="false" ht="15.95" hidden="false" customHeight="false" outlineLevel="0" collapsed="false">
      <c r="A31" s="15" t="s">
        <v>79</v>
      </c>
      <c r="B31" s="15" t="n">
        <v>0</v>
      </c>
      <c r="C31" s="15" t="n">
        <v>726.5391529</v>
      </c>
      <c r="D31" s="15" t="n">
        <v>726.5391529</v>
      </c>
      <c r="E31" s="15" t="n">
        <v>726.539152926328</v>
      </c>
      <c r="F31" s="15" t="n">
        <v>726.539152921588</v>
      </c>
    </row>
    <row r="32" customFormat="false" ht="15.95" hidden="false" customHeight="false" outlineLevel="0" collapsed="false">
      <c r="A32" s="15" t="s">
        <v>80</v>
      </c>
      <c r="B32" s="15" t="n">
        <v>0</v>
      </c>
      <c r="C32" s="15" t="n">
        <v>1918.405698</v>
      </c>
      <c r="D32" s="15" t="n">
        <v>1918.405698</v>
      </c>
      <c r="E32" s="15" t="n">
        <v>1918.40569773012</v>
      </c>
      <c r="F32" s="15" t="n">
        <v>1918.40569773012</v>
      </c>
    </row>
    <row r="33" customFormat="false" ht="15.95" hidden="false" customHeight="false" outlineLevel="0" collapsed="false">
      <c r="A33" s="15" t="s">
        <v>81</v>
      </c>
      <c r="B33" s="15" t="n">
        <v>0</v>
      </c>
      <c r="C33" s="15" t="n">
        <v>1060.54039</v>
      </c>
      <c r="D33" s="15" t="n">
        <v>1060.54039</v>
      </c>
      <c r="E33" s="15" t="n">
        <v>1060.54038962231</v>
      </c>
      <c r="F33" s="15" t="n">
        <v>1060.54038962231</v>
      </c>
    </row>
    <row r="34" customFormat="false" ht="15.95" hidden="false" customHeight="false" outlineLevel="0" collapsed="false">
      <c r="A34" s="15" t="s">
        <v>82</v>
      </c>
      <c r="B34" s="15" t="n">
        <v>1</v>
      </c>
      <c r="C34" s="15" t="s">
        <v>52</v>
      </c>
      <c r="D34" s="15" t="s">
        <v>52</v>
      </c>
      <c r="E34" s="15" t="n">
        <v>632</v>
      </c>
      <c r="F34" s="15" t="n">
        <v>158</v>
      </c>
    </row>
    <row r="35" customFormat="false" ht="15.95" hidden="false" customHeight="false" outlineLevel="0" collapsed="false">
      <c r="A35" s="15" t="s">
        <v>83</v>
      </c>
      <c r="B35" s="15" t="n">
        <v>0</v>
      </c>
      <c r="C35" s="15" t="n">
        <v>2045.107238</v>
      </c>
      <c r="D35" s="15" t="n">
        <v>2045.107238</v>
      </c>
      <c r="E35" s="15" t="n">
        <v>2045.10723756923</v>
      </c>
      <c r="F35" s="15" t="n">
        <v>2045.10723756923</v>
      </c>
    </row>
    <row r="36" customFormat="false" ht="15.95" hidden="false" customHeight="false" outlineLevel="0" collapsed="false">
      <c r="A36" s="15" t="s">
        <v>84</v>
      </c>
      <c r="B36" s="15" t="n">
        <v>1</v>
      </c>
      <c r="C36" s="15" t="n">
        <v>491.838034</v>
      </c>
      <c r="D36" s="15" t="n">
        <v>491.838034</v>
      </c>
      <c r="E36" s="15" t="n">
        <v>491.838034021299</v>
      </c>
      <c r="F36" s="15" t="n">
        <v>491.838034021299</v>
      </c>
    </row>
    <row r="37" customFormat="false" ht="15.95" hidden="false" customHeight="false" outlineLevel="0" collapsed="false">
      <c r="A37" s="15" t="s">
        <v>85</v>
      </c>
      <c r="B37" s="15" t="n">
        <v>0</v>
      </c>
      <c r="C37" s="15" t="n">
        <v>5657.941919</v>
      </c>
      <c r="D37" s="15" t="n">
        <v>5657.941919</v>
      </c>
      <c r="E37" s="15" t="n">
        <v>5657.94191925312</v>
      </c>
      <c r="F37" s="15" t="n">
        <v>5657.94191925312</v>
      </c>
    </row>
    <row r="38" customFormat="false" ht="15.95" hidden="false" customHeight="false" outlineLevel="0" collapsed="false">
      <c r="A38" s="15" t="s">
        <v>86</v>
      </c>
      <c r="B38" s="15" t="n">
        <v>0</v>
      </c>
      <c r="C38" s="15" t="n">
        <v>3571.878422</v>
      </c>
      <c r="D38" s="15" t="n">
        <v>3571.878422</v>
      </c>
      <c r="E38" s="15" t="n">
        <v>3571.87842204004</v>
      </c>
      <c r="F38" s="15" t="n">
        <v>3571.87842204004</v>
      </c>
    </row>
    <row r="39" customFormat="false" ht="15.95" hidden="false" customHeight="false" outlineLevel="0" collapsed="false">
      <c r="A39" s="15" t="s">
        <v>87</v>
      </c>
      <c r="B39" s="15" t="n">
        <v>0</v>
      </c>
      <c r="C39" s="15" t="n">
        <v>4693.143906</v>
      </c>
      <c r="D39" s="15" t="n">
        <v>4693.143906</v>
      </c>
      <c r="E39" s="15" t="n">
        <v>4693.14390553696</v>
      </c>
      <c r="F39" s="15" t="n">
        <v>4693.14390553696</v>
      </c>
    </row>
    <row r="40" customFormat="false" ht="15.95" hidden="false" customHeight="false" outlineLevel="0" collapsed="false">
      <c r="A40" s="15" t="s">
        <v>88</v>
      </c>
      <c r="B40" s="15" t="n">
        <v>1</v>
      </c>
      <c r="C40" s="15" t="n">
        <v>22867.84195</v>
      </c>
      <c r="D40" s="15" t="n">
        <v>22867.84195</v>
      </c>
      <c r="E40" s="15" t="n">
        <v>22867.8419484347</v>
      </c>
      <c r="F40" s="15" t="n">
        <v>22867.8419484347</v>
      </c>
    </row>
    <row r="41" customFormat="false" ht="15.95" hidden="false" customHeight="false" outlineLevel="0" collapsed="false">
      <c r="A41" s="15" t="s">
        <v>89</v>
      </c>
      <c r="B41" s="15" t="n">
        <v>0</v>
      </c>
      <c r="C41" s="15" t="n">
        <v>1490.681457</v>
      </c>
      <c r="D41" s="15" t="n">
        <v>1490.681457</v>
      </c>
      <c r="E41" s="15" t="n">
        <v>1490.68145687024</v>
      </c>
      <c r="F41" s="15" t="n">
        <v>1490.68145687024</v>
      </c>
    </row>
    <row r="42" customFormat="false" ht="15.95" hidden="false" customHeight="false" outlineLevel="0" collapsed="false">
      <c r="A42" s="15" t="s">
        <v>90</v>
      </c>
      <c r="B42" s="15" t="n">
        <v>1</v>
      </c>
      <c r="C42" s="15" t="n">
        <v>1916.097327</v>
      </c>
      <c r="D42" s="15" t="n">
        <v>1916.097327</v>
      </c>
      <c r="E42" s="15" t="n">
        <v>1916.09732722602</v>
      </c>
      <c r="F42" s="15" t="n">
        <v>1916.09732722602</v>
      </c>
    </row>
    <row r="43" customFormat="false" ht="15.95" hidden="false" customHeight="false" outlineLevel="0" collapsed="false">
      <c r="A43" s="15" t="s">
        <v>91</v>
      </c>
      <c r="B43" s="15" t="n">
        <v>0</v>
      </c>
      <c r="C43" s="15" t="n">
        <v>6746.831224</v>
      </c>
      <c r="D43" s="15" t="n">
        <v>6746.831224</v>
      </c>
      <c r="E43" s="15" t="n">
        <v>6746.83122425892</v>
      </c>
      <c r="F43" s="15" t="n">
        <v>6746.83122425892</v>
      </c>
    </row>
    <row r="44" customFormat="false" ht="15.95" hidden="false" customHeight="false" outlineLevel="0" collapsed="false">
      <c r="A44" s="15" t="s">
        <v>92</v>
      </c>
      <c r="B44" s="15" t="n">
        <v>1</v>
      </c>
      <c r="C44" s="15" t="s">
        <v>52</v>
      </c>
      <c r="D44" s="15" t="s">
        <v>52</v>
      </c>
      <c r="E44" s="15" t="n">
        <v>632</v>
      </c>
      <c r="F44" s="15" t="n">
        <v>158</v>
      </c>
    </row>
    <row r="45" customFormat="false" ht="15.95" hidden="false" customHeight="false" outlineLevel="0" collapsed="false">
      <c r="A45" s="15" t="s">
        <v>93</v>
      </c>
      <c r="B45" s="15" t="n">
        <v>0</v>
      </c>
      <c r="C45" s="15" t="n">
        <v>1198.275904</v>
      </c>
      <c r="D45" s="15" t="n">
        <v>1198.275904</v>
      </c>
      <c r="E45" s="15" t="n">
        <v>1198.27590356324</v>
      </c>
      <c r="F45" s="15" t="n">
        <v>1198.27590351584</v>
      </c>
    </row>
    <row r="46" customFormat="false" ht="15.95" hidden="false" customHeight="false" outlineLevel="0" collapsed="false">
      <c r="A46" s="15" t="s">
        <v>94</v>
      </c>
      <c r="B46" s="15" t="n">
        <v>1</v>
      </c>
      <c r="C46" s="15" t="s">
        <v>52</v>
      </c>
      <c r="D46" s="15" t="s">
        <v>52</v>
      </c>
      <c r="E46" s="15" t="n">
        <v>632</v>
      </c>
      <c r="F46" s="15" t="n">
        <v>158</v>
      </c>
    </row>
    <row r="47" customFormat="false" ht="15.95" hidden="false" customHeight="false" outlineLevel="0" collapsed="false">
      <c r="A47" s="15" t="s">
        <v>95</v>
      </c>
      <c r="B47" s="15" t="n">
        <v>0</v>
      </c>
      <c r="C47" s="15" t="n">
        <v>1439.415058</v>
      </c>
      <c r="D47" s="15" t="n">
        <v>1439.415058</v>
      </c>
      <c r="E47" s="15" t="n">
        <v>1439.41505848012</v>
      </c>
      <c r="F47" s="15" t="n">
        <v>1439.41505848012</v>
      </c>
    </row>
    <row r="48" customFormat="false" ht="15.95" hidden="false" customHeight="false" outlineLevel="0" collapsed="false">
      <c r="A48" s="15" t="s">
        <v>96</v>
      </c>
      <c r="B48" s="15" t="n">
        <v>0</v>
      </c>
      <c r="C48" s="15" t="n">
        <v>4025.723082</v>
      </c>
      <c r="D48" s="15" t="n">
        <v>4025.723082</v>
      </c>
      <c r="E48" s="15" t="n">
        <v>4025.72308173984</v>
      </c>
      <c r="F48" s="15" t="n">
        <v>4025.72308173984</v>
      </c>
    </row>
    <row r="49" customFormat="false" ht="15.95" hidden="false" customHeight="false" outlineLevel="0" collapsed="false">
      <c r="A49" s="15" t="s">
        <v>97</v>
      </c>
      <c r="B49" s="15" t="n">
        <v>1</v>
      </c>
      <c r="C49" s="15" t="n">
        <v>821.8292083</v>
      </c>
      <c r="D49" s="15" t="n">
        <v>821.8292083</v>
      </c>
      <c r="E49" s="15" t="n">
        <v>821.829208277556</v>
      </c>
      <c r="F49" s="15" t="n">
        <v>821.829208277556</v>
      </c>
    </row>
    <row r="50" customFormat="false" ht="15.95" hidden="false" customHeight="false" outlineLevel="0" collapsed="false">
      <c r="A50" s="15" t="s">
        <v>98</v>
      </c>
      <c r="B50" s="15" t="n">
        <v>0</v>
      </c>
      <c r="C50" s="15" t="n">
        <v>6698.244234</v>
      </c>
      <c r="D50" s="15" t="n">
        <v>6698.244234</v>
      </c>
      <c r="E50" s="15" t="n">
        <v>6698.24423388964</v>
      </c>
      <c r="F50" s="15" t="n">
        <v>6698.24423388964</v>
      </c>
    </row>
    <row r="51" customFormat="false" ht="15.95" hidden="false" customHeight="false" outlineLevel="0" collapsed="false">
      <c r="A51" s="15" t="s">
        <v>99</v>
      </c>
      <c r="B51" s="15" t="n">
        <v>1</v>
      </c>
      <c r="C51" s="15" t="s">
        <v>52</v>
      </c>
      <c r="D51" s="15" t="s">
        <v>52</v>
      </c>
      <c r="E51" s="15" t="n">
        <v>632</v>
      </c>
      <c r="F51" s="15" t="n">
        <v>158</v>
      </c>
    </row>
    <row r="52" customFormat="false" ht="15.95" hidden="false" customHeight="false" outlineLevel="0" collapsed="false">
      <c r="A52" s="15" t="s">
        <v>100</v>
      </c>
      <c r="B52" s="15" t="n">
        <v>0</v>
      </c>
      <c r="C52" s="15" t="n">
        <v>2877.951492</v>
      </c>
      <c r="D52" s="15" t="n">
        <v>2877.951492</v>
      </c>
      <c r="E52" s="15" t="n">
        <v>2877.95149218438</v>
      </c>
      <c r="F52" s="15" t="n">
        <v>2877.95149218438</v>
      </c>
    </row>
    <row r="53" customFormat="false" ht="15.95" hidden="false" customHeight="false" outlineLevel="0" collapsed="false">
      <c r="A53" s="15" t="s">
        <v>101</v>
      </c>
      <c r="B53" s="15" t="n">
        <v>0</v>
      </c>
      <c r="C53" s="15" t="n">
        <v>7028.754698</v>
      </c>
      <c r="D53" s="15" t="n">
        <v>7028.754698</v>
      </c>
      <c r="E53" s="15" t="n">
        <v>7028.75469824736</v>
      </c>
      <c r="F53" s="15" t="n">
        <v>7028.75469824736</v>
      </c>
    </row>
    <row r="54" customFormat="false" ht="15.95" hidden="false" customHeight="false" outlineLevel="0" collapsed="false">
      <c r="A54" s="15" t="s">
        <v>102</v>
      </c>
      <c r="B54" s="15" t="n">
        <v>0</v>
      </c>
      <c r="C54" s="15" t="n">
        <v>6427.39883</v>
      </c>
      <c r="D54" s="15" t="n">
        <v>6427.39883</v>
      </c>
      <c r="E54" s="15" t="n">
        <v>6427.39883012328</v>
      </c>
      <c r="F54" s="15" t="n">
        <v>6427.39883012328</v>
      </c>
    </row>
    <row r="55" customFormat="false" ht="15.95" hidden="false" customHeight="false" outlineLevel="0" collapsed="false">
      <c r="A55" s="15" t="s">
        <v>103</v>
      </c>
      <c r="B55" s="15" t="n">
        <v>0</v>
      </c>
      <c r="C55" s="15" t="n">
        <v>728.6806192</v>
      </c>
      <c r="D55" s="15" t="n">
        <v>728.6806192</v>
      </c>
      <c r="E55" s="15" t="n">
        <v>728.68061921646</v>
      </c>
      <c r="F55" s="15" t="n">
        <v>728.68061921646</v>
      </c>
    </row>
    <row r="56" customFormat="false" ht="15.95" hidden="false" customHeight="false" outlineLevel="0" collapsed="false">
      <c r="A56" s="15" t="s">
        <v>104</v>
      </c>
      <c r="B56" s="15" t="n">
        <v>0</v>
      </c>
      <c r="C56" s="15" t="n">
        <v>6372.687408</v>
      </c>
      <c r="D56" s="15" t="n">
        <v>6372.687408</v>
      </c>
      <c r="E56" s="15" t="n">
        <v>6372.68740814092</v>
      </c>
      <c r="F56" s="15" t="n">
        <v>6372.68740814092</v>
      </c>
    </row>
    <row r="57" customFormat="false" ht="15.95" hidden="false" customHeight="false" outlineLevel="0" collapsed="false">
      <c r="A57" s="15" t="s">
        <v>105</v>
      </c>
      <c r="B57" s="15" t="n">
        <v>0</v>
      </c>
      <c r="C57" s="15" t="n">
        <v>6030.834077</v>
      </c>
      <c r="D57" s="15" t="n">
        <v>6030.834077</v>
      </c>
      <c r="E57" s="15" t="n">
        <v>6030.83407716004</v>
      </c>
      <c r="F57" s="15" t="n">
        <v>6030.83407716004</v>
      </c>
    </row>
    <row r="58" customFormat="false" ht="15.95" hidden="false" customHeight="false" outlineLevel="0" collapsed="false">
      <c r="A58" s="15" t="s">
        <v>106</v>
      </c>
      <c r="B58" s="15" t="n">
        <v>0</v>
      </c>
      <c r="C58" s="15" t="n">
        <v>4861.543858</v>
      </c>
      <c r="D58" s="15" t="n">
        <v>4861.543858</v>
      </c>
      <c r="E58" s="15" t="n">
        <v>4861.54385804792</v>
      </c>
      <c r="F58" s="15" t="n">
        <v>4861.54385804792</v>
      </c>
    </row>
    <row r="59" customFormat="false" ht="15.95" hidden="false" customHeight="false" outlineLevel="0" collapsed="false">
      <c r="A59" s="15" t="s">
        <v>107</v>
      </c>
      <c r="B59" s="15" t="n">
        <v>0</v>
      </c>
      <c r="C59" s="15" t="n">
        <v>7141.011602</v>
      </c>
      <c r="D59" s="15" t="n">
        <v>7141.011602</v>
      </c>
      <c r="E59" s="15" t="n">
        <v>7141.01160211448</v>
      </c>
      <c r="F59" s="15" t="n">
        <v>7141.01160211448</v>
      </c>
    </row>
    <row r="60" customFormat="false" ht="15.95" hidden="false" customHeight="false" outlineLevel="0" collapsed="false">
      <c r="A60" s="15" t="s">
        <v>108</v>
      </c>
      <c r="B60" s="15" t="n">
        <v>1</v>
      </c>
      <c r="C60" s="15" t="n">
        <v>12943.27834</v>
      </c>
      <c r="D60" s="15" t="n">
        <v>12943.27834</v>
      </c>
      <c r="E60" s="15" t="n">
        <v>12943.2783357513</v>
      </c>
      <c r="F60" s="15" t="n">
        <v>12943.2783357513</v>
      </c>
    </row>
    <row r="61" customFormat="false" ht="15.95" hidden="false" customHeight="false" outlineLevel="0" collapsed="false">
      <c r="A61" s="15" t="s">
        <v>109</v>
      </c>
      <c r="B61" s="15" t="n">
        <v>0</v>
      </c>
      <c r="C61" s="15" t="n">
        <v>1226.183938</v>
      </c>
      <c r="D61" s="15" t="n">
        <v>1226.183938</v>
      </c>
      <c r="E61" s="15" t="n">
        <v>1226.18393767861</v>
      </c>
      <c r="F61" s="15" t="n">
        <v>1226.18393767861</v>
      </c>
    </row>
    <row r="62" customFormat="false" ht="15.95" hidden="false" customHeight="false" outlineLevel="0" collapsed="false">
      <c r="A62" s="15" t="s">
        <v>110</v>
      </c>
      <c r="B62" s="15" t="n">
        <v>0</v>
      </c>
      <c r="C62" s="15" t="n">
        <v>2809.009261</v>
      </c>
      <c r="D62" s="15" t="n">
        <v>2809.009261</v>
      </c>
      <c r="E62" s="15" t="n">
        <v>2809.0092608415</v>
      </c>
      <c r="F62" s="15" t="n">
        <v>2809.0092608415</v>
      </c>
    </row>
    <row r="63" customFormat="false" ht="15.95" hidden="false" customHeight="false" outlineLevel="0" collapsed="false">
      <c r="A63" s="15" t="s">
        <v>111</v>
      </c>
      <c r="B63" s="15" t="n">
        <v>0</v>
      </c>
      <c r="C63" s="15" t="n">
        <v>2249.527972</v>
      </c>
      <c r="D63" s="15" t="n">
        <v>2249.527972</v>
      </c>
      <c r="E63" s="15" t="n">
        <v>2249.52797219178</v>
      </c>
      <c r="F63" s="15" t="n">
        <v>2249.52797219178</v>
      </c>
    </row>
    <row r="64" customFormat="false" ht="15.95" hidden="false" customHeight="false" outlineLevel="0" collapsed="false">
      <c r="A64" s="15" t="s">
        <v>112</v>
      </c>
      <c r="B64" s="15" t="n">
        <v>0</v>
      </c>
      <c r="C64" s="15" t="n">
        <v>1169.299845</v>
      </c>
      <c r="D64" s="15" t="n">
        <v>1169.299845</v>
      </c>
      <c r="E64" s="15" t="n">
        <v>1169.29984499263</v>
      </c>
      <c r="F64" s="15" t="n">
        <v>1169.29984499263</v>
      </c>
    </row>
    <row r="65" customFormat="false" ht="15.95" hidden="false" customHeight="false" outlineLevel="0" collapsed="false">
      <c r="A65" s="15" t="s">
        <v>113</v>
      </c>
      <c r="B65" s="15" t="n">
        <v>1</v>
      </c>
      <c r="C65" s="15" t="n">
        <v>1038.623891</v>
      </c>
      <c r="D65" s="15" t="n">
        <v>1038.623891</v>
      </c>
      <c r="E65" s="15" t="n">
        <v>1038.62389102106</v>
      </c>
      <c r="F65" s="15" t="n">
        <v>1038.62389102106</v>
      </c>
    </row>
    <row r="66" customFormat="false" ht="15.95" hidden="false" customHeight="false" outlineLevel="0" collapsed="false">
      <c r="A66" s="15" t="s">
        <v>114</v>
      </c>
      <c r="B66" s="15" t="n">
        <v>0</v>
      </c>
      <c r="C66" s="15" t="n">
        <v>1328.432382</v>
      </c>
      <c r="D66" s="15" t="n">
        <v>1328.432382</v>
      </c>
      <c r="E66" s="15" t="n">
        <v>1328.43238175507</v>
      </c>
      <c r="F66" s="15" t="n">
        <v>1328.43238175507</v>
      </c>
    </row>
    <row r="67" customFormat="false" ht="15.95" hidden="false" customHeight="false" outlineLevel="0" collapsed="false">
      <c r="A67" s="15" t="s">
        <v>115</v>
      </c>
      <c r="B67" s="15" t="n">
        <v>0</v>
      </c>
      <c r="C67" s="15" t="n">
        <v>4671.63391</v>
      </c>
      <c r="D67" s="15" t="n">
        <v>4671.63391</v>
      </c>
      <c r="E67" s="15" t="n">
        <v>4671.63390995876</v>
      </c>
      <c r="F67" s="15" t="n">
        <v>4671.63390995876</v>
      </c>
    </row>
    <row r="68" customFormat="false" ht="15.95" hidden="false" customHeight="false" outlineLevel="0" collapsed="false">
      <c r="A68" s="15" t="s">
        <v>116</v>
      </c>
      <c r="B68" s="15" t="n">
        <v>1</v>
      </c>
      <c r="C68" s="15" t="n">
        <v>18467.36756</v>
      </c>
      <c r="D68" s="15" t="n">
        <v>18467.36756</v>
      </c>
      <c r="E68" s="15" t="n">
        <v>18467.367562532</v>
      </c>
      <c r="F68" s="15" t="n">
        <v>18467.367562532</v>
      </c>
    </row>
    <row r="69" customFormat="false" ht="15.95" hidden="false" customHeight="false" outlineLevel="0" collapsed="false">
      <c r="A69" s="15" t="s">
        <v>117</v>
      </c>
      <c r="B69" s="15" t="n">
        <v>1</v>
      </c>
      <c r="C69" s="15" t="s">
        <v>52</v>
      </c>
      <c r="D69" s="15" t="s">
        <v>52</v>
      </c>
      <c r="E69" s="15" t="n">
        <v>632</v>
      </c>
      <c r="F69" s="15" t="n">
        <v>158</v>
      </c>
    </row>
    <row r="70" customFormat="false" ht="15.95" hidden="false" customHeight="false" outlineLevel="0" collapsed="false">
      <c r="A70" s="15" t="s">
        <v>118</v>
      </c>
      <c r="B70" s="15" t="n">
        <v>0</v>
      </c>
      <c r="C70" s="15" t="n">
        <v>765.9935377</v>
      </c>
      <c r="D70" s="15" t="n">
        <v>765.9935377</v>
      </c>
      <c r="E70" s="15" t="n">
        <v>765.993537670824</v>
      </c>
      <c r="F70" s="15" t="n">
        <v>765.993537670824</v>
      </c>
    </row>
    <row r="71" customFormat="false" ht="15.95" hidden="false" customHeight="false" outlineLevel="0" collapsed="false">
      <c r="A71" s="15" t="s">
        <v>119</v>
      </c>
      <c r="B71" s="15" t="n">
        <v>1</v>
      </c>
      <c r="C71" s="15" t="n">
        <v>541.4887872</v>
      </c>
      <c r="D71" s="15" t="n">
        <v>541.4887872</v>
      </c>
      <c r="E71" s="15" t="n">
        <v>541.488787232874</v>
      </c>
      <c r="F71" s="15" t="n">
        <v>541.488787232874</v>
      </c>
    </row>
    <row r="72" customFormat="false" ht="15.95" hidden="false" customHeight="false" outlineLevel="0" collapsed="false">
      <c r="A72" s="15" t="s">
        <v>120</v>
      </c>
      <c r="B72" s="15" t="n">
        <v>1</v>
      </c>
      <c r="C72" s="15" t="s">
        <v>52</v>
      </c>
      <c r="D72" s="15" t="s">
        <v>52</v>
      </c>
      <c r="E72" s="15" t="n">
        <v>632</v>
      </c>
      <c r="F72" s="15" t="n">
        <v>158</v>
      </c>
    </row>
    <row r="73" customFormat="false" ht="15.95" hidden="false" customHeight="false" outlineLevel="0" collapsed="false">
      <c r="A73" s="15" t="s">
        <v>121</v>
      </c>
      <c r="B73" s="15" t="n">
        <v>0</v>
      </c>
      <c r="C73" s="15" t="n">
        <v>6940.963669</v>
      </c>
      <c r="D73" s="15" t="n">
        <v>6940.963669</v>
      </c>
      <c r="E73" s="15" t="n">
        <v>6940.96366898128</v>
      </c>
      <c r="F73" s="15" t="n">
        <v>6940.96366898128</v>
      </c>
    </row>
    <row r="74" customFormat="false" ht="15.95" hidden="false" customHeight="false" outlineLevel="0" collapsed="false">
      <c r="A74" s="15" t="s">
        <v>122</v>
      </c>
      <c r="B74" s="15" t="n">
        <v>1</v>
      </c>
      <c r="C74" s="15" t="n">
        <v>21635.59707</v>
      </c>
      <c r="D74" s="15" t="n">
        <v>21635.59707</v>
      </c>
      <c r="E74" s="15" t="n">
        <v>21635.5970677618</v>
      </c>
      <c r="F74" s="15" t="n">
        <v>21635.5970677618</v>
      </c>
    </row>
    <row r="75" customFormat="false" ht="15.95" hidden="false" customHeight="false" outlineLevel="0" collapsed="false">
      <c r="A75" s="15" t="s">
        <v>123</v>
      </c>
      <c r="B75" s="15" t="n">
        <v>1</v>
      </c>
      <c r="C75" s="15" t="s">
        <v>52</v>
      </c>
      <c r="D75" s="15" t="s">
        <v>52</v>
      </c>
      <c r="E75" s="15" t="n">
        <v>632</v>
      </c>
      <c r="F75" s="15" t="n">
        <v>158</v>
      </c>
    </row>
    <row r="76" customFormat="false" ht="15.95" hidden="false" customHeight="false" outlineLevel="0" collapsed="false">
      <c r="A76" s="15" t="s">
        <v>124</v>
      </c>
      <c r="B76" s="15" t="n">
        <v>1</v>
      </c>
      <c r="C76" s="15" t="s">
        <v>52</v>
      </c>
      <c r="D76" s="15" t="s">
        <v>52</v>
      </c>
      <c r="E76" s="15" t="n">
        <v>632</v>
      </c>
      <c r="F76" s="15" t="n">
        <v>158</v>
      </c>
    </row>
    <row r="77" customFormat="false" ht="15.95" hidden="false" customHeight="false" outlineLevel="0" collapsed="false">
      <c r="A77" s="15" t="s">
        <v>125</v>
      </c>
      <c r="B77" s="15" t="n">
        <v>1</v>
      </c>
      <c r="C77" s="15" t="s">
        <v>137</v>
      </c>
      <c r="D77" s="15" t="s">
        <v>137</v>
      </c>
      <c r="E77" s="15" t="n">
        <v>7200</v>
      </c>
      <c r="F77" s="15" t="n">
        <v>28800</v>
      </c>
    </row>
    <row r="78" customFormat="false" ht="15.95" hidden="false" customHeight="false" outlineLevel="0" collapsed="false">
      <c r="A78" s="15" t="s">
        <v>126</v>
      </c>
      <c r="B78" s="15" t="n">
        <v>0</v>
      </c>
      <c r="C78" s="15" t="n">
        <v>5614.9991</v>
      </c>
      <c r="D78" s="15" t="n">
        <v>5614.9991</v>
      </c>
      <c r="E78" s="15" t="n">
        <v>5614.99909990164</v>
      </c>
      <c r="F78" s="15" t="n">
        <v>5614.99909990164</v>
      </c>
    </row>
    <row r="79" customFormat="false" ht="15.95" hidden="false" customHeight="false" outlineLevel="0" collapsed="false">
      <c r="A79" s="15" t="s">
        <v>127</v>
      </c>
      <c r="B79" s="15" t="n">
        <v>0</v>
      </c>
      <c r="C79" s="15" t="n">
        <v>7182.651694</v>
      </c>
      <c r="D79" s="15" t="n">
        <v>7182.651694</v>
      </c>
      <c r="E79" s="15" t="n">
        <v>7182.65169411808</v>
      </c>
      <c r="F79" s="15" t="n">
        <v>7182.65169411808</v>
      </c>
    </row>
    <row r="80" customFormat="false" ht="15.95" hidden="false" customHeight="false" outlineLevel="0" collapsed="false">
      <c r="A80" s="15" t="s">
        <v>128</v>
      </c>
      <c r="B80" s="15" t="n">
        <v>1</v>
      </c>
      <c r="C80" s="15" t="n">
        <v>783.2054949</v>
      </c>
      <c r="D80" s="15" t="n">
        <v>783.2054949</v>
      </c>
      <c r="E80" s="15" t="n">
        <v>783.205494866128</v>
      </c>
      <c r="F80" s="15" t="n">
        <v>783.205494866128</v>
      </c>
    </row>
    <row r="81" customFormat="false" ht="15.95" hidden="false" customHeight="false" outlineLevel="0" collapsed="false">
      <c r="A81" s="15" t="s">
        <v>129</v>
      </c>
      <c r="B81" s="15" t="n">
        <v>0</v>
      </c>
      <c r="C81" s="15" t="n">
        <v>726.5391529</v>
      </c>
      <c r="D81" s="15" t="n">
        <v>726.5391529</v>
      </c>
      <c r="E81" s="15" t="n">
        <v>726.539152926328</v>
      </c>
      <c r="F81" s="15" t="n">
        <v>726.539152921588</v>
      </c>
    </row>
    <row r="82" customFormat="false" ht="15.95" hidden="false" customHeight="false" outlineLevel="0" collapsed="false">
      <c r="A82" s="15" t="s">
        <v>130</v>
      </c>
      <c r="B82" s="15" t="n">
        <v>1</v>
      </c>
      <c r="C82" s="15" t="s">
        <v>52</v>
      </c>
      <c r="D82" s="15" t="s">
        <v>52</v>
      </c>
      <c r="E82" s="15" t="n">
        <v>632</v>
      </c>
      <c r="F82" s="15" t="n">
        <v>158</v>
      </c>
    </row>
    <row r="83" customFormat="false" ht="15.95" hidden="false" customHeight="false" outlineLevel="0" collapsed="false">
      <c r="A83" s="15" t="s">
        <v>131</v>
      </c>
      <c r="B83" s="15" t="n">
        <v>1</v>
      </c>
      <c r="C83" s="15" t="n">
        <v>304.0669686</v>
      </c>
      <c r="D83" s="15" t="n">
        <v>304.0669686</v>
      </c>
      <c r="E83" s="15" t="n">
        <v>304.066968588752</v>
      </c>
      <c r="F83" s="15" t="n">
        <v>304.066968588752</v>
      </c>
    </row>
    <row r="84" customFormat="false" ht="15.95" hidden="false" customHeight="false" outlineLevel="0" collapsed="false">
      <c r="A84" s="15" t="s">
        <v>132</v>
      </c>
      <c r="B84" s="15" t="n">
        <v>1</v>
      </c>
      <c r="C84" s="15" t="s">
        <v>52</v>
      </c>
      <c r="D84" s="15" t="s">
        <v>52</v>
      </c>
      <c r="E84" s="15" t="n">
        <v>632</v>
      </c>
      <c r="F84" s="15" t="n">
        <v>158</v>
      </c>
    </row>
    <row r="85" customFormat="false" ht="15.95" hidden="false" customHeight="false" outlineLevel="0" collapsed="false">
      <c r="A85" s="15" t="s">
        <v>133</v>
      </c>
      <c r="B85" s="15" t="n">
        <v>0</v>
      </c>
      <c r="C85" s="15" t="n">
        <v>2318.042745</v>
      </c>
      <c r="D85" s="15" t="n">
        <v>2318.042745</v>
      </c>
      <c r="E85" s="15" t="n">
        <v>2318.04274536327</v>
      </c>
      <c r="F85" s="15" t="n">
        <v>2318.04274531587</v>
      </c>
    </row>
    <row r="86" customFormat="false" ht="15.95" hidden="false" customHeight="false" outlineLevel="0" collapsed="false">
      <c r="A86" s="15" t="s">
        <v>134</v>
      </c>
      <c r="B86" s="15" t="n">
        <v>0</v>
      </c>
      <c r="C86" s="15" t="n">
        <v>6500.357018</v>
      </c>
      <c r="D86" s="15" t="n">
        <v>6500.357018</v>
      </c>
      <c r="E86" s="15" t="n">
        <v>6500.35701806322</v>
      </c>
      <c r="F86" s="15" t="n">
        <v>6500.35701801582</v>
      </c>
    </row>
    <row r="87" customFormat="false" ht="15.95" hidden="false" customHeight="false" outlineLevel="0" collapsed="false">
      <c r="A87" s="15" t="s">
        <v>135</v>
      </c>
      <c r="B87" s="15" t="n">
        <v>0</v>
      </c>
      <c r="C87" s="15" t="n">
        <v>5366.556564</v>
      </c>
      <c r="D87" s="15" t="n">
        <v>5366.556564</v>
      </c>
      <c r="E87" s="15" t="n">
        <v>5366.55656366632</v>
      </c>
      <c r="F87" s="15" t="n">
        <v>5366.55656366158</v>
      </c>
    </row>
    <row r="88" customFormat="false" ht="15.95" hidden="false" customHeight="false" outlineLevel="0" collapsed="false">
      <c r="A88" s="15" t="s">
        <v>136</v>
      </c>
      <c r="B88" s="15" t="n">
        <v>0</v>
      </c>
      <c r="C88" s="15" t="n">
        <v>1181.949394</v>
      </c>
      <c r="D88" s="15" t="n">
        <v>1181.949394</v>
      </c>
      <c r="E88" s="15" t="n">
        <v>1181.94939391223</v>
      </c>
      <c r="F88" s="15" t="n">
        <v>1181.94939391223</v>
      </c>
    </row>
    <row r="89" customFormat="false" ht="15.95" hidden="false" customHeight="false" outlineLevel="0" collapsed="false">
      <c r="A89" s="15" t="s">
        <v>138</v>
      </c>
      <c r="B89" s="15" t="n">
        <v>0</v>
      </c>
      <c r="C89" s="15" t="n">
        <v>4380.14705</v>
      </c>
      <c r="D89" s="15" t="n">
        <v>4380.14705</v>
      </c>
      <c r="E89" s="15" t="n">
        <v>4380.14705014948</v>
      </c>
      <c r="F89" s="15" t="n">
        <v>4380.14705014948</v>
      </c>
    </row>
    <row r="90" customFormat="false" ht="15.95" hidden="false" customHeight="false" outlineLevel="0" collapsed="false">
      <c r="A90" s="15" t="s">
        <v>139</v>
      </c>
      <c r="B90" s="15" t="n">
        <v>1</v>
      </c>
      <c r="C90" s="15" t="s">
        <v>52</v>
      </c>
      <c r="D90" s="15" t="s">
        <v>52</v>
      </c>
      <c r="E90" s="15" t="n">
        <v>632</v>
      </c>
      <c r="F90" s="15" t="n">
        <v>158</v>
      </c>
    </row>
    <row r="91" customFormat="false" ht="15.95" hidden="false" customHeight="false" outlineLevel="0" collapsed="false">
      <c r="A91" s="15" t="s">
        <v>140</v>
      </c>
      <c r="B91" s="15" t="n">
        <v>0</v>
      </c>
      <c r="C91" s="15" t="n">
        <v>6415.620088</v>
      </c>
      <c r="D91" s="15" t="n">
        <v>6415.620088</v>
      </c>
      <c r="E91" s="15" t="n">
        <v>6415.62008766048</v>
      </c>
      <c r="F91" s="15" t="n">
        <v>6415.62008766048</v>
      </c>
    </row>
    <row r="92" customFormat="false" ht="15.95" hidden="false" customHeight="false" outlineLevel="0" collapsed="false">
      <c r="A92" s="15" t="s">
        <v>141</v>
      </c>
      <c r="B92" s="15" t="n">
        <v>1</v>
      </c>
      <c r="C92" s="15" t="n">
        <v>133.7371346</v>
      </c>
      <c r="D92" s="15" t="n">
        <v>133.7371346</v>
      </c>
      <c r="E92" s="15" t="n">
        <v>133.73713464285</v>
      </c>
      <c r="F92" s="15" t="n">
        <v>133.73713464285</v>
      </c>
    </row>
    <row r="93" customFormat="false" ht="15.95" hidden="false" customHeight="false" outlineLevel="0" collapsed="false">
      <c r="A93" s="15" t="s">
        <v>142</v>
      </c>
      <c r="B93" s="15" t="n">
        <v>0</v>
      </c>
      <c r="C93" s="15" t="n">
        <v>6902.13659</v>
      </c>
      <c r="D93" s="15" t="n">
        <v>6902.13659</v>
      </c>
      <c r="E93" s="15" t="n">
        <v>6902.136589771</v>
      </c>
      <c r="F93" s="15" t="n">
        <v>6902.136589771</v>
      </c>
    </row>
    <row r="94" customFormat="false" ht="15.95" hidden="false" customHeight="false" outlineLevel="0" collapsed="false">
      <c r="A94" s="15" t="s">
        <v>143</v>
      </c>
      <c r="B94" s="15" t="n">
        <v>0</v>
      </c>
      <c r="C94" s="15" t="n">
        <v>2862.7872</v>
      </c>
      <c r="D94" s="15" t="n">
        <v>2862.7872</v>
      </c>
      <c r="E94" s="15" t="n">
        <v>2862.78720036994</v>
      </c>
      <c r="F94" s="15" t="n">
        <v>2862.78720036994</v>
      </c>
    </row>
    <row r="95" customFormat="false" ht="15.95" hidden="false" customHeight="false" outlineLevel="0" collapsed="false">
      <c r="A95" s="15" t="s">
        <v>144</v>
      </c>
      <c r="B95" s="15" t="n">
        <v>0</v>
      </c>
      <c r="C95" s="15" t="n">
        <v>898.9007488</v>
      </c>
      <c r="D95" s="15" t="n">
        <v>898.9007488</v>
      </c>
      <c r="E95" s="15" t="n">
        <v>898.900748847808</v>
      </c>
      <c r="F95" s="15" t="n">
        <v>898.900748847808</v>
      </c>
    </row>
    <row r="96" customFormat="false" ht="15.95" hidden="false" customHeight="false" outlineLevel="0" collapsed="false">
      <c r="A96" s="15" t="s">
        <v>145</v>
      </c>
      <c r="B96" s="15" t="n">
        <v>0</v>
      </c>
      <c r="C96" s="15" t="n">
        <v>3402.105643</v>
      </c>
      <c r="D96" s="15" t="n">
        <v>3402.105643</v>
      </c>
      <c r="E96" s="15" t="n">
        <v>3402.10564290235</v>
      </c>
      <c r="F96" s="15" t="n">
        <v>3402.10564290235</v>
      </c>
    </row>
    <row r="97" customFormat="false" ht="15.95" hidden="false" customHeight="false" outlineLevel="0" collapsed="false">
      <c r="A97" s="15" t="s">
        <v>146</v>
      </c>
      <c r="B97" s="15" t="n">
        <v>0</v>
      </c>
      <c r="C97" s="15" t="n">
        <v>791.7045757</v>
      </c>
      <c r="D97" s="15" t="n">
        <v>791.7045757</v>
      </c>
      <c r="E97" s="15" t="n">
        <v>791.70457573332</v>
      </c>
      <c r="F97" s="15" t="n">
        <v>791.70457573332</v>
      </c>
    </row>
    <row r="98" customFormat="false" ht="15.95" hidden="false" customHeight="false" outlineLevel="0" collapsed="false">
      <c r="A98" s="15" t="s">
        <v>147</v>
      </c>
      <c r="B98" s="15" t="n">
        <v>0</v>
      </c>
      <c r="C98" s="15" t="n">
        <v>1912.946034</v>
      </c>
      <c r="D98" s="15" t="n">
        <v>1912.946034</v>
      </c>
      <c r="E98" s="15" t="n">
        <v>1912.9460338244</v>
      </c>
      <c r="F98" s="15" t="n">
        <v>1912.9460338244</v>
      </c>
    </row>
    <row r="99" customFormat="false" ht="15.95" hidden="false" customHeight="false" outlineLevel="0" collapsed="false">
      <c r="A99" s="15" t="s">
        <v>148</v>
      </c>
      <c r="B99" s="15" t="n">
        <v>0</v>
      </c>
      <c r="C99" s="15" t="n">
        <v>4428.424158</v>
      </c>
      <c r="D99" s="15" t="n">
        <v>4428.424158</v>
      </c>
      <c r="E99" s="15" t="n">
        <v>4428.42415837372</v>
      </c>
      <c r="F99" s="15" t="n">
        <v>4428.42415837372</v>
      </c>
    </row>
    <row r="100" customFormat="false" ht="15.95" hidden="false" customHeight="false" outlineLevel="0" collapsed="false">
      <c r="A100" s="15" t="s">
        <v>149</v>
      </c>
      <c r="B100" s="15" t="n">
        <v>1</v>
      </c>
      <c r="C100" s="15" t="n">
        <v>1126.922938</v>
      </c>
      <c r="D100" s="15" t="n">
        <v>1126.922938</v>
      </c>
      <c r="E100" s="15" t="n">
        <v>1126.92293807156</v>
      </c>
      <c r="F100" s="15" t="n">
        <v>1126.92293807156</v>
      </c>
    </row>
    <row r="101" customFormat="false" ht="15.95" hidden="false" customHeight="false" outlineLevel="0" collapsed="false">
      <c r="A101" s="15" t="s">
        <v>150</v>
      </c>
      <c r="B101" s="15" t="n">
        <v>1</v>
      </c>
      <c r="C101" s="15" t="n">
        <v>5583.761008</v>
      </c>
      <c r="D101" s="15" t="n">
        <v>5583.761008</v>
      </c>
      <c r="E101" s="15" t="n">
        <v>5583.76100821544</v>
      </c>
      <c r="F101" s="15" t="n">
        <v>5583.76100821544</v>
      </c>
    </row>
    <row r="102" customFormat="false" ht="15.95" hidden="false" customHeight="false" outlineLevel="0" collapsed="false">
      <c r="A102" s="15" t="s">
        <v>151</v>
      </c>
      <c r="B102" s="15" t="n">
        <v>0</v>
      </c>
      <c r="C102" s="15" t="n">
        <v>10763.52561</v>
      </c>
      <c r="D102" s="15" t="n">
        <v>10763.52561</v>
      </c>
      <c r="E102" s="15" t="n">
        <v>10763.5256069143</v>
      </c>
      <c r="F102" s="15" t="n">
        <v>10763.5256069143</v>
      </c>
    </row>
    <row r="103" customFormat="false" ht="15.95" hidden="false" customHeight="false" outlineLevel="0" collapsed="false">
      <c r="A103" s="15" t="s">
        <v>152</v>
      </c>
      <c r="B103" s="15" t="n">
        <v>0</v>
      </c>
      <c r="C103" s="15" t="n">
        <v>1489.547716</v>
      </c>
      <c r="D103" s="15" t="n">
        <v>1489.547716</v>
      </c>
      <c r="E103" s="15" t="n">
        <v>1489.5477159475</v>
      </c>
      <c r="F103" s="15" t="n">
        <v>1489.5477159475</v>
      </c>
    </row>
    <row r="104" customFormat="false" ht="15.95" hidden="false" customHeight="false" outlineLevel="0" collapsed="false">
      <c r="A104" s="15" t="s">
        <v>153</v>
      </c>
      <c r="B104" s="15" t="n">
        <v>0</v>
      </c>
      <c r="C104" s="15" t="n">
        <v>2514.248352</v>
      </c>
      <c r="D104" s="15" t="n">
        <v>2514.248352</v>
      </c>
      <c r="E104" s="15" t="n">
        <v>2514.24835230537</v>
      </c>
      <c r="F104" s="15" t="n">
        <v>2514.24835230537</v>
      </c>
    </row>
    <row r="105" customFormat="false" ht="15.95" hidden="false" customHeight="false" outlineLevel="0" collapsed="false">
      <c r="A105" s="15" t="s">
        <v>154</v>
      </c>
      <c r="B105" s="15" t="n">
        <v>1</v>
      </c>
      <c r="C105" s="15" t="n">
        <v>150.5727408</v>
      </c>
      <c r="D105" s="15" t="n">
        <v>150.5727408</v>
      </c>
      <c r="E105" s="15" t="n">
        <v>150.572740771154</v>
      </c>
      <c r="F105" s="15" t="n">
        <v>150.572740771154</v>
      </c>
    </row>
    <row r="106" customFormat="false" ht="15.95" hidden="false" customHeight="false" outlineLevel="0" collapsed="false">
      <c r="A106" s="15" t="s">
        <v>155</v>
      </c>
      <c r="B106" s="15" t="n">
        <v>0</v>
      </c>
      <c r="C106" s="15" t="n">
        <v>628.8781441</v>
      </c>
      <c r="D106" s="15" t="n">
        <v>628.8781441</v>
      </c>
      <c r="E106" s="15" t="n">
        <v>628.87814409854</v>
      </c>
      <c r="F106" s="15" t="n">
        <v>628.87814409854</v>
      </c>
    </row>
    <row r="107" customFormat="false" ht="15.95" hidden="false" customHeight="false" outlineLevel="0" collapsed="false">
      <c r="A107" s="15" t="s">
        <v>156</v>
      </c>
      <c r="B107" s="15" t="n">
        <v>1</v>
      </c>
      <c r="C107" s="15" t="n">
        <v>256.5532518</v>
      </c>
      <c r="D107" s="15" t="n">
        <v>256.5532518</v>
      </c>
      <c r="E107" s="15" t="n">
        <v>256.553251836914</v>
      </c>
      <c r="F107" s="15" t="n">
        <v>256.553251836914</v>
      </c>
    </row>
    <row r="108" customFormat="false" ht="15.95" hidden="false" customHeight="false" outlineLevel="0" collapsed="false">
      <c r="A108" s="15" t="s">
        <v>157</v>
      </c>
      <c r="B108" s="15" t="n">
        <v>1</v>
      </c>
      <c r="C108" s="15" t="s">
        <v>52</v>
      </c>
      <c r="D108" s="15" t="s">
        <v>52</v>
      </c>
      <c r="E108" s="15" t="n">
        <v>632</v>
      </c>
      <c r="F108" s="15" t="n">
        <v>158</v>
      </c>
    </row>
    <row r="109" customFormat="false" ht="15.95" hidden="false" customHeight="false" outlineLevel="0" collapsed="false">
      <c r="A109" s="15" t="s">
        <v>158</v>
      </c>
      <c r="B109" s="15" t="n">
        <v>1</v>
      </c>
      <c r="C109" s="15" t="s">
        <v>52</v>
      </c>
      <c r="D109" s="15" t="s">
        <v>52</v>
      </c>
      <c r="E109" s="15" t="n">
        <v>632</v>
      </c>
      <c r="F109" s="15" t="n">
        <v>158</v>
      </c>
    </row>
    <row r="110" customFormat="false" ht="15.95" hidden="false" customHeight="false" outlineLevel="0" collapsed="false">
      <c r="A110" s="15" t="s">
        <v>159</v>
      </c>
      <c r="B110" s="15" t="n">
        <v>1</v>
      </c>
      <c r="C110" s="15" t="n">
        <v>248.0477541</v>
      </c>
      <c r="D110" s="15" t="n">
        <v>248.0477541</v>
      </c>
      <c r="E110" s="15" t="n">
        <v>248.047754077987</v>
      </c>
      <c r="F110" s="15" t="n">
        <v>248.047754077987</v>
      </c>
    </row>
    <row r="111" customFormat="false" ht="15.95" hidden="false" customHeight="false" outlineLevel="0" collapsed="false">
      <c r="A111" s="15" t="s">
        <v>160</v>
      </c>
      <c r="B111" s="15" t="n">
        <v>0</v>
      </c>
      <c r="C111" s="15" t="n">
        <v>1026.597477</v>
      </c>
      <c r="D111" s="15" t="n">
        <v>1026.597477</v>
      </c>
      <c r="E111" s="15" t="n">
        <v>1026.59747655343</v>
      </c>
      <c r="F111" s="15" t="n">
        <v>1026.59747655343</v>
      </c>
    </row>
    <row r="112" customFormat="false" ht="15.95" hidden="false" customHeight="false" outlineLevel="0" collapsed="false">
      <c r="A112" s="15" t="s">
        <v>161</v>
      </c>
      <c r="B112" s="15" t="n">
        <v>0</v>
      </c>
      <c r="C112" s="15" t="n">
        <v>3979.728413</v>
      </c>
      <c r="D112" s="15" t="n">
        <v>3979.728413</v>
      </c>
      <c r="E112" s="15" t="n">
        <v>3979.7284130958</v>
      </c>
      <c r="F112" s="15" t="n">
        <v>3979.7284130958</v>
      </c>
    </row>
    <row r="113" customFormat="false" ht="15.95" hidden="false" customHeight="false" outlineLevel="0" collapsed="false">
      <c r="A113" s="15" t="s">
        <v>162</v>
      </c>
      <c r="B113" s="15" t="n">
        <v>1</v>
      </c>
      <c r="C113" s="15" t="n">
        <v>354.8889749</v>
      </c>
      <c r="D113" s="15" t="n">
        <v>354.8889749</v>
      </c>
      <c r="E113" s="15" t="n">
        <v>354.888974850738</v>
      </c>
      <c r="F113" s="15" t="n">
        <v>354.888974850738</v>
      </c>
    </row>
    <row r="114" customFormat="false" ht="15.95" hidden="false" customHeight="false" outlineLevel="0" collapsed="false">
      <c r="A114" s="15" t="s">
        <v>163</v>
      </c>
      <c r="B114" s="15" t="n">
        <v>0</v>
      </c>
      <c r="C114" s="15" t="n">
        <v>1956.459597</v>
      </c>
      <c r="D114" s="15" t="n">
        <v>1956.459597</v>
      </c>
      <c r="E114" s="15" t="n">
        <v>1956.45959737394</v>
      </c>
      <c r="F114" s="15" t="n">
        <v>1956.45959737394</v>
      </c>
    </row>
    <row r="115" customFormat="false" ht="15.95" hidden="false" customHeight="false" outlineLevel="0" collapsed="false">
      <c r="A115" s="15" t="s">
        <v>164</v>
      </c>
      <c r="B115" s="15" t="n">
        <v>1</v>
      </c>
      <c r="C115" s="15" t="n">
        <v>484.8977991</v>
      </c>
      <c r="D115" s="15" t="n">
        <v>484.8977991</v>
      </c>
      <c r="E115" s="15" t="n">
        <v>484.897799075476</v>
      </c>
      <c r="F115" s="15" t="n">
        <v>484.897799075476</v>
      </c>
    </row>
    <row r="116" customFormat="false" ht="15.95" hidden="false" customHeight="false" outlineLevel="0" collapsed="false">
      <c r="A116" s="15" t="s">
        <v>165</v>
      </c>
      <c r="B116" s="15" t="n">
        <v>1</v>
      </c>
      <c r="C116" s="15" t="s">
        <v>52</v>
      </c>
      <c r="D116" s="15" t="s">
        <v>52</v>
      </c>
      <c r="E116" s="15" t="n">
        <v>632</v>
      </c>
      <c r="F116" s="15" t="n">
        <v>158</v>
      </c>
    </row>
    <row r="117" customFormat="false" ht="15.95" hidden="false" customHeight="false" outlineLevel="0" collapsed="false">
      <c r="A117" s="15" t="s">
        <v>166</v>
      </c>
      <c r="B117" s="15" t="n">
        <v>0</v>
      </c>
      <c r="C117" s="15" t="n">
        <v>5463.677971</v>
      </c>
      <c r="D117" s="15" t="n">
        <v>5463.677971</v>
      </c>
      <c r="E117" s="15" t="n">
        <v>5463.67797079328</v>
      </c>
      <c r="F117" s="15" t="n">
        <v>5463.67797079328</v>
      </c>
    </row>
    <row r="118" customFormat="false" ht="15.95" hidden="false" customHeight="false" outlineLevel="0" collapsed="false">
      <c r="A118" s="15" t="s">
        <v>167</v>
      </c>
      <c r="B118" s="15" t="n">
        <v>0</v>
      </c>
      <c r="C118" s="15" t="n">
        <v>744.8691041</v>
      </c>
      <c r="D118" s="15" t="n">
        <v>744.8691041</v>
      </c>
      <c r="E118" s="15" t="n">
        <v>744.869104107256</v>
      </c>
      <c r="F118" s="15" t="n">
        <v>744.869104107256</v>
      </c>
    </row>
    <row r="119" customFormat="false" ht="15.95" hidden="false" customHeight="false" outlineLevel="0" collapsed="false">
      <c r="A119" s="15" t="s">
        <v>168</v>
      </c>
      <c r="B119" s="15" t="n">
        <v>1</v>
      </c>
      <c r="C119" s="15" t="n">
        <v>161.313616</v>
      </c>
      <c r="D119" s="15" t="n">
        <v>161.313616</v>
      </c>
      <c r="E119" s="15" t="n">
        <v>161.313616020512</v>
      </c>
      <c r="F119" s="15" t="n">
        <v>161.313616020512</v>
      </c>
    </row>
    <row r="120" customFormat="false" ht="15.95" hidden="false" customHeight="false" outlineLevel="0" collapsed="false">
      <c r="A120" s="15" t="s">
        <v>169</v>
      </c>
      <c r="B120" s="15" t="n">
        <v>0</v>
      </c>
      <c r="C120" s="15" t="n">
        <v>835.1992928</v>
      </c>
      <c r="D120" s="15" t="n">
        <v>835.1992928</v>
      </c>
      <c r="E120" s="15" t="n">
        <v>835.199292834508</v>
      </c>
      <c r="F120" s="15" t="n">
        <v>835.199292834508</v>
      </c>
    </row>
    <row r="121" customFormat="false" ht="15.95" hidden="false" customHeight="false" outlineLevel="0" collapsed="false">
      <c r="A121" s="15" t="s">
        <v>170</v>
      </c>
      <c r="B121" s="15" t="n">
        <v>1</v>
      </c>
      <c r="C121" s="15" t="n">
        <v>12700.2813</v>
      </c>
      <c r="D121" s="15" t="n">
        <v>12700.2813</v>
      </c>
      <c r="E121" s="15" t="n">
        <v>12700.2812992899</v>
      </c>
      <c r="F121" s="15" t="n">
        <v>12700.2812992899</v>
      </c>
    </row>
    <row r="122" customFormat="false" ht="15.95" hidden="false" customHeight="false" outlineLevel="0" collapsed="false">
      <c r="A122" s="15" t="s">
        <v>171</v>
      </c>
      <c r="B122" s="15" t="n">
        <v>0</v>
      </c>
      <c r="C122" s="15" t="n">
        <v>1054.567424</v>
      </c>
      <c r="D122" s="15" t="n">
        <v>1054.567424</v>
      </c>
      <c r="E122" s="15" t="n">
        <v>1054.56742424026</v>
      </c>
      <c r="F122" s="15" t="n">
        <v>1054.56742424026</v>
      </c>
    </row>
    <row r="123" customFormat="false" ht="15.95" hidden="false" customHeight="false" outlineLevel="0" collapsed="false">
      <c r="A123" s="15" t="s">
        <v>172</v>
      </c>
      <c r="B123" s="15" t="n">
        <v>0</v>
      </c>
      <c r="C123" s="15" t="n">
        <v>989.8492744</v>
      </c>
      <c r="D123" s="15" t="n">
        <v>989.8492744</v>
      </c>
      <c r="E123" s="15" t="n">
        <v>989.8492743867</v>
      </c>
      <c r="F123" s="15" t="n">
        <v>989.8492743867</v>
      </c>
    </row>
    <row r="124" customFormat="false" ht="15.95" hidden="false" customHeight="false" outlineLevel="0" collapsed="false">
      <c r="A124" s="15" t="s">
        <v>173</v>
      </c>
      <c r="B124" s="15" t="n">
        <v>0</v>
      </c>
      <c r="C124" s="15" t="n">
        <v>635.8880707</v>
      </c>
      <c r="D124" s="15" t="n">
        <v>635.8880707</v>
      </c>
      <c r="E124" s="15" t="n">
        <v>635.888070709472</v>
      </c>
      <c r="F124" s="15" t="n">
        <v>635.888070709472</v>
      </c>
    </row>
    <row r="125" customFormat="false" ht="15.95" hidden="false" customHeight="false" outlineLevel="0" collapsed="false">
      <c r="A125" s="15" t="s">
        <v>174</v>
      </c>
      <c r="B125" s="15" t="n">
        <v>1</v>
      </c>
      <c r="C125" s="15" t="n">
        <v>291.9527377</v>
      </c>
      <c r="D125" s="15" t="n">
        <v>291.9527377</v>
      </c>
      <c r="E125" s="15" t="n">
        <v>291.952737722082</v>
      </c>
      <c r="F125" s="15" t="n">
        <v>291.952737722082</v>
      </c>
    </row>
    <row r="126" customFormat="false" ht="15.95" hidden="false" customHeight="false" outlineLevel="0" collapsed="false">
      <c r="A126" s="15" t="s">
        <v>175</v>
      </c>
      <c r="B126" s="15" t="n">
        <v>1</v>
      </c>
      <c r="C126" s="15" t="n">
        <v>291.9527377</v>
      </c>
      <c r="D126" s="15" t="n">
        <v>291.9527377</v>
      </c>
      <c r="E126" s="15" t="n">
        <v>291.952737722082</v>
      </c>
      <c r="F126" s="15" t="n">
        <v>291.952737722082</v>
      </c>
    </row>
    <row r="127" customFormat="false" ht="15.95" hidden="false" customHeight="false" outlineLevel="0" collapsed="false">
      <c r="A127" s="15" t="s">
        <v>176</v>
      </c>
      <c r="B127" s="15" t="n">
        <v>1</v>
      </c>
      <c r="C127" s="15" t="s">
        <v>137</v>
      </c>
      <c r="D127" s="15" t="s">
        <v>137</v>
      </c>
      <c r="E127" s="15" t="n">
        <v>7200</v>
      </c>
      <c r="F127" s="15" t="n">
        <v>34754</v>
      </c>
    </row>
    <row r="128" customFormat="false" ht="15.95" hidden="false" customHeight="false" outlineLevel="0" collapsed="false">
      <c r="A128" s="15" t="s">
        <v>177</v>
      </c>
      <c r="B128" s="15" t="n">
        <v>1</v>
      </c>
      <c r="C128" s="15" t="s">
        <v>52</v>
      </c>
      <c r="D128" s="15" t="s">
        <v>52</v>
      </c>
      <c r="E128" s="15" t="n">
        <v>632</v>
      </c>
      <c r="F128" s="15" t="n">
        <v>158</v>
      </c>
    </row>
    <row r="129" customFormat="false" ht="15.95" hidden="false" customHeight="false" outlineLevel="0" collapsed="false">
      <c r="A129" s="15" t="s">
        <v>178</v>
      </c>
      <c r="B129" s="15" t="n">
        <v>1</v>
      </c>
      <c r="C129" s="15" t="n">
        <v>10622.51415</v>
      </c>
      <c r="D129" s="15" t="n">
        <v>10622.51415</v>
      </c>
      <c r="E129" s="15" t="n">
        <v>10622.5141477672</v>
      </c>
      <c r="F129" s="15" t="n">
        <v>10622.5141477672</v>
      </c>
    </row>
    <row r="130" customFormat="false" ht="15.95" hidden="false" customHeight="false" outlineLevel="0" collapsed="false">
      <c r="A130" s="15" t="s">
        <v>179</v>
      </c>
      <c r="B130" s="15" t="n">
        <v>0</v>
      </c>
      <c r="C130" s="15" t="n">
        <v>808.5652943</v>
      </c>
      <c r="D130" s="15" t="n">
        <v>808.5652943</v>
      </c>
      <c r="E130" s="15" t="n">
        <v>808.565294284308</v>
      </c>
      <c r="F130" s="15" t="n">
        <v>808.565294284308</v>
      </c>
    </row>
    <row r="131" customFormat="false" ht="15.95" hidden="false" customHeight="false" outlineLevel="0" collapsed="false">
      <c r="A131" s="15" t="s">
        <v>180</v>
      </c>
      <c r="B131" s="15" t="n">
        <v>1</v>
      </c>
      <c r="C131" s="15" t="s">
        <v>52</v>
      </c>
      <c r="D131" s="15" t="s">
        <v>52</v>
      </c>
      <c r="E131" s="15" t="n">
        <v>632</v>
      </c>
      <c r="F131" s="15" t="n">
        <v>158</v>
      </c>
    </row>
    <row r="132" customFormat="false" ht="15.95" hidden="false" customHeight="false" outlineLevel="0" collapsed="false">
      <c r="A132" s="15" t="s">
        <v>181</v>
      </c>
      <c r="B132" s="15" t="n">
        <v>1</v>
      </c>
      <c r="C132" s="15" t="s">
        <v>52</v>
      </c>
      <c r="D132" s="15" t="s">
        <v>52</v>
      </c>
      <c r="E132" s="15" t="n">
        <v>632</v>
      </c>
      <c r="F132" s="15" t="n">
        <v>158</v>
      </c>
    </row>
    <row r="133" customFormat="false" ht="15.95" hidden="false" customHeight="false" outlineLevel="0" collapsed="false">
      <c r="A133" s="15" t="s">
        <v>182</v>
      </c>
      <c r="B133" s="15" t="n">
        <v>1</v>
      </c>
      <c r="C133" s="15" t="n">
        <v>190.9678522</v>
      </c>
      <c r="D133" s="15" t="n">
        <v>190.9678522</v>
      </c>
      <c r="E133" s="15" t="n">
        <v>190.967852203836</v>
      </c>
      <c r="F133" s="15" t="n">
        <v>190.967852203836</v>
      </c>
    </row>
    <row r="134" customFormat="false" ht="15.95" hidden="false" customHeight="false" outlineLevel="0" collapsed="false">
      <c r="A134" s="15" t="s">
        <v>183</v>
      </c>
      <c r="B134" s="15" t="n">
        <v>1</v>
      </c>
      <c r="C134" s="15" t="s">
        <v>52</v>
      </c>
      <c r="D134" s="15" t="s">
        <v>52</v>
      </c>
      <c r="E134" s="15" t="n">
        <v>632</v>
      </c>
      <c r="F134" s="15" t="n">
        <v>158</v>
      </c>
    </row>
    <row r="135" customFormat="false" ht="15.95" hidden="false" customHeight="false" outlineLevel="0" collapsed="false">
      <c r="A135" s="15" t="s">
        <v>184</v>
      </c>
      <c r="B135" s="15" t="n">
        <v>1</v>
      </c>
      <c r="C135" s="15" t="n">
        <v>295.0319902</v>
      </c>
      <c r="D135" s="15" t="n">
        <v>295.0319902</v>
      </c>
      <c r="E135" s="15" t="n">
        <v>295.031990232764</v>
      </c>
      <c r="F135" s="15" t="n">
        <v>295.031990232764</v>
      </c>
    </row>
    <row r="136" customFormat="false" ht="15.95" hidden="false" customHeight="false" outlineLevel="0" collapsed="false">
      <c r="A136" s="15" t="s">
        <v>185</v>
      </c>
      <c r="B136" s="15" t="n">
        <v>1</v>
      </c>
      <c r="C136" s="15" t="s">
        <v>137</v>
      </c>
      <c r="D136" s="15" t="s">
        <v>137</v>
      </c>
      <c r="E136" s="15" t="n">
        <v>7200</v>
      </c>
      <c r="F136" s="15" t="n">
        <v>15504.81</v>
      </c>
    </row>
    <row r="137" customFormat="false" ht="15.95" hidden="false" customHeight="false" outlineLevel="0" collapsed="false">
      <c r="A137" s="15" t="s">
        <v>186</v>
      </c>
      <c r="B137" s="15" t="n">
        <v>0</v>
      </c>
      <c r="C137" s="15" t="n">
        <v>5950.106673</v>
      </c>
      <c r="D137" s="15" t="n">
        <v>5950.106673</v>
      </c>
      <c r="E137" s="15" t="n">
        <v>5950.10667250884</v>
      </c>
      <c r="F137" s="15" t="n">
        <v>5950.10667250884</v>
      </c>
    </row>
    <row r="138" customFormat="false" ht="15.95" hidden="false" customHeight="false" outlineLevel="0" collapsed="false">
      <c r="A138" s="15" t="s">
        <v>187</v>
      </c>
      <c r="B138" s="15" t="n">
        <v>1</v>
      </c>
      <c r="C138" s="15" t="s">
        <v>52</v>
      </c>
      <c r="D138" s="15" t="s">
        <v>52</v>
      </c>
      <c r="E138" s="15" t="n">
        <v>632</v>
      </c>
      <c r="F138" s="15" t="n">
        <v>158</v>
      </c>
    </row>
    <row r="139" customFormat="false" ht="15.95" hidden="false" customHeight="false" outlineLevel="0" collapsed="false">
      <c r="A139" s="15" t="s">
        <v>188</v>
      </c>
      <c r="B139" s="15" t="n">
        <v>1</v>
      </c>
      <c r="C139" s="15" t="n">
        <v>239.1951862</v>
      </c>
      <c r="D139" s="15" t="n">
        <v>239.1951862</v>
      </c>
      <c r="E139" s="15" t="n">
        <v>239.195186231641</v>
      </c>
      <c r="F139" s="15" t="n">
        <v>239.195186231641</v>
      </c>
    </row>
    <row r="140" customFormat="false" ht="15.95" hidden="false" customHeight="false" outlineLevel="0" collapsed="false">
      <c r="A140" s="15" t="s">
        <v>189</v>
      </c>
      <c r="B140" s="15" t="n">
        <v>0</v>
      </c>
      <c r="C140" s="15" t="n">
        <v>4658.319339</v>
      </c>
      <c r="D140" s="15" t="n">
        <v>4658.319339</v>
      </c>
      <c r="E140" s="15" t="n">
        <v>4658.31933879284</v>
      </c>
      <c r="F140" s="15" t="n">
        <v>4658.31933879284</v>
      </c>
    </row>
    <row r="141" customFormat="false" ht="15.95" hidden="false" customHeight="false" outlineLevel="0" collapsed="false">
      <c r="A141" s="15" t="s">
        <v>190</v>
      </c>
      <c r="B141" s="15" t="n">
        <v>0</v>
      </c>
      <c r="C141" s="15" t="n">
        <v>6555.126472</v>
      </c>
      <c r="D141" s="15" t="n">
        <v>6555.126472</v>
      </c>
      <c r="E141" s="15" t="n">
        <v>6555.1264722678</v>
      </c>
      <c r="F141" s="15" t="n">
        <v>6555.1264722678</v>
      </c>
    </row>
    <row r="142" customFormat="false" ht="15.95" hidden="false" customHeight="false" outlineLevel="0" collapsed="false">
      <c r="A142" s="15" t="s">
        <v>191</v>
      </c>
      <c r="B142" s="15" t="n">
        <v>1</v>
      </c>
      <c r="C142" s="15" t="n">
        <v>272.6717409</v>
      </c>
      <c r="D142" s="15" t="n">
        <v>272.6717409</v>
      </c>
      <c r="E142" s="15" t="n">
        <v>272.671740876506</v>
      </c>
      <c r="F142" s="15" t="n">
        <v>272.671740876506</v>
      </c>
    </row>
    <row r="143" customFormat="false" ht="15.95" hidden="false" customHeight="false" outlineLevel="0" collapsed="false">
      <c r="A143" s="15" t="s">
        <v>192</v>
      </c>
      <c r="B143" s="15" t="n">
        <v>0</v>
      </c>
      <c r="C143" s="15" t="n">
        <v>9159.103276</v>
      </c>
      <c r="D143" s="15" t="n">
        <v>9159.103276</v>
      </c>
      <c r="E143" s="15" t="n">
        <v>9159.10327580784</v>
      </c>
      <c r="F143" s="15" t="n">
        <v>9159.10327580784</v>
      </c>
    </row>
    <row r="144" customFormat="false" ht="15.95" hidden="false" customHeight="false" outlineLevel="0" collapsed="false">
      <c r="A144" s="15" t="s">
        <v>193</v>
      </c>
      <c r="B144" s="15" t="n">
        <v>0</v>
      </c>
      <c r="C144" s="15" t="n">
        <v>922.0835455</v>
      </c>
      <c r="D144" s="15" t="n">
        <v>922.0835455</v>
      </c>
      <c r="E144" s="15" t="n">
        <v>922.083545462892</v>
      </c>
      <c r="F144" s="15" t="n">
        <v>922.083545462892</v>
      </c>
    </row>
    <row r="145" customFormat="false" ht="15.95" hidden="false" customHeight="false" outlineLevel="0" collapsed="false">
      <c r="A145" s="15" t="s">
        <v>194</v>
      </c>
      <c r="B145" s="15" t="n">
        <v>1</v>
      </c>
      <c r="C145" s="15" t="s">
        <v>52</v>
      </c>
      <c r="D145" s="15" t="s">
        <v>52</v>
      </c>
      <c r="E145" s="15" t="n">
        <v>632</v>
      </c>
      <c r="F145" s="15" t="n">
        <v>158</v>
      </c>
    </row>
    <row r="146" customFormat="false" ht="15.95" hidden="false" customHeight="false" outlineLevel="0" collapsed="false">
      <c r="A146" s="15" t="s">
        <v>195</v>
      </c>
      <c r="B146" s="15" t="n">
        <v>1</v>
      </c>
      <c r="C146" s="15" t="s">
        <v>52</v>
      </c>
      <c r="D146" s="15" t="s">
        <v>52</v>
      </c>
      <c r="E146" s="15" t="n">
        <v>632</v>
      </c>
      <c r="F146" s="15" t="n">
        <v>158</v>
      </c>
    </row>
    <row r="147" customFormat="false" ht="15.95" hidden="false" customHeight="false" outlineLevel="0" collapsed="false">
      <c r="A147" s="15" t="s">
        <v>196</v>
      </c>
      <c r="B147" s="15" t="n">
        <v>0</v>
      </c>
      <c r="C147" s="15" t="n">
        <v>1514.057645</v>
      </c>
      <c r="D147" s="15" t="n">
        <v>1514.057645</v>
      </c>
      <c r="E147" s="15" t="n">
        <v>1514.05764542487</v>
      </c>
      <c r="F147" s="15" t="n">
        <v>1514.05764542487</v>
      </c>
    </row>
    <row r="148" customFormat="false" ht="15.95" hidden="false" customHeight="false" outlineLevel="0" collapsed="false">
      <c r="A148" s="15" t="s">
        <v>197</v>
      </c>
      <c r="B148" s="15" t="n">
        <v>1</v>
      </c>
      <c r="C148" s="15" t="n">
        <v>8701.783357</v>
      </c>
      <c r="D148" s="15" t="n">
        <v>8701.783357</v>
      </c>
      <c r="E148" s="15" t="n">
        <v>8701.78335685197</v>
      </c>
      <c r="F148" s="15" t="n">
        <v>8701.78335685197</v>
      </c>
    </row>
    <row r="149" customFormat="false" ht="15.95" hidden="false" customHeight="false" outlineLevel="0" collapsed="false">
      <c r="A149" s="15" t="s">
        <v>198</v>
      </c>
      <c r="B149" s="15" t="n">
        <v>0</v>
      </c>
      <c r="C149" s="15" t="n">
        <v>621.800531</v>
      </c>
      <c r="D149" s="15" t="n">
        <v>621.800531</v>
      </c>
      <c r="E149" s="15" t="n">
        <v>621.800530973588</v>
      </c>
      <c r="F149" s="15" t="n">
        <v>621.800530973588</v>
      </c>
    </row>
    <row r="150" customFormat="false" ht="15.95" hidden="false" customHeight="false" outlineLevel="0" collapsed="false">
      <c r="A150" s="15" t="s">
        <v>199</v>
      </c>
      <c r="B150" s="15" t="n">
        <v>1</v>
      </c>
      <c r="C150" s="15" t="n">
        <v>275.9889679</v>
      </c>
      <c r="D150" s="15" t="n">
        <v>275.9889679</v>
      </c>
      <c r="E150" s="15" t="n">
        <v>275.988967914059</v>
      </c>
      <c r="F150" s="15" t="n">
        <v>275.988967914059</v>
      </c>
    </row>
    <row r="151" customFormat="false" ht="15.95" hidden="false" customHeight="false" outlineLevel="0" collapsed="false">
      <c r="A151" s="15" t="s">
        <v>200</v>
      </c>
      <c r="B151" s="15" t="n">
        <v>1</v>
      </c>
      <c r="C151" s="15" t="n">
        <v>171.2493483</v>
      </c>
      <c r="D151" s="15" t="n">
        <v>171.2493483</v>
      </c>
      <c r="E151" s="15" t="n">
        <v>171.249348343708</v>
      </c>
      <c r="F151" s="15" t="n">
        <v>171.249348343708</v>
      </c>
    </row>
    <row r="152" customFormat="false" ht="15.95" hidden="false" customHeight="false" outlineLevel="0" collapsed="false">
      <c r="A152" s="15" t="s">
        <v>201</v>
      </c>
      <c r="B152" s="15" t="n">
        <v>1</v>
      </c>
      <c r="C152" s="15" t="n">
        <v>305.0530196</v>
      </c>
      <c r="D152" s="15" t="n">
        <v>305.0530196</v>
      </c>
      <c r="E152" s="15" t="n">
        <v>305.05301961161</v>
      </c>
      <c r="F152" s="15" t="n">
        <v>305.05301961161</v>
      </c>
    </row>
    <row r="153" customFormat="false" ht="15.95" hidden="false" customHeight="false" outlineLevel="0" collapsed="false">
      <c r="A153" s="15" t="s">
        <v>202</v>
      </c>
      <c r="B153" s="15" t="n">
        <v>0</v>
      </c>
      <c r="C153" s="15" t="n">
        <v>853.4935078</v>
      </c>
      <c r="D153" s="15" t="n">
        <v>853.4935078</v>
      </c>
      <c r="E153" s="15" t="n">
        <v>853.493507777632</v>
      </c>
      <c r="F153" s="15" t="n">
        <v>853.493507777158</v>
      </c>
    </row>
  </sheetData>
  <sheetProtection algorithmName="SHA-512" hashValue="2bNLa2qyiPH9WDADDmssI2xFLHj5UL4fSEiApey7h0jmn5SxcR2ixoh3W5PAABir6eEu3EMHYrcR4lxTAnyfKQ==" saltValue="3QkeZcq/NFq7abkF3qbtMw==" spinCount="100000"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1.0078125" defaultRowHeight="15.95" zeroHeight="false" outlineLevelRow="0" outlineLevelCol="0"/>
  <cols>
    <col collapsed="false" customWidth="true" hidden="false" outlineLevel="0" max="1" min="1" style="15" width="11.88"/>
    <col collapsed="false" customWidth="true" hidden="false" outlineLevel="0" max="2" min="2" style="15" width="9.37"/>
    <col collapsed="false" customWidth="true" hidden="false" outlineLevel="0" max="3" min="3" style="15" width="18.63"/>
    <col collapsed="false" customWidth="true" hidden="false" outlineLevel="0" max="4" min="4" style="15" width="18.87"/>
    <col collapsed="false" customWidth="true" hidden="false" outlineLevel="0" max="6" min="5" style="15" width="12.13"/>
  </cols>
  <sheetData>
    <row r="1" customFormat="false" ht="15.95" hidden="false" customHeight="false" outlineLevel="0" collapsed="false">
      <c r="A1" s="17" t="s">
        <v>43</v>
      </c>
      <c r="B1" s="17" t="s">
        <v>44</v>
      </c>
      <c r="C1" s="17" t="s">
        <v>227</v>
      </c>
      <c r="D1" s="17" t="s">
        <v>228</v>
      </c>
      <c r="E1" s="17" t="s">
        <v>229</v>
      </c>
      <c r="F1" s="17" t="s">
        <v>230</v>
      </c>
    </row>
    <row r="2" customFormat="false" ht="15.95" hidden="false" customHeight="false" outlineLevel="0" collapsed="false">
      <c r="A2" s="15" t="s">
        <v>49</v>
      </c>
      <c r="B2" s="15" t="n">
        <v>0</v>
      </c>
      <c r="C2" s="15" t="n">
        <v>128.431074671826</v>
      </c>
      <c r="D2" s="15" t="n">
        <v>128.431074671826</v>
      </c>
      <c r="E2" s="15" t="n">
        <v>128.431074671826</v>
      </c>
      <c r="F2" s="15" t="n">
        <v>128.431074671826</v>
      </c>
    </row>
    <row r="3" customFormat="false" ht="15.95" hidden="false" customHeight="false" outlineLevel="0" collapsed="false">
      <c r="A3" s="15" t="s">
        <v>50</v>
      </c>
      <c r="B3" s="15" t="n">
        <v>0</v>
      </c>
      <c r="C3" s="15" t="n">
        <v>25.5048798980421</v>
      </c>
      <c r="D3" s="15" t="n">
        <v>25.5048798980421</v>
      </c>
      <c r="E3" s="15" t="n">
        <v>25.5048798980421</v>
      </c>
      <c r="F3" s="15" t="n">
        <v>25.5048798980421</v>
      </c>
    </row>
    <row r="4" customFormat="false" ht="15.95" hidden="false" customHeight="false" outlineLevel="0" collapsed="false">
      <c r="A4" s="15" t="s">
        <v>51</v>
      </c>
      <c r="B4" s="15" t="n">
        <v>0</v>
      </c>
      <c r="C4" s="15" t="n">
        <v>12.702165405014</v>
      </c>
      <c r="D4" s="15" t="n">
        <v>12.702165405014</v>
      </c>
      <c r="E4" s="15" t="n">
        <v>12.702165405014</v>
      </c>
      <c r="F4" s="15" t="n">
        <v>12.702165405014</v>
      </c>
    </row>
    <row r="5" customFormat="false" ht="15.95" hidden="false" customHeight="false" outlineLevel="0" collapsed="false">
      <c r="A5" s="15" t="s">
        <v>53</v>
      </c>
      <c r="B5" s="15" t="n">
        <v>0</v>
      </c>
      <c r="C5" s="15" t="n">
        <v>34.3828011190238</v>
      </c>
      <c r="D5" s="15" t="n">
        <v>34.3828011190238</v>
      </c>
      <c r="E5" s="15" t="n">
        <v>34.3828011190238</v>
      </c>
      <c r="F5" s="15" t="n">
        <v>34.3828011190238</v>
      </c>
    </row>
    <row r="6" customFormat="false" ht="15.95" hidden="false" customHeight="false" outlineLevel="0" collapsed="false">
      <c r="A6" s="15" t="s">
        <v>54</v>
      </c>
      <c r="B6" s="15" t="n">
        <v>0</v>
      </c>
      <c r="C6" s="15" t="n">
        <v>12.4891904080651</v>
      </c>
      <c r="D6" s="15" t="n">
        <v>12.4891904080651</v>
      </c>
      <c r="E6" s="15" t="n">
        <v>12.4891904080651</v>
      </c>
      <c r="F6" s="15" t="n">
        <v>12.4891904080651</v>
      </c>
    </row>
    <row r="7" customFormat="false" ht="15.95" hidden="false" customHeight="false" outlineLevel="0" collapsed="false">
      <c r="A7" s="15" t="s">
        <v>55</v>
      </c>
      <c r="B7" s="15" t="n">
        <v>1</v>
      </c>
      <c r="C7" s="15" t="s">
        <v>52</v>
      </c>
      <c r="D7" s="15" t="n">
        <v>4.27</v>
      </c>
      <c r="E7" s="15" t="n">
        <v>4.27</v>
      </c>
      <c r="F7" s="15" t="n">
        <v>4.27</v>
      </c>
    </row>
    <row r="8" customFormat="false" ht="15.95" hidden="false" customHeight="false" outlineLevel="0" collapsed="false">
      <c r="A8" s="15" t="s">
        <v>56</v>
      </c>
      <c r="B8" s="15" t="n">
        <v>0</v>
      </c>
      <c r="C8" s="15" t="n">
        <v>94.5602931267264</v>
      </c>
      <c r="D8" s="15" t="n">
        <v>94.5602931267264</v>
      </c>
      <c r="E8" s="15" t="n">
        <v>94.5602931267264</v>
      </c>
      <c r="F8" s="15" t="n">
        <v>94.5602931267264</v>
      </c>
    </row>
    <row r="9" customFormat="false" ht="15.95" hidden="false" customHeight="false" outlineLevel="0" collapsed="false">
      <c r="A9" s="15" t="s">
        <v>57</v>
      </c>
      <c r="B9" s="15" t="n">
        <v>0</v>
      </c>
      <c r="C9" s="15" t="n">
        <v>78.259350023767</v>
      </c>
      <c r="D9" s="15" t="n">
        <v>78.259350023767</v>
      </c>
      <c r="E9" s="15" t="n">
        <v>78.259350023767</v>
      </c>
      <c r="F9" s="15" t="n">
        <v>78.259350023767</v>
      </c>
    </row>
    <row r="10" customFormat="false" ht="15.95" hidden="false" customHeight="false" outlineLevel="0" collapsed="false">
      <c r="A10" s="15" t="s">
        <v>58</v>
      </c>
      <c r="B10" s="15" t="n">
        <v>0</v>
      </c>
      <c r="C10" s="15" t="n">
        <v>12.0868554693096</v>
      </c>
      <c r="D10" s="15" t="n">
        <v>12.0868554693096</v>
      </c>
      <c r="E10" s="15" t="n">
        <v>12.0868554693096</v>
      </c>
      <c r="F10" s="15" t="n">
        <v>12.0868554693096</v>
      </c>
    </row>
    <row r="11" customFormat="false" ht="15.95" hidden="false" customHeight="false" outlineLevel="0" collapsed="false">
      <c r="A11" s="15" t="s">
        <v>59</v>
      </c>
      <c r="B11" s="15" t="n">
        <v>0</v>
      </c>
      <c r="C11" s="15" t="n">
        <v>42.2977897615925</v>
      </c>
      <c r="D11" s="15" t="n">
        <v>42.2977897615925</v>
      </c>
      <c r="E11" s="15" t="n">
        <v>42.2977897615925</v>
      </c>
      <c r="F11" s="15" t="n">
        <v>42.2977897615925</v>
      </c>
    </row>
    <row r="12" customFormat="false" ht="15.95" hidden="false" customHeight="false" outlineLevel="0" collapsed="false">
      <c r="A12" s="15" t="s">
        <v>60</v>
      </c>
      <c r="B12" s="15" t="n">
        <v>0</v>
      </c>
      <c r="C12" s="15" t="n">
        <v>26.8431259757822</v>
      </c>
      <c r="D12" s="15" t="n">
        <v>26.8431259757822</v>
      </c>
      <c r="E12" s="15" t="n">
        <v>26.8431259757822</v>
      </c>
      <c r="F12" s="15" t="n">
        <v>26.8431259757822</v>
      </c>
    </row>
    <row r="13" customFormat="false" ht="15.95" hidden="false" customHeight="false" outlineLevel="0" collapsed="false">
      <c r="A13" s="15" t="s">
        <v>61</v>
      </c>
      <c r="B13" s="15" t="n">
        <v>0</v>
      </c>
      <c r="C13" s="15" t="n">
        <v>16.1707523902581</v>
      </c>
      <c r="D13" s="15" t="n">
        <v>16.1707523902581</v>
      </c>
      <c r="E13" s="15" t="n">
        <v>16.1707523902581</v>
      </c>
      <c r="F13" s="15" t="n">
        <v>16.1707523902581</v>
      </c>
    </row>
    <row r="14" customFormat="false" ht="15.95" hidden="false" customHeight="false" outlineLevel="0" collapsed="false">
      <c r="A14" s="15" t="s">
        <v>62</v>
      </c>
      <c r="B14" s="15" t="n">
        <v>0</v>
      </c>
      <c r="C14" s="15" t="n">
        <v>9.75619503374395</v>
      </c>
      <c r="D14" s="15" t="n">
        <v>9.75619503374395</v>
      </c>
      <c r="E14" s="15" t="n">
        <v>9.75619503374395</v>
      </c>
      <c r="F14" s="15" t="n">
        <v>9.75619503374395</v>
      </c>
    </row>
    <row r="15" customFormat="false" ht="15.95" hidden="false" customHeight="false" outlineLevel="0" collapsed="false">
      <c r="A15" s="15" t="s">
        <v>63</v>
      </c>
      <c r="B15" s="15" t="n">
        <v>1</v>
      </c>
      <c r="C15" s="15" t="s">
        <v>52</v>
      </c>
      <c r="D15" s="15" t="n">
        <v>4.36</v>
      </c>
      <c r="E15" s="15" t="n">
        <v>4.36</v>
      </c>
      <c r="F15" s="15" t="n">
        <v>4.36</v>
      </c>
    </row>
    <row r="16" customFormat="false" ht="15.95" hidden="false" customHeight="false" outlineLevel="0" collapsed="false">
      <c r="A16" s="15" t="s">
        <v>64</v>
      </c>
      <c r="B16" s="15" t="n">
        <v>0</v>
      </c>
      <c r="C16" s="15" t="n">
        <v>55.6905072887546</v>
      </c>
      <c r="D16" s="15" t="n">
        <v>55.6905072887546</v>
      </c>
      <c r="E16" s="15" t="n">
        <v>55.6905072887546</v>
      </c>
      <c r="F16" s="15" t="n">
        <v>55.6905072887546</v>
      </c>
    </row>
    <row r="17" customFormat="false" ht="15.95" hidden="false" customHeight="false" outlineLevel="0" collapsed="false">
      <c r="A17" s="15" t="s">
        <v>65</v>
      </c>
      <c r="B17" s="15" t="n">
        <v>0</v>
      </c>
      <c r="C17" s="15" t="n">
        <v>45.3809013228339</v>
      </c>
      <c r="D17" s="15" t="n">
        <v>45.3809013228339</v>
      </c>
      <c r="E17" s="15" t="n">
        <v>45.3809013228339</v>
      </c>
      <c r="F17" s="15" t="n">
        <v>45.3809013228339</v>
      </c>
    </row>
    <row r="18" customFormat="false" ht="15.95" hidden="false" customHeight="false" outlineLevel="0" collapsed="false">
      <c r="A18" s="15" t="s">
        <v>66</v>
      </c>
      <c r="B18" s="15" t="n">
        <v>1</v>
      </c>
      <c r="C18" s="15" t="s">
        <v>52</v>
      </c>
      <c r="D18" s="15" t="n">
        <v>66.61</v>
      </c>
      <c r="E18" s="15" t="n">
        <v>66.61</v>
      </c>
      <c r="F18" s="15" t="n">
        <v>66.61</v>
      </c>
    </row>
    <row r="19" customFormat="false" ht="15.95" hidden="false" customHeight="false" outlineLevel="0" collapsed="false">
      <c r="A19" s="15" t="s">
        <v>67</v>
      </c>
      <c r="B19" s="15" t="n">
        <v>0</v>
      </c>
      <c r="C19" s="15" t="n">
        <v>4.59045854696933</v>
      </c>
      <c r="D19" s="15" t="n">
        <v>4.59045854696933</v>
      </c>
      <c r="E19" s="15" t="n">
        <v>4.59045854696933</v>
      </c>
      <c r="F19" s="15" t="n">
        <v>4.59045854696933</v>
      </c>
    </row>
    <row r="20" customFormat="false" ht="15.95" hidden="false" customHeight="false" outlineLevel="0" collapsed="false">
      <c r="A20" s="15" t="s">
        <v>68</v>
      </c>
      <c r="B20" s="15" t="n">
        <v>0</v>
      </c>
      <c r="C20" s="15" t="n">
        <v>31.1799090655949</v>
      </c>
      <c r="D20" s="15" t="n">
        <v>31.1799090655949</v>
      </c>
      <c r="E20" s="15" t="n">
        <v>31.1799090655949</v>
      </c>
      <c r="F20" s="15" t="n">
        <v>31.1799090655949</v>
      </c>
    </row>
    <row r="21" customFormat="false" ht="15.95" hidden="false" customHeight="false" outlineLevel="0" collapsed="false">
      <c r="A21" s="15" t="s">
        <v>69</v>
      </c>
      <c r="B21" s="15" t="n">
        <v>1</v>
      </c>
      <c r="C21" s="15" t="s">
        <v>52</v>
      </c>
      <c r="D21" s="15" t="n">
        <v>5.48</v>
      </c>
      <c r="E21" s="15" t="n">
        <v>5.48</v>
      </c>
      <c r="F21" s="15" t="n">
        <v>5.48</v>
      </c>
    </row>
    <row r="22" customFormat="false" ht="15.95" hidden="false" customHeight="false" outlineLevel="0" collapsed="false">
      <c r="A22" s="15" t="s">
        <v>70</v>
      </c>
      <c r="B22" s="15" t="n">
        <v>0</v>
      </c>
      <c r="C22" s="15" t="n">
        <v>14.5382933677647</v>
      </c>
      <c r="D22" s="15" t="n">
        <v>14.5382933677647</v>
      </c>
      <c r="E22" s="15" t="n">
        <v>14.5382933677647</v>
      </c>
      <c r="F22" s="15" t="n">
        <v>14.5382933677647</v>
      </c>
    </row>
    <row r="23" customFormat="false" ht="15.95" hidden="false" customHeight="false" outlineLevel="0" collapsed="false">
      <c r="A23" s="15" t="s">
        <v>71</v>
      </c>
      <c r="B23" s="15" t="n">
        <v>0</v>
      </c>
      <c r="C23" s="15" t="n">
        <v>23.5196180442023</v>
      </c>
      <c r="D23" s="15" t="n">
        <v>23.5196180442023</v>
      </c>
      <c r="E23" s="15" t="n">
        <v>23.5196180442023</v>
      </c>
      <c r="F23" s="15" t="n">
        <v>23.5196180442023</v>
      </c>
    </row>
    <row r="24" customFormat="false" ht="15.95" hidden="false" customHeight="false" outlineLevel="0" collapsed="false">
      <c r="A24" s="15" t="s">
        <v>72</v>
      </c>
      <c r="B24" s="15" t="n">
        <v>0</v>
      </c>
      <c r="C24" s="15" t="n">
        <v>22.4796080065818</v>
      </c>
      <c r="D24" s="15" t="n">
        <v>22.4796080065818</v>
      </c>
      <c r="E24" s="15" t="n">
        <v>22.4796080065818</v>
      </c>
      <c r="F24" s="15" t="n">
        <v>22.4796080065818</v>
      </c>
    </row>
    <row r="25" customFormat="false" ht="15.95" hidden="false" customHeight="false" outlineLevel="0" collapsed="false">
      <c r="A25" s="15" t="s">
        <v>73</v>
      </c>
      <c r="B25" s="15" t="n">
        <v>0</v>
      </c>
      <c r="C25" s="15" t="n">
        <v>5.34443197629888</v>
      </c>
      <c r="D25" s="15" t="n">
        <v>5.34443197629888</v>
      </c>
      <c r="E25" s="15" t="n">
        <v>5.34443197629888</v>
      </c>
      <c r="F25" s="15" t="n">
        <v>5.34443197629888</v>
      </c>
    </row>
    <row r="26" customFormat="false" ht="15.95" hidden="false" customHeight="false" outlineLevel="0" collapsed="false">
      <c r="A26" s="15" t="s">
        <v>74</v>
      </c>
      <c r="B26" s="15" t="n">
        <v>0</v>
      </c>
      <c r="C26" s="15" t="n">
        <v>52.759775358389</v>
      </c>
      <c r="D26" s="15" t="n">
        <v>52.759775358389</v>
      </c>
      <c r="E26" s="15" t="n">
        <v>52.759775358389</v>
      </c>
      <c r="F26" s="15" t="n">
        <v>52.759775358389</v>
      </c>
    </row>
    <row r="27" customFormat="false" ht="15.95" hidden="false" customHeight="false" outlineLevel="0" collapsed="false">
      <c r="A27" s="15" t="s">
        <v>75</v>
      </c>
      <c r="B27" s="15" t="n">
        <v>0</v>
      </c>
      <c r="C27" s="15" t="n">
        <v>4.69570234753238</v>
      </c>
      <c r="D27" s="15" t="n">
        <v>4.69570234753238</v>
      </c>
      <c r="E27" s="15" t="n">
        <v>4.69570234753238</v>
      </c>
      <c r="F27" s="15" t="n">
        <v>4.69570234753238</v>
      </c>
    </row>
    <row r="28" customFormat="false" ht="15.95" hidden="false" customHeight="false" outlineLevel="0" collapsed="false">
      <c r="A28" s="15" t="s">
        <v>76</v>
      </c>
      <c r="B28" s="15" t="n">
        <v>0</v>
      </c>
      <c r="C28" s="15" t="n">
        <v>15.6504598352513</v>
      </c>
      <c r="D28" s="15" t="n">
        <v>15.6504598352513</v>
      </c>
      <c r="E28" s="15" t="n">
        <v>15.6504598352513</v>
      </c>
      <c r="F28" s="15" t="n">
        <v>15.6504598352513</v>
      </c>
    </row>
    <row r="29" customFormat="false" ht="15.95" hidden="false" customHeight="false" outlineLevel="0" collapsed="false">
      <c r="A29" s="15" t="s">
        <v>77</v>
      </c>
      <c r="B29" s="15" t="n">
        <v>0</v>
      </c>
      <c r="C29" s="15" t="n">
        <v>6.38816697769726</v>
      </c>
      <c r="D29" s="15" t="n">
        <v>6.38816697769726</v>
      </c>
      <c r="E29" s="15" t="n">
        <v>6.38816697769726</v>
      </c>
      <c r="F29" s="15" t="n">
        <v>6.38816697769726</v>
      </c>
    </row>
    <row r="30" customFormat="false" ht="15.95" hidden="false" customHeight="false" outlineLevel="0" collapsed="false">
      <c r="A30" s="15" t="s">
        <v>78</v>
      </c>
      <c r="B30" s="15" t="n">
        <v>0</v>
      </c>
      <c r="C30" s="15" t="n">
        <v>4.71418250264196</v>
      </c>
      <c r="D30" s="15" t="n">
        <v>4.71418250264196</v>
      </c>
      <c r="E30" s="15" t="n">
        <v>4.71418250264196</v>
      </c>
      <c r="F30" s="15" t="n">
        <v>4.71418250264196</v>
      </c>
    </row>
    <row r="31" customFormat="false" ht="15.95" hidden="false" customHeight="false" outlineLevel="0" collapsed="false">
      <c r="A31" s="15" t="s">
        <v>79</v>
      </c>
      <c r="B31" s="15" t="n">
        <v>0</v>
      </c>
    </row>
    <row r="32" customFormat="false" ht="15.95" hidden="false" customHeight="false" outlineLevel="0" collapsed="false">
      <c r="A32" s="15" t="s">
        <v>80</v>
      </c>
      <c r="B32" s="15" t="n">
        <v>0</v>
      </c>
      <c r="C32" s="15" t="n">
        <v>21.0685284141773</v>
      </c>
      <c r="D32" s="15" t="n">
        <v>21.0685284141773</v>
      </c>
      <c r="E32" s="15" t="n">
        <v>21.0685284141773</v>
      </c>
      <c r="F32" s="15" t="n">
        <v>21.0685284141773</v>
      </c>
    </row>
    <row r="33" customFormat="false" ht="15.95" hidden="false" customHeight="false" outlineLevel="0" collapsed="false">
      <c r="A33" s="15" t="s">
        <v>81</v>
      </c>
      <c r="B33" s="15" t="n">
        <v>0</v>
      </c>
      <c r="C33" s="15" t="n">
        <v>27.1367678125068</v>
      </c>
      <c r="D33" s="15" t="n">
        <v>27.1367678125068</v>
      </c>
      <c r="E33" s="15" t="n">
        <v>27.1367678125068</v>
      </c>
      <c r="F33" s="15" t="n">
        <v>27.1367678125068</v>
      </c>
    </row>
    <row r="34" customFormat="false" ht="15.95" hidden="false" customHeight="false" outlineLevel="0" collapsed="false">
      <c r="A34" s="15" t="s">
        <v>82</v>
      </c>
      <c r="B34" s="15" t="n">
        <v>0</v>
      </c>
      <c r="C34" s="15" t="n">
        <v>39.3889718575382</v>
      </c>
      <c r="D34" s="15" t="n">
        <v>39.3889718575382</v>
      </c>
      <c r="E34" s="15" t="n">
        <v>39.3889718575382</v>
      </c>
      <c r="F34" s="15" t="n">
        <v>39.3889718575382</v>
      </c>
    </row>
    <row r="35" customFormat="false" ht="15.95" hidden="false" customHeight="false" outlineLevel="0" collapsed="false">
      <c r="A35" s="15" t="s">
        <v>83</v>
      </c>
      <c r="B35" s="15" t="n">
        <v>0</v>
      </c>
      <c r="C35" s="15" t="n">
        <v>58.3312887220285</v>
      </c>
      <c r="D35" s="15" t="n">
        <v>58.3312887220285</v>
      </c>
      <c r="E35" s="15" t="n">
        <v>58.3312887220285</v>
      </c>
      <c r="F35" s="15" t="n">
        <v>58.3312887220285</v>
      </c>
    </row>
    <row r="36" customFormat="false" ht="15.95" hidden="false" customHeight="false" outlineLevel="0" collapsed="false">
      <c r="A36" s="15" t="s">
        <v>84</v>
      </c>
      <c r="B36" s="15" t="n">
        <v>1</v>
      </c>
      <c r="C36" s="15" t="s">
        <v>52</v>
      </c>
      <c r="D36" s="15" t="n">
        <v>2.48</v>
      </c>
      <c r="E36" s="15" t="n">
        <v>2.48</v>
      </c>
      <c r="F36" s="15" t="n">
        <v>2.48</v>
      </c>
    </row>
    <row r="37" customFormat="false" ht="15.95" hidden="false" customHeight="false" outlineLevel="0" collapsed="false">
      <c r="A37" s="15" t="s">
        <v>85</v>
      </c>
      <c r="B37" s="15" t="n">
        <v>0</v>
      </c>
      <c r="C37" s="15" t="n">
        <v>122.715686128745</v>
      </c>
      <c r="D37" s="15" t="n">
        <v>122.715686128745</v>
      </c>
      <c r="E37" s="15" t="n">
        <v>122.715686128745</v>
      </c>
      <c r="F37" s="15" t="n">
        <v>122.715686128745</v>
      </c>
    </row>
    <row r="38" customFormat="false" ht="15.95" hidden="false" customHeight="false" outlineLevel="0" collapsed="false">
      <c r="A38" s="15" t="s">
        <v>86</v>
      </c>
      <c r="B38" s="15" t="n">
        <v>0</v>
      </c>
      <c r="C38" s="15" t="n">
        <v>11.6351664236312</v>
      </c>
      <c r="D38" s="15" t="n">
        <v>11.6351664236312</v>
      </c>
      <c r="E38" s="15" t="n">
        <v>11.6351664236312</v>
      </c>
      <c r="F38" s="15" t="n">
        <v>11.6351664236312</v>
      </c>
    </row>
    <row r="39" customFormat="false" ht="15.95" hidden="false" customHeight="false" outlineLevel="0" collapsed="false">
      <c r="A39" s="15" t="s">
        <v>87</v>
      </c>
      <c r="B39" s="15" t="n">
        <v>0</v>
      </c>
      <c r="C39" s="15" t="n">
        <v>6.46533208244333</v>
      </c>
      <c r="D39" s="15" t="n">
        <v>6.46533208244333</v>
      </c>
      <c r="E39" s="15" t="n">
        <v>6.46533208244333</v>
      </c>
      <c r="F39" s="15" t="n">
        <v>6.46533208244333</v>
      </c>
    </row>
    <row r="40" customFormat="false" ht="15.95" hidden="false" customHeight="false" outlineLevel="0" collapsed="false">
      <c r="A40" s="15" t="s">
        <v>88</v>
      </c>
      <c r="B40" s="15" t="n">
        <v>0</v>
      </c>
      <c r="C40" s="15" t="n">
        <v>64.4458756738284</v>
      </c>
      <c r="D40" s="15" t="n">
        <v>64.4458756738284</v>
      </c>
      <c r="E40" s="15" t="n">
        <v>64.4458756738284</v>
      </c>
      <c r="F40" s="15" t="n">
        <v>64.4458756738284</v>
      </c>
    </row>
    <row r="41" customFormat="false" ht="15.95" hidden="false" customHeight="false" outlineLevel="0" collapsed="false">
      <c r="A41" s="15" t="s">
        <v>89</v>
      </c>
      <c r="B41" s="15" t="n">
        <v>0</v>
      </c>
      <c r="C41" s="15" t="n">
        <v>8.96810997146118</v>
      </c>
      <c r="D41" s="15" t="n">
        <v>8.96810997146118</v>
      </c>
      <c r="E41" s="15" t="n">
        <v>8.96810997146118</v>
      </c>
      <c r="F41" s="15" t="n">
        <v>8.96810997146118</v>
      </c>
    </row>
    <row r="42" customFormat="false" ht="15.95" hidden="false" customHeight="false" outlineLevel="0" collapsed="false">
      <c r="A42" s="15" t="s">
        <v>90</v>
      </c>
      <c r="B42" s="15" t="n">
        <v>0</v>
      </c>
      <c r="C42" s="15" t="n">
        <v>3.66197180969059</v>
      </c>
      <c r="D42" s="15" t="n">
        <v>3.66197180969059</v>
      </c>
      <c r="E42" s="15" t="n">
        <v>3.66197180969059</v>
      </c>
      <c r="F42" s="15" t="n">
        <v>3.66197180969059</v>
      </c>
    </row>
    <row r="43" customFormat="false" ht="15.95" hidden="false" customHeight="false" outlineLevel="0" collapsed="false">
      <c r="A43" s="15" t="s">
        <v>91</v>
      </c>
      <c r="B43" s="15" t="n">
        <v>0</v>
      </c>
      <c r="C43" s="15" t="n">
        <v>37.7628913050603</v>
      </c>
      <c r="D43" s="15" t="n">
        <v>37.7628913050603</v>
      </c>
      <c r="E43" s="15" t="n">
        <v>37.7628913050603</v>
      </c>
      <c r="F43" s="15" t="n">
        <v>37.7628913050603</v>
      </c>
    </row>
    <row r="44" customFormat="false" ht="15.95" hidden="false" customHeight="false" outlineLevel="0" collapsed="false">
      <c r="A44" s="15" t="s">
        <v>92</v>
      </c>
      <c r="B44" s="15" t="n">
        <v>0</v>
      </c>
      <c r="C44" s="15" t="n">
        <v>51.0128245970805</v>
      </c>
      <c r="D44" s="15" t="n">
        <v>51.0128245970805</v>
      </c>
      <c r="E44" s="15" t="n">
        <v>51.0128245970805</v>
      </c>
      <c r="F44" s="15" t="n">
        <v>51.0128245970805</v>
      </c>
    </row>
    <row r="45" customFormat="false" ht="15.95" hidden="false" customHeight="false" outlineLevel="0" collapsed="false">
      <c r="A45" s="15" t="s">
        <v>93</v>
      </c>
      <c r="B45" s="15" t="n">
        <v>0</v>
      </c>
      <c r="C45" s="15" t="n">
        <v>46.5103783946229</v>
      </c>
      <c r="D45" s="15" t="n">
        <v>46.5103783946229</v>
      </c>
      <c r="E45" s="15" t="n">
        <v>46.5103783946229</v>
      </c>
      <c r="F45" s="15" t="n">
        <v>46.5103783946229</v>
      </c>
    </row>
    <row r="46" customFormat="false" ht="15.95" hidden="false" customHeight="false" outlineLevel="0" collapsed="false">
      <c r="A46" s="15" t="s">
        <v>94</v>
      </c>
      <c r="B46" s="15" t="n">
        <v>0</v>
      </c>
      <c r="C46" s="15" t="n">
        <v>21.861147382586</v>
      </c>
      <c r="D46" s="15" t="n">
        <v>21.861147382586</v>
      </c>
      <c r="E46" s="15" t="n">
        <v>21.861147382586</v>
      </c>
      <c r="F46" s="15" t="n">
        <v>21.861147382586</v>
      </c>
    </row>
    <row r="47" customFormat="false" ht="15.95" hidden="false" customHeight="false" outlineLevel="0" collapsed="false">
      <c r="A47" s="15" t="s">
        <v>95</v>
      </c>
      <c r="B47" s="15" t="n">
        <v>0</v>
      </c>
      <c r="C47" s="15" t="n">
        <v>51.4032794700635</v>
      </c>
      <c r="D47" s="15" t="n">
        <v>51.4032794700635</v>
      </c>
      <c r="E47" s="15" t="n">
        <v>51.4032794700635</v>
      </c>
      <c r="F47" s="15" t="n">
        <v>51.4032794700635</v>
      </c>
    </row>
    <row r="48" customFormat="false" ht="15.95" hidden="false" customHeight="false" outlineLevel="0" collapsed="false">
      <c r="A48" s="15" t="s">
        <v>96</v>
      </c>
      <c r="B48" s="15" t="n">
        <v>0</v>
      </c>
      <c r="C48" s="15" t="n">
        <v>3.89057084861136</v>
      </c>
      <c r="D48" s="15" t="n">
        <v>3.89057084861136</v>
      </c>
      <c r="E48" s="15" t="n">
        <v>3.89057084861136</v>
      </c>
      <c r="F48" s="15" t="n">
        <v>3.89057084861136</v>
      </c>
    </row>
    <row r="49" customFormat="false" ht="15.95" hidden="false" customHeight="false" outlineLevel="0" collapsed="false">
      <c r="A49" s="15" t="s">
        <v>97</v>
      </c>
      <c r="B49" s="15" t="n">
        <v>0</v>
      </c>
      <c r="C49" s="15" t="n">
        <v>82.7584049975774</v>
      </c>
      <c r="D49" s="15" t="n">
        <v>82.7584049975774</v>
      </c>
      <c r="E49" s="15" t="n">
        <v>82.7584049975774</v>
      </c>
      <c r="F49" s="15" t="n">
        <v>82.7584049975774</v>
      </c>
    </row>
    <row r="50" customFormat="false" ht="15.95" hidden="false" customHeight="false" outlineLevel="0" collapsed="false">
      <c r="A50" s="15" t="s">
        <v>98</v>
      </c>
      <c r="B50" s="15" t="n">
        <v>0</v>
      </c>
      <c r="C50" s="15" t="n">
        <v>20.09332420823</v>
      </c>
      <c r="D50" s="15" t="n">
        <v>20.09332420823</v>
      </c>
      <c r="E50" s="15" t="n">
        <v>20.09332420823</v>
      </c>
      <c r="F50" s="15" t="n">
        <v>20.09332420823</v>
      </c>
    </row>
    <row r="51" customFormat="false" ht="15.95" hidden="false" customHeight="false" outlineLevel="0" collapsed="false">
      <c r="A51" s="15" t="s">
        <v>99</v>
      </c>
      <c r="B51" s="15" t="n">
        <v>1</v>
      </c>
      <c r="C51" s="15" t="s">
        <v>52</v>
      </c>
      <c r="D51" s="15" t="n">
        <v>2.24</v>
      </c>
      <c r="E51" s="15" t="n">
        <v>2.24</v>
      </c>
      <c r="F51" s="15" t="n">
        <v>2.24</v>
      </c>
    </row>
    <row r="52" customFormat="false" ht="15.95" hidden="false" customHeight="false" outlineLevel="0" collapsed="false">
      <c r="A52" s="15" t="s">
        <v>100</v>
      </c>
      <c r="B52" s="15" t="n">
        <v>0</v>
      </c>
      <c r="C52" s="15" t="n">
        <v>178.006878600462</v>
      </c>
      <c r="D52" s="15" t="n">
        <v>178.006878600462</v>
      </c>
      <c r="E52" s="15" t="n">
        <v>178.006878600462</v>
      </c>
      <c r="F52" s="15" t="n">
        <v>178.006878600462</v>
      </c>
    </row>
    <row r="53" customFormat="false" ht="15.95" hidden="false" customHeight="false" outlineLevel="0" collapsed="false">
      <c r="A53" s="15" t="s">
        <v>101</v>
      </c>
      <c r="B53" s="15" t="n">
        <v>0</v>
      </c>
      <c r="C53" s="15" t="n">
        <v>35.1376525432704</v>
      </c>
      <c r="D53" s="15" t="n">
        <v>35.1376525432704</v>
      </c>
      <c r="E53" s="15" t="n">
        <v>35.1376525432704</v>
      </c>
      <c r="F53" s="15" t="n">
        <v>35.1376525432704</v>
      </c>
    </row>
    <row r="54" customFormat="false" ht="15.95" hidden="false" customHeight="false" outlineLevel="0" collapsed="false">
      <c r="A54" s="15" t="s">
        <v>102</v>
      </c>
      <c r="B54" s="15" t="n">
        <v>0</v>
      </c>
      <c r="C54" s="15" t="n">
        <v>50.2856377287872</v>
      </c>
      <c r="D54" s="15" t="n">
        <v>50.2856377287872</v>
      </c>
      <c r="E54" s="15" t="n">
        <v>50.2856377287872</v>
      </c>
      <c r="F54" s="15" t="n">
        <v>50.2856377287872</v>
      </c>
    </row>
    <row r="55" customFormat="false" ht="15.95" hidden="false" customHeight="false" outlineLevel="0" collapsed="false">
      <c r="A55" s="15" t="s">
        <v>103</v>
      </c>
      <c r="B55" s="15" t="n">
        <v>0</v>
      </c>
      <c r="C55" s="15" t="n">
        <v>91.9054465551339</v>
      </c>
      <c r="D55" s="15" t="n">
        <v>91.9054465551339</v>
      </c>
      <c r="E55" s="15" t="n">
        <v>91.9054465551339</v>
      </c>
      <c r="F55" s="15" t="n">
        <v>91.9054465551339</v>
      </c>
    </row>
    <row r="56" customFormat="false" ht="15.95" hidden="false" customHeight="false" outlineLevel="0" collapsed="false">
      <c r="A56" s="15" t="s">
        <v>104</v>
      </c>
      <c r="B56" s="15" t="n">
        <v>0</v>
      </c>
      <c r="C56" s="15" t="n">
        <v>69.9139662679256</v>
      </c>
      <c r="D56" s="15" t="n">
        <v>69.9139662679256</v>
      </c>
      <c r="E56" s="15" t="n">
        <v>69.9139662679256</v>
      </c>
      <c r="F56" s="15" t="n">
        <v>69.9139662679256</v>
      </c>
    </row>
    <row r="57" customFormat="false" ht="15.95" hidden="false" customHeight="false" outlineLevel="0" collapsed="false">
      <c r="A57" s="15" t="s">
        <v>105</v>
      </c>
      <c r="B57" s="15" t="n">
        <v>0</v>
      </c>
      <c r="C57" s="15" t="n">
        <v>79.4295457542649</v>
      </c>
      <c r="D57" s="15" t="n">
        <v>79.4295457542649</v>
      </c>
      <c r="E57" s="15" t="n">
        <v>79.4295457542649</v>
      </c>
      <c r="F57" s="15" t="n">
        <v>79.4295457542649</v>
      </c>
    </row>
    <row r="58" customFormat="false" ht="15.95" hidden="false" customHeight="false" outlineLevel="0" collapsed="false">
      <c r="A58" s="15" t="s">
        <v>106</v>
      </c>
      <c r="B58" s="15" t="n">
        <v>0</v>
      </c>
      <c r="C58" s="15" t="n">
        <v>8.35615437970626</v>
      </c>
      <c r="D58" s="15" t="n">
        <v>8.35615437970626</v>
      </c>
      <c r="E58" s="15" t="n">
        <v>8.35615437970626</v>
      </c>
      <c r="F58" s="15" t="n">
        <v>8.35615437970626</v>
      </c>
    </row>
    <row r="59" customFormat="false" ht="15.95" hidden="false" customHeight="false" outlineLevel="0" collapsed="false">
      <c r="A59" s="15" t="s">
        <v>107</v>
      </c>
      <c r="B59" s="15" t="n">
        <v>0</v>
      </c>
      <c r="C59" s="15" t="n">
        <v>18.5635443253544</v>
      </c>
      <c r="D59" s="15" t="n">
        <v>18.5635443253544</v>
      </c>
      <c r="E59" s="15" t="n">
        <v>18.5635443253544</v>
      </c>
      <c r="F59" s="15" t="n">
        <v>18.5635443253544</v>
      </c>
    </row>
    <row r="60" customFormat="false" ht="15.95" hidden="false" customHeight="false" outlineLevel="0" collapsed="false">
      <c r="A60" s="15" t="s">
        <v>108</v>
      </c>
      <c r="B60" s="15" t="n">
        <v>1</v>
      </c>
      <c r="C60" s="15" t="s">
        <v>137</v>
      </c>
      <c r="D60" s="15" t="n">
        <v>487.54</v>
      </c>
      <c r="E60" s="15" t="n">
        <v>487.54</v>
      </c>
      <c r="F60" s="15" t="n">
        <v>487.54</v>
      </c>
    </row>
    <row r="61" customFormat="false" ht="15.95" hidden="false" customHeight="false" outlineLevel="0" collapsed="false">
      <c r="A61" s="15" t="s">
        <v>109</v>
      </c>
      <c r="B61" s="15" t="n">
        <v>0</v>
      </c>
      <c r="C61" s="15" t="n">
        <v>38.1746209339194</v>
      </c>
      <c r="D61" s="15" t="n">
        <v>38.1746209339194</v>
      </c>
      <c r="E61" s="15" t="n">
        <v>38.1746209339194</v>
      </c>
      <c r="F61" s="15" t="n">
        <v>38.1746209339194</v>
      </c>
    </row>
    <row r="62" customFormat="false" ht="15.95" hidden="false" customHeight="false" outlineLevel="0" collapsed="false">
      <c r="A62" s="15" t="s">
        <v>110</v>
      </c>
      <c r="B62" s="15" t="n">
        <v>0</v>
      </c>
      <c r="C62" s="15" t="n">
        <v>19.687976784442</v>
      </c>
      <c r="D62" s="15" t="n">
        <v>19.687976784442</v>
      </c>
      <c r="E62" s="15" t="n">
        <v>19.687976784442</v>
      </c>
      <c r="F62" s="15" t="n">
        <v>19.687976784442</v>
      </c>
    </row>
    <row r="63" customFormat="false" ht="15.95" hidden="false" customHeight="false" outlineLevel="0" collapsed="false">
      <c r="A63" s="15" t="s">
        <v>111</v>
      </c>
      <c r="B63" s="15" t="n">
        <v>0</v>
      </c>
      <c r="C63" s="15" t="n">
        <v>26.1543249591856</v>
      </c>
      <c r="D63" s="15" t="n">
        <v>26.1543249591856</v>
      </c>
      <c r="E63" s="15" t="n">
        <v>26.1543249591856</v>
      </c>
      <c r="F63" s="15" t="n">
        <v>26.1543249591856</v>
      </c>
    </row>
    <row r="64" customFormat="false" ht="15.95" hidden="false" customHeight="false" outlineLevel="0" collapsed="false">
      <c r="A64" s="15" t="s">
        <v>112</v>
      </c>
      <c r="B64" s="15" t="n">
        <v>0</v>
      </c>
      <c r="C64" s="15" t="n">
        <v>50.4070145346603</v>
      </c>
      <c r="D64" s="15" t="n">
        <v>50.4070145346603</v>
      </c>
      <c r="E64" s="15" t="n">
        <v>50.4070145346603</v>
      </c>
      <c r="F64" s="15" t="n">
        <v>50.4070145346603</v>
      </c>
    </row>
    <row r="65" customFormat="false" ht="15.95" hidden="false" customHeight="false" outlineLevel="0" collapsed="false">
      <c r="A65" s="15" t="s">
        <v>113</v>
      </c>
      <c r="B65" s="15" t="n">
        <v>0</v>
      </c>
      <c r="C65" s="15" t="n">
        <v>28.6951479892831</v>
      </c>
      <c r="D65" s="15" t="n">
        <v>28.6951479892831</v>
      </c>
      <c r="E65" s="15" t="n">
        <v>28.6951479892831</v>
      </c>
      <c r="F65" s="15" t="n">
        <v>28.6951479892831</v>
      </c>
    </row>
    <row r="66" customFormat="false" ht="15.95" hidden="false" customHeight="false" outlineLevel="0" collapsed="false">
      <c r="A66" s="15" t="s">
        <v>114</v>
      </c>
      <c r="B66" s="15" t="n">
        <v>1</v>
      </c>
      <c r="C66" s="15" t="s">
        <v>52</v>
      </c>
      <c r="D66" s="15" t="n">
        <v>41.81</v>
      </c>
      <c r="E66" s="15" t="n">
        <v>41.81</v>
      </c>
      <c r="F66" s="15" t="n">
        <v>41.81</v>
      </c>
    </row>
    <row r="67" customFormat="false" ht="15.95" hidden="false" customHeight="false" outlineLevel="0" collapsed="false">
      <c r="A67" s="15" t="s">
        <v>115</v>
      </c>
      <c r="B67" s="15" t="n">
        <v>0</v>
      </c>
      <c r="C67" s="15" t="n">
        <v>23.2573804041972</v>
      </c>
      <c r="D67" s="15" t="n">
        <v>23.2573804041972</v>
      </c>
      <c r="E67" s="15" t="n">
        <v>23.2573804041972</v>
      </c>
      <c r="F67" s="15" t="n">
        <v>23.2573804041972</v>
      </c>
    </row>
    <row r="68" customFormat="false" ht="15.95" hidden="false" customHeight="false" outlineLevel="0" collapsed="false">
      <c r="A68" s="15" t="s">
        <v>116</v>
      </c>
      <c r="B68" s="15" t="n">
        <v>0</v>
      </c>
      <c r="C68" s="15" t="n">
        <v>63.6591178100094</v>
      </c>
      <c r="D68" s="15" t="n">
        <v>63.6591178100094</v>
      </c>
      <c r="E68" s="15" t="n">
        <v>63.6591178100094</v>
      </c>
      <c r="F68" s="15" t="n">
        <v>63.6591178100094</v>
      </c>
    </row>
    <row r="69" customFormat="false" ht="15.95" hidden="false" customHeight="false" outlineLevel="0" collapsed="false">
      <c r="A69" s="15" t="s">
        <v>117</v>
      </c>
      <c r="B69" s="15" t="n">
        <v>0</v>
      </c>
      <c r="C69" s="15" t="n">
        <v>106.641964567662</v>
      </c>
      <c r="D69" s="15" t="n">
        <v>106.641964567662</v>
      </c>
      <c r="E69" s="15" t="n">
        <v>106.641964567662</v>
      </c>
      <c r="F69" s="15" t="n">
        <v>106.641964567662</v>
      </c>
    </row>
    <row r="70" customFormat="false" ht="15.95" hidden="false" customHeight="false" outlineLevel="0" collapsed="false">
      <c r="A70" s="15" t="s">
        <v>118</v>
      </c>
      <c r="B70" s="15" t="n">
        <v>0</v>
      </c>
      <c r="C70" s="15" t="n">
        <v>40.9679770143783</v>
      </c>
      <c r="D70" s="15" t="n">
        <v>40.9679770143783</v>
      </c>
      <c r="E70" s="15" t="n">
        <v>40.9679770143783</v>
      </c>
      <c r="F70" s="15" t="n">
        <v>40.9679770143783</v>
      </c>
    </row>
    <row r="71" customFormat="false" ht="15.95" hidden="false" customHeight="false" outlineLevel="0" collapsed="false">
      <c r="A71" s="15" t="s">
        <v>119</v>
      </c>
      <c r="B71" s="15" t="n">
        <v>0</v>
      </c>
      <c r="C71" s="15" t="n">
        <v>3.81678700872959</v>
      </c>
      <c r="D71" s="15" t="n">
        <v>3.81678700872959</v>
      </c>
      <c r="E71" s="15" t="n">
        <v>3.81678700872959</v>
      </c>
      <c r="F71" s="15" t="n">
        <v>3.81678700872959</v>
      </c>
    </row>
    <row r="72" customFormat="false" ht="15.95" hidden="false" customHeight="false" outlineLevel="0" collapsed="false">
      <c r="A72" s="15" t="s">
        <v>120</v>
      </c>
      <c r="B72" s="15" t="n">
        <v>0</v>
      </c>
      <c r="C72" s="15" t="n">
        <v>24.5623867167183</v>
      </c>
      <c r="D72" s="15" t="n">
        <v>24.5623867167183</v>
      </c>
      <c r="E72" s="15" t="n">
        <v>24.5623867167183</v>
      </c>
      <c r="F72" s="15" t="n">
        <v>24.5623867167183</v>
      </c>
    </row>
    <row r="73" customFormat="false" ht="15.95" hidden="false" customHeight="false" outlineLevel="0" collapsed="false">
      <c r="A73" s="15" t="s">
        <v>121</v>
      </c>
      <c r="B73" s="15" t="n">
        <v>0</v>
      </c>
      <c r="C73" s="15" t="n">
        <v>20.059001630985</v>
      </c>
      <c r="D73" s="15" t="n">
        <v>20.059001630985</v>
      </c>
      <c r="E73" s="15" t="n">
        <v>20.059001630985</v>
      </c>
      <c r="F73" s="15" t="n">
        <v>20.059001630985</v>
      </c>
    </row>
    <row r="74" customFormat="false" ht="15.95" hidden="false" customHeight="false" outlineLevel="0" collapsed="false">
      <c r="A74" s="15" t="s">
        <v>122</v>
      </c>
      <c r="B74" s="15" t="n">
        <v>0</v>
      </c>
      <c r="C74" s="15" t="n">
        <v>229.76</v>
      </c>
      <c r="D74" s="15" t="n">
        <v>229.76</v>
      </c>
      <c r="E74" s="15" t="n">
        <v>229.76</v>
      </c>
      <c r="F74" s="15" t="n">
        <v>229.76</v>
      </c>
    </row>
    <row r="75" customFormat="false" ht="15.95" hidden="false" customHeight="false" outlineLevel="0" collapsed="false">
      <c r="A75" s="15" t="s">
        <v>123</v>
      </c>
      <c r="B75" s="15" t="n">
        <v>0</v>
      </c>
      <c r="C75" s="15" t="n">
        <v>13.0508959629669</v>
      </c>
      <c r="D75" s="15" t="n">
        <v>13.0508959629669</v>
      </c>
      <c r="E75" s="15" t="n">
        <v>13.0508959629669</v>
      </c>
      <c r="F75" s="15" t="n">
        <v>13.0508959629669</v>
      </c>
    </row>
    <row r="76" customFormat="false" ht="15.95" hidden="false" customHeight="false" outlineLevel="0" collapsed="false">
      <c r="A76" s="15" t="s">
        <v>124</v>
      </c>
      <c r="B76" s="15" t="n">
        <v>0</v>
      </c>
      <c r="C76" s="15" t="n">
        <v>27.7539849506356</v>
      </c>
      <c r="D76" s="15" t="n">
        <v>27.7539849506356</v>
      </c>
      <c r="E76" s="15" t="n">
        <v>27.7539849506356</v>
      </c>
      <c r="F76" s="15" t="n">
        <v>27.7539849506356</v>
      </c>
    </row>
    <row r="77" customFormat="false" ht="15.95" hidden="false" customHeight="false" outlineLevel="0" collapsed="false">
      <c r="A77" s="15" t="s">
        <v>125</v>
      </c>
      <c r="B77" s="15" t="n">
        <v>0</v>
      </c>
      <c r="C77" s="15" t="n">
        <v>95.1274022584107</v>
      </c>
      <c r="D77" s="15" t="n">
        <v>95.1274022584107</v>
      </c>
      <c r="E77" s="15" t="n">
        <v>95.1274022584107</v>
      </c>
      <c r="F77" s="15" t="n">
        <v>95.1274022584107</v>
      </c>
    </row>
    <row r="78" customFormat="false" ht="15.95" hidden="false" customHeight="false" outlineLevel="0" collapsed="false">
      <c r="A78" s="15" t="s">
        <v>126</v>
      </c>
      <c r="B78" s="15" t="n">
        <v>0</v>
      </c>
      <c r="C78" s="15" t="n">
        <v>52.4889463878489</v>
      </c>
      <c r="D78" s="15" t="n">
        <v>52.4889463878489</v>
      </c>
      <c r="E78" s="15" t="n">
        <v>52.4889463878489</v>
      </c>
      <c r="F78" s="15" t="n">
        <v>52.4889463878489</v>
      </c>
    </row>
    <row r="79" customFormat="false" ht="15.95" hidden="false" customHeight="false" outlineLevel="0" collapsed="false">
      <c r="A79" s="15" t="s">
        <v>127</v>
      </c>
      <c r="B79" s="15" t="n">
        <v>0</v>
      </c>
      <c r="C79" s="15" t="n">
        <v>64.5359896557773</v>
      </c>
      <c r="D79" s="15" t="n">
        <v>64.5359896557773</v>
      </c>
      <c r="E79" s="15" t="n">
        <v>64.5359896557773</v>
      </c>
      <c r="F79" s="15" t="n">
        <v>64.5359896557773</v>
      </c>
    </row>
    <row r="80" customFormat="false" ht="15.95" hidden="false" customHeight="false" outlineLevel="0" collapsed="false">
      <c r="A80" s="15" t="s">
        <v>128</v>
      </c>
      <c r="B80" s="15" t="n">
        <v>0</v>
      </c>
      <c r="C80" s="15" t="n">
        <v>37.2729319900213</v>
      </c>
      <c r="D80" s="15" t="n">
        <v>37.2729319900213</v>
      </c>
      <c r="E80" s="15" t="n">
        <v>37.2729319900213</v>
      </c>
      <c r="F80" s="15" t="n">
        <v>37.2729319900213</v>
      </c>
    </row>
    <row r="81" customFormat="false" ht="15.95" hidden="false" customHeight="false" outlineLevel="0" collapsed="false">
      <c r="A81" s="15" t="s">
        <v>129</v>
      </c>
      <c r="B81" s="15" t="n">
        <v>0</v>
      </c>
      <c r="C81" s="15" t="n">
        <v>53.746227367029</v>
      </c>
      <c r="D81" s="15" t="n">
        <v>53.746227367029</v>
      </c>
      <c r="E81" s="15" t="n">
        <v>53.746227367029</v>
      </c>
      <c r="F81" s="15" t="n">
        <v>53.746227367029</v>
      </c>
    </row>
    <row r="82" customFormat="false" ht="15.95" hidden="false" customHeight="false" outlineLevel="0" collapsed="false">
      <c r="A82" s="15" t="s">
        <v>130</v>
      </c>
      <c r="B82" s="15" t="n">
        <v>0</v>
      </c>
      <c r="C82" s="15" t="n">
        <v>256</v>
      </c>
      <c r="D82" s="15" t="n">
        <v>256</v>
      </c>
      <c r="E82" s="15" t="n">
        <v>256</v>
      </c>
      <c r="F82" s="15" t="n">
        <v>256</v>
      </c>
    </row>
    <row r="83" customFormat="false" ht="15.95" hidden="false" customHeight="false" outlineLevel="0" collapsed="false">
      <c r="A83" s="15" t="s">
        <v>131</v>
      </c>
      <c r="B83" s="15" t="n">
        <v>0</v>
      </c>
      <c r="C83" s="15" t="n">
        <v>45.3239463378053</v>
      </c>
      <c r="D83" s="15" t="n">
        <v>45.3239463378053</v>
      </c>
      <c r="E83" s="15" t="n">
        <v>45.3239463378053</v>
      </c>
      <c r="F83" s="15" t="n">
        <v>45.3239463378053</v>
      </c>
    </row>
    <row r="84" customFormat="false" ht="15.95" hidden="false" customHeight="false" outlineLevel="0" collapsed="false">
      <c r="A84" s="15" t="s">
        <v>132</v>
      </c>
      <c r="B84" s="15" t="n">
        <v>0</v>
      </c>
      <c r="C84" s="15" t="n">
        <v>156.23975533261</v>
      </c>
      <c r="D84" s="15" t="n">
        <v>156.23975533261</v>
      </c>
      <c r="E84" s="15" t="n">
        <v>156.23975533261</v>
      </c>
      <c r="F84" s="15" t="n">
        <v>156.23975533261</v>
      </c>
    </row>
    <row r="85" customFormat="false" ht="15.95" hidden="false" customHeight="false" outlineLevel="0" collapsed="false">
      <c r="A85" s="15" t="s">
        <v>133</v>
      </c>
      <c r="B85" s="15" t="n">
        <v>1</v>
      </c>
      <c r="C85" s="15" t="s">
        <v>52</v>
      </c>
      <c r="D85" s="15" t="s">
        <v>52</v>
      </c>
      <c r="E85" s="15" t="n">
        <v>4.69</v>
      </c>
      <c r="F85" s="15" t="n">
        <v>1.56</v>
      </c>
    </row>
    <row r="86" customFormat="false" ht="15.95" hidden="false" customHeight="false" outlineLevel="0" collapsed="false">
      <c r="A86" s="15" t="s">
        <v>134</v>
      </c>
      <c r="B86" s="15" t="n">
        <v>1</v>
      </c>
      <c r="C86" s="15" t="s">
        <v>52</v>
      </c>
      <c r="D86" s="15" t="n">
        <v>4.76</v>
      </c>
      <c r="E86" s="15" t="n">
        <v>4.76</v>
      </c>
      <c r="F86" s="15" t="n">
        <v>4.76</v>
      </c>
    </row>
    <row r="87" customFormat="false" ht="15.95" hidden="false" customHeight="false" outlineLevel="0" collapsed="false">
      <c r="A87" s="15" t="s">
        <v>135</v>
      </c>
      <c r="B87" s="15" t="n">
        <v>0</v>
      </c>
      <c r="C87" s="15" t="n">
        <v>51.95</v>
      </c>
      <c r="D87" s="15" t="n">
        <v>51.95</v>
      </c>
      <c r="E87" s="15" t="n">
        <v>51.95</v>
      </c>
      <c r="F87" s="15" t="n">
        <v>51.95</v>
      </c>
    </row>
    <row r="88" customFormat="false" ht="15.95" hidden="false" customHeight="false" outlineLevel="0" collapsed="false">
      <c r="A88" s="15" t="s">
        <v>136</v>
      </c>
      <c r="B88" s="15" t="n">
        <v>0</v>
      </c>
      <c r="C88" s="15" t="n">
        <v>28.03</v>
      </c>
      <c r="D88" s="15" t="n">
        <v>28.03</v>
      </c>
      <c r="E88" s="15" t="n">
        <v>28.03</v>
      </c>
      <c r="F88" s="15" t="n">
        <v>28.03</v>
      </c>
    </row>
    <row r="89" customFormat="false" ht="15.95" hidden="false" customHeight="false" outlineLevel="0" collapsed="false">
      <c r="A89" s="15" t="s">
        <v>138</v>
      </c>
      <c r="B89" s="15" t="n">
        <v>0</v>
      </c>
      <c r="C89" s="15" t="n">
        <v>8.6171747026752</v>
      </c>
      <c r="D89" s="15" t="n">
        <v>8.6171747026752</v>
      </c>
      <c r="E89" s="15" t="n">
        <v>8.6171747026752</v>
      </c>
      <c r="F89" s="15" t="n">
        <v>8.6171747026752</v>
      </c>
    </row>
    <row r="90" customFormat="false" ht="15.95" hidden="false" customHeight="false" outlineLevel="0" collapsed="false">
      <c r="A90" s="15" t="s">
        <v>139</v>
      </c>
      <c r="B90" s="15" t="n">
        <v>0</v>
      </c>
      <c r="C90" s="15" t="n">
        <v>106.2356181988</v>
      </c>
      <c r="D90" s="15" t="n">
        <v>106.2356181988</v>
      </c>
      <c r="E90" s="15" t="n">
        <v>106.2356181988</v>
      </c>
      <c r="F90" s="15" t="n">
        <v>106.2356181988</v>
      </c>
    </row>
    <row r="91" customFormat="false" ht="15.95" hidden="false" customHeight="false" outlineLevel="0" collapsed="false">
      <c r="A91" s="15" t="s">
        <v>140</v>
      </c>
      <c r="B91" s="15" t="n">
        <v>0</v>
      </c>
      <c r="C91" s="15" t="n">
        <v>23.0935728366659</v>
      </c>
      <c r="D91" s="15" t="n">
        <v>23.0935728366659</v>
      </c>
      <c r="E91" s="15" t="n">
        <v>23.0935728366659</v>
      </c>
      <c r="F91" s="15" t="n">
        <v>23.0935728366659</v>
      </c>
    </row>
    <row r="92" customFormat="false" ht="15.95" hidden="false" customHeight="false" outlineLevel="0" collapsed="false">
      <c r="A92" s="15" t="s">
        <v>141</v>
      </c>
      <c r="B92" s="15" t="n">
        <v>0</v>
      </c>
      <c r="C92" s="15" t="n">
        <v>7.29953542700826</v>
      </c>
      <c r="D92" s="15" t="n">
        <v>7.29953542700826</v>
      </c>
      <c r="E92" s="15" t="n">
        <v>7.29953542700826</v>
      </c>
      <c r="F92" s="15" t="n">
        <v>7.29953542700826</v>
      </c>
    </row>
    <row r="93" customFormat="false" ht="15.95" hidden="false" customHeight="false" outlineLevel="0" collapsed="false">
      <c r="A93" s="15" t="s">
        <v>142</v>
      </c>
      <c r="B93" s="15" t="n">
        <v>0</v>
      </c>
      <c r="C93" s="15" t="n">
        <v>13.1754001740335</v>
      </c>
      <c r="D93" s="15" t="n">
        <v>13.1754001740335</v>
      </c>
      <c r="E93" s="15" t="n">
        <v>13.1754001740335</v>
      </c>
      <c r="F93" s="15" t="n">
        <v>13.1754001740335</v>
      </c>
    </row>
    <row r="94" customFormat="false" ht="15.95" hidden="false" customHeight="false" outlineLevel="0" collapsed="false">
      <c r="A94" s="15" t="s">
        <v>143</v>
      </c>
      <c r="B94" s="15" t="n">
        <v>0</v>
      </c>
      <c r="C94" s="15" t="s">
        <v>52</v>
      </c>
      <c r="D94" s="15" t="s">
        <v>52</v>
      </c>
      <c r="E94" s="15" t="n">
        <v>4.69</v>
      </c>
      <c r="F94" s="15" t="n">
        <v>1.56</v>
      </c>
    </row>
    <row r="95" customFormat="false" ht="15.95" hidden="false" customHeight="false" outlineLevel="0" collapsed="false">
      <c r="A95" s="15" t="s">
        <v>144</v>
      </c>
      <c r="B95" s="15" t="n">
        <v>0</v>
      </c>
      <c r="C95" s="15" t="n">
        <v>71.7344669667553</v>
      </c>
      <c r="D95" s="15" t="n">
        <v>71.7344669667553</v>
      </c>
      <c r="E95" s="15" t="n">
        <v>71.7344669667553</v>
      </c>
      <c r="F95" s="15" t="n">
        <v>71.7344669667553</v>
      </c>
    </row>
    <row r="96" customFormat="false" ht="15.95" hidden="false" customHeight="false" outlineLevel="0" collapsed="false">
      <c r="A96" s="15" t="s">
        <v>145</v>
      </c>
      <c r="B96" s="15" t="n">
        <v>0</v>
      </c>
      <c r="C96" s="15" t="n">
        <v>18.8816368606354</v>
      </c>
      <c r="D96" s="15" t="n">
        <v>18.8816368606354</v>
      </c>
      <c r="E96" s="15" t="n">
        <v>18.8816368606354</v>
      </c>
      <c r="F96" s="15" t="n">
        <v>18.8816368606354</v>
      </c>
    </row>
    <row r="97" customFormat="false" ht="15.95" hidden="false" customHeight="false" outlineLevel="0" collapsed="false">
      <c r="A97" s="15" t="s">
        <v>146</v>
      </c>
      <c r="B97" s="15" t="n">
        <v>0</v>
      </c>
      <c r="C97" s="15" t="n">
        <v>53.8803971830922</v>
      </c>
      <c r="D97" s="15" t="n">
        <v>53.8803971830922</v>
      </c>
      <c r="E97" s="15" t="n">
        <v>53.8803971830922</v>
      </c>
      <c r="F97" s="15" t="n">
        <v>53.8803971830922</v>
      </c>
    </row>
    <row r="98" customFormat="false" ht="15.95" hidden="false" customHeight="false" outlineLevel="0" collapsed="false">
      <c r="A98" s="15" t="s">
        <v>147</v>
      </c>
      <c r="B98" s="15" t="n">
        <v>0</v>
      </c>
      <c r="C98" s="15" t="n">
        <v>14.7233035072718</v>
      </c>
      <c r="D98" s="15" t="n">
        <v>14.7233035072718</v>
      </c>
      <c r="E98" s="15" t="n">
        <v>14.7233035072718</v>
      </c>
      <c r="F98" s="15" t="n">
        <v>14.7233035072718</v>
      </c>
    </row>
    <row r="99" customFormat="false" ht="15.95" hidden="false" customHeight="false" outlineLevel="0" collapsed="false">
      <c r="A99" s="15" t="s">
        <v>148</v>
      </c>
      <c r="B99" s="15" t="n">
        <v>0</v>
      </c>
      <c r="C99" s="15" t="n">
        <v>23.129009044347</v>
      </c>
      <c r="D99" s="15" t="n">
        <v>23.129009044347</v>
      </c>
      <c r="E99" s="15" t="n">
        <v>23.129009044347</v>
      </c>
      <c r="F99" s="15" t="n">
        <v>23.129009044347</v>
      </c>
    </row>
    <row r="100" customFormat="false" ht="15.95" hidden="false" customHeight="false" outlineLevel="0" collapsed="false">
      <c r="A100" s="15" t="s">
        <v>149</v>
      </c>
      <c r="B100" s="15" t="n">
        <v>0</v>
      </c>
      <c r="C100" s="15" t="n">
        <v>67.4683761349853</v>
      </c>
      <c r="D100" s="15" t="n">
        <v>67.4683761349853</v>
      </c>
      <c r="E100" s="15" t="n">
        <v>67.4683761349853</v>
      </c>
      <c r="F100" s="15" t="n">
        <v>67.4683761349853</v>
      </c>
    </row>
    <row r="101" customFormat="false" ht="15.95" hidden="false" customHeight="false" outlineLevel="0" collapsed="false">
      <c r="A101" s="15" t="s">
        <v>150</v>
      </c>
      <c r="B101" s="15" t="n">
        <v>0</v>
      </c>
      <c r="C101" s="15" t="n">
        <v>44.0945696890596</v>
      </c>
      <c r="D101" s="15" t="n">
        <v>44.0945696890596</v>
      </c>
      <c r="E101" s="15" t="n">
        <v>44.0945696890596</v>
      </c>
      <c r="F101" s="15" t="n">
        <v>44.0945696890596</v>
      </c>
    </row>
    <row r="102" customFormat="false" ht="15.95" hidden="false" customHeight="false" outlineLevel="0" collapsed="false">
      <c r="A102" s="15" t="s">
        <v>151</v>
      </c>
      <c r="B102" s="15" t="n">
        <v>0</v>
      </c>
      <c r="C102" s="15" t="n">
        <v>34.8189965444615</v>
      </c>
      <c r="D102" s="15" t="n">
        <v>34.8189965444615</v>
      </c>
      <c r="E102" s="15" t="n">
        <v>34.8189965444615</v>
      </c>
      <c r="F102" s="15" t="n">
        <v>34.8189965444615</v>
      </c>
    </row>
    <row r="103" customFormat="false" ht="15.95" hidden="false" customHeight="false" outlineLevel="0" collapsed="false">
      <c r="A103" s="15" t="s">
        <v>152</v>
      </c>
      <c r="B103" s="15" t="n">
        <v>0</v>
      </c>
      <c r="C103" s="15" t="n">
        <v>31.6438826189554</v>
      </c>
      <c r="D103" s="15" t="n">
        <v>31.6438826189554</v>
      </c>
      <c r="E103" s="15" t="n">
        <v>31.6438826189554</v>
      </c>
      <c r="F103" s="15" t="n">
        <v>31.6438826189554</v>
      </c>
    </row>
    <row r="104" customFormat="false" ht="15.95" hidden="false" customHeight="false" outlineLevel="0" collapsed="false">
      <c r="A104" s="15" t="s">
        <v>153</v>
      </c>
      <c r="B104" s="15" t="n">
        <v>0</v>
      </c>
      <c r="C104" s="15" t="n">
        <v>8.79200447913549</v>
      </c>
      <c r="D104" s="15" t="n">
        <v>8.79200447913549</v>
      </c>
      <c r="E104" s="15" t="n">
        <v>8.79200447913549</v>
      </c>
      <c r="F104" s="15" t="n">
        <v>8.79200447913549</v>
      </c>
    </row>
    <row r="105" customFormat="false" ht="15.95" hidden="false" customHeight="false" outlineLevel="0" collapsed="false">
      <c r="A105" s="15" t="s">
        <v>154</v>
      </c>
      <c r="B105" s="15" t="n">
        <v>0</v>
      </c>
      <c r="C105" s="15" t="s">
        <v>52</v>
      </c>
      <c r="D105" s="15" t="s">
        <v>52</v>
      </c>
      <c r="E105" s="15" t="n">
        <v>4.69</v>
      </c>
      <c r="F105" s="15" t="n">
        <v>1.56</v>
      </c>
    </row>
    <row r="106" customFormat="false" ht="15.95" hidden="false" customHeight="false" outlineLevel="0" collapsed="false">
      <c r="A106" s="15" t="s">
        <v>155</v>
      </c>
      <c r="B106" s="15" t="n">
        <v>0</v>
      </c>
      <c r="C106" s="15" t="n">
        <v>120.23421044111</v>
      </c>
      <c r="D106" s="15" t="n">
        <v>120.23421044111</v>
      </c>
      <c r="E106" s="15" t="n">
        <v>120.23421044111</v>
      </c>
      <c r="F106" s="15" t="n">
        <v>120.23421044111</v>
      </c>
    </row>
    <row r="107" customFormat="false" ht="15.95" hidden="false" customHeight="false" outlineLevel="0" collapsed="false">
      <c r="A107" s="15" t="s">
        <v>156</v>
      </c>
      <c r="B107" s="15" t="n">
        <v>0</v>
      </c>
      <c r="C107" s="15" t="n">
        <v>37.2212497236145</v>
      </c>
      <c r="D107" s="15" t="n">
        <v>37.2212497236145</v>
      </c>
      <c r="E107" s="15" t="n">
        <v>37.2212497236145</v>
      </c>
      <c r="F107" s="15" t="n">
        <v>37.2212497236145</v>
      </c>
    </row>
    <row r="108" customFormat="false" ht="15.95" hidden="false" customHeight="false" outlineLevel="0" collapsed="false">
      <c r="A108" s="15" t="s">
        <v>157</v>
      </c>
      <c r="B108" s="15" t="n">
        <v>0</v>
      </c>
      <c r="C108" s="15" t="n">
        <v>121.354148189765</v>
      </c>
      <c r="D108" s="15" t="n">
        <v>121.354148189765</v>
      </c>
      <c r="E108" s="15" t="n">
        <v>121.354148189765</v>
      </c>
      <c r="F108" s="15" t="n">
        <v>121.354148189765</v>
      </c>
    </row>
    <row r="109" customFormat="false" ht="15.95" hidden="false" customHeight="false" outlineLevel="0" collapsed="false">
      <c r="A109" s="15" t="s">
        <v>158</v>
      </c>
      <c r="B109" s="15" t="n">
        <v>0</v>
      </c>
      <c r="C109" s="15" t="n">
        <v>38.1197667840343</v>
      </c>
      <c r="D109" s="15" t="n">
        <v>38.1197667840343</v>
      </c>
      <c r="E109" s="15" t="n">
        <v>38.1197667840343</v>
      </c>
      <c r="F109" s="15" t="n">
        <v>38.1197667840343</v>
      </c>
    </row>
    <row r="110" customFormat="false" ht="15.95" hidden="false" customHeight="false" outlineLevel="0" collapsed="false">
      <c r="A110" s="15" t="s">
        <v>159</v>
      </c>
      <c r="B110" s="15" t="n">
        <v>0</v>
      </c>
      <c r="C110" s="15" t="n">
        <v>150.871288893319</v>
      </c>
      <c r="D110" s="15" t="n">
        <v>150.871288893319</v>
      </c>
      <c r="E110" s="15" t="n">
        <v>150.871288893319</v>
      </c>
      <c r="F110" s="15" t="n">
        <v>150.871288893319</v>
      </c>
    </row>
    <row r="111" customFormat="false" ht="15.95" hidden="false" customHeight="false" outlineLevel="0" collapsed="false">
      <c r="A111" s="15" t="s">
        <v>160</v>
      </c>
      <c r="B111" s="15" t="n">
        <v>0</v>
      </c>
      <c r="C111" s="15" t="n">
        <v>63.3301959393391</v>
      </c>
      <c r="D111" s="15" t="n">
        <v>63.3301959393391</v>
      </c>
      <c r="E111" s="15" t="n">
        <v>63.3301959393391</v>
      </c>
      <c r="F111" s="15" t="n">
        <v>63.3301959393391</v>
      </c>
    </row>
    <row r="112" customFormat="false" ht="15.95" hidden="false" customHeight="false" outlineLevel="0" collapsed="false">
      <c r="A112" s="15" t="s">
        <v>161</v>
      </c>
      <c r="B112" s="15" t="n">
        <v>0</v>
      </c>
      <c r="C112" s="15" t="n">
        <v>31.0668153991159</v>
      </c>
      <c r="D112" s="15" t="n">
        <v>31.0668153991159</v>
      </c>
      <c r="E112" s="15" t="n">
        <v>31.0668153991159</v>
      </c>
      <c r="F112" s="15" t="n">
        <v>31.0668153991159</v>
      </c>
    </row>
    <row r="113" customFormat="false" ht="15.95" hidden="false" customHeight="false" outlineLevel="0" collapsed="false">
      <c r="A113" s="15" t="s">
        <v>162</v>
      </c>
      <c r="B113" s="15" t="n">
        <v>0</v>
      </c>
      <c r="C113" s="15" t="n">
        <v>14.1058725712557</v>
      </c>
      <c r="D113" s="15" t="n">
        <v>14.1058725712557</v>
      </c>
      <c r="E113" s="15" t="n">
        <v>14.1058725712557</v>
      </c>
      <c r="F113" s="15" t="n">
        <v>14.1058725712557</v>
      </c>
    </row>
    <row r="114" customFormat="false" ht="15.95" hidden="false" customHeight="false" outlineLevel="0" collapsed="false">
      <c r="A114" s="15" t="s">
        <v>163</v>
      </c>
      <c r="B114" s="15" t="n">
        <v>0</v>
      </c>
      <c r="C114" s="15" t="n">
        <v>18.2122355855482</v>
      </c>
      <c r="D114" s="15" t="n">
        <v>18.2122355855482</v>
      </c>
      <c r="E114" s="15" t="n">
        <v>18.2122355855482</v>
      </c>
      <c r="F114" s="15" t="n">
        <v>18.2122355855482</v>
      </c>
    </row>
    <row r="115" customFormat="false" ht="15.95" hidden="false" customHeight="false" outlineLevel="0" collapsed="false">
      <c r="A115" s="15" t="s">
        <v>164</v>
      </c>
      <c r="B115" s="15" t="n">
        <v>0</v>
      </c>
      <c r="C115" s="15" t="n">
        <v>7.54816934635744</v>
      </c>
      <c r="D115" s="15" t="n">
        <v>7.54816934635744</v>
      </c>
      <c r="E115" s="15" t="n">
        <v>7.54816934635744</v>
      </c>
      <c r="F115" s="15" t="n">
        <v>7.54816934635744</v>
      </c>
    </row>
    <row r="116" customFormat="false" ht="15.95" hidden="false" customHeight="false" outlineLevel="0" collapsed="false">
      <c r="A116" s="15" t="s">
        <v>165</v>
      </c>
      <c r="B116" s="15" t="n">
        <v>0</v>
      </c>
      <c r="C116" s="15" t="n">
        <v>58.6189148896791</v>
      </c>
      <c r="D116" s="15" t="n">
        <v>58.6189148896791</v>
      </c>
      <c r="E116" s="15" t="n">
        <v>58.6189148896791</v>
      </c>
      <c r="F116" s="15" t="n">
        <v>58.6189148896791</v>
      </c>
    </row>
    <row r="117" customFormat="false" ht="15.95" hidden="false" customHeight="false" outlineLevel="0" collapsed="false">
      <c r="A117" s="15" t="s">
        <v>166</v>
      </c>
      <c r="B117" s="15" t="n">
        <v>0</v>
      </c>
      <c r="C117" s="15" t="n">
        <v>79.9740324081269</v>
      </c>
      <c r="D117" s="15" t="n">
        <v>79.9740324081269</v>
      </c>
      <c r="E117" s="15" t="n">
        <v>79.9740324081269</v>
      </c>
      <c r="F117" s="15" t="n">
        <v>79.9740324081269</v>
      </c>
    </row>
    <row r="118" customFormat="false" ht="15.95" hidden="false" customHeight="false" outlineLevel="0" collapsed="false">
      <c r="A118" s="15" t="s">
        <v>167</v>
      </c>
      <c r="B118" s="15" t="n">
        <v>0</v>
      </c>
      <c r="C118" s="15" t="n">
        <v>62.4610608102315</v>
      </c>
      <c r="D118" s="15" t="n">
        <v>62.4610608102315</v>
      </c>
      <c r="E118" s="15" t="n">
        <v>62.4610608102315</v>
      </c>
      <c r="F118" s="15" t="n">
        <v>62.4610608102315</v>
      </c>
    </row>
    <row r="119" customFormat="false" ht="15.95" hidden="false" customHeight="false" outlineLevel="0" collapsed="false">
      <c r="A119" s="15" t="s">
        <v>168</v>
      </c>
      <c r="B119" s="15" t="n">
        <v>0</v>
      </c>
      <c r="C119" s="15" t="n">
        <v>92.25</v>
      </c>
      <c r="D119" s="15" t="n">
        <v>92.25</v>
      </c>
      <c r="E119" s="15" t="n">
        <v>92.25</v>
      </c>
      <c r="F119" s="15" t="n">
        <v>92.25</v>
      </c>
    </row>
    <row r="120" customFormat="false" ht="15.95" hidden="false" customHeight="false" outlineLevel="0" collapsed="false">
      <c r="A120" s="15" t="s">
        <v>169</v>
      </c>
      <c r="B120" s="15" t="n">
        <v>0</v>
      </c>
      <c r="C120" s="15" t="n">
        <v>105.148326933835</v>
      </c>
      <c r="D120" s="15" t="n">
        <v>105.148326933835</v>
      </c>
      <c r="E120" s="15" t="n">
        <v>105.148326933835</v>
      </c>
      <c r="F120" s="15" t="n">
        <v>105.148326933835</v>
      </c>
    </row>
    <row r="121" customFormat="false" ht="15.95" hidden="false" customHeight="false" outlineLevel="0" collapsed="false">
      <c r="A121" s="15" t="s">
        <v>170</v>
      </c>
      <c r="B121" s="15" t="n">
        <v>0</v>
      </c>
      <c r="C121" s="15" t="n">
        <v>28.3772889883404</v>
      </c>
      <c r="D121" s="15" t="n">
        <v>28.3772889883404</v>
      </c>
      <c r="E121" s="15" t="n">
        <v>28.3772889883404</v>
      </c>
      <c r="F121" s="15" t="n">
        <v>28.3772889883404</v>
      </c>
    </row>
    <row r="122" customFormat="false" ht="15.95" hidden="false" customHeight="false" outlineLevel="0" collapsed="false">
      <c r="A122" s="15" t="s">
        <v>171</v>
      </c>
      <c r="B122" s="15" t="n">
        <v>1</v>
      </c>
      <c r="C122" s="15" t="s">
        <v>52</v>
      </c>
      <c r="D122" s="15" t="n">
        <v>4.57</v>
      </c>
      <c r="E122" s="15" t="n">
        <v>4.57</v>
      </c>
      <c r="F122" s="15" t="n">
        <v>4.57</v>
      </c>
    </row>
    <row r="123" customFormat="false" ht="15.95" hidden="false" customHeight="false" outlineLevel="0" collapsed="false">
      <c r="A123" s="15" t="s">
        <v>172</v>
      </c>
      <c r="B123" s="15" t="n">
        <v>0</v>
      </c>
      <c r="C123" s="15" t="n">
        <v>10.4689915395021</v>
      </c>
      <c r="D123" s="15" t="n">
        <v>10.4689915395021</v>
      </c>
      <c r="E123" s="15" t="n">
        <v>10.4689915395021</v>
      </c>
      <c r="F123" s="15" t="n">
        <v>10.4689915395021</v>
      </c>
    </row>
    <row r="124" customFormat="false" ht="15.95" hidden="false" customHeight="false" outlineLevel="0" collapsed="false">
      <c r="A124" s="15" t="s">
        <v>173</v>
      </c>
      <c r="B124" s="15" t="n">
        <v>1</v>
      </c>
      <c r="C124" s="15" t="s">
        <v>52</v>
      </c>
      <c r="D124" s="15" t="n">
        <v>2.41</v>
      </c>
      <c r="E124" s="15" t="n">
        <v>2.41</v>
      </c>
      <c r="F124" s="15" t="n">
        <v>2.41</v>
      </c>
    </row>
    <row r="125" customFormat="false" ht="15.95" hidden="false" customHeight="false" outlineLevel="0" collapsed="false">
      <c r="A125" s="15" t="s">
        <v>174</v>
      </c>
      <c r="B125" s="15" t="n">
        <v>0</v>
      </c>
      <c r="C125" s="15" t="n">
        <v>43.5363920460558</v>
      </c>
      <c r="D125" s="15" t="n">
        <v>43.5363920460558</v>
      </c>
      <c r="E125" s="15" t="n">
        <v>43.5363920460558</v>
      </c>
      <c r="F125" s="15" t="n">
        <v>43.5363920460558</v>
      </c>
    </row>
    <row r="126" customFormat="false" ht="15.95" hidden="false" customHeight="false" outlineLevel="0" collapsed="false">
      <c r="A126" s="15" t="s">
        <v>175</v>
      </c>
      <c r="B126" s="15" t="n">
        <v>0</v>
      </c>
      <c r="C126" s="15" t="n">
        <v>45.712331710163</v>
      </c>
      <c r="D126" s="15" t="n">
        <v>45.712331710163</v>
      </c>
      <c r="E126" s="15" t="n">
        <v>45.712331710163</v>
      </c>
      <c r="F126" s="15" t="n">
        <v>45.712331710163</v>
      </c>
    </row>
    <row r="127" customFormat="false" ht="15.95" hidden="false" customHeight="false" outlineLevel="0" collapsed="false">
      <c r="A127" s="15" t="s">
        <v>176</v>
      </c>
      <c r="B127" s="15" t="n">
        <v>0</v>
      </c>
      <c r="C127" s="15" t="n">
        <v>93.2313689174202</v>
      </c>
      <c r="D127" s="15" t="n">
        <v>93.2313689174202</v>
      </c>
      <c r="E127" s="15" t="n">
        <v>93.2313689174202</v>
      </c>
      <c r="F127" s="15" t="n">
        <v>93.2313689174202</v>
      </c>
    </row>
    <row r="128" customFormat="false" ht="15.95" hidden="false" customHeight="false" outlineLevel="0" collapsed="false">
      <c r="A128" s="15" t="s">
        <v>177</v>
      </c>
      <c r="B128" s="15" t="n">
        <v>0</v>
      </c>
      <c r="C128" s="15" t="n">
        <v>38.6633411267226</v>
      </c>
      <c r="D128" s="15" t="n">
        <v>38.6633411267226</v>
      </c>
      <c r="E128" s="15" t="n">
        <v>38.6633411267226</v>
      </c>
      <c r="F128" s="15" t="n">
        <v>38.6633411267226</v>
      </c>
    </row>
    <row r="129" customFormat="false" ht="15.95" hidden="false" customHeight="false" outlineLevel="0" collapsed="false">
      <c r="A129" s="15" t="s">
        <v>178</v>
      </c>
      <c r="B129" s="15" t="n">
        <v>0</v>
      </c>
      <c r="C129" s="15" t="n">
        <v>5.07643223207769</v>
      </c>
      <c r="D129" s="15" t="n">
        <v>5.07643223207769</v>
      </c>
      <c r="E129" s="15" t="n">
        <v>5.07643223207769</v>
      </c>
      <c r="F129" s="15" t="n">
        <v>5.07643223207769</v>
      </c>
    </row>
    <row r="130" customFormat="false" ht="15.95" hidden="false" customHeight="false" outlineLevel="0" collapsed="false">
      <c r="A130" s="15" t="s">
        <v>179</v>
      </c>
      <c r="B130" s="15" t="n">
        <v>0</v>
      </c>
      <c r="C130" s="15" t="n">
        <v>40.8334133372425</v>
      </c>
      <c r="D130" s="15" t="n">
        <v>40.8334133372425</v>
      </c>
      <c r="E130" s="15" t="n">
        <v>40.8334133372425</v>
      </c>
      <c r="F130" s="15" t="n">
        <v>40.8334133372425</v>
      </c>
    </row>
    <row r="131" customFormat="false" ht="15.95" hidden="false" customHeight="false" outlineLevel="0" collapsed="false">
      <c r="A131" s="15" t="s">
        <v>180</v>
      </c>
      <c r="B131" s="15" t="n">
        <v>0</v>
      </c>
      <c r="C131" s="15" t="n">
        <v>122</v>
      </c>
      <c r="D131" s="15" t="n">
        <v>122</v>
      </c>
      <c r="E131" s="15" t="n">
        <v>122</v>
      </c>
      <c r="F131" s="15" t="n">
        <v>122</v>
      </c>
    </row>
    <row r="132" customFormat="false" ht="15.95" hidden="false" customHeight="false" outlineLevel="0" collapsed="false">
      <c r="A132" s="15" t="s">
        <v>181</v>
      </c>
      <c r="B132" s="15" t="n">
        <v>0</v>
      </c>
      <c r="C132" s="15" t="n">
        <v>42.5989326015386</v>
      </c>
      <c r="D132" s="15" t="n">
        <v>42.5989326015386</v>
      </c>
      <c r="E132" s="15" t="n">
        <v>42.5989326015386</v>
      </c>
      <c r="F132" s="15" t="n">
        <v>42.5989326015386</v>
      </c>
    </row>
    <row r="133" customFormat="false" ht="15.95" hidden="false" customHeight="false" outlineLevel="0" collapsed="false">
      <c r="A133" s="15" t="s">
        <v>182</v>
      </c>
      <c r="B133" s="15" t="n">
        <v>0</v>
      </c>
      <c r="C133" s="15" t="n">
        <v>141.209022814052</v>
      </c>
      <c r="D133" s="15" t="n">
        <v>141.209022814052</v>
      </c>
      <c r="E133" s="15" t="n">
        <v>141.209022814052</v>
      </c>
      <c r="F133" s="15" t="n">
        <v>141.209022814052</v>
      </c>
    </row>
    <row r="134" customFormat="false" ht="15.95" hidden="false" customHeight="false" outlineLevel="0" collapsed="false">
      <c r="A134" s="15" t="s">
        <v>183</v>
      </c>
      <c r="B134" s="15" t="n">
        <v>0</v>
      </c>
      <c r="C134" s="15" t="n">
        <v>45.1601285914321</v>
      </c>
      <c r="D134" s="15" t="n">
        <v>45.1601285914321</v>
      </c>
      <c r="E134" s="15" t="n">
        <v>45.1601285914321</v>
      </c>
      <c r="F134" s="15" t="n">
        <v>45.1601285914321</v>
      </c>
    </row>
    <row r="135" customFormat="false" ht="15.95" hidden="false" customHeight="false" outlineLevel="0" collapsed="false">
      <c r="A135" s="15" t="s">
        <v>184</v>
      </c>
      <c r="B135" s="15" t="n">
        <v>0</v>
      </c>
      <c r="C135" s="15" t="n">
        <v>139.630051399378</v>
      </c>
      <c r="D135" s="15" t="n">
        <v>139.630051399378</v>
      </c>
      <c r="E135" s="15" t="n">
        <v>139.630051399378</v>
      </c>
      <c r="F135" s="15" t="n">
        <v>139.630051399378</v>
      </c>
    </row>
    <row r="136" customFormat="false" ht="15.95" hidden="false" customHeight="false" outlineLevel="0" collapsed="false">
      <c r="A136" s="15" t="s">
        <v>186</v>
      </c>
      <c r="B136" s="15" t="n">
        <v>0</v>
      </c>
      <c r="C136" s="15" t="s">
        <v>52</v>
      </c>
      <c r="D136" s="15" t="s">
        <v>52</v>
      </c>
      <c r="E136" s="15" t="n">
        <v>4.69</v>
      </c>
      <c r="F136" s="15" t="n">
        <v>1.56</v>
      </c>
    </row>
    <row r="137" customFormat="false" ht="15.95" hidden="false" customHeight="false" outlineLevel="0" collapsed="false">
      <c r="A137" s="15" t="s">
        <v>187</v>
      </c>
      <c r="B137" s="15" t="n">
        <v>0</v>
      </c>
      <c r="C137" s="15" t="n">
        <v>20.9754137332852</v>
      </c>
      <c r="D137" s="15" t="n">
        <v>20.9754137332852</v>
      </c>
      <c r="E137" s="15" t="n">
        <v>20.9754137332852</v>
      </c>
      <c r="F137" s="15" t="n">
        <v>20.9754137332852</v>
      </c>
    </row>
    <row r="138" customFormat="false" ht="15.95" hidden="false" customHeight="false" outlineLevel="0" collapsed="false">
      <c r="A138" s="15" t="s">
        <v>188</v>
      </c>
      <c r="B138" s="15" t="n">
        <v>0</v>
      </c>
      <c r="C138" s="15" t="n">
        <v>50.6953389299217</v>
      </c>
      <c r="D138" s="15" t="n">
        <v>50.6953389299217</v>
      </c>
      <c r="E138" s="15" t="n">
        <v>50.6953389299217</v>
      </c>
      <c r="F138" s="15" t="n">
        <v>50.6953389299217</v>
      </c>
    </row>
    <row r="139" customFormat="false" ht="15.95" hidden="false" customHeight="false" outlineLevel="0" collapsed="false">
      <c r="A139" s="15" t="s">
        <v>189</v>
      </c>
      <c r="B139" s="15" t="n">
        <v>0</v>
      </c>
      <c r="C139" s="15" t="n">
        <v>37.1575425892243</v>
      </c>
      <c r="D139" s="15" t="n">
        <v>37.1575425892243</v>
      </c>
      <c r="E139" s="15" t="n">
        <v>37.1575425892243</v>
      </c>
      <c r="F139" s="15" t="n">
        <v>37.1575425892243</v>
      </c>
    </row>
    <row r="140" customFormat="false" ht="15.95" hidden="false" customHeight="false" outlineLevel="0" collapsed="false">
      <c r="A140" s="15" t="s">
        <v>231</v>
      </c>
      <c r="B140" s="15" t="n">
        <v>0</v>
      </c>
      <c r="C140" s="15" t="n">
        <v>31.0867048198045</v>
      </c>
      <c r="D140" s="15" t="n">
        <v>31.0867048198045</v>
      </c>
      <c r="E140" s="15" t="n">
        <v>31.0867048198045</v>
      </c>
      <c r="F140" s="15" t="n">
        <v>31.0867048198045</v>
      </c>
    </row>
    <row r="141" customFormat="false" ht="15.95" hidden="false" customHeight="false" outlineLevel="0" collapsed="false">
      <c r="A141" s="15" t="s">
        <v>190</v>
      </c>
      <c r="B141" s="15" t="n">
        <v>1</v>
      </c>
      <c r="C141" s="15" t="s">
        <v>52</v>
      </c>
      <c r="D141" s="15" t="n">
        <v>4.66</v>
      </c>
      <c r="E141" s="15" t="n">
        <v>4.66</v>
      </c>
      <c r="F141" s="15" t="n">
        <v>4.66</v>
      </c>
    </row>
    <row r="142" customFormat="false" ht="15.95" hidden="false" customHeight="false" outlineLevel="0" collapsed="false">
      <c r="A142" s="15" t="s">
        <v>191</v>
      </c>
      <c r="B142" s="15" t="n">
        <v>0</v>
      </c>
      <c r="C142" s="15" t="n">
        <v>13.1754001740335</v>
      </c>
      <c r="D142" s="15" t="n">
        <v>13.1754001740335</v>
      </c>
      <c r="E142" s="15" t="n">
        <v>13.1754001740335</v>
      </c>
      <c r="F142" s="15" t="n">
        <v>13.1754001740335</v>
      </c>
    </row>
    <row r="143" customFormat="false" ht="15.95" hidden="false" customHeight="false" outlineLevel="0" collapsed="false">
      <c r="A143" s="15" t="s">
        <v>192</v>
      </c>
      <c r="B143" s="15" t="n">
        <v>0</v>
      </c>
      <c r="C143" s="15" t="n">
        <v>89.3148047030445</v>
      </c>
      <c r="D143" s="15" t="n">
        <v>89.3148047030445</v>
      </c>
      <c r="E143" s="15" t="n">
        <v>89.3148047030445</v>
      </c>
      <c r="F143" s="15" t="n">
        <v>89.3148047030445</v>
      </c>
    </row>
    <row r="144" customFormat="false" ht="15.95" hidden="false" customHeight="false" outlineLevel="0" collapsed="false">
      <c r="A144" s="15" t="s">
        <v>193</v>
      </c>
      <c r="B144" s="15" t="n">
        <v>0</v>
      </c>
      <c r="C144" s="15" t="s">
        <v>52</v>
      </c>
      <c r="D144" s="15" t="s">
        <v>52</v>
      </c>
      <c r="E144" s="15" t="n">
        <v>4.69</v>
      </c>
      <c r="F144" s="15" t="n">
        <v>1.56</v>
      </c>
    </row>
    <row r="145" customFormat="false" ht="15.95" hidden="false" customHeight="false" outlineLevel="0" collapsed="false">
      <c r="A145" s="15" t="s">
        <v>194</v>
      </c>
      <c r="B145" s="15" t="n">
        <v>0</v>
      </c>
      <c r="C145" s="15" t="n">
        <v>122.928353235043</v>
      </c>
      <c r="D145" s="15" t="n">
        <v>122.928353235043</v>
      </c>
      <c r="E145" s="15" t="n">
        <v>122.928353235043</v>
      </c>
      <c r="F145" s="15" t="n">
        <v>122.928353235043</v>
      </c>
    </row>
    <row r="146" customFormat="false" ht="15.95" hidden="false" customHeight="false" outlineLevel="0" collapsed="false">
      <c r="A146" s="15" t="s">
        <v>195</v>
      </c>
      <c r="B146" s="15" t="n">
        <v>0</v>
      </c>
      <c r="C146" s="15" t="n">
        <v>165.333213772332</v>
      </c>
      <c r="D146" s="15" t="n">
        <v>165.333213772332</v>
      </c>
      <c r="E146" s="15" t="n">
        <v>165.333213772332</v>
      </c>
      <c r="F146" s="15" t="n">
        <v>165.333213772332</v>
      </c>
    </row>
    <row r="147" customFormat="false" ht="15.95" hidden="false" customHeight="false" outlineLevel="0" collapsed="false">
      <c r="A147" s="15" t="s">
        <v>196</v>
      </c>
      <c r="B147" s="15" t="n">
        <v>0</v>
      </c>
      <c r="C147" s="15" t="n">
        <v>18.151338918069</v>
      </c>
      <c r="D147" s="15" t="n">
        <v>18.151338918069</v>
      </c>
      <c r="E147" s="15" t="n">
        <v>18.151338918069</v>
      </c>
      <c r="F147" s="15" t="n">
        <v>18.151338918069</v>
      </c>
    </row>
    <row r="148" customFormat="false" ht="15.95" hidden="false" customHeight="false" outlineLevel="0" collapsed="false">
      <c r="A148" s="15" t="s">
        <v>197</v>
      </c>
      <c r="B148" s="15" t="n">
        <v>0</v>
      </c>
      <c r="C148" s="15" t="s">
        <v>52</v>
      </c>
      <c r="D148" s="15" t="s">
        <v>52</v>
      </c>
      <c r="E148" s="15" t="n">
        <v>4.69</v>
      </c>
      <c r="F148" s="15" t="n">
        <v>1.56</v>
      </c>
    </row>
    <row r="149" customFormat="false" ht="15.95" hidden="false" customHeight="false" outlineLevel="0" collapsed="false">
      <c r="A149" s="15" t="s">
        <v>198</v>
      </c>
      <c r="B149" s="15" t="n">
        <v>0</v>
      </c>
      <c r="C149" s="15" t="n">
        <v>15.5856148628403</v>
      </c>
      <c r="D149" s="15" t="n">
        <v>15.5856148628403</v>
      </c>
      <c r="E149" s="15" t="n">
        <v>15.5856148628403</v>
      </c>
      <c r="F149" s="15" t="n">
        <v>15.5856148628403</v>
      </c>
    </row>
    <row r="150" customFormat="false" ht="15.95" hidden="false" customHeight="false" outlineLevel="0" collapsed="false">
      <c r="A150" s="15" t="s">
        <v>199</v>
      </c>
      <c r="B150" s="15" t="n">
        <v>0</v>
      </c>
      <c r="C150" s="15" t="n">
        <v>12.9235530156955</v>
      </c>
      <c r="D150" s="15" t="n">
        <v>12.9235530156955</v>
      </c>
      <c r="E150" s="15" t="n">
        <v>12.9235530156955</v>
      </c>
      <c r="F150" s="15" t="n">
        <v>12.9235530156955</v>
      </c>
    </row>
    <row r="151" customFormat="false" ht="15.95" hidden="false" customHeight="false" outlineLevel="0" collapsed="false">
      <c r="A151" s="15" t="s">
        <v>200</v>
      </c>
      <c r="B151" s="15" t="n">
        <v>0</v>
      </c>
      <c r="C151" s="15" t="n">
        <v>32.388536036411</v>
      </c>
      <c r="D151" s="15" t="n">
        <v>32.388536036411</v>
      </c>
      <c r="E151" s="15" t="n">
        <v>32.388536036411</v>
      </c>
      <c r="F151" s="15" t="n">
        <v>32.388536036411</v>
      </c>
    </row>
    <row r="152" customFormat="false" ht="15.95" hidden="false" customHeight="false" outlineLevel="0" collapsed="false">
      <c r="A152" s="15" t="s">
        <v>201</v>
      </c>
      <c r="B152" s="15" t="n">
        <v>0</v>
      </c>
      <c r="C152" s="15" t="n">
        <v>4.98890729039284</v>
      </c>
      <c r="D152" s="15" t="n">
        <v>4.98890729039284</v>
      </c>
      <c r="E152" s="15" t="n">
        <v>4.98890729039284</v>
      </c>
      <c r="F152" s="15" t="n">
        <v>4.98890729039284</v>
      </c>
    </row>
    <row r="153" customFormat="false" ht="15.95" hidden="false" customHeight="false" outlineLevel="0" collapsed="false">
      <c r="A153" s="15" t="s">
        <v>202</v>
      </c>
      <c r="B153" s="15" t="n">
        <v>0</v>
      </c>
      <c r="C153" s="15" t="n">
        <v>196.951118130663</v>
      </c>
      <c r="D153" s="15" t="n">
        <v>196.951118130663</v>
      </c>
      <c r="E153" s="15" t="n">
        <v>196.951118130663</v>
      </c>
      <c r="F153" s="15" t="n">
        <v>196.951118130663</v>
      </c>
    </row>
  </sheetData>
  <sheetProtection algorithmName="SHA-512" hashValue="s8/2Upz6ewMYGVyJKbku5Acl9+8lu8/jTtUnDN3WRntGqaZ+K54PtmRa0nd/n2rzV9HCqfOodDIDmlvh6pIlyg==" saltValue="aJxLd7iK4wgwXeKFhC7SmQ==" spinCount="100000"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5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56" activeCellId="0" sqref="C156"/>
    </sheetView>
  </sheetViews>
  <sheetFormatPr defaultColWidth="11.0078125" defaultRowHeight="15.95" zeroHeight="false" outlineLevelRow="0" outlineLevelCol="0"/>
  <cols>
    <col collapsed="false" customWidth="true" hidden="false" outlineLevel="0" max="1" min="1" style="15" width="11.88"/>
    <col collapsed="false" customWidth="true" hidden="false" outlineLevel="0" max="2" min="2" style="15" width="10.88"/>
    <col collapsed="false" customWidth="true" hidden="false" outlineLevel="0" max="3" min="3" style="15" width="18.87"/>
    <col collapsed="false" customWidth="true" hidden="false" outlineLevel="0" max="4" min="4" style="15" width="19"/>
    <col collapsed="false" customWidth="true" hidden="false" outlineLevel="0" max="6" min="5" style="15" width="11.88"/>
  </cols>
  <sheetData>
    <row r="1" customFormat="false" ht="15.95" hidden="false" customHeight="false" outlineLevel="0" collapsed="false">
      <c r="A1" s="23" t="s">
        <v>43</v>
      </c>
      <c r="B1" s="23" t="s">
        <v>44</v>
      </c>
      <c r="C1" s="23" t="s">
        <v>232</v>
      </c>
      <c r="D1" s="23" t="s">
        <v>233</v>
      </c>
      <c r="E1" s="23" t="s">
        <v>234</v>
      </c>
      <c r="F1" s="23" t="s">
        <v>235</v>
      </c>
    </row>
    <row r="2" customFormat="false" ht="15.95" hidden="false" customHeight="false" outlineLevel="0" collapsed="false">
      <c r="A2" s="15" t="s">
        <v>49</v>
      </c>
      <c r="B2" s="15" t="n">
        <v>0</v>
      </c>
      <c r="C2" s="15" t="n">
        <v>566.564231114372</v>
      </c>
      <c r="D2" s="15" t="n">
        <v>566.564231114372</v>
      </c>
      <c r="E2" s="15" t="n">
        <v>566.564231114372</v>
      </c>
      <c r="F2" s="15" t="n">
        <v>566.564231114372</v>
      </c>
    </row>
    <row r="3" customFormat="false" ht="15.95" hidden="false" customHeight="false" outlineLevel="0" collapsed="false">
      <c r="A3" s="15" t="s">
        <v>50</v>
      </c>
      <c r="B3" s="15" t="n">
        <v>0</v>
      </c>
      <c r="C3" s="15" t="n">
        <v>1448.07908576574</v>
      </c>
      <c r="D3" s="15" t="n">
        <v>1448.07908576574</v>
      </c>
      <c r="E3" s="15" t="n">
        <v>1448.07908576574</v>
      </c>
      <c r="F3" s="15" t="n">
        <v>1448.07908576574</v>
      </c>
    </row>
    <row r="4" customFormat="false" ht="15.95" hidden="false" customHeight="false" outlineLevel="0" collapsed="false">
      <c r="A4" s="15" t="s">
        <v>51</v>
      </c>
      <c r="B4" s="15" t="n">
        <v>0</v>
      </c>
      <c r="C4" s="15" t="n">
        <v>586.424514690976</v>
      </c>
      <c r="D4" s="15" t="n">
        <v>586.424514690976</v>
      </c>
      <c r="E4" s="15" t="n">
        <v>586.424514690976</v>
      </c>
      <c r="F4" s="15" t="n">
        <v>586.424514690976</v>
      </c>
    </row>
    <row r="5" customFormat="false" ht="15.95" hidden="false" customHeight="false" outlineLevel="0" collapsed="false">
      <c r="A5" s="15" t="s">
        <v>53</v>
      </c>
      <c r="B5" s="15" t="n">
        <v>0</v>
      </c>
      <c r="C5" s="15" t="n">
        <v>1506.28682819538</v>
      </c>
      <c r="D5" s="15" t="n">
        <v>1506.28682819538</v>
      </c>
      <c r="E5" s="15" t="n">
        <v>1506.28682819538</v>
      </c>
      <c r="F5" s="15" t="n">
        <v>1506.28682819538</v>
      </c>
    </row>
    <row r="6" customFormat="false" ht="15.95" hidden="false" customHeight="false" outlineLevel="0" collapsed="false">
      <c r="A6" s="15" t="s">
        <v>54</v>
      </c>
      <c r="B6" s="15" t="n">
        <v>0</v>
      </c>
      <c r="C6" s="15" t="n">
        <v>297.277236176748</v>
      </c>
      <c r="D6" s="15" t="n">
        <v>297.277236176748</v>
      </c>
      <c r="E6" s="15" t="n">
        <v>297.277236176748</v>
      </c>
      <c r="F6" s="15" t="n">
        <v>297.277236176748</v>
      </c>
    </row>
    <row r="7" customFormat="false" ht="15.95" hidden="false" customHeight="false" outlineLevel="0" collapsed="false">
      <c r="A7" s="15" t="s">
        <v>55</v>
      </c>
      <c r="B7" s="15" t="n">
        <v>0</v>
      </c>
      <c r="C7" s="15" t="n">
        <v>396.877376379964</v>
      </c>
      <c r="D7" s="15" t="n">
        <v>396.877376379964</v>
      </c>
      <c r="E7" s="15" t="n">
        <v>396.877376379964</v>
      </c>
      <c r="F7" s="15" t="n">
        <v>396.877376379964</v>
      </c>
    </row>
    <row r="8" customFormat="false" ht="15.95" hidden="false" customHeight="false" outlineLevel="0" collapsed="false">
      <c r="A8" s="15" t="s">
        <v>56</v>
      </c>
      <c r="B8" s="15" t="n">
        <v>1</v>
      </c>
      <c r="C8" s="15" t="s">
        <v>52</v>
      </c>
      <c r="D8" s="15" t="n">
        <v>9.94697860017695</v>
      </c>
      <c r="E8" s="15" t="n">
        <v>9.94697860017695</v>
      </c>
      <c r="F8" s="15" t="n">
        <v>9.94697860017695</v>
      </c>
    </row>
    <row r="9" customFormat="false" ht="15.95" hidden="false" customHeight="false" outlineLevel="0" collapsed="false">
      <c r="A9" s="15" t="s">
        <v>57</v>
      </c>
      <c r="B9" s="15" t="n">
        <v>0</v>
      </c>
      <c r="C9" s="15" t="n">
        <v>1215.14052837652</v>
      </c>
      <c r="D9" s="15" t="n">
        <v>1215.14052837652</v>
      </c>
      <c r="E9" s="15" t="n">
        <v>1215.14052837652</v>
      </c>
      <c r="F9" s="15" t="n">
        <v>1215.14052837652</v>
      </c>
    </row>
    <row r="10" customFormat="false" ht="15.95" hidden="false" customHeight="false" outlineLevel="0" collapsed="false">
      <c r="A10" s="15" t="s">
        <v>58</v>
      </c>
      <c r="B10" s="15" t="n">
        <v>0</v>
      </c>
      <c r="C10" s="15" t="n">
        <v>894.645713681968</v>
      </c>
      <c r="D10" s="15" t="n">
        <v>894.645713681968</v>
      </c>
      <c r="E10" s="15" t="n">
        <v>894.645713681968</v>
      </c>
      <c r="F10" s="15" t="n">
        <v>894.645713681968</v>
      </c>
    </row>
    <row r="11" customFormat="false" ht="15.95" hidden="false" customHeight="false" outlineLevel="0" collapsed="false">
      <c r="A11" s="15" t="s">
        <v>59</v>
      </c>
      <c r="B11" s="15" t="n">
        <v>0</v>
      </c>
      <c r="C11" s="15" t="n">
        <v>3231.6711358124</v>
      </c>
      <c r="D11" s="15" t="n">
        <v>3231.6711358124</v>
      </c>
      <c r="E11" s="15" t="n">
        <v>3231.6711358124</v>
      </c>
      <c r="F11" s="15" t="n">
        <v>3231.6711358124</v>
      </c>
    </row>
    <row r="12" customFormat="false" ht="15.95" hidden="false" customHeight="false" outlineLevel="0" collapsed="false">
      <c r="A12" s="15" t="s">
        <v>60</v>
      </c>
      <c r="B12" s="15" t="n">
        <v>0</v>
      </c>
      <c r="C12" s="15" t="n">
        <v>2761.44449631916</v>
      </c>
      <c r="D12" s="15" t="n">
        <v>2761.44449631916</v>
      </c>
      <c r="E12" s="15" t="n">
        <v>2761.44449631916</v>
      </c>
      <c r="F12" s="15" t="n">
        <v>2761.44449631916</v>
      </c>
    </row>
    <row r="13" customFormat="false" ht="15.95" hidden="false" customHeight="false" outlineLevel="0" collapsed="false">
      <c r="A13" s="15" t="s">
        <v>61</v>
      </c>
      <c r="B13" s="15" t="n">
        <v>0</v>
      </c>
      <c r="C13" s="15" t="n">
        <v>774.0389347235</v>
      </c>
      <c r="D13" s="15" t="n">
        <v>774.0389347235</v>
      </c>
      <c r="E13" s="15" t="n">
        <v>774.0389347235</v>
      </c>
      <c r="F13" s="15" t="n">
        <v>774.0389347235</v>
      </c>
    </row>
    <row r="14" customFormat="false" ht="15.95" hidden="false" customHeight="false" outlineLevel="0" collapsed="false">
      <c r="A14" s="15" t="s">
        <v>62</v>
      </c>
      <c r="B14" s="15" t="n">
        <v>0</v>
      </c>
      <c r="C14" s="15" t="n">
        <v>138.362369495526</v>
      </c>
      <c r="D14" s="15" t="n">
        <v>138.362369495526</v>
      </c>
      <c r="E14" s="15" t="n">
        <v>138.362369495526</v>
      </c>
      <c r="F14" s="15" t="n">
        <v>138.362369495526</v>
      </c>
    </row>
    <row r="15" customFormat="false" ht="15.95" hidden="false" customHeight="false" outlineLevel="0" collapsed="false">
      <c r="A15" s="15" t="s">
        <v>63</v>
      </c>
      <c r="B15" s="15" t="n">
        <v>0</v>
      </c>
      <c r="C15" s="15" t="n">
        <v>46.3261857325349</v>
      </c>
      <c r="D15" s="15" t="n">
        <v>46.3261857325349</v>
      </c>
      <c r="E15" s="15" t="n">
        <v>46.3261857325349</v>
      </c>
      <c r="F15" s="15" t="n">
        <v>46.3261857325349</v>
      </c>
    </row>
    <row r="16" customFormat="false" ht="15.95" hidden="false" customHeight="false" outlineLevel="0" collapsed="false">
      <c r="A16" s="15" t="s">
        <v>64</v>
      </c>
      <c r="B16" s="15" t="n">
        <v>0</v>
      </c>
      <c r="C16" s="15" t="n">
        <v>2293.98464770399</v>
      </c>
      <c r="D16" s="15" t="n">
        <v>2293.98464770399</v>
      </c>
      <c r="E16" s="15" t="n">
        <v>2293.98464770399</v>
      </c>
      <c r="F16" s="15" t="n">
        <v>2293.98464770399</v>
      </c>
    </row>
    <row r="17" customFormat="false" ht="15.95" hidden="false" customHeight="false" outlineLevel="0" collapsed="false">
      <c r="A17" s="15" t="s">
        <v>65</v>
      </c>
      <c r="B17" s="15" t="n">
        <v>1</v>
      </c>
      <c r="C17" s="15" t="s">
        <v>137</v>
      </c>
      <c r="D17" s="15" t="n">
        <v>42039.0728015412</v>
      </c>
      <c r="E17" s="15" t="n">
        <v>42039.0728015412</v>
      </c>
      <c r="F17" s="15" t="n">
        <v>42039.0728015412</v>
      </c>
    </row>
    <row r="18" customFormat="false" ht="15.95" hidden="false" customHeight="false" outlineLevel="0" collapsed="false">
      <c r="A18" s="15" t="s">
        <v>66</v>
      </c>
      <c r="B18" s="15" t="n">
        <v>0</v>
      </c>
      <c r="C18" s="15" t="n">
        <v>917.86531873962</v>
      </c>
      <c r="D18" s="15" t="n">
        <v>917.86531873962</v>
      </c>
      <c r="E18" s="15" t="n">
        <v>917.86531873962</v>
      </c>
      <c r="F18" s="15" t="n">
        <v>917.86531873962</v>
      </c>
    </row>
    <row r="19" customFormat="false" ht="15.95" hidden="false" customHeight="false" outlineLevel="0" collapsed="false">
      <c r="A19" s="15" t="s">
        <v>67</v>
      </c>
      <c r="B19" s="15" t="n">
        <v>0</v>
      </c>
      <c r="C19" s="15" t="n">
        <v>318.066906941728</v>
      </c>
      <c r="D19" s="15" t="n">
        <v>318.066906941728</v>
      </c>
      <c r="E19" s="15" t="n">
        <v>318.066906941728</v>
      </c>
      <c r="F19" s="15" t="n">
        <v>318.066906941728</v>
      </c>
    </row>
    <row r="20" customFormat="false" ht="15.95" hidden="false" customHeight="false" outlineLevel="0" collapsed="false">
      <c r="A20" s="15" t="s">
        <v>68</v>
      </c>
      <c r="B20" s="15" t="n">
        <v>0</v>
      </c>
      <c r="C20" s="15" t="n">
        <v>6941.18553265583</v>
      </c>
      <c r="D20" s="15" t="n">
        <v>6941.18553265583</v>
      </c>
      <c r="E20" s="15" t="n">
        <v>6941.18553265583</v>
      </c>
      <c r="F20" s="15" t="n">
        <v>6941.18553265583</v>
      </c>
    </row>
    <row r="21" customFormat="false" ht="15.95" hidden="false" customHeight="false" outlineLevel="0" collapsed="false">
      <c r="A21" s="15" t="s">
        <v>69</v>
      </c>
      <c r="B21" s="15" t="n">
        <v>0</v>
      </c>
      <c r="C21" s="15" t="n">
        <v>272.403743737662</v>
      </c>
      <c r="D21" s="15" t="n">
        <v>272.403743737662</v>
      </c>
      <c r="E21" s="15" t="n">
        <v>272.403743737662</v>
      </c>
      <c r="F21" s="15" t="n">
        <v>272.403743737662</v>
      </c>
    </row>
    <row r="22" customFormat="false" ht="15.95" hidden="false" customHeight="false" outlineLevel="0" collapsed="false">
      <c r="A22" s="15" t="s">
        <v>70</v>
      </c>
      <c r="B22" s="15" t="n">
        <v>0</v>
      </c>
      <c r="C22" s="15" t="n">
        <v>1713.10358472392</v>
      </c>
      <c r="D22" s="15" t="n">
        <v>1713.10358472392</v>
      </c>
      <c r="E22" s="15" t="n">
        <v>1713.10358472392</v>
      </c>
      <c r="F22" s="15" t="n">
        <v>1713.10358472392</v>
      </c>
    </row>
    <row r="23" customFormat="false" ht="15.95" hidden="false" customHeight="false" outlineLevel="0" collapsed="false">
      <c r="A23" s="15" t="s">
        <v>71</v>
      </c>
      <c r="B23" s="15" t="n">
        <v>0</v>
      </c>
      <c r="C23" s="15" t="n">
        <v>1207.09460296656</v>
      </c>
      <c r="D23" s="15" t="n">
        <v>1207.09460296656</v>
      </c>
      <c r="E23" s="15" t="n">
        <v>1207.09460296656</v>
      </c>
      <c r="F23" s="15" t="n">
        <v>1207.09460296656</v>
      </c>
    </row>
    <row r="24" customFormat="false" ht="15.95" hidden="false" customHeight="false" outlineLevel="0" collapsed="false">
      <c r="A24" s="15" t="s">
        <v>72</v>
      </c>
      <c r="B24" s="15" t="n">
        <v>0</v>
      </c>
      <c r="C24" s="15" t="n">
        <v>535.364826140587</v>
      </c>
      <c r="D24" s="15" t="n">
        <v>535.364826140587</v>
      </c>
      <c r="E24" s="15" t="n">
        <v>535.364826140587</v>
      </c>
      <c r="F24" s="15" t="n">
        <v>535.364826140587</v>
      </c>
    </row>
    <row r="25" customFormat="false" ht="15.95" hidden="false" customHeight="false" outlineLevel="0" collapsed="false">
      <c r="A25" s="15" t="s">
        <v>73</v>
      </c>
      <c r="B25" s="15" t="n">
        <v>0</v>
      </c>
      <c r="C25" s="15" t="n">
        <v>30.3760934159791</v>
      </c>
      <c r="D25" s="15" t="n">
        <v>30.3760934159791</v>
      </c>
      <c r="E25" s="15" t="n">
        <v>30.3760934159791</v>
      </c>
      <c r="F25" s="15" t="n">
        <v>30.3760934159791</v>
      </c>
    </row>
    <row r="26" customFormat="false" ht="15.95" hidden="false" customHeight="false" outlineLevel="0" collapsed="false">
      <c r="A26" s="15" t="s">
        <v>74</v>
      </c>
      <c r="B26" s="15" t="n">
        <v>0</v>
      </c>
      <c r="C26" s="15" t="n">
        <v>5182.31106963765</v>
      </c>
      <c r="D26" s="15" t="n">
        <v>5182.31106963765</v>
      </c>
      <c r="E26" s="15" t="n">
        <v>5182.31106963765</v>
      </c>
      <c r="F26" s="15" t="n">
        <v>5182.31106963765</v>
      </c>
    </row>
    <row r="27" customFormat="false" ht="15.95" hidden="false" customHeight="false" outlineLevel="0" collapsed="false">
      <c r="A27" s="15" t="s">
        <v>75</v>
      </c>
      <c r="B27" s="15" t="n">
        <v>0</v>
      </c>
      <c r="C27" s="15" t="n">
        <v>175.56748878639</v>
      </c>
      <c r="D27" s="15" t="n">
        <v>175.56748878639</v>
      </c>
      <c r="E27" s="15" t="n">
        <v>175.56748878639</v>
      </c>
      <c r="F27" s="15" t="n">
        <v>175.56748878639</v>
      </c>
    </row>
    <row r="28" customFormat="false" ht="15.95" hidden="false" customHeight="false" outlineLevel="0" collapsed="false">
      <c r="A28" s="15" t="s">
        <v>76</v>
      </c>
      <c r="B28" s="15" t="n">
        <v>0</v>
      </c>
      <c r="C28" s="15" t="n">
        <v>8567.71365289364</v>
      </c>
      <c r="D28" s="15" t="n">
        <v>8567.71365289364</v>
      </c>
      <c r="E28" s="15" t="n">
        <v>8567.71365289364</v>
      </c>
      <c r="F28" s="15" t="n">
        <v>8567.71365289364</v>
      </c>
    </row>
    <row r="29" customFormat="false" ht="15.95" hidden="false" customHeight="false" outlineLevel="0" collapsed="false">
      <c r="A29" s="15" t="s">
        <v>77</v>
      </c>
      <c r="B29" s="15" t="n">
        <v>1</v>
      </c>
      <c r="C29" s="15" t="s">
        <v>52</v>
      </c>
      <c r="D29" s="15" t="n">
        <v>1.87450076725174</v>
      </c>
      <c r="E29" s="15" t="n">
        <v>1.87450076725174</v>
      </c>
      <c r="F29" s="15" t="n">
        <v>1.87450076725174</v>
      </c>
    </row>
    <row r="30" customFormat="false" ht="15.95" hidden="false" customHeight="false" outlineLevel="0" collapsed="false">
      <c r="A30" s="15" t="s">
        <v>78</v>
      </c>
      <c r="B30" s="15" t="n">
        <v>0</v>
      </c>
      <c r="C30" s="15" t="n">
        <v>73.1005468444396</v>
      </c>
      <c r="D30" s="15" t="n">
        <v>73.1005468444396</v>
      </c>
      <c r="E30" s="15" t="n">
        <v>73.1005468444396</v>
      </c>
      <c r="F30" s="15" t="n">
        <v>73.1005468444396</v>
      </c>
    </row>
    <row r="31" customFormat="false" ht="15.95" hidden="false" customHeight="false" outlineLevel="0" collapsed="false">
      <c r="A31" s="15" t="s">
        <v>79</v>
      </c>
      <c r="B31" s="15" t="n">
        <v>1</v>
      </c>
      <c r="C31" s="15" t="s">
        <v>52</v>
      </c>
      <c r="D31" s="15" t="s">
        <v>52</v>
      </c>
      <c r="E31" s="15" t="n">
        <v>176</v>
      </c>
      <c r="F31" s="15" t="n">
        <v>44</v>
      </c>
    </row>
    <row r="32" customFormat="false" ht="15.95" hidden="false" customHeight="false" outlineLevel="0" collapsed="false">
      <c r="A32" s="15" t="s">
        <v>80</v>
      </c>
      <c r="B32" s="15" t="n">
        <v>0</v>
      </c>
      <c r="C32" s="15" t="n">
        <v>433.839222461789</v>
      </c>
      <c r="D32" s="15" t="n">
        <v>433.839222461789</v>
      </c>
      <c r="E32" s="15" t="n">
        <v>433.839222461789</v>
      </c>
      <c r="F32" s="15" t="n">
        <v>433.839222461789</v>
      </c>
    </row>
    <row r="33" customFormat="false" ht="15.95" hidden="false" customHeight="false" outlineLevel="0" collapsed="false">
      <c r="A33" s="15" t="s">
        <v>81</v>
      </c>
      <c r="B33" s="15" t="n">
        <v>0</v>
      </c>
      <c r="C33" s="15" t="n">
        <v>5387.49944018274</v>
      </c>
      <c r="D33" s="15" t="n">
        <v>5387.49944018274</v>
      </c>
      <c r="E33" s="15" t="n">
        <v>5387.49944018274</v>
      </c>
      <c r="F33" s="15" t="n">
        <v>5387.49944018274</v>
      </c>
    </row>
    <row r="34" customFormat="false" ht="15.95" hidden="false" customHeight="false" outlineLevel="0" collapsed="false">
      <c r="A34" s="15" t="s">
        <v>82</v>
      </c>
      <c r="B34" s="15" t="n">
        <v>1</v>
      </c>
      <c r="C34" s="15" t="s">
        <v>137</v>
      </c>
      <c r="D34" s="15" t="n">
        <v>5583.37265769038</v>
      </c>
      <c r="E34" s="15" t="n">
        <v>5583.37265769038</v>
      </c>
      <c r="F34" s="15" t="n">
        <v>5583.37265769038</v>
      </c>
    </row>
    <row r="35" customFormat="false" ht="15.95" hidden="false" customHeight="false" outlineLevel="0" collapsed="false">
      <c r="A35" s="15" t="s">
        <v>83</v>
      </c>
      <c r="B35" s="15" t="n">
        <v>1</v>
      </c>
      <c r="C35" s="15" t="s">
        <v>137</v>
      </c>
      <c r="D35" s="15" t="n">
        <v>670.34779738924</v>
      </c>
      <c r="E35" s="15" t="n">
        <v>670.34779738924</v>
      </c>
      <c r="F35" s="15" t="n">
        <v>670.34779738924</v>
      </c>
    </row>
    <row r="36" customFormat="false" ht="15.95" hidden="false" customHeight="false" outlineLevel="0" collapsed="false">
      <c r="A36" s="15" t="s">
        <v>84</v>
      </c>
      <c r="B36" s="15" t="n">
        <v>1</v>
      </c>
      <c r="C36" s="15" t="s">
        <v>52</v>
      </c>
      <c r="D36" s="15" t="n">
        <v>8.39340462931405</v>
      </c>
      <c r="E36" s="15" t="n">
        <v>8.39340462931405</v>
      </c>
      <c r="F36" s="15" t="n">
        <v>8.39340462931405</v>
      </c>
    </row>
    <row r="37" customFormat="false" ht="15.95" hidden="false" customHeight="false" outlineLevel="0" collapsed="false">
      <c r="A37" s="15" t="s">
        <v>85</v>
      </c>
      <c r="B37" s="15" t="n">
        <v>0</v>
      </c>
      <c r="C37" s="15" t="n">
        <v>8239.44539893333</v>
      </c>
      <c r="D37" s="15" t="n">
        <v>8239.44539893333</v>
      </c>
      <c r="E37" s="15" t="n">
        <v>8239.44539893333</v>
      </c>
      <c r="F37" s="15" t="n">
        <v>8239.44539893333</v>
      </c>
    </row>
    <row r="38" customFormat="false" ht="15.95" hidden="false" customHeight="false" outlineLevel="0" collapsed="false">
      <c r="A38" s="15" t="s">
        <v>86</v>
      </c>
      <c r="B38" s="15" t="n">
        <v>0</v>
      </c>
      <c r="C38" s="15" t="n">
        <v>134.253599155737</v>
      </c>
      <c r="D38" s="15" t="n">
        <v>134.253599155737</v>
      </c>
      <c r="E38" s="15" t="n">
        <v>134.253599155737</v>
      </c>
      <c r="F38" s="15" t="n">
        <v>134.253599155737</v>
      </c>
    </row>
    <row r="39" customFormat="false" ht="15.95" hidden="false" customHeight="false" outlineLevel="0" collapsed="false">
      <c r="A39" s="15" t="s">
        <v>87</v>
      </c>
      <c r="B39" s="15" t="n">
        <v>1</v>
      </c>
      <c r="C39" s="15" t="s">
        <v>52</v>
      </c>
      <c r="D39" s="15" t="s">
        <v>52</v>
      </c>
      <c r="E39" s="15" t="n">
        <v>176</v>
      </c>
      <c r="F39" s="15" t="n">
        <v>44</v>
      </c>
    </row>
    <row r="40" customFormat="false" ht="15.95" hidden="false" customHeight="false" outlineLevel="0" collapsed="false">
      <c r="A40" s="15" t="s">
        <v>88</v>
      </c>
      <c r="B40" s="15" t="n">
        <v>0</v>
      </c>
      <c r="C40" s="15" t="n">
        <v>7022.25531234882</v>
      </c>
      <c r="D40" s="15" t="n">
        <v>7022.25531234882</v>
      </c>
      <c r="E40" s="15" t="n">
        <v>7022.25531234882</v>
      </c>
      <c r="F40" s="15" t="n">
        <v>7022.25531234882</v>
      </c>
    </row>
    <row r="41" customFormat="false" ht="15.95" hidden="false" customHeight="false" outlineLevel="0" collapsed="false">
      <c r="A41" s="15" t="s">
        <v>89</v>
      </c>
      <c r="B41" s="15" t="n">
        <v>0</v>
      </c>
      <c r="C41" s="15" t="n">
        <v>107.843829587469</v>
      </c>
      <c r="D41" s="15" t="n">
        <v>107.843829587469</v>
      </c>
      <c r="E41" s="15" t="n">
        <v>107.843829587469</v>
      </c>
      <c r="F41" s="15" t="n">
        <v>107.843829587469</v>
      </c>
    </row>
    <row r="42" customFormat="false" ht="15.95" hidden="false" customHeight="false" outlineLevel="0" collapsed="false">
      <c r="A42" s="15" t="s">
        <v>90</v>
      </c>
      <c r="B42" s="15" t="n">
        <v>0</v>
      </c>
      <c r="C42" s="15" t="n">
        <v>181.539062571425</v>
      </c>
      <c r="D42" s="15" t="n">
        <v>181.539062571425</v>
      </c>
      <c r="E42" s="15" t="n">
        <v>181.539062571425</v>
      </c>
      <c r="F42" s="15" t="n">
        <v>181.539062571425</v>
      </c>
    </row>
    <row r="43" customFormat="false" ht="15.95" hidden="false" customHeight="false" outlineLevel="0" collapsed="false">
      <c r="A43" s="15" t="s">
        <v>91</v>
      </c>
      <c r="B43" s="15" t="n">
        <v>0</v>
      </c>
      <c r="C43" s="15" t="n">
        <v>2070.2466906276</v>
      </c>
      <c r="D43" s="15" t="n">
        <v>2070.2466906276</v>
      </c>
      <c r="E43" s="15" t="n">
        <v>2070.2466906276</v>
      </c>
      <c r="F43" s="15" t="n">
        <v>2070.2466906276</v>
      </c>
    </row>
    <row r="44" customFormat="false" ht="15.95" hidden="false" customHeight="false" outlineLevel="0" collapsed="false">
      <c r="A44" s="15" t="s">
        <v>92</v>
      </c>
      <c r="B44" s="15" t="n">
        <v>0</v>
      </c>
      <c r="C44" s="15" t="n">
        <v>1582.73940714366</v>
      </c>
      <c r="D44" s="15" t="n">
        <v>1582.73940714366</v>
      </c>
      <c r="E44" s="15" t="n">
        <v>1582.73940714366</v>
      </c>
      <c r="F44" s="15" t="n">
        <v>1582.73940714366</v>
      </c>
    </row>
    <row r="45" customFormat="false" ht="15.95" hidden="false" customHeight="false" outlineLevel="0" collapsed="false">
      <c r="A45" s="15" t="s">
        <v>93</v>
      </c>
      <c r="B45" s="15" t="n">
        <v>0</v>
      </c>
      <c r="C45" s="15" t="n">
        <v>1906.98478734395</v>
      </c>
      <c r="D45" s="15" t="n">
        <v>1906.98478734395</v>
      </c>
      <c r="E45" s="15" t="n">
        <v>1906.98478734395</v>
      </c>
      <c r="F45" s="15" t="n">
        <v>1906.98478734395</v>
      </c>
    </row>
    <row r="46" customFormat="false" ht="15.95" hidden="false" customHeight="false" outlineLevel="0" collapsed="false">
      <c r="A46" s="15" t="s">
        <v>94</v>
      </c>
      <c r="B46" s="15" t="n">
        <v>0</v>
      </c>
      <c r="C46" s="15" t="n">
        <v>2475.60623052071</v>
      </c>
      <c r="D46" s="15" t="n">
        <v>2475.60623052071</v>
      </c>
      <c r="E46" s="15" t="n">
        <v>2475.60623052071</v>
      </c>
      <c r="F46" s="15" t="n">
        <v>2475.60623052071</v>
      </c>
    </row>
    <row r="47" customFormat="false" ht="15.95" hidden="false" customHeight="false" outlineLevel="0" collapsed="false">
      <c r="A47" s="15" t="s">
        <v>95</v>
      </c>
      <c r="B47" s="15" t="n">
        <v>0</v>
      </c>
      <c r="C47" s="15" t="n">
        <v>8278.58818696028</v>
      </c>
      <c r="D47" s="15" t="n">
        <v>8278.58818696028</v>
      </c>
      <c r="E47" s="15" t="n">
        <v>8278.58818696028</v>
      </c>
      <c r="F47" s="15" t="n">
        <v>8278.58818696028</v>
      </c>
    </row>
    <row r="48" customFormat="false" ht="15.95" hidden="false" customHeight="false" outlineLevel="0" collapsed="false">
      <c r="A48" s="15" t="s">
        <v>96</v>
      </c>
      <c r="B48" s="15" t="n">
        <v>1</v>
      </c>
      <c r="C48" s="15" t="s">
        <v>52</v>
      </c>
      <c r="D48" s="15" t="n">
        <v>112.528517830793</v>
      </c>
      <c r="E48" s="15" t="n">
        <v>112.528517830793</v>
      </c>
      <c r="F48" s="15" t="n">
        <v>112.528517830793</v>
      </c>
    </row>
    <row r="49" customFormat="false" ht="15.95" hidden="false" customHeight="false" outlineLevel="0" collapsed="false">
      <c r="A49" s="15" t="s">
        <v>97</v>
      </c>
      <c r="B49" s="15" t="n">
        <v>1</v>
      </c>
      <c r="C49" s="15" t="s">
        <v>137</v>
      </c>
      <c r="D49" s="15" t="n">
        <v>21423.5468679144</v>
      </c>
      <c r="E49" s="15" t="n">
        <v>21423.5468679144</v>
      </c>
      <c r="F49" s="15" t="n">
        <v>21423.5468679144</v>
      </c>
    </row>
    <row r="50" customFormat="false" ht="15.95" hidden="false" customHeight="false" outlineLevel="0" collapsed="false">
      <c r="A50" s="15" t="s">
        <v>98</v>
      </c>
      <c r="B50" s="15" t="n">
        <v>0</v>
      </c>
      <c r="C50" s="15" t="n">
        <v>4075.96469452379</v>
      </c>
      <c r="D50" s="15" t="n">
        <v>4075.96469452379</v>
      </c>
      <c r="E50" s="15" t="n">
        <v>4075.96469452379</v>
      </c>
      <c r="F50" s="15" t="n">
        <v>4075.96469452379</v>
      </c>
    </row>
    <row r="51" customFormat="false" ht="15.95" hidden="false" customHeight="false" outlineLevel="0" collapsed="false">
      <c r="A51" s="15" t="s">
        <v>99</v>
      </c>
      <c r="B51" s="15" t="n">
        <v>0</v>
      </c>
      <c r="C51" s="15" t="n">
        <v>237.167025192368</v>
      </c>
      <c r="D51" s="15" t="n">
        <v>237.167025192368</v>
      </c>
      <c r="E51" s="15" t="n">
        <v>237.167025192368</v>
      </c>
      <c r="F51" s="15" t="n">
        <v>237.167025192368</v>
      </c>
    </row>
    <row r="52" customFormat="false" ht="15.95" hidden="false" customHeight="false" outlineLevel="0" collapsed="false">
      <c r="A52" s="15" t="s">
        <v>100</v>
      </c>
      <c r="B52" s="15" t="n">
        <v>0</v>
      </c>
      <c r="C52" s="15" t="n">
        <v>7797.92580391856</v>
      </c>
      <c r="D52" s="15" t="n">
        <v>7797.92580391856</v>
      </c>
      <c r="E52" s="15" t="n">
        <v>7797.92580391856</v>
      </c>
      <c r="F52" s="15" t="n">
        <v>7797.92580391856</v>
      </c>
    </row>
    <row r="53" customFormat="false" ht="15.95" hidden="false" customHeight="false" outlineLevel="0" collapsed="false">
      <c r="A53" s="15" t="s">
        <v>101</v>
      </c>
      <c r="B53" s="15" t="n">
        <v>0</v>
      </c>
      <c r="C53" s="15" t="n">
        <v>26460.1975589103</v>
      </c>
      <c r="D53" s="15" t="n">
        <v>26460.1975589103</v>
      </c>
      <c r="E53" s="15" t="n">
        <v>26460.1975589103</v>
      </c>
      <c r="F53" s="15" t="n">
        <v>26460.1975589103</v>
      </c>
    </row>
    <row r="54" customFormat="false" ht="15.95" hidden="false" customHeight="false" outlineLevel="0" collapsed="false">
      <c r="A54" s="15" t="s">
        <v>102</v>
      </c>
      <c r="B54" s="15" t="n">
        <v>1</v>
      </c>
      <c r="C54" s="15" t="s">
        <v>137</v>
      </c>
      <c r="D54" s="15" t="n">
        <v>34713.7360831356</v>
      </c>
      <c r="E54" s="15" t="n">
        <v>34713.7360831356</v>
      </c>
      <c r="F54" s="15" t="n">
        <v>34713.7360831356</v>
      </c>
    </row>
    <row r="55" customFormat="false" ht="15.95" hidden="false" customHeight="false" outlineLevel="0" collapsed="false">
      <c r="A55" s="15" t="s">
        <v>103</v>
      </c>
      <c r="B55" s="15" t="n">
        <v>0</v>
      </c>
      <c r="C55" s="15" t="n">
        <v>2391.76705418203</v>
      </c>
      <c r="D55" s="15" t="n">
        <v>2391.76705418203</v>
      </c>
      <c r="E55" s="15" t="n">
        <v>2391.76705418203</v>
      </c>
      <c r="F55" s="15" t="n">
        <v>2391.76705418203</v>
      </c>
    </row>
    <row r="56" customFormat="false" ht="15.95" hidden="false" customHeight="false" outlineLevel="0" collapsed="false">
      <c r="A56" s="15" t="s">
        <v>104</v>
      </c>
      <c r="B56" s="15" t="n">
        <v>0</v>
      </c>
      <c r="C56" s="15" t="n">
        <v>8660.89040827191</v>
      </c>
      <c r="D56" s="15" t="n">
        <v>8660.89040827191</v>
      </c>
      <c r="E56" s="15" t="n">
        <v>8660.89040827191</v>
      </c>
      <c r="F56" s="15" t="n">
        <v>8660.89040827191</v>
      </c>
    </row>
    <row r="57" customFormat="false" ht="15.95" hidden="false" customHeight="false" outlineLevel="0" collapsed="false">
      <c r="A57" s="15" t="s">
        <v>105</v>
      </c>
      <c r="B57" s="15" t="n">
        <v>0</v>
      </c>
      <c r="C57" s="15" t="n">
        <v>7693.87836037239</v>
      </c>
      <c r="D57" s="15" t="n">
        <v>7693.87836037239</v>
      </c>
      <c r="E57" s="15" t="n">
        <v>7693.87836037239</v>
      </c>
      <c r="F57" s="15" t="n">
        <v>7693.87836037239</v>
      </c>
    </row>
    <row r="58" customFormat="false" ht="15.95" hidden="false" customHeight="false" outlineLevel="0" collapsed="false">
      <c r="A58" s="15" t="s">
        <v>106</v>
      </c>
      <c r="B58" s="15" t="n">
        <v>0</v>
      </c>
      <c r="C58" s="15" t="n">
        <v>1578.02887266238</v>
      </c>
      <c r="D58" s="15" t="n">
        <v>1578.02887266238</v>
      </c>
      <c r="E58" s="15" t="n">
        <v>1578.02887266238</v>
      </c>
      <c r="F58" s="15" t="n">
        <v>1578.02887266238</v>
      </c>
    </row>
    <row r="59" customFormat="false" ht="15.95" hidden="false" customHeight="false" outlineLevel="0" collapsed="false">
      <c r="A59" s="15" t="s">
        <v>107</v>
      </c>
      <c r="B59" s="15" t="n">
        <v>0</v>
      </c>
      <c r="C59" s="15" t="n">
        <v>965.016746854299</v>
      </c>
      <c r="D59" s="15" t="n">
        <v>965.016746854299</v>
      </c>
      <c r="E59" s="15" t="n">
        <v>965.016746854299</v>
      </c>
      <c r="F59" s="15" t="n">
        <v>965.016746854299</v>
      </c>
    </row>
    <row r="60" customFormat="false" ht="15.95" hidden="false" customHeight="false" outlineLevel="0" collapsed="false">
      <c r="A60" s="15" t="s">
        <v>108</v>
      </c>
      <c r="B60" s="15" t="n">
        <v>0</v>
      </c>
      <c r="C60" s="15" t="n">
        <v>473.029207172994</v>
      </c>
      <c r="D60" s="15" t="n">
        <v>473.029207172994</v>
      </c>
      <c r="E60" s="15" t="n">
        <v>473.029207172994</v>
      </c>
      <c r="F60" s="15" t="n">
        <v>473.029207172994</v>
      </c>
    </row>
    <row r="61" customFormat="false" ht="15.95" hidden="false" customHeight="false" outlineLevel="0" collapsed="false">
      <c r="A61" s="15" t="s">
        <v>109</v>
      </c>
      <c r="B61" s="15" t="n">
        <v>0</v>
      </c>
      <c r="C61" s="15" t="n">
        <v>2309.59523580756</v>
      </c>
      <c r="D61" s="15" t="n">
        <v>2309.59523580756</v>
      </c>
      <c r="E61" s="15" t="n">
        <v>2309.59523580756</v>
      </c>
      <c r="F61" s="15" t="n">
        <v>2309.59523580756</v>
      </c>
    </row>
    <row r="62" customFormat="false" ht="15.95" hidden="false" customHeight="false" outlineLevel="0" collapsed="false">
      <c r="A62" s="15" t="s">
        <v>110</v>
      </c>
      <c r="B62" s="15" t="n">
        <v>1</v>
      </c>
      <c r="C62" s="15" t="s">
        <v>52</v>
      </c>
      <c r="D62" s="15" t="n">
        <v>59.5807622902152</v>
      </c>
      <c r="E62" s="15" t="n">
        <v>59.5807622902152</v>
      </c>
      <c r="F62" s="15" t="n">
        <v>59.5807622902152</v>
      </c>
    </row>
    <row r="63" customFormat="false" ht="15.95" hidden="false" customHeight="false" outlineLevel="0" collapsed="false">
      <c r="A63" s="15" t="s">
        <v>111</v>
      </c>
      <c r="B63" s="15" t="n">
        <v>0</v>
      </c>
      <c r="C63" s="15" t="n">
        <v>1011.82880710944</v>
      </c>
      <c r="D63" s="15" t="n">
        <v>1011.82880710944</v>
      </c>
      <c r="E63" s="15" t="n">
        <v>1011.82880710944</v>
      </c>
      <c r="F63" s="15" t="n">
        <v>1011.82880710944</v>
      </c>
    </row>
    <row r="64" customFormat="false" ht="15.95" hidden="false" customHeight="false" outlineLevel="0" collapsed="false">
      <c r="A64" s="15" t="s">
        <v>112</v>
      </c>
      <c r="B64" s="15" t="n">
        <v>0</v>
      </c>
      <c r="C64" s="15" t="n">
        <v>5201.18928160191</v>
      </c>
      <c r="D64" s="15" t="n">
        <v>5201.18928160191</v>
      </c>
      <c r="E64" s="15" t="n">
        <v>5201.18928160191</v>
      </c>
      <c r="F64" s="15" t="n">
        <v>5201.18928160191</v>
      </c>
    </row>
    <row r="65" customFormat="false" ht="15.95" hidden="false" customHeight="false" outlineLevel="0" collapsed="false">
      <c r="A65" s="15" t="s">
        <v>113</v>
      </c>
      <c r="B65" s="15" t="n">
        <v>0</v>
      </c>
      <c r="C65" s="15" t="n">
        <v>1869.31848837748</v>
      </c>
      <c r="D65" s="15" t="n">
        <v>1869.31848837748</v>
      </c>
      <c r="E65" s="15" t="n">
        <v>1869.31848837748</v>
      </c>
      <c r="F65" s="15" t="n">
        <v>1869.31848837748</v>
      </c>
    </row>
    <row r="66" customFormat="false" ht="15.95" hidden="false" customHeight="false" outlineLevel="0" collapsed="false">
      <c r="A66" s="15" t="s">
        <v>114</v>
      </c>
      <c r="B66" s="15" t="n">
        <v>0</v>
      </c>
      <c r="C66" s="15" t="n">
        <v>4025.33027274552</v>
      </c>
      <c r="D66" s="15" t="n">
        <v>4025.33027274552</v>
      </c>
      <c r="E66" s="15" t="n">
        <v>4025.33027274552</v>
      </c>
      <c r="F66" s="15" t="n">
        <v>4025.33027274552</v>
      </c>
    </row>
    <row r="67" customFormat="false" ht="15.95" hidden="false" customHeight="false" outlineLevel="0" collapsed="false">
      <c r="A67" s="15" t="s">
        <v>115</v>
      </c>
      <c r="B67" s="15" t="n">
        <v>0</v>
      </c>
      <c r="C67" s="15" t="n">
        <v>8725.974631928</v>
      </c>
      <c r="D67" s="15" t="n">
        <v>8725.974631928</v>
      </c>
      <c r="E67" s="15" t="n">
        <v>8725.974631928</v>
      </c>
      <c r="F67" s="15" t="n">
        <v>8725.974631928</v>
      </c>
    </row>
    <row r="68" customFormat="false" ht="15.95" hidden="false" customHeight="false" outlineLevel="0" collapsed="false">
      <c r="A68" s="15" t="s">
        <v>116</v>
      </c>
      <c r="B68" s="15" t="n">
        <v>0</v>
      </c>
      <c r="C68" s="15" t="n">
        <v>4939.98153570878</v>
      </c>
      <c r="D68" s="15" t="n">
        <v>4939.98153570878</v>
      </c>
      <c r="E68" s="15" t="n">
        <v>4939.98153570878</v>
      </c>
      <c r="F68" s="15" t="n">
        <v>4939.98153570878</v>
      </c>
    </row>
    <row r="69" customFormat="false" ht="15.95" hidden="false" customHeight="false" outlineLevel="0" collapsed="false">
      <c r="A69" s="15" t="s">
        <v>117</v>
      </c>
      <c r="B69" s="15" t="n">
        <v>0</v>
      </c>
      <c r="C69" s="15" t="n">
        <v>965.016746854299</v>
      </c>
      <c r="D69" s="15" t="n">
        <v>965.016746854299</v>
      </c>
      <c r="E69" s="15" t="n">
        <v>965.016746854299</v>
      </c>
      <c r="F69" s="15" t="n">
        <v>965.016746854299</v>
      </c>
    </row>
    <row r="70" customFormat="false" ht="15.95" hidden="false" customHeight="false" outlineLevel="0" collapsed="false">
      <c r="A70" s="15" t="s">
        <v>118</v>
      </c>
      <c r="B70" s="15" t="n">
        <v>1</v>
      </c>
      <c r="C70" s="15" t="s">
        <v>137</v>
      </c>
      <c r="D70" s="15" t="n">
        <v>12336.0157311297</v>
      </c>
      <c r="E70" s="15" t="n">
        <v>12336.0157311297</v>
      </c>
      <c r="F70" s="15" t="n">
        <v>12336.0157311297</v>
      </c>
    </row>
    <row r="71" customFormat="false" ht="15.95" hidden="false" customHeight="false" outlineLevel="0" collapsed="false">
      <c r="A71" s="15" t="s">
        <v>119</v>
      </c>
      <c r="B71" s="15" t="n">
        <v>0</v>
      </c>
      <c r="C71" s="15" t="n">
        <v>2562.27676297754</v>
      </c>
      <c r="D71" s="15" t="n">
        <v>2562.27676297754</v>
      </c>
      <c r="E71" s="15" t="n">
        <v>2562.27676297754</v>
      </c>
      <c r="F71" s="15" t="n">
        <v>2562.27676297754</v>
      </c>
    </row>
    <row r="72" customFormat="false" ht="15.95" hidden="false" customHeight="false" outlineLevel="0" collapsed="false">
      <c r="A72" s="15" t="s">
        <v>120</v>
      </c>
      <c r="B72" s="15" t="n">
        <v>1</v>
      </c>
      <c r="C72" s="15" t="s">
        <v>52</v>
      </c>
      <c r="D72" s="15" t="n">
        <v>229.508511757643</v>
      </c>
      <c r="E72" s="15" t="n">
        <v>229.508511757643</v>
      </c>
      <c r="F72" s="15" t="n">
        <v>229.508511757643</v>
      </c>
    </row>
    <row r="73" customFormat="false" ht="15.95" hidden="false" customHeight="false" outlineLevel="0" collapsed="false">
      <c r="A73" s="15" t="s">
        <v>121</v>
      </c>
      <c r="B73" s="15" t="n">
        <v>0</v>
      </c>
      <c r="C73" s="15" t="n">
        <v>337.214764528931</v>
      </c>
      <c r="D73" s="15" t="n">
        <v>337.214764528931</v>
      </c>
      <c r="E73" s="15" t="n">
        <v>337.214764528931</v>
      </c>
      <c r="F73" s="15" t="n">
        <v>337.214764528931</v>
      </c>
    </row>
    <row r="74" customFormat="false" ht="15.95" hidden="false" customHeight="false" outlineLevel="0" collapsed="false">
      <c r="A74" s="15" t="s">
        <v>122</v>
      </c>
      <c r="B74" s="15" t="n">
        <v>1</v>
      </c>
      <c r="C74" s="15" t="s">
        <v>137</v>
      </c>
      <c r="D74" s="15" t="n">
        <v>11080.0177393987</v>
      </c>
      <c r="E74" s="15" t="n">
        <v>11080.0177393987</v>
      </c>
      <c r="F74" s="15" t="n">
        <v>11080.0177393987</v>
      </c>
    </row>
    <row r="75" customFormat="false" ht="15.95" hidden="false" customHeight="false" outlineLevel="0" collapsed="false">
      <c r="A75" s="15" t="s">
        <v>123</v>
      </c>
      <c r="B75" s="15" t="n">
        <v>0</v>
      </c>
      <c r="C75" s="15" t="n">
        <v>93.8447241821693</v>
      </c>
      <c r="D75" s="15" t="n">
        <v>93.8447241821693</v>
      </c>
      <c r="E75" s="15" t="n">
        <v>93.8447241821693</v>
      </c>
      <c r="F75" s="15" t="n">
        <v>93.8447241821693</v>
      </c>
    </row>
    <row r="76" customFormat="false" ht="15.95" hidden="false" customHeight="false" outlineLevel="0" collapsed="false">
      <c r="A76" s="15" t="s">
        <v>124</v>
      </c>
      <c r="B76" s="15" t="n">
        <v>0</v>
      </c>
      <c r="C76" s="15" t="n">
        <v>827.41212170121</v>
      </c>
      <c r="D76" s="15" t="n">
        <v>827.41212170121</v>
      </c>
      <c r="E76" s="15" t="n">
        <v>827.41212170121</v>
      </c>
      <c r="F76" s="15" t="n">
        <v>827.41212170121</v>
      </c>
    </row>
    <row r="77" customFormat="false" ht="15.95" hidden="false" customHeight="false" outlineLevel="0" collapsed="false">
      <c r="A77" s="15" t="s">
        <v>125</v>
      </c>
      <c r="B77" s="15" t="n">
        <v>0</v>
      </c>
      <c r="C77" s="15" t="n">
        <v>895.706544098872</v>
      </c>
      <c r="D77" s="15" t="n">
        <v>895.706544098872</v>
      </c>
      <c r="E77" s="15" t="n">
        <v>895.706544098872</v>
      </c>
      <c r="F77" s="15" t="n">
        <v>895.706544098872</v>
      </c>
    </row>
    <row r="78" customFormat="false" ht="15.95" hidden="false" customHeight="false" outlineLevel="0" collapsed="false">
      <c r="A78" s="15" t="s">
        <v>126</v>
      </c>
      <c r="B78" s="15" t="n">
        <v>0</v>
      </c>
      <c r="C78" s="15" t="n">
        <v>20327.2172135682</v>
      </c>
      <c r="D78" s="15" t="n">
        <v>20327.2172135682</v>
      </c>
      <c r="E78" s="15" t="n">
        <v>20327.2172135682</v>
      </c>
      <c r="F78" s="15" t="n">
        <v>20327.2172135682</v>
      </c>
    </row>
    <row r="79" customFormat="false" ht="15.95" hidden="false" customHeight="false" outlineLevel="0" collapsed="false">
      <c r="A79" s="15" t="s">
        <v>127</v>
      </c>
      <c r="B79" s="15" t="n">
        <v>0</v>
      </c>
      <c r="C79" s="15" t="n">
        <v>13432.2418822586</v>
      </c>
      <c r="D79" s="15" t="n">
        <v>13432.2418822586</v>
      </c>
      <c r="E79" s="15" t="n">
        <v>13432.2418822586</v>
      </c>
      <c r="F79" s="15" t="n">
        <v>13432.2418822586</v>
      </c>
    </row>
    <row r="80" customFormat="false" ht="15.95" hidden="false" customHeight="false" outlineLevel="0" collapsed="false">
      <c r="A80" s="15" t="s">
        <v>128</v>
      </c>
      <c r="B80" s="15" t="n">
        <v>0</v>
      </c>
      <c r="C80" s="15" t="n">
        <v>4747.61265877849</v>
      </c>
      <c r="D80" s="15" t="n">
        <v>4747.61265877849</v>
      </c>
      <c r="E80" s="15" t="n">
        <v>4747.61265877849</v>
      </c>
      <c r="F80" s="15" t="n">
        <v>4747.61265877849</v>
      </c>
    </row>
    <row r="81" customFormat="false" ht="15.95" hidden="false" customHeight="false" outlineLevel="0" collapsed="false">
      <c r="A81" s="15" t="s">
        <v>129</v>
      </c>
      <c r="B81" s="15" t="n">
        <v>1</v>
      </c>
      <c r="C81" s="15" t="s">
        <v>137</v>
      </c>
      <c r="D81" s="15" t="n">
        <v>20944.8159205382</v>
      </c>
      <c r="E81" s="15" t="n">
        <v>20944.8159205382</v>
      </c>
      <c r="F81" s="15" t="n">
        <v>20944.8159205382</v>
      </c>
    </row>
    <row r="82" customFormat="false" ht="15.95" hidden="false" customHeight="false" outlineLevel="0" collapsed="false">
      <c r="A82" s="15" t="s">
        <v>130</v>
      </c>
      <c r="B82" s="15" t="n">
        <v>0</v>
      </c>
      <c r="C82" s="15" t="n">
        <v>2375.66285597731</v>
      </c>
      <c r="D82" s="15" t="n">
        <v>2375.66285597731</v>
      </c>
      <c r="E82" s="15" t="n">
        <v>2375.66285597731</v>
      </c>
      <c r="F82" s="15" t="n">
        <v>2375.66285597731</v>
      </c>
    </row>
    <row r="83" customFormat="false" ht="15.95" hidden="false" customHeight="false" outlineLevel="0" collapsed="false">
      <c r="A83" s="15" t="s">
        <v>131</v>
      </c>
      <c r="B83" s="15" t="n">
        <v>0</v>
      </c>
      <c r="C83" s="15" t="n">
        <v>10951.0605092623</v>
      </c>
      <c r="D83" s="15" t="n">
        <v>10951.0605092623</v>
      </c>
      <c r="E83" s="15" t="n">
        <v>10951.0605092623</v>
      </c>
      <c r="F83" s="15" t="n">
        <v>10951.0605092623</v>
      </c>
    </row>
    <row r="84" customFormat="false" ht="15.95" hidden="false" customHeight="false" outlineLevel="0" collapsed="false">
      <c r="A84" s="15" t="s">
        <v>132</v>
      </c>
      <c r="B84" s="15" t="n">
        <v>0</v>
      </c>
      <c r="C84" s="15" t="n">
        <v>20394.4331714338</v>
      </c>
      <c r="D84" s="15" t="n">
        <v>20394.4331714338</v>
      </c>
      <c r="E84" s="15" t="n">
        <v>20394.4331714338</v>
      </c>
      <c r="F84" s="15" t="n">
        <v>20394.4331714338</v>
      </c>
    </row>
    <row r="85" customFormat="false" ht="15.95" hidden="false" customHeight="false" outlineLevel="0" collapsed="false">
      <c r="A85" s="15" t="s">
        <v>133</v>
      </c>
      <c r="B85" s="15" t="n">
        <v>1</v>
      </c>
      <c r="C85" s="15" t="s">
        <v>52</v>
      </c>
      <c r="D85" s="15" t="n">
        <v>91.5199550676626</v>
      </c>
      <c r="E85" s="15" t="n">
        <v>91.5199550676626</v>
      </c>
      <c r="F85" s="15" t="n">
        <v>91.5199550676626</v>
      </c>
    </row>
    <row r="86" customFormat="false" ht="15.95" hidden="false" customHeight="false" outlineLevel="0" collapsed="false">
      <c r="A86" s="15" t="s">
        <v>134</v>
      </c>
      <c r="B86" s="15" t="n">
        <v>0</v>
      </c>
      <c r="C86" s="15" t="n">
        <v>38.6385093952336</v>
      </c>
      <c r="D86" s="15" t="n">
        <v>38.6385093952336</v>
      </c>
      <c r="E86" s="15" t="n">
        <v>38.6385093952336</v>
      </c>
      <c r="F86" s="15" t="n">
        <v>38.6385093952336</v>
      </c>
    </row>
    <row r="87" customFormat="false" ht="15.95" hidden="false" customHeight="false" outlineLevel="0" collapsed="false">
      <c r="A87" s="15" t="s">
        <v>135</v>
      </c>
      <c r="B87" s="15" t="n">
        <v>0</v>
      </c>
      <c r="C87" s="15" t="n">
        <v>598.374807081741</v>
      </c>
      <c r="D87" s="15" t="n">
        <v>598.374807081741</v>
      </c>
      <c r="E87" s="15" t="n">
        <v>598.374807081741</v>
      </c>
      <c r="F87" s="15" t="n">
        <v>598.374807081741</v>
      </c>
    </row>
    <row r="88" customFormat="false" ht="15.95" hidden="false" customHeight="false" outlineLevel="0" collapsed="false">
      <c r="A88" s="15" t="s">
        <v>136</v>
      </c>
      <c r="B88" s="15" t="n">
        <v>0</v>
      </c>
      <c r="C88" s="15" t="n">
        <v>626.295384356061</v>
      </c>
      <c r="D88" s="15" t="n">
        <v>626.295384356061</v>
      </c>
      <c r="E88" s="15" t="n">
        <v>626.295384356061</v>
      </c>
      <c r="F88" s="15" t="n">
        <v>626.295384356061</v>
      </c>
    </row>
    <row r="89" customFormat="false" ht="15.95" hidden="false" customHeight="false" outlineLevel="0" collapsed="false">
      <c r="A89" s="15" t="s">
        <v>138</v>
      </c>
      <c r="B89" s="15" t="n">
        <v>1</v>
      </c>
      <c r="C89" s="15" t="s">
        <v>52</v>
      </c>
      <c r="D89" s="15" t="n">
        <v>80.98182080392</v>
      </c>
      <c r="E89" s="15" t="n">
        <v>80.98182080392</v>
      </c>
      <c r="F89" s="15" t="n">
        <v>80.98182080392</v>
      </c>
    </row>
    <row r="90" customFormat="false" ht="15.95" hidden="false" customHeight="false" outlineLevel="0" collapsed="false">
      <c r="A90" s="15" t="s">
        <v>139</v>
      </c>
      <c r="B90" s="15" t="n">
        <v>1</v>
      </c>
      <c r="C90" s="15" t="s">
        <v>137</v>
      </c>
      <c r="D90" s="15" t="n">
        <v>30057.4083070872</v>
      </c>
      <c r="E90" s="15" t="n">
        <v>30057.4083070872</v>
      </c>
      <c r="F90" s="15" t="n">
        <v>30057.4083070872</v>
      </c>
    </row>
    <row r="91" customFormat="false" ht="15.95" hidden="false" customHeight="false" outlineLevel="0" collapsed="false">
      <c r="A91" s="15" t="s">
        <v>140</v>
      </c>
      <c r="B91" s="15" t="n">
        <v>0</v>
      </c>
      <c r="C91" s="15" t="n">
        <v>17783.0670679193</v>
      </c>
      <c r="D91" s="15" t="n">
        <v>17783.0670679193</v>
      </c>
      <c r="E91" s="15" t="n">
        <v>17783.0670679193</v>
      </c>
      <c r="F91" s="15" t="n">
        <v>17783.0670679193</v>
      </c>
    </row>
    <row r="92" customFormat="false" ht="15.95" hidden="false" customHeight="false" outlineLevel="0" collapsed="false">
      <c r="A92" s="15" t="s">
        <v>141</v>
      </c>
      <c r="B92" s="15" t="n">
        <v>0</v>
      </c>
      <c r="C92" s="15" t="n">
        <v>1092.32666301182</v>
      </c>
      <c r="D92" s="15" t="n">
        <v>1092.32666301182</v>
      </c>
      <c r="E92" s="15" t="n">
        <v>1092.32666301182</v>
      </c>
      <c r="F92" s="15" t="n">
        <v>1092.32666301182</v>
      </c>
    </row>
    <row r="93" customFormat="false" ht="15.95" hidden="false" customHeight="false" outlineLevel="0" collapsed="false">
      <c r="A93" s="15" t="s">
        <v>142</v>
      </c>
      <c r="B93" s="15" t="n">
        <v>1</v>
      </c>
      <c r="C93" s="15" t="s">
        <v>137</v>
      </c>
      <c r="D93" s="15" t="n">
        <v>5295.80947419023</v>
      </c>
      <c r="E93" s="15" t="n">
        <v>5295.80947419023</v>
      </c>
      <c r="F93" s="15" t="n">
        <v>5295.80947419023</v>
      </c>
    </row>
    <row r="94" customFormat="false" ht="15.95" hidden="false" customHeight="false" outlineLevel="0" collapsed="false">
      <c r="A94" s="15" t="s">
        <v>143</v>
      </c>
      <c r="B94" s="15" t="n">
        <v>0</v>
      </c>
      <c r="C94" s="15" t="n">
        <v>3864.35605630432</v>
      </c>
      <c r="D94" s="15" t="n">
        <v>3864.35605630432</v>
      </c>
      <c r="E94" s="15" t="n">
        <v>3864.35605630432</v>
      </c>
      <c r="F94" s="15" t="n">
        <v>3864.35605630432</v>
      </c>
    </row>
    <row r="95" customFormat="false" ht="15.95" hidden="false" customHeight="false" outlineLevel="0" collapsed="false">
      <c r="A95" s="15" t="s">
        <v>144</v>
      </c>
      <c r="B95" s="15" t="n">
        <v>1</v>
      </c>
      <c r="C95" s="15" t="s">
        <v>137</v>
      </c>
      <c r="D95" s="15" t="n">
        <v>32277.7468288516</v>
      </c>
      <c r="E95" s="15" t="n">
        <v>32277.7468288516</v>
      </c>
      <c r="F95" s="15" t="n">
        <v>32277.7468288516</v>
      </c>
    </row>
    <row r="96" customFormat="false" ht="15.95" hidden="false" customHeight="false" outlineLevel="0" collapsed="false">
      <c r="A96" s="15" t="s">
        <v>145</v>
      </c>
      <c r="B96" s="15" t="n">
        <v>0</v>
      </c>
      <c r="C96" s="15" t="n">
        <v>2963.54812696396</v>
      </c>
      <c r="D96" s="15" t="n">
        <v>2963.54812696396</v>
      </c>
      <c r="E96" s="15" t="n">
        <v>2963.54812696396</v>
      </c>
      <c r="F96" s="15" t="n">
        <v>2963.54812696396</v>
      </c>
    </row>
    <row r="97" customFormat="false" ht="15.95" hidden="false" customHeight="false" outlineLevel="0" collapsed="false">
      <c r="A97" s="15" t="s">
        <v>146</v>
      </c>
      <c r="B97" s="15" t="n">
        <v>1</v>
      </c>
      <c r="C97" s="15" t="s">
        <v>137</v>
      </c>
      <c r="D97" s="15" t="n">
        <v>22200.4639570563</v>
      </c>
      <c r="E97" s="15" t="n">
        <v>22200.4639570563</v>
      </c>
      <c r="F97" s="15" t="n">
        <v>22200.4639570563</v>
      </c>
    </row>
    <row r="98" customFormat="false" ht="15.95" hidden="false" customHeight="false" outlineLevel="0" collapsed="false">
      <c r="A98" s="15" t="s">
        <v>147</v>
      </c>
      <c r="B98" s="15" t="n">
        <v>0</v>
      </c>
      <c r="C98" s="15" t="n">
        <v>1427.6432075319</v>
      </c>
      <c r="D98" s="15" t="n">
        <v>1427.6432075319</v>
      </c>
      <c r="E98" s="15" t="n">
        <v>1427.6432075319</v>
      </c>
      <c r="F98" s="15" t="n">
        <v>1427.6432075319</v>
      </c>
    </row>
    <row r="99" customFormat="false" ht="15.95" hidden="false" customHeight="false" outlineLevel="0" collapsed="false">
      <c r="A99" s="15" t="s">
        <v>148</v>
      </c>
      <c r="B99" s="15" t="n">
        <v>0</v>
      </c>
      <c r="C99" s="15" t="n">
        <v>847.775485990267</v>
      </c>
      <c r="D99" s="15" t="n">
        <v>847.775485990267</v>
      </c>
      <c r="E99" s="15" t="n">
        <v>847.775485990267</v>
      </c>
      <c r="F99" s="15" t="n">
        <v>847.775485990267</v>
      </c>
    </row>
    <row r="100" customFormat="false" ht="15.95" hidden="false" customHeight="false" outlineLevel="0" collapsed="false">
      <c r="A100" s="15" t="s">
        <v>149</v>
      </c>
      <c r="B100" s="15" t="n">
        <v>1</v>
      </c>
      <c r="C100" s="15" t="s">
        <v>137</v>
      </c>
      <c r="D100" s="15" t="n">
        <v>2873.33183746702</v>
      </c>
      <c r="E100" s="15" t="n">
        <v>2873.33183746702</v>
      </c>
      <c r="F100" s="15" t="n">
        <v>2873.33183746702</v>
      </c>
    </row>
    <row r="101" customFormat="false" ht="15.95" hidden="false" customHeight="false" outlineLevel="0" collapsed="false">
      <c r="A101" s="15" t="s">
        <v>150</v>
      </c>
      <c r="B101" s="15" t="n">
        <v>1</v>
      </c>
      <c r="C101" s="15" t="s">
        <v>137</v>
      </c>
      <c r="D101" s="15" t="n">
        <v>14726.5906757272</v>
      </c>
      <c r="E101" s="15" t="n">
        <v>14726.5906757272</v>
      </c>
      <c r="F101" s="15" t="n">
        <v>14726.5906757272</v>
      </c>
    </row>
    <row r="102" customFormat="false" ht="15.95" hidden="false" customHeight="false" outlineLevel="0" collapsed="false">
      <c r="A102" s="15" t="s">
        <v>151</v>
      </c>
      <c r="B102" s="15" t="n">
        <v>0</v>
      </c>
      <c r="C102" s="15" t="n">
        <v>4397.90656170704</v>
      </c>
      <c r="D102" s="15" t="n">
        <v>4397.90656170704</v>
      </c>
      <c r="E102" s="15" t="n">
        <v>4397.90656170704</v>
      </c>
      <c r="F102" s="15" t="n">
        <v>4397.90656170704</v>
      </c>
    </row>
    <row r="103" customFormat="false" ht="15.95" hidden="false" customHeight="false" outlineLevel="0" collapsed="false">
      <c r="A103" s="15" t="s">
        <v>152</v>
      </c>
      <c r="B103" s="15" t="n">
        <v>1</v>
      </c>
      <c r="C103" s="15" t="s">
        <v>137</v>
      </c>
      <c r="D103" s="15" t="n">
        <v>31837.9948346827</v>
      </c>
      <c r="E103" s="15" t="n">
        <v>31837.9948346827</v>
      </c>
      <c r="F103" s="15" t="n">
        <v>31837.9948346827</v>
      </c>
    </row>
    <row r="104" customFormat="false" ht="15.95" hidden="false" customHeight="false" outlineLevel="0" collapsed="false">
      <c r="A104" s="15" t="s">
        <v>153</v>
      </c>
      <c r="B104" s="15" t="n">
        <v>0</v>
      </c>
      <c r="C104" s="15" t="n">
        <v>406.902699136224</v>
      </c>
      <c r="D104" s="15" t="n">
        <v>406.902699136224</v>
      </c>
      <c r="E104" s="15" t="n">
        <v>406.902699136224</v>
      </c>
      <c r="F104" s="15" t="n">
        <v>406.902699136224</v>
      </c>
    </row>
    <row r="105" customFormat="false" ht="15.95" hidden="false" customHeight="false" outlineLevel="0" collapsed="false">
      <c r="A105" s="15" t="s">
        <v>154</v>
      </c>
      <c r="B105" s="15" t="n">
        <v>0</v>
      </c>
      <c r="C105" s="15" t="n">
        <v>3377.09369392144</v>
      </c>
      <c r="D105" s="15" t="n">
        <v>3377.09369392144</v>
      </c>
      <c r="E105" s="15" t="n">
        <v>3377.09369392144</v>
      </c>
      <c r="F105" s="15" t="n">
        <v>3377.09369392144</v>
      </c>
    </row>
    <row r="106" customFormat="false" ht="15.95" hidden="false" customHeight="false" outlineLevel="0" collapsed="false">
      <c r="A106" s="15" t="s">
        <v>155</v>
      </c>
      <c r="B106" s="15" t="n">
        <v>0</v>
      </c>
      <c r="C106" s="15" t="n">
        <v>3774.06998768072</v>
      </c>
      <c r="D106" s="15" t="n">
        <v>3774.06998768072</v>
      </c>
      <c r="E106" s="15" t="n">
        <v>3774.06998768072</v>
      </c>
      <c r="F106" s="15" t="n">
        <v>3774.06998768072</v>
      </c>
    </row>
    <row r="107" customFormat="false" ht="15.95" hidden="false" customHeight="false" outlineLevel="0" collapsed="false">
      <c r="A107" s="15" t="s">
        <v>156</v>
      </c>
      <c r="B107" s="15" t="n">
        <v>0</v>
      </c>
      <c r="C107" s="15" t="n">
        <v>1947.23002834184</v>
      </c>
      <c r="D107" s="15" t="n">
        <v>1947.23002834184</v>
      </c>
      <c r="E107" s="15" t="n">
        <v>1947.23002834184</v>
      </c>
      <c r="F107" s="15" t="n">
        <v>1947.23002834184</v>
      </c>
    </row>
    <row r="108" customFormat="false" ht="15.95" hidden="false" customHeight="false" outlineLevel="0" collapsed="false">
      <c r="A108" s="15" t="s">
        <v>157</v>
      </c>
      <c r="B108" s="15" t="n">
        <v>0</v>
      </c>
      <c r="C108" s="15" t="n">
        <v>2275.51181642308</v>
      </c>
      <c r="D108" s="15" t="n">
        <v>2275.51181642308</v>
      </c>
      <c r="E108" s="15" t="n">
        <v>2275.51181642308</v>
      </c>
      <c r="F108" s="15" t="n">
        <v>2275.51181642308</v>
      </c>
    </row>
    <row r="109" customFormat="false" ht="15.95" hidden="false" customHeight="false" outlineLevel="0" collapsed="false">
      <c r="A109" s="15" t="s">
        <v>158</v>
      </c>
      <c r="B109" s="15" t="n">
        <v>0</v>
      </c>
      <c r="C109" s="15" t="n">
        <v>2065.33449179504</v>
      </c>
      <c r="D109" s="15" t="n">
        <v>2065.33449179504</v>
      </c>
      <c r="E109" s="15" t="n">
        <v>2065.33449179504</v>
      </c>
      <c r="F109" s="15" t="n">
        <v>2065.33449179504</v>
      </c>
    </row>
    <row r="110" customFormat="false" ht="15.95" hidden="false" customHeight="false" outlineLevel="0" collapsed="false">
      <c r="A110" s="15" t="s">
        <v>159</v>
      </c>
      <c r="B110" s="15" t="n">
        <v>0</v>
      </c>
      <c r="C110" s="15" t="n">
        <v>2573.28634025286</v>
      </c>
      <c r="D110" s="15" t="n">
        <v>2573.28634025286</v>
      </c>
      <c r="E110" s="15" t="n">
        <v>2573.28634025286</v>
      </c>
      <c r="F110" s="15" t="n">
        <v>2573.28634025286</v>
      </c>
    </row>
    <row r="111" customFormat="false" ht="15.95" hidden="false" customHeight="false" outlineLevel="0" collapsed="false">
      <c r="A111" s="15" t="s">
        <v>160</v>
      </c>
      <c r="B111" s="15" t="n">
        <v>0</v>
      </c>
      <c r="C111" s="15" t="n">
        <v>2703.96544350874</v>
      </c>
      <c r="D111" s="15" t="n">
        <v>2703.96544350874</v>
      </c>
      <c r="E111" s="15" t="n">
        <v>2703.96544350874</v>
      </c>
      <c r="F111" s="15" t="n">
        <v>2703.96544350874</v>
      </c>
    </row>
    <row r="112" customFormat="false" ht="15.95" hidden="false" customHeight="false" outlineLevel="0" collapsed="false">
      <c r="A112" s="15" t="s">
        <v>161</v>
      </c>
      <c r="B112" s="15" t="n">
        <v>0</v>
      </c>
      <c r="C112" s="15" t="n">
        <v>2600.141374838</v>
      </c>
      <c r="D112" s="15" t="n">
        <v>2600.141374838</v>
      </c>
      <c r="E112" s="15" t="n">
        <v>2600.141374838</v>
      </c>
      <c r="F112" s="15" t="n">
        <v>2600.141374838</v>
      </c>
    </row>
    <row r="113" customFormat="false" ht="15.95" hidden="false" customHeight="false" outlineLevel="0" collapsed="false">
      <c r="A113" s="15" t="s">
        <v>162</v>
      </c>
      <c r="B113" s="15" t="n">
        <v>0</v>
      </c>
      <c r="C113" s="15" t="n">
        <v>194.696770196462</v>
      </c>
      <c r="D113" s="15" t="n">
        <v>194.696770196462</v>
      </c>
      <c r="E113" s="15" t="n">
        <v>194.696770196462</v>
      </c>
      <c r="F113" s="15" t="n">
        <v>194.696770196462</v>
      </c>
    </row>
    <row r="114" customFormat="false" ht="15.95" hidden="false" customHeight="false" outlineLevel="0" collapsed="false">
      <c r="A114" s="15" t="s">
        <v>163</v>
      </c>
      <c r="B114" s="15" t="n">
        <v>0</v>
      </c>
      <c r="C114" s="15" t="n">
        <v>8776.00930772671</v>
      </c>
      <c r="D114" s="15" t="n">
        <v>8776.00930772671</v>
      </c>
      <c r="E114" s="15" t="n">
        <v>8776.00930772671</v>
      </c>
      <c r="F114" s="15" t="n">
        <v>8776.00930772671</v>
      </c>
    </row>
    <row r="115" customFormat="false" ht="15.95" hidden="false" customHeight="false" outlineLevel="0" collapsed="false">
      <c r="A115" s="15" t="s">
        <v>164</v>
      </c>
      <c r="B115" s="15" t="n">
        <v>0</v>
      </c>
      <c r="C115" s="15" t="n">
        <v>154.591701275296</v>
      </c>
      <c r="D115" s="15" t="n">
        <v>154.591701275296</v>
      </c>
      <c r="E115" s="15" t="n">
        <v>154.591701275296</v>
      </c>
      <c r="F115" s="15" t="n">
        <v>154.591701275296</v>
      </c>
    </row>
    <row r="116" customFormat="false" ht="15.95" hidden="false" customHeight="false" outlineLevel="0" collapsed="false">
      <c r="A116" s="15" t="s">
        <v>165</v>
      </c>
      <c r="B116" s="15" t="n">
        <v>0</v>
      </c>
      <c r="C116" s="15" t="n">
        <v>16985.6904839209</v>
      </c>
      <c r="D116" s="15" t="n">
        <v>16985.6904839209</v>
      </c>
      <c r="E116" s="15" t="n">
        <v>16985.6904839209</v>
      </c>
      <c r="F116" s="15" t="n">
        <v>16985.6904839209</v>
      </c>
    </row>
    <row r="117" customFormat="false" ht="15.95" hidden="false" customHeight="false" outlineLevel="0" collapsed="false">
      <c r="A117" s="15" t="s">
        <v>166</v>
      </c>
      <c r="B117" s="15" t="n">
        <v>0</v>
      </c>
      <c r="C117" s="15" t="n">
        <v>9280.8838814942</v>
      </c>
      <c r="D117" s="15" t="n">
        <v>9280.8838814942</v>
      </c>
      <c r="E117" s="15" t="n">
        <v>9280.8838814942</v>
      </c>
      <c r="F117" s="15" t="n">
        <v>9280.8838814942</v>
      </c>
    </row>
    <row r="118" customFormat="false" ht="15.95" hidden="false" customHeight="false" outlineLevel="0" collapsed="false">
      <c r="A118" s="15" t="s">
        <v>167</v>
      </c>
      <c r="B118" s="15" t="n">
        <v>0</v>
      </c>
      <c r="C118" s="15" t="n">
        <v>3934.20355499417</v>
      </c>
      <c r="D118" s="15" t="n">
        <v>3934.20355499417</v>
      </c>
      <c r="E118" s="15" t="n">
        <v>3934.20355499417</v>
      </c>
      <c r="F118" s="15" t="n">
        <v>3934.20355499417</v>
      </c>
    </row>
    <row r="119" customFormat="false" ht="15.95" hidden="false" customHeight="false" outlineLevel="0" collapsed="false">
      <c r="A119" s="15" t="s">
        <v>168</v>
      </c>
      <c r="B119" s="15" t="n">
        <v>0</v>
      </c>
      <c r="C119" s="15" t="n">
        <v>8052.98391320429</v>
      </c>
      <c r="D119" s="15" t="n">
        <v>8052.98391320429</v>
      </c>
      <c r="E119" s="15" t="n">
        <v>8052.98391320429</v>
      </c>
      <c r="F119" s="15" t="n">
        <v>8052.98391320429</v>
      </c>
    </row>
    <row r="120" customFormat="false" ht="15.95" hidden="false" customHeight="false" outlineLevel="0" collapsed="false">
      <c r="A120" s="15" t="s">
        <v>169</v>
      </c>
      <c r="B120" s="15" t="n">
        <v>0</v>
      </c>
      <c r="C120" s="15" t="n">
        <v>7453.35229986156</v>
      </c>
      <c r="D120" s="15" t="n">
        <v>7453.35229986156</v>
      </c>
      <c r="E120" s="15" t="n">
        <v>7453.35229986156</v>
      </c>
      <c r="F120" s="15" t="n">
        <v>7453.35229986156</v>
      </c>
    </row>
    <row r="121" customFormat="false" ht="15.95" hidden="false" customHeight="false" outlineLevel="0" collapsed="false">
      <c r="A121" s="15" t="s">
        <v>170</v>
      </c>
      <c r="B121" s="15" t="n">
        <v>0</v>
      </c>
      <c r="C121" s="15" t="n">
        <v>609.565740189227</v>
      </c>
      <c r="D121" s="15" t="n">
        <v>609.565740189227</v>
      </c>
      <c r="E121" s="15" t="n">
        <v>609.565740189227</v>
      </c>
      <c r="F121" s="15" t="n">
        <v>609.565740189227</v>
      </c>
    </row>
    <row r="122" customFormat="false" ht="15.95" hidden="false" customHeight="false" outlineLevel="0" collapsed="false">
      <c r="A122" s="15" t="s">
        <v>171</v>
      </c>
      <c r="B122" s="15" t="n">
        <v>0</v>
      </c>
      <c r="C122" s="15" t="n">
        <v>218.156453312027</v>
      </c>
      <c r="D122" s="15" t="n">
        <v>218.156453312027</v>
      </c>
      <c r="E122" s="15" t="n">
        <v>218.156453312027</v>
      </c>
      <c r="F122" s="15" t="n">
        <v>218.156453312027</v>
      </c>
    </row>
    <row r="123" customFormat="false" ht="15.95" hidden="false" customHeight="false" outlineLevel="0" collapsed="false">
      <c r="A123" s="15" t="s">
        <v>172</v>
      </c>
      <c r="B123" s="15" t="n">
        <v>0</v>
      </c>
      <c r="C123" s="15" t="n">
        <v>2295.83524303628</v>
      </c>
      <c r="D123" s="15" t="n">
        <v>2295.83524303628</v>
      </c>
      <c r="E123" s="15" t="n">
        <v>2295.83524303628</v>
      </c>
      <c r="F123" s="15" t="n">
        <v>2295.83524303628</v>
      </c>
    </row>
    <row r="124" customFormat="false" ht="15.95" hidden="false" customHeight="false" outlineLevel="0" collapsed="false">
      <c r="A124" s="15" t="s">
        <v>173</v>
      </c>
      <c r="B124" s="15" t="n">
        <v>0</v>
      </c>
      <c r="C124" s="15" t="n">
        <v>185.055765912721</v>
      </c>
      <c r="D124" s="15" t="n">
        <v>185.055765912721</v>
      </c>
      <c r="E124" s="15" t="n">
        <v>185.055765912721</v>
      </c>
      <c r="F124" s="15" t="n">
        <v>185.055765912721</v>
      </c>
    </row>
    <row r="125" customFormat="false" ht="15.95" hidden="false" customHeight="false" outlineLevel="0" collapsed="false">
      <c r="A125" s="15" t="s">
        <v>174</v>
      </c>
      <c r="B125" s="15" t="n">
        <v>0</v>
      </c>
      <c r="C125" s="15" t="n">
        <v>2275.51181642308</v>
      </c>
      <c r="D125" s="15" t="n">
        <v>2275.51181642308</v>
      </c>
      <c r="E125" s="15" t="n">
        <v>2275.51181642308</v>
      </c>
      <c r="F125" s="15" t="n">
        <v>2275.51181642308</v>
      </c>
    </row>
    <row r="126" customFormat="false" ht="15.95" hidden="false" customHeight="false" outlineLevel="0" collapsed="false">
      <c r="A126" s="15" t="s">
        <v>175</v>
      </c>
      <c r="B126" s="15" t="n">
        <v>0</v>
      </c>
      <c r="C126" s="15" t="n">
        <v>4408.11059467015</v>
      </c>
      <c r="D126" s="15" t="n">
        <v>4408.11059467015</v>
      </c>
      <c r="E126" s="15" t="n">
        <v>4408.11059467015</v>
      </c>
      <c r="F126" s="15" t="n">
        <v>4408.11059467015</v>
      </c>
    </row>
    <row r="127" customFormat="false" ht="15.95" hidden="false" customHeight="false" outlineLevel="0" collapsed="false">
      <c r="A127" s="15" t="s">
        <v>176</v>
      </c>
      <c r="B127" s="15" t="n">
        <v>0</v>
      </c>
      <c r="C127" s="15" t="n">
        <v>3257.83508438127</v>
      </c>
      <c r="D127" s="15" t="n">
        <v>3257.83508438127</v>
      </c>
      <c r="E127" s="15" t="n">
        <v>3257.83508438127</v>
      </c>
      <c r="F127" s="15" t="n">
        <v>3257.83508438127</v>
      </c>
    </row>
    <row r="128" customFormat="false" ht="15.95" hidden="false" customHeight="false" outlineLevel="0" collapsed="false">
      <c r="A128" s="15" t="s">
        <v>177</v>
      </c>
      <c r="B128" s="15" t="n">
        <v>1</v>
      </c>
      <c r="C128" s="15" t="s">
        <v>52</v>
      </c>
      <c r="D128" s="15" t="s">
        <v>52</v>
      </c>
      <c r="E128" s="15" t="n">
        <v>176</v>
      </c>
      <c r="F128" s="15" t="n">
        <v>44</v>
      </c>
    </row>
    <row r="129" customFormat="false" ht="15.95" hidden="false" customHeight="false" outlineLevel="0" collapsed="false">
      <c r="A129" s="15" t="s">
        <v>178</v>
      </c>
      <c r="B129" s="15" t="n">
        <v>0</v>
      </c>
      <c r="C129" s="15" t="n">
        <v>690.697335284454</v>
      </c>
      <c r="D129" s="15" t="n">
        <v>690.697335284454</v>
      </c>
      <c r="E129" s="15" t="n">
        <v>690.697335284454</v>
      </c>
      <c r="F129" s="15" t="n">
        <v>690.697335284454</v>
      </c>
    </row>
    <row r="130" customFormat="false" ht="15.95" hidden="false" customHeight="false" outlineLevel="0" collapsed="false">
      <c r="A130" s="15" t="s">
        <v>179</v>
      </c>
      <c r="B130" s="15" t="n">
        <v>1</v>
      </c>
      <c r="C130" s="15" t="s">
        <v>137</v>
      </c>
      <c r="D130" s="15" t="n">
        <v>8652.36602836261</v>
      </c>
      <c r="E130" s="15" t="n">
        <v>8652.36602836261</v>
      </c>
      <c r="F130" s="15" t="n">
        <v>8652.36602836261</v>
      </c>
    </row>
    <row r="131" customFormat="false" ht="15.95" hidden="false" customHeight="false" outlineLevel="0" collapsed="false">
      <c r="A131" s="15" t="s">
        <v>180</v>
      </c>
      <c r="B131" s="15" t="n">
        <v>0</v>
      </c>
      <c r="C131" s="15" t="n">
        <v>1206.16376241474</v>
      </c>
      <c r="D131" s="15" t="n">
        <v>1206.16376241474</v>
      </c>
      <c r="E131" s="15" t="n">
        <v>1206.16376241474</v>
      </c>
      <c r="F131" s="15" t="n">
        <v>1206.16376241474</v>
      </c>
    </row>
    <row r="132" customFormat="false" ht="15.95" hidden="false" customHeight="false" outlineLevel="0" collapsed="false">
      <c r="A132" s="15" t="s">
        <v>181</v>
      </c>
      <c r="B132" s="15" t="n">
        <v>1</v>
      </c>
      <c r="C132" s="15" t="s">
        <v>137</v>
      </c>
      <c r="D132" s="15" t="n">
        <v>5537.43723209888</v>
      </c>
      <c r="E132" s="15" t="n">
        <v>5537.43723209888</v>
      </c>
      <c r="F132" s="15" t="n">
        <v>5537.43723209888</v>
      </c>
    </row>
    <row r="133" customFormat="false" ht="15.95" hidden="false" customHeight="false" outlineLevel="0" collapsed="false">
      <c r="A133" s="15" t="s">
        <v>182</v>
      </c>
      <c r="B133" s="15" t="n">
        <v>0</v>
      </c>
      <c r="C133" s="15" t="n">
        <v>3561.54034671306</v>
      </c>
      <c r="D133" s="15" t="n">
        <v>3561.54034671306</v>
      </c>
      <c r="E133" s="15" t="n">
        <v>3561.54034671306</v>
      </c>
      <c r="F133" s="15" t="n">
        <v>3561.54034671306</v>
      </c>
    </row>
    <row r="134" customFormat="false" ht="15.95" hidden="false" customHeight="false" outlineLevel="0" collapsed="false">
      <c r="A134" s="15" t="s">
        <v>183</v>
      </c>
      <c r="B134" s="15" t="n">
        <v>1</v>
      </c>
      <c r="C134" s="15" t="s">
        <v>137</v>
      </c>
      <c r="D134" s="15" t="n">
        <v>35298.9400833245</v>
      </c>
      <c r="E134" s="15" t="n">
        <v>35298.9400833245</v>
      </c>
      <c r="F134" s="15" t="n">
        <v>35298.9400833245</v>
      </c>
    </row>
    <row r="135" customFormat="false" ht="15.95" hidden="false" customHeight="false" outlineLevel="0" collapsed="false">
      <c r="A135" s="15" t="s">
        <v>184</v>
      </c>
      <c r="B135" s="15" t="n">
        <v>0</v>
      </c>
      <c r="C135" s="15" t="n">
        <v>9769.71761254537</v>
      </c>
      <c r="D135" s="15" t="n">
        <v>9769.71761254537</v>
      </c>
      <c r="E135" s="15" t="n">
        <v>9769.71761254537</v>
      </c>
      <c r="F135" s="15" t="n">
        <v>9769.71761254537</v>
      </c>
    </row>
    <row r="136" customFormat="false" ht="15.95" hidden="false" customHeight="false" outlineLevel="0" collapsed="false">
      <c r="A136" s="15" t="s">
        <v>185</v>
      </c>
      <c r="B136" s="15" t="n">
        <v>0</v>
      </c>
      <c r="C136" s="15" t="n">
        <v>754.379315503952</v>
      </c>
      <c r="D136" s="15" t="n">
        <v>754.379315503952</v>
      </c>
      <c r="E136" s="15" t="n">
        <v>754.379315503952</v>
      </c>
      <c r="F136" s="15" t="n">
        <v>754.379315503952</v>
      </c>
    </row>
    <row r="137" customFormat="false" ht="15.95" hidden="false" customHeight="false" outlineLevel="0" collapsed="false">
      <c r="A137" s="15" t="s">
        <v>186</v>
      </c>
      <c r="B137" s="15" t="n">
        <v>0</v>
      </c>
      <c r="C137" s="15" t="n">
        <v>138.362369495526</v>
      </c>
      <c r="D137" s="15" t="n">
        <v>138.362369495526</v>
      </c>
      <c r="E137" s="15" t="n">
        <v>138.362369495526</v>
      </c>
      <c r="F137" s="15" t="n">
        <v>138.362369495526</v>
      </c>
    </row>
    <row r="138" customFormat="false" ht="15.95" hidden="false" customHeight="false" outlineLevel="0" collapsed="false">
      <c r="A138" s="15" t="s">
        <v>187</v>
      </c>
      <c r="B138" s="15" t="n">
        <v>0</v>
      </c>
      <c r="C138" s="15" t="n">
        <v>473.029207172994</v>
      </c>
      <c r="D138" s="15" t="n">
        <v>473.029207172994</v>
      </c>
      <c r="E138" s="15" t="n">
        <v>473.029207172994</v>
      </c>
      <c r="F138" s="15" t="n">
        <v>473.029207172994</v>
      </c>
    </row>
    <row r="139" customFormat="false" ht="15.95" hidden="false" customHeight="false" outlineLevel="0" collapsed="false">
      <c r="A139" s="15" t="s">
        <v>188</v>
      </c>
      <c r="B139" s="15" t="n">
        <v>0</v>
      </c>
      <c r="C139" s="15" t="n">
        <v>4763.15206464175</v>
      </c>
      <c r="D139" s="15" t="n">
        <v>4763.15206464175</v>
      </c>
      <c r="E139" s="15" t="n">
        <v>4763.15206464175</v>
      </c>
      <c r="F139" s="15" t="n">
        <v>4763.15206464175</v>
      </c>
    </row>
    <row r="140" customFormat="false" ht="15.95" hidden="false" customHeight="false" outlineLevel="0" collapsed="false">
      <c r="A140" s="15" t="s">
        <v>189</v>
      </c>
      <c r="B140" s="15" t="n">
        <v>0</v>
      </c>
      <c r="C140" s="15" t="n">
        <v>9842.02302958211</v>
      </c>
      <c r="D140" s="15" t="n">
        <v>9842.02302958211</v>
      </c>
      <c r="E140" s="15" t="n">
        <v>9842.02302958211</v>
      </c>
      <c r="F140" s="15" t="n">
        <v>9842.02302958211</v>
      </c>
    </row>
    <row r="141" customFormat="false" ht="15.95" hidden="false" customHeight="false" outlineLevel="0" collapsed="false">
      <c r="A141" s="15" t="s">
        <v>190</v>
      </c>
      <c r="B141" s="15" t="n">
        <v>0</v>
      </c>
      <c r="C141" s="15" t="n">
        <v>1927.05682121518</v>
      </c>
      <c r="D141" s="15" t="n">
        <v>1927.05682121518</v>
      </c>
      <c r="E141" s="15" t="n">
        <v>1927.05682121518</v>
      </c>
      <c r="F141" s="15" t="n">
        <v>1927.05682121518</v>
      </c>
    </row>
    <row r="142" customFormat="false" ht="15.95" hidden="false" customHeight="false" outlineLevel="0" collapsed="false">
      <c r="A142" s="15" t="s">
        <v>191</v>
      </c>
      <c r="B142" s="15" t="n">
        <v>0</v>
      </c>
      <c r="C142" s="15" t="n">
        <v>406.902699136224</v>
      </c>
      <c r="D142" s="15" t="n">
        <v>406.902699136224</v>
      </c>
      <c r="E142" s="15" t="n">
        <v>406.902699136224</v>
      </c>
      <c r="F142" s="15" t="n">
        <v>406.902699136224</v>
      </c>
    </row>
    <row r="143" customFormat="false" ht="15.95" hidden="false" customHeight="false" outlineLevel="0" collapsed="false">
      <c r="A143" s="15" t="s">
        <v>192</v>
      </c>
      <c r="B143" s="15" t="n">
        <v>1</v>
      </c>
      <c r="C143" s="15" t="s">
        <v>137</v>
      </c>
      <c r="D143" s="15" t="n">
        <v>15357.5203681815</v>
      </c>
      <c r="E143" s="15" t="n">
        <v>15357.5203681815</v>
      </c>
      <c r="F143" s="15" t="n">
        <v>15357.5203681815</v>
      </c>
    </row>
    <row r="144" customFormat="false" ht="15.95" hidden="false" customHeight="false" outlineLevel="0" collapsed="false">
      <c r="A144" s="15" t="s">
        <v>193</v>
      </c>
      <c r="B144" s="15" t="n">
        <v>0</v>
      </c>
      <c r="C144" s="15" t="n">
        <v>150.079277119308</v>
      </c>
      <c r="D144" s="15" t="n">
        <v>150.079277119308</v>
      </c>
      <c r="E144" s="15" t="n">
        <v>150.079277119308</v>
      </c>
      <c r="F144" s="15" t="n">
        <v>150.079277119308</v>
      </c>
    </row>
    <row r="145" customFormat="false" ht="15.95" hidden="false" customHeight="false" outlineLevel="0" collapsed="false">
      <c r="A145" s="15" t="s">
        <v>194</v>
      </c>
      <c r="B145" s="15" t="n">
        <v>0</v>
      </c>
      <c r="C145" s="15" t="n">
        <v>2295.83524303628</v>
      </c>
      <c r="D145" s="15" t="n">
        <v>2295.83524303628</v>
      </c>
      <c r="E145" s="15" t="n">
        <v>2295.83524303628</v>
      </c>
      <c r="F145" s="15" t="n">
        <v>2295.83524303628</v>
      </c>
    </row>
    <row r="146" customFormat="false" ht="15.95" hidden="false" customHeight="false" outlineLevel="0" collapsed="false">
      <c r="A146" s="15" t="s">
        <v>195</v>
      </c>
      <c r="B146" s="15" t="n">
        <v>0</v>
      </c>
      <c r="C146" s="15" t="n">
        <v>204.169792028632</v>
      </c>
      <c r="D146" s="15" t="n">
        <v>204.169792028632</v>
      </c>
      <c r="E146" s="15" t="n">
        <v>204.169792028632</v>
      </c>
      <c r="F146" s="15" t="n">
        <v>204.169792028632</v>
      </c>
    </row>
    <row r="147" customFormat="false" ht="15.95" hidden="false" customHeight="false" outlineLevel="0" collapsed="false">
      <c r="A147" s="15" t="s">
        <v>196</v>
      </c>
      <c r="B147" s="15" t="n">
        <v>0</v>
      </c>
      <c r="C147" s="15" t="n">
        <v>356.720774047136</v>
      </c>
      <c r="D147" s="15" t="n">
        <v>356.720774047136</v>
      </c>
      <c r="E147" s="15" t="n">
        <v>356.720774047136</v>
      </c>
      <c r="F147" s="15" t="n">
        <v>356.720774047136</v>
      </c>
    </row>
    <row r="148" customFormat="false" ht="15.95" hidden="false" customHeight="false" outlineLevel="0" collapsed="false">
      <c r="A148" s="15" t="s">
        <v>197</v>
      </c>
      <c r="B148" s="15" t="n">
        <v>0</v>
      </c>
      <c r="C148" s="15" t="n">
        <v>2329.63341168691</v>
      </c>
      <c r="D148" s="15" t="n">
        <v>2329.63341168691</v>
      </c>
      <c r="E148" s="15" t="n">
        <v>2329.63341168691</v>
      </c>
      <c r="F148" s="15" t="n">
        <v>2329.63341168691</v>
      </c>
    </row>
    <row r="149" customFormat="false" ht="15.95" hidden="false" customHeight="false" outlineLevel="0" collapsed="false">
      <c r="A149" s="15" t="s">
        <v>198</v>
      </c>
      <c r="B149" s="15" t="n">
        <v>0</v>
      </c>
      <c r="C149" s="15" t="n">
        <v>82.2287257503515</v>
      </c>
      <c r="D149" s="15" t="n">
        <v>82.2287257503515</v>
      </c>
      <c r="E149" s="15" t="n">
        <v>82.2287257503515</v>
      </c>
      <c r="F149" s="15" t="n">
        <v>82.2287257503515</v>
      </c>
    </row>
    <row r="150" customFormat="false" ht="15.95" hidden="false" customHeight="false" outlineLevel="0" collapsed="false">
      <c r="A150" s="15" t="s">
        <v>199</v>
      </c>
      <c r="B150" s="15" t="n">
        <v>0</v>
      </c>
      <c r="C150" s="15" t="n">
        <v>259.910091170341</v>
      </c>
      <c r="D150" s="15" t="n">
        <v>259.910091170341</v>
      </c>
      <c r="E150" s="15" t="n">
        <v>259.910091170341</v>
      </c>
      <c r="F150" s="15" t="n">
        <v>259.910091170341</v>
      </c>
    </row>
    <row r="151" customFormat="false" ht="15.95" hidden="false" customHeight="false" outlineLevel="0" collapsed="false">
      <c r="A151" s="15" t="s">
        <v>200</v>
      </c>
      <c r="B151" s="15" t="n">
        <v>0</v>
      </c>
      <c r="C151" s="15" t="n">
        <v>5405.95573174385</v>
      </c>
      <c r="D151" s="15" t="n">
        <v>5405.95573174385</v>
      </c>
      <c r="E151" s="15" t="n">
        <v>5405.95573174385</v>
      </c>
      <c r="F151" s="15" t="n">
        <v>5405.95573174385</v>
      </c>
    </row>
    <row r="152" customFormat="false" ht="15.95" hidden="false" customHeight="false" outlineLevel="0" collapsed="false">
      <c r="A152" s="15" t="s">
        <v>201</v>
      </c>
      <c r="B152" s="15" t="n">
        <v>0</v>
      </c>
      <c r="C152" s="15" t="n">
        <v>862.251130978404</v>
      </c>
      <c r="D152" s="15" t="n">
        <v>862.251130978404</v>
      </c>
      <c r="E152" s="15" t="n">
        <v>862.251130978404</v>
      </c>
      <c r="F152" s="15" t="n">
        <v>862.251130978404</v>
      </c>
    </row>
    <row r="153" customFormat="false" ht="15.95" hidden="false" customHeight="false" outlineLevel="0" collapsed="false">
      <c r="A153" s="15" t="s">
        <v>202</v>
      </c>
      <c r="B153" s="15" t="n">
        <v>1</v>
      </c>
      <c r="C153" s="15" t="s">
        <v>137</v>
      </c>
      <c r="D153" s="15" t="n">
        <v>34726.4572492363</v>
      </c>
      <c r="E153" s="15" t="n">
        <v>34726.4572492363</v>
      </c>
      <c r="F153" s="15" t="n">
        <v>34726.4572492363</v>
      </c>
    </row>
  </sheetData>
  <sheetProtection algorithmName="SHA-512" hashValue="ZHMWCm+Y5jXG6OBZg+lheqwk6d/eP+dtnxp5M60ONJgPK3huz9zhWPzdl0bS7X7GNIrzvj9Wg7atTZLZrlDCkQ==" saltValue="6YkkPYz2btIcaRpmIUMhXw==" spinCount="100000"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tableParts>
    <tablePart r:id="rId4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33f2877-3772-40cb-8350-7b343b2f9d89" xsi:nil="true"/>
    <lcf76f155ced4ddcb4097134ff3c332f xmlns="34c3cb66-53cf-4d92-894e-f21f76b85e37">
      <Terms xmlns="http://schemas.microsoft.com/office/infopath/2007/PartnerControls"/>
    </lcf76f155ced4ddcb4097134ff3c332f>
    <_Flow_SignoffStatus xmlns="34c3cb66-53cf-4d92-894e-f21f76b85e3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0AFF5E4282A4458672C296FBFE389A" ma:contentTypeVersion="20" ma:contentTypeDescription="Crear nuevo documento." ma:contentTypeScope="" ma:versionID="b2b4c0339d057c3fa71f590f94041627">
  <xsd:schema xmlns:xsd="http://www.w3.org/2001/XMLSchema" xmlns:xs="http://www.w3.org/2001/XMLSchema" xmlns:p="http://schemas.microsoft.com/office/2006/metadata/properties" xmlns:ns2="34c3cb66-53cf-4d92-894e-f21f76b85e37" xmlns:ns3="133f2877-3772-40cb-8350-7b343b2f9d89" targetNamespace="http://schemas.microsoft.com/office/2006/metadata/properties" ma:root="true" ma:fieldsID="8ee94532985b058089d7b3a89f8ea91d" ns2:_="" ns3:_="">
    <xsd:import namespace="34c3cb66-53cf-4d92-894e-f21f76b85e37"/>
    <xsd:import namespace="133f2877-3772-40cb-8350-7b343b2f9d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3:TaxCatchAll" minOccurs="0"/>
                <xsd:element ref="ns2:lcf76f155ced4ddcb4097134ff3c332f" minOccurs="0"/>
                <xsd:element ref="ns2:_Flow_SignoffStatu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c3cb66-53cf-4d92-894e-f21f76b85e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a6c508b2-f439-4c34-b0fd-e75d6139e7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2" nillable="true" ma:displayName="Estado de aprobación" ma:internalName="Estado_x0020_de_x0020_aprobaci_x00f3_n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3f2877-3772-40cb-8350-7b343b2f9d8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4e75293b-a1ff-427f-8f95-9a0d3fc719c4}" ma:internalName="TaxCatchAll" ma:showField="CatchAllData" ma:web="133f2877-3772-40cb-8350-7b343b2f9d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6C5C82-3595-42B8-854C-A3C98A646EBC}"/>
</file>

<file path=customXml/itemProps2.xml><?xml version="1.0" encoding="utf-8"?>
<ds:datastoreItem xmlns:ds="http://schemas.openxmlformats.org/officeDocument/2006/customXml" ds:itemID="{D3D263CF-623A-4AC9-8423-88CFEB881D8E}"/>
</file>

<file path=customXml/itemProps3.xml><?xml version="1.0" encoding="utf-8"?>
<ds:datastoreItem xmlns:ds="http://schemas.openxmlformats.org/officeDocument/2006/customXml" ds:itemID="{DBFBDE35-BC85-41F8-B121-6A4AEAC6AC83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2025-03-13T13:55:50Z</dcterms:created>
  <dc:creator>Luciano Sappia</dc:creator>
  <dc:description/>
  <dc:language>en-US</dc:language>
  <cp:lastModifiedBy/>
  <dcterms:modified xsi:type="dcterms:W3CDTF">2025-05-06T16:56:35Z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0x0101002E0AFF5E4282A4458672C296FBFE389A</vt:lpwstr>
  </property>
  <property fmtid="{D5CDD505-2E9C-101B-9397-08002B2CF9AE}" pid="4" name="MediaServiceImageTags">
    <vt:lpwstr/>
  </property>
  <property fmtid="{D5CDD505-2E9C-101B-9397-08002B2CF9AE}" pid="5" name="ProgId">
    <vt:lpwstr>Excel.Sheet</vt:lpwstr>
  </property>
</Properties>
</file>