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.HODGEHOUSE\Dropbox\CoCo2\"/>
    </mc:Choice>
  </mc:AlternateContent>
  <xr:revisionPtr revIDLastSave="0" documentId="13_ncr:1_{F387BBD1-6887-4360-8F1E-56D8F60D4C42}" xr6:coauthVersionLast="47" xr6:coauthVersionMax="47" xr10:uidLastSave="{00000000-0000-0000-0000-000000000000}"/>
  <bookViews>
    <workbookView xWindow="6190" yWindow="220" windowWidth="30980" windowHeight="13230" xr2:uid="{57A7BCA7-2C65-4EF6-A914-7E4BBD33BE36}"/>
  </bookViews>
  <sheets>
    <sheet name="CoCo2" sheetId="1" r:id="rId1"/>
    <sheet name="Dragon32" sheetId="2" r:id="rId2"/>
    <sheet name="Dragon64" sheetId="3" r:id="rId3"/>
    <sheet name="Version History" sheetId="7" r:id="rId4"/>
    <sheet name="List" sheetId="4" state="hidden" r:id="rId5"/>
  </sheets>
  <definedNames>
    <definedName name="_xlnm._FilterDatabase" localSheetId="0" hidden="1">CoCo2!$A$2:$W$1005</definedName>
    <definedName name="Version">'Version History'!$E$20</definedName>
    <definedName name="Version_Date">'Version History'!$F$20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4" l="1"/>
  <c r="F12" i="4"/>
  <c r="F11" i="4"/>
  <c r="F10" i="4"/>
  <c r="F9" i="4"/>
  <c r="E12" i="4"/>
  <c r="E11" i="4"/>
  <c r="E5" i="4"/>
  <c r="E10" i="4"/>
  <c r="E9" i="4"/>
  <c r="A16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F1" i="2"/>
  <c r="E6" i="4"/>
  <c r="E4" i="4"/>
  <c r="E3" i="4"/>
  <c r="E2" i="4"/>
  <c r="A123" i="1"/>
  <c r="A124" i="1" s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C1" i="3"/>
  <c r="A1" i="3"/>
  <c r="C1" i="2"/>
  <c r="A1" i="2"/>
  <c r="E20" i="7"/>
  <c r="F20" i="7" s="1"/>
  <c r="N1" i="1" s="1"/>
  <c r="G1" i="7"/>
  <c r="A1" i="7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5" i="2" l="1"/>
  <c r="A125" i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E1" i="3"/>
  <c r="I1" i="7"/>
  <c r="G1" i="1"/>
  <c r="H1" i="7" l="1"/>
  <c r="D1" i="3"/>
  <c r="D1" i="2"/>
  <c r="F4" i="4" l="1"/>
  <c r="F3" i="4" l="1"/>
  <c r="F5" i="4"/>
  <c r="F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Kathleen Belgacem</author>
  </authors>
  <commentList>
    <comment ref="G2" authorId="0" shapeId="0" xr:uid="{F7694F81-DD7E-4FCA-B31E-33BA6F7E8A60}">
      <text>
        <r>
          <rPr>
            <b/>
            <sz val="9"/>
            <color indexed="81"/>
            <rFont val="Tahoma"/>
            <charset val="1"/>
          </rPr>
          <t>Changelog:</t>
        </r>
        <r>
          <rPr>
            <sz val="9"/>
            <color indexed="81"/>
            <rFont val="Tahoma"/>
            <charset val="1"/>
          </rPr>
          <t xml:space="preserve">
CoCo2_20240622 - 005
1:    Prelim recursion testing spreadsheet completed.
2:    Updated MiSTer template
3:    Added Daily Build Number.  Note sys/build_num.tcl changed to add this functionality.
    Updating the template in the future will need to restore this version to prevent
    the loss of this functtion.</t>
        </r>
      </text>
    </comment>
  </commentList>
</comments>
</file>

<file path=xl/sharedStrings.xml><?xml version="1.0" encoding="utf-8"?>
<sst xmlns="http://schemas.openxmlformats.org/spreadsheetml/2006/main" count="1401" uniqueCount="407">
  <si>
    <t>Cart</t>
  </si>
  <si>
    <t>Y</t>
  </si>
  <si>
    <t>Load 20240605</t>
  </si>
  <si>
    <t>Cat n°</t>
  </si>
  <si>
    <t>26-3043</t>
  </si>
  <si>
    <t>Arkanoid (1987) (Tandy) (Coco 1-2 version)</t>
  </si>
  <si>
    <t>Caynon Climber (1989)</t>
  </si>
  <si>
    <t>26-3089</t>
  </si>
  <si>
    <t>Glitches when move to next level</t>
  </si>
  <si>
    <t>D-Pad OK</t>
  </si>
  <si>
    <t>7 Cards Stut (1983) (Tandy)</t>
  </si>
  <si>
    <t>26-3074</t>
  </si>
  <si>
    <t>Androne (1983) (Tandy)</t>
  </si>
  <si>
    <t>26-3096</t>
  </si>
  <si>
    <t>Remarks</t>
  </si>
  <si>
    <t>Art Gallery (1981) (Tandy)</t>
  </si>
  <si>
    <t>26-3061</t>
  </si>
  <si>
    <t>Atom (1983) (Tandy)</t>
  </si>
  <si>
    <t>26-3149</t>
  </si>
  <si>
    <t>Backgamon (1980) (Tandy)</t>
  </si>
  <si>
    <t>26-3059</t>
  </si>
  <si>
    <t>Basic Aid (1982) (Eigen Sustem)</t>
  </si>
  <si>
    <t>Hint: CTRL key is bottom arrow</t>
  </si>
  <si>
    <t>Bingo Math (1980) (Tandy)</t>
  </si>
  <si>
    <t>26-3150</t>
  </si>
  <si>
    <t>Bridge Tutor I (1982) (Tandy)</t>
  </si>
  <si>
    <t>26-3158</t>
  </si>
  <si>
    <t>Bustout (1981)</t>
  </si>
  <si>
    <t>26-3056</t>
  </si>
  <si>
    <t>To be checked on real HW [Kb]</t>
  </si>
  <si>
    <t>Castle Guard (1981) (Tandy)</t>
  </si>
  <si>
    <t>26-3079</t>
  </si>
  <si>
    <t>Checker King (1980) (Tandy)</t>
  </si>
  <si>
    <t>26-3055</t>
  </si>
  <si>
    <t>Clowns &amp; Ballons (1982) (Tandy)</t>
  </si>
  <si>
    <t>26-3087</t>
  </si>
  <si>
    <t>Color Baseball (1980) (Tandy)</t>
  </si>
  <si>
    <t>26-3095</t>
  </si>
  <si>
    <t>Color Cubes (1981) (Tandy)</t>
  </si>
  <si>
    <t>26-3075</t>
  </si>
  <si>
    <t>Color File (1981) (Tandy)</t>
  </si>
  <si>
    <t>26-3103</t>
  </si>
  <si>
    <t>Color File II (1986) (Tandy)</t>
  </si>
  <si>
    <t>26-3110</t>
  </si>
  <si>
    <t>Hint: HOME + 1,2,3….. for selection</t>
  </si>
  <si>
    <t>Color Forth (1981) (Microworks)</t>
  </si>
  <si>
    <t>Color Logo (1983) (Tandy)</t>
  </si>
  <si>
    <t>26-2722</t>
  </si>
  <si>
    <t>Save doesn't work</t>
  </si>
  <si>
    <t>Color Robot Battle (1981) (Tandy)</t>
  </si>
  <si>
    <t>26-3070</t>
  </si>
  <si>
    <t>Color Scripsit (1981) (Tandy)</t>
  </si>
  <si>
    <t>26-3105</t>
  </si>
  <si>
    <t>Hint: ESC+1 for main menu</t>
  </si>
  <si>
    <t>Color Scripsit II (1986) (Tandy)</t>
  </si>
  <si>
    <t>26-3109</t>
  </si>
  <si>
    <t>Supposed to be OK</t>
  </si>
  <si>
    <t>No experience with this software</t>
  </si>
  <si>
    <t>Crosswords (1981) (Tandy)</t>
  </si>
  <si>
    <t>26-3082</t>
  </si>
  <si>
    <t>Cyrus World Class Chess (1983) (Tandy)</t>
  </si>
  <si>
    <t>26-3064</t>
  </si>
  <si>
    <t>26-3156</t>
  </si>
  <si>
    <t>Audio Spectrum Analyzer (1981) (Steve Bjork)</t>
  </si>
  <si>
    <t>ID</t>
  </si>
  <si>
    <t>Do not work</t>
  </si>
  <si>
    <t>Yx</t>
  </si>
  <si>
    <t>Work</t>
  </si>
  <si>
    <t>Remarks 2</t>
  </si>
  <si>
    <t>N</t>
  </si>
  <si>
    <t>Total Tested (Pcs)</t>
  </si>
  <si>
    <t>Demolition Derby (1984) (Tandy)</t>
  </si>
  <si>
    <t>26-3044</t>
  </si>
  <si>
    <t>Demon Attack (1984) (Tandy)</t>
  </si>
  <si>
    <t>26-3099</t>
  </si>
  <si>
    <t>Diagnostics (1980) (Tandy)</t>
  </si>
  <si>
    <t>26-3019</t>
  </si>
  <si>
    <t>Diagnostics v2.0) (1982) (Tandy)</t>
  </si>
  <si>
    <t>Dinowars (1981) (Tandy)</t>
  </si>
  <si>
    <t>26-3057</t>
  </si>
  <si>
    <t>Direct Connect Model Pak (1985) (Tandy)</t>
  </si>
  <si>
    <t>26-2228</t>
  </si>
  <si>
    <t>No ways to test</t>
  </si>
  <si>
    <t>Don-Pan (1984) (Tandy)</t>
  </si>
  <si>
    <t>Doodle Bug (1982) (Computer Ware)</t>
  </si>
  <si>
    <t>Doodle Bug (1982) (Computer Ware) (Buff)</t>
  </si>
  <si>
    <t>Doodle Bug (1982) (Computer Ware) (Green)</t>
  </si>
  <si>
    <t>Doubleback (1982) (Tandy)</t>
  </si>
  <si>
    <t>26-3091</t>
  </si>
  <si>
    <t>Downloand v1,0 (1983) (Tandy)</t>
  </si>
  <si>
    <t>26-3046</t>
  </si>
  <si>
    <t>Downloand v1,1 (1983) (Tandy)</t>
  </si>
  <si>
    <t>Dragon fire (1984) (Tandy)</t>
  </si>
  <si>
    <t>26-3098</t>
  </si>
  <si>
    <t>Dungeons of Daggorath (1982) (Tandy)</t>
  </si>
  <si>
    <t>26-3093</t>
  </si>
  <si>
    <t>EDTASM+ (1982) (Tandy)</t>
  </si>
  <si>
    <t>26-3250</t>
  </si>
  <si>
    <t>Facemaker (1984) (Spinnaker)</t>
  </si>
  <si>
    <t>26-3166</t>
  </si>
  <si>
    <t>Football (1980) (Tandy)</t>
  </si>
  <si>
    <t>26-3053</t>
  </si>
  <si>
    <t>Seems work</t>
  </si>
  <si>
    <t>No experience with this game</t>
  </si>
  <si>
    <t>Fraction Fever (1984) (Tandy)</t>
  </si>
  <si>
    <t>26-3169</t>
  </si>
  <si>
    <t>Works with kbd, but not with joystick</t>
  </si>
  <si>
    <t>Galactic Attack (1982) (Tandy)</t>
  </si>
  <si>
    <t>26-3066</t>
  </si>
  <si>
    <t>Gin Champion (1982) (Tandy)</t>
  </si>
  <si>
    <t>26-3083</t>
  </si>
  <si>
    <t>Gomoku-Renju (1983) (Tandy)</t>
  </si>
  <si>
    <t>26-3069</t>
  </si>
  <si>
    <t>Graphic Pak (1982) (Tandy)</t>
  </si>
  <si>
    <t>26-3157</t>
  </si>
  <si>
    <t>Handyman (1981) (Tandy)</t>
  </si>
  <si>
    <t>26-3154</t>
  </si>
  <si>
    <t>Kids on Keys (1984) (Spinnaker)</t>
  </si>
  <si>
    <t>26-3167</t>
  </si>
  <si>
    <t>Kindercomp (1984) (Spinnaker)</t>
  </si>
  <si>
    <t>26-3168</t>
  </si>
  <si>
    <t>Math Tutor (1988) (Tandy)</t>
  </si>
  <si>
    <t>26-3148</t>
  </si>
  <si>
    <t>Keys not respondig / Wrong colors</t>
  </si>
  <si>
    <t>Mega-Bug (1982) (Tandy)</t>
  </si>
  <si>
    <t>26-3076</t>
  </si>
  <si>
    <t>Micro Chess v2.0 (1980) (Tandy)</t>
  </si>
  <si>
    <t>26-3050</t>
  </si>
  <si>
    <t>Micro Painter (1982) (Tandy)</t>
  </si>
  <si>
    <t>26-3077</t>
  </si>
  <si>
    <t>Microbes (1981) (Tandy)</t>
  </si>
  <si>
    <t>26-3085</t>
  </si>
  <si>
    <t>Monster Maze (1983) (Tandy)</t>
  </si>
  <si>
    <t>26-3081</t>
  </si>
  <si>
    <t>Music (1980) (Tandy)</t>
  </si>
  <si>
    <t>26-3151</t>
  </si>
  <si>
    <t>Orchestra 90-CC (1984) (Tandy)</t>
  </si>
  <si>
    <t>26-3143</t>
  </si>
  <si>
    <t>No experience with this program</t>
  </si>
  <si>
    <t>Start</t>
  </si>
  <si>
    <t>Panic Button (1983) (Tandy)</t>
  </si>
  <si>
    <t>26-3147</t>
  </si>
  <si>
    <t>Personal Finance (1980) (Tandy)</t>
  </si>
  <si>
    <t>26-3101</t>
  </si>
  <si>
    <t>Personal Finance II (1983) (Tandy)</t>
  </si>
  <si>
    <t>26-3106</t>
  </si>
  <si>
    <t>Pinball (1980) (Tandy)</t>
  </si>
  <si>
    <t>26-3052</t>
  </si>
  <si>
    <t>Polaris (1981) (Tandy)</t>
  </si>
  <si>
    <t>26-3065</t>
  </si>
  <si>
    <t>Hint : ZXC for fire + joystick</t>
  </si>
  <si>
    <t>Poltergeist (1982) (Tandy)</t>
  </si>
  <si>
    <t>26-3073</t>
  </si>
  <si>
    <t>Popcorn (1981) (Tandy)</t>
  </si>
  <si>
    <t>26-3090</t>
  </si>
  <si>
    <t>Project Nebula (1981) (Tandy)</t>
  </si>
  <si>
    <t>26-3063</t>
  </si>
  <si>
    <t>Quasar Commander (1980) (Tandy)</t>
  </si>
  <si>
    <t>26-3051</t>
  </si>
  <si>
    <t>Hint : Needs to joysticks to play</t>
  </si>
  <si>
    <t>Reactoid (1983) (Tandy)</t>
  </si>
  <si>
    <t>26-3092</t>
  </si>
  <si>
    <t>Roman Checkers (1981) (Tandy)</t>
  </si>
  <si>
    <t>26-3071</t>
  </si>
  <si>
    <t>SDS80C (1981) (The Micro Works)</t>
  </si>
  <si>
    <t>Shooting Gallery (1982) (Tandy)</t>
  </si>
  <si>
    <t>26-3088</t>
  </si>
  <si>
    <t>Skiing (1981) (Tandy)</t>
  </si>
  <si>
    <t>26-3058</t>
  </si>
  <si>
    <t>Slay The Nereis (1983) (Tandy)</t>
  </si>
  <si>
    <t>26-3086</t>
  </si>
  <si>
    <t>Soko Ban (1988) (Tandy)</t>
  </si>
  <si>
    <t>26-3161</t>
  </si>
  <si>
    <t>Space Assault (1981) (Tandy)</t>
  </si>
  <si>
    <t>26-3060</t>
  </si>
  <si>
    <t>Spectaculator (1983) (Tandy)</t>
  </si>
  <si>
    <t>26-3104</t>
  </si>
  <si>
    <t>Spidercide (1983) (Tandy)</t>
  </si>
  <si>
    <t>26-3049</t>
  </si>
  <si>
    <t>Starblaze (1983) (Tandy)</t>
  </si>
  <si>
    <t>26-3094</t>
  </si>
  <si>
    <t>Stellar Lifeline (1983) (Tandy)</t>
  </si>
  <si>
    <t>26-3047</t>
  </si>
  <si>
    <t>Super Logo (1984) (Tandy)</t>
  </si>
  <si>
    <t>26-2717</t>
  </si>
  <si>
    <t>Hint : Artifact to be disabled</t>
  </si>
  <si>
    <t>Temple of ROM (1984) (Tandy)</t>
  </si>
  <si>
    <t>26-3045</t>
  </si>
  <si>
    <t>Tennis (1981) (26-3080) (Tandy)</t>
  </si>
  <si>
    <t>26-3080</t>
  </si>
  <si>
    <t>TypeMate (1988) (Tandy)</t>
  </si>
  <si>
    <t>26-3155</t>
  </si>
  <si>
    <t>Typing Tutor (1980) (Tandy)</t>
  </si>
  <si>
    <t>26-3152</t>
  </si>
  <si>
    <t>Videotex v1,1 (1981) (Tandy)</t>
  </si>
  <si>
    <t>26-2222</t>
  </si>
  <si>
    <t>Videotex v1,2 (1981) (Tandy)</t>
  </si>
  <si>
    <t>Wildcatting (1982) (Tandy)</t>
  </si>
  <si>
    <t>26-3067</t>
  </si>
  <si>
    <t>Updated on</t>
  </si>
  <si>
    <t>Work with limitations</t>
  </si>
  <si>
    <t>Red instead of orange (reltaed to VDG6847)</t>
  </si>
  <si>
    <t>Seems to work</t>
  </si>
  <si>
    <t>By</t>
  </si>
  <si>
    <t>Kasurin</t>
  </si>
  <si>
    <t>Tape</t>
  </si>
  <si>
    <t>Disk</t>
  </si>
  <si>
    <t>666 The Hounted House (2003) (Hofzets Chris)</t>
  </si>
  <si>
    <t>7 Card Stud (198x) (Tandy)</t>
  </si>
  <si>
    <t>Adventure in Mythology (1985) (Saguard soft)</t>
  </si>
  <si>
    <t>Andrea Coco (1985) (Saguard soft)</t>
  </si>
  <si>
    <t>Arkanoid (1987) (Tandy)</t>
  </si>
  <si>
    <t>Bedlam (1982) (Tandy)</t>
  </si>
  <si>
    <t>26-3312</t>
  </si>
  <si>
    <t>CART</t>
  </si>
  <si>
    <t>Bingo Math (1983) (Tandy)</t>
  </si>
  <si>
    <t>Blackbeard's Island (1984) (Tom Mix Softw)</t>
  </si>
  <si>
    <t>Bridge Tutor (1983) (Tandy)</t>
  </si>
  <si>
    <t>Caladuril - FOL (1987) (Diecom Products)</t>
  </si>
  <si>
    <t>Save and load work :-)</t>
  </si>
  <si>
    <t>Canyon Climber (1982) (Tandy)</t>
  </si>
  <si>
    <t>Castle Guard (1982) (Tandy)</t>
  </si>
  <si>
    <t>Cave Walker (1986) (Spectral Associates)</t>
  </si>
  <si>
    <t xml:space="preserve">OS-9 game. </t>
  </si>
  <si>
    <t>Type DOS to start the game</t>
  </si>
  <si>
    <t>Cave Walker (1987) (Tandy)</t>
  </si>
  <si>
    <t>26-3246</t>
  </si>
  <si>
    <t>Caves of the unwashed heaten (1996)</t>
  </si>
  <si>
    <t>Checkers (1986) (Young Richard)</t>
  </si>
  <si>
    <t>Hint : cload "D for disk</t>
  </si>
  <si>
    <t>Chess (1980) (Tandy)</t>
  </si>
  <si>
    <t>Chessd (1984) (Software Dynamicc)</t>
  </si>
  <si>
    <t>Color Backgamon (1980) (Tandy)</t>
  </si>
  <si>
    <t xml:space="preserve">Color Cubes (1981) (Tandy) </t>
  </si>
  <si>
    <t>Conquering Armies (1988) (Mitchell Soft.)</t>
  </si>
  <si>
    <t>Cyrus Chess (1982) (Tandy)</t>
  </si>
  <si>
    <t>Dallas Quest (1984 (Tandy)</t>
  </si>
  <si>
    <t>26-3294</t>
  </si>
  <si>
    <t>Desert Rider (1984) (Tandy)</t>
  </si>
  <si>
    <t>26-3292</t>
  </si>
  <si>
    <t>Dino Wars (1980) (Tandy)</t>
  </si>
  <si>
    <t>Donu Dilemma (1987) (Marentes, Nikolas)</t>
  </si>
  <si>
    <t>26-9649</t>
  </si>
  <si>
    <t>Dounwland (1984) (Tandy)</t>
  </si>
  <si>
    <t>Dragonfire (1982) (Tandy)</t>
  </si>
  <si>
    <t>Flight Simulator I (1984) (Tandy)</t>
  </si>
  <si>
    <t>26-3108</t>
  </si>
  <si>
    <t>football (1980) (Tandy)</t>
  </si>
  <si>
    <t>Ghana Bwana (1984) (Tandy)</t>
  </si>
  <si>
    <t>26-3293</t>
  </si>
  <si>
    <t>Klendathu (198x) (Tandy)</t>
  </si>
  <si>
    <t>26-2567</t>
  </si>
  <si>
    <t>Madness and the Minotaur (1982) (Tandy)</t>
  </si>
  <si>
    <t>26-3313</t>
  </si>
  <si>
    <t>Mind-Roll (1989) (Tandy)</t>
  </si>
  <si>
    <t>26-3100</t>
  </si>
  <si>
    <t>Monster Maze (1981) (Tandy)</t>
  </si>
  <si>
    <t>One On One (1983) (Tandy)</t>
  </si>
  <si>
    <t>26-3288</t>
  </si>
  <si>
    <t>Panic Button (1985) (Tandy)</t>
  </si>
  <si>
    <t>Pegasus and the phantom rider (1985)</t>
  </si>
  <si>
    <t>y</t>
  </si>
  <si>
    <t>Pitfall II (1985) (Tandy)</t>
  </si>
  <si>
    <t>26-3287</t>
  </si>
  <si>
    <t>Had to use the ALT2 version</t>
  </si>
  <si>
    <t>Hint : cload "C for tape</t>
  </si>
  <si>
    <t>Load 20240622</t>
  </si>
  <si>
    <t>CoCo2 Compatibility Testing Spreadsheet</t>
  </si>
  <si>
    <t>Version:</t>
  </si>
  <si>
    <t>Version</t>
  </si>
  <si>
    <t>Date</t>
  </si>
  <si>
    <t>Comment</t>
  </si>
  <si>
    <t>Current Version:</t>
  </si>
  <si>
    <t>Format / Name</t>
  </si>
  <si>
    <t>Headers slaved to CoCo2_Cart, version hostory added, Version and Version_Date derrived from Version History table</t>
  </si>
  <si>
    <t>Comments</t>
  </si>
  <si>
    <t>Game / Program</t>
  </si>
  <si>
    <t>Format</t>
  </si>
  <si>
    <t>X</t>
  </si>
  <si>
    <t>Load
20240629</t>
  </si>
  <si>
    <t>Corrupted graphics [20240605]</t>
  </si>
  <si>
    <t>Runs fine with [20240629]</t>
  </si>
  <si>
    <t>Load
20240701</t>
  </si>
  <si>
    <t>Runs fine with [20240701]</t>
  </si>
  <si>
    <t>Cosmic Crusader (Blaby) (Coco Port)</t>
  </si>
  <si>
    <t>Nerble Force (Computeware)</t>
  </si>
  <si>
    <t>Load</t>
  </si>
  <si>
    <t>Works but vertical position issue</t>
  </si>
  <si>
    <t>when jumping 24-01-2025</t>
  </si>
  <si>
    <t>Save works now</t>
  </si>
  <si>
    <t>Seems to be working</t>
  </si>
  <si>
    <t>Disk seems to be working fine</t>
  </si>
  <si>
    <t>Tape to be tested</t>
  </si>
  <si>
    <t>Hint : HOME to start the game</t>
  </si>
  <si>
    <t>Load 20250131</t>
  </si>
  <si>
    <t>DSK / Airball</t>
  </si>
  <si>
    <t>DSK / Balldozer</t>
  </si>
  <si>
    <t>Hint : Need two Joysticks to play</t>
  </si>
  <si>
    <t>Pooyan</t>
  </si>
  <si>
    <t>Load and save from tape works !</t>
  </si>
  <si>
    <t>YX</t>
  </si>
  <si>
    <t>ADC Input OK output sound is bad</t>
  </si>
  <si>
    <t>Hint : A/Q to activate de-activate audio out</t>
  </si>
  <si>
    <t>Keys not respondig as they should</t>
  </si>
  <si>
    <t>Load and save data don't seem to work</t>
  </si>
  <si>
    <t>Need more testing to confirm</t>
  </si>
  <si>
    <t>CAS / 4D Romik Cube</t>
  </si>
  <si>
    <t>CAS / Adventure 2 - Jerusalem</t>
  </si>
  <si>
    <t>CAS / Air Assault</t>
  </si>
  <si>
    <t>CAS / Alcatraz</t>
  </si>
  <si>
    <t>CAS / Amazing</t>
  </si>
  <si>
    <t>DSK / Machine Languae Tutorial</t>
  </si>
  <si>
    <t>Need a complete reload of the core otherwise the screen is not OK at restart</t>
  </si>
  <si>
    <t>Load but ST ERROR after EXEC</t>
  </si>
  <si>
    <t>CAS / Phantom Slayer( (Med System)</t>
  </si>
  <si>
    <t>CAS / The Bells (1984)</t>
  </si>
  <si>
    <t>Works with some glitches</t>
  </si>
  <si>
    <t>Need SHIFT+Z/W for left/right instead od Z/W</t>
  </si>
  <si>
    <t>CAS / Chuckie egg (1983)</t>
  </si>
  <si>
    <t>CAS / Backtrack (198x)</t>
  </si>
  <si>
    <t>CAS / Ice Castles</t>
  </si>
  <si>
    <t>Works with joystick :-)</t>
  </si>
  <si>
    <t>CAS / Space Invaders</t>
  </si>
  <si>
    <t>CAS / Time Bandid</t>
  </si>
  <si>
    <t>Freeze during loading</t>
  </si>
  <si>
    <t>CAS / Tube way army</t>
  </si>
  <si>
    <t>Does not work with joystick</t>
  </si>
  <si>
    <t>Strange key mapping</t>
  </si>
  <si>
    <t>CAS / UGH!</t>
  </si>
  <si>
    <t>DSK / Interplanetary Trader</t>
  </si>
  <si>
    <t>DSK / Execution</t>
  </si>
  <si>
    <t>DSK / Wumpus Mantion</t>
  </si>
  <si>
    <t>DSK / Wipeout</t>
  </si>
  <si>
    <t>DSK / Frogger</t>
  </si>
  <si>
    <t>DSK / Flipper</t>
  </si>
  <si>
    <t>DSK / Raceball</t>
  </si>
  <si>
    <t>DSK / Cuthbert in the jungle</t>
  </si>
  <si>
    <t>DSK / Pedro</t>
  </si>
  <si>
    <t>DSK / Transylvanian Tower</t>
  </si>
  <si>
    <t>Did not find how to control the player</t>
  </si>
  <si>
    <t>DSK / Danger Ranger</t>
  </si>
  <si>
    <t>DSK / Shock Trooper</t>
  </si>
  <si>
    <t>DSK / Speed Racer</t>
  </si>
  <si>
    <t>DSK / Storm Arrows</t>
  </si>
  <si>
    <t>Car moves always to right</t>
  </si>
  <si>
    <t>Like if Joy is not centered</t>
  </si>
  <si>
    <t>DSK / Chuckie Egg</t>
  </si>
  <si>
    <t>DSK / Moon Hopper</t>
  </si>
  <si>
    <t>Not possible to move L&amp;R</t>
  </si>
  <si>
    <t>DSK / The Phantom Slayer</t>
  </si>
  <si>
    <t>DSK / Hunchback</t>
  </si>
  <si>
    <t>Strange diagonal lines in game</t>
  </si>
  <si>
    <t>DSK / Morocco GP</t>
  </si>
  <si>
    <t>DSK / Juniors Revenge</t>
  </si>
  <si>
    <t>DSK / U X B</t>
  </si>
  <si>
    <t>DSK / Intergalactic force</t>
  </si>
  <si>
    <t>DSK / Dragon Hawk</t>
  </si>
  <si>
    <t>DSK / Cuthbert in space</t>
  </si>
  <si>
    <t>DSK / Beanstalker</t>
  </si>
  <si>
    <t>DSK / Creazy Painter</t>
  </si>
  <si>
    <t>DSK / Talking Android Attack</t>
  </si>
  <si>
    <t>DSK / Rommels Revenge</t>
  </si>
  <si>
    <t>Works with Joystick however</t>
  </si>
  <si>
    <t>Didn't find with kybd how to move forward and backward</t>
  </si>
  <si>
    <t>DSK / Cashman</t>
  </si>
  <si>
    <t>DSK / The King</t>
  </si>
  <si>
    <t>DSK / Eddy Steady Go</t>
  </si>
  <si>
    <t>Does not launch</t>
  </si>
  <si>
    <t>DSK / TeaTime</t>
  </si>
  <si>
    <t>DSK / Cuthbert in golden chalice</t>
  </si>
  <si>
    <t>at the top left and righ of the screen during the game</t>
  </si>
  <si>
    <t>Works but 2 lines which shouldn't be there</t>
  </si>
  <si>
    <t>DSK / Starman Jones</t>
  </si>
  <si>
    <t>DSK / Robin hood</t>
  </si>
  <si>
    <t>DSK / Time Bandit</t>
  </si>
  <si>
    <t>DSK / Space Wrek</t>
  </si>
  <si>
    <t>DSK / Pitfiend</t>
  </si>
  <si>
    <t>DSK / BoulderCrash</t>
  </si>
  <si>
    <t>DSK / Chambers</t>
  </si>
  <si>
    <t>DSK / Kamacarzy</t>
  </si>
  <si>
    <t>DSK / Tube Way Army</t>
  </si>
  <si>
    <t>DSK / Wizards Quest</t>
  </si>
  <si>
    <t>DSK / Dragon Chess</t>
  </si>
  <si>
    <t>DSK / Dungeon Raid</t>
  </si>
  <si>
    <t>DSK / Stone Raider II</t>
  </si>
  <si>
    <t>DSK / Draconian</t>
  </si>
  <si>
    <t>DSK / Moon Cresta</t>
  </si>
  <si>
    <t>DSK / Blochead</t>
  </si>
  <si>
    <t>Doesn't go further than color selection</t>
  </si>
  <si>
    <t>DSK / BoulderCrash II</t>
  </si>
  <si>
    <t>DSK / Buzzard bait</t>
  </si>
  <si>
    <t>DSK / Zaxxon</t>
  </si>
  <si>
    <t>DSK / Guardian</t>
  </si>
  <si>
    <t>Playable but graphic garbage</t>
  </si>
  <si>
    <t>DSK / Whirlybird run</t>
  </si>
  <si>
    <t>DSK / Paper Route</t>
  </si>
  <si>
    <t>DSK / Marble Maze</t>
  </si>
  <si>
    <t>DSK / Color Tenis</t>
  </si>
  <si>
    <t>Dragon32</t>
  </si>
  <si>
    <t>CoCo2</t>
  </si>
  <si>
    <t>Load
20250215</t>
  </si>
  <si>
    <t>OS9 Level 1 V 01.00.00</t>
  </si>
  <si>
    <t>SRH</t>
  </si>
  <si>
    <t>NitrOS-9/6809 Level 1 V3.30 for CoCo1</t>
  </si>
  <si>
    <t>NitrOS-9/6809 Level 1 V3.30 for CoCo2</t>
  </si>
  <si>
    <t>NitrOS-9/6809 Level 1 V3.30 for Dragon64</t>
  </si>
  <si>
    <t>You may want to turn artifacts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</si>
</sst>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center"/>
    </xf>
    <xf numFmtId="2" fontId="0" fillId="0" borderId="0" xfId="0" applyNumberFormat="1"/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4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 wrapText="1"/>
    </xf>
    <xf numFmtId="0" fontId="3" fillId="3" borderId="0" xfId="0" applyFont="1" applyFill="1" applyProtection="1">
      <protection locked="0"/>
    </xf>
    <xf numFmtId="0" fontId="3" fillId="4" borderId="0" xfId="0" applyFont="1" applyFill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0" fillId="5" borderId="0" xfId="0" applyFont="1" applyFill="1" applyAlignment="1">
      <alignment horizontal="center" vertical="top" wrapText="1"/>
    </xf>
    <xf numFmtId="0" fontId="0" fillId="0" borderId="0" xfId="0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BE"/>
              <a:t>CoCo 2 Testing</a:t>
            </a:r>
            <a:r>
              <a:rPr lang="fr-BE" baseline="0"/>
              <a:t> summary (Build 20250207)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BE"/>
        </a:p>
      </c:txPr>
    </c:title>
    <c:autoTitleDeleted val="0"/>
    <c:plotArea>
      <c:layout/>
      <c:pieChart>
        <c:varyColors val="1"/>
        <c:ser>
          <c:idx val="0"/>
          <c:order val="0"/>
          <c:tx>
            <c:v>TEST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50-4C98-BE8E-D7F5DF850854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50-4C98-BE8E-D7F5DF850854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50-4C98-BE8E-D7F5DF85085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50-4C98-BE8E-D7F5DF850854}"/>
              </c:ext>
            </c:extLst>
          </c:dPt>
          <c:dLbls>
            <c:dLbl>
              <c:idx val="0"/>
              <c:layout>
                <c:manualLayout>
                  <c:x val="3.0153886274908906E-2"/>
                  <c:y val="-5.2730661841855944E-2"/>
                </c:manualLayout>
              </c:layout>
              <c:tx>
                <c:strRef>
                  <c:f>List!$F$3</c:f>
                  <c:strCache>
                    <c:ptCount val="1"/>
                    <c:pt idx="0">
                      <c:v>145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{ABD4CA09-6A58-40EE-BF11-2838B4089DA0}</c15:txfldGUID>
                      <c15:f>List!$F$3</c15:f>
                      <c15:dlblFieldTableCache>
                        <c:ptCount val="1"/>
                        <c:pt idx="0">
                          <c:v>145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750-4C98-BE8E-D7F5DF850854}"/>
                </c:ext>
              </c:extLst>
            </c:dLbl>
            <c:dLbl>
              <c:idx val="1"/>
              <c:layout>
                <c:manualLayout>
                  <c:x val="-2.6197484886258733E-2"/>
                  <c:y val="-3.7977067168947186E-2"/>
                </c:manualLayout>
              </c:layout>
              <c:tx>
                <c:strRef>
                  <c:f>List!$F$4</c:f>
                  <c:strCache>
                    <c:ptCount val="1"/>
                    <c:pt idx="0">
                      <c:v>94%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{0F084872-F754-4490-BD51-A7508200D363}</c15:txfldGUID>
                      <c15:f>List!$F$4</c15:f>
                      <c15:dlblFieldTableCache>
                        <c:ptCount val="1"/>
                        <c:pt idx="0">
                          <c:v>94%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750-4C98-BE8E-D7F5DF850854}"/>
                </c:ext>
              </c:extLst>
            </c:dLbl>
            <c:dLbl>
              <c:idx val="2"/>
              <c:layout>
                <c:manualLayout>
                  <c:x val="-4.4064387967724022E-2"/>
                  <c:y val="3.4920935757982974E-3"/>
                </c:manualLayout>
              </c:layout>
              <c:tx>
                <c:strRef>
                  <c:f>List!$F$5</c:f>
                  <c:strCache>
                    <c:ptCount val="1"/>
                    <c:pt idx="0">
                      <c:v>3%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{342C73DB-B2B8-4EC5-9A81-D1A319E15B6C}</c15:txfldGUID>
                      <c15:f>List!$F$5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750-4C98-BE8E-D7F5DF850854}"/>
                </c:ext>
              </c:extLst>
            </c:dLbl>
            <c:dLbl>
              <c:idx val="3"/>
              <c:layout>
                <c:manualLayout>
                  <c:x val="4.364780887999329E-3"/>
                  <c:y val="-1.1321339041303323E-2"/>
                </c:manualLayout>
              </c:layout>
              <c:tx>
                <c:strRef>
                  <c:f>List!$F$6</c:f>
                  <c:strCache>
                    <c:ptCount val="1"/>
                    <c:pt idx="0">
                      <c:v>2%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{53CAF6A0-5A75-425C-837A-D573315E1B71}</c15:txfldGUID>
                      <c15:f>List!$F$6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750-4C98-BE8E-D7F5DF8508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List!$D$3:$D$6</c:f>
              <c:strCache>
                <c:ptCount val="4"/>
                <c:pt idx="0">
                  <c:v>Total Tested (Pcs)</c:v>
                </c:pt>
                <c:pt idx="1">
                  <c:v>Work</c:v>
                </c:pt>
                <c:pt idx="2">
                  <c:v>Work with limitations</c:v>
                </c:pt>
                <c:pt idx="3">
                  <c:v>Do not work</c:v>
                </c:pt>
              </c:strCache>
            </c:strRef>
          </c:cat>
          <c:val>
            <c:numRef>
              <c:f>List!$E$3:$E$6</c:f>
              <c:numCache>
                <c:formatCode>General</c:formatCode>
                <c:ptCount val="4"/>
                <c:pt idx="0">
                  <c:v>145</c:v>
                </c:pt>
                <c:pt idx="1">
                  <c:v>137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50-4C98-BE8E-D7F5DF850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1307836882803"/>
          <c:y val="0.87900083821969166"/>
          <c:w val="0.66645552190089663"/>
          <c:h val="0.11510952990333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BE"/>
              <a:t>Dragon32 Testing</a:t>
            </a:r>
            <a:r>
              <a:rPr lang="fr-BE" baseline="0"/>
              <a:t> summary (Build 20250215)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BE"/>
        </a:p>
      </c:txPr>
    </c:title>
    <c:autoTitleDeleted val="0"/>
    <c:plotArea>
      <c:layout/>
      <c:pieChart>
        <c:varyColors val="1"/>
        <c:ser>
          <c:idx val="0"/>
          <c:order val="0"/>
          <c:tx>
            <c:v>TEST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C7-4A7B-A549-72B43F014F94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C7-4A7B-A549-72B43F014F94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C7-4A7B-A549-72B43F014F9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C7-4A7B-A549-72B43F014F94}"/>
              </c:ext>
            </c:extLst>
          </c:dPt>
          <c:dLbls>
            <c:dLbl>
              <c:idx val="0"/>
              <c:layout>
                <c:manualLayout>
                  <c:x val="4.9704735864926054E-2"/>
                  <c:y val="-8.5608815461041946E-2"/>
                </c:manualLayout>
              </c:layout>
              <c:tx>
                <c:strRef>
                  <c:f>List!$F$9</c:f>
                  <c:strCache>
                    <c:ptCount val="1"/>
                    <c:pt idx="0">
                      <c:v>73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{5FDDF588-86D3-4767-99B1-ECD50403DCB2}</c15:txfldGUID>
                      <c15:f>List!$F$9</c15:f>
                      <c15:dlblFieldTableCache>
                        <c:ptCount val="1"/>
                        <c:pt idx="0">
                          <c:v>73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9C7-4A7B-A549-72B43F014F94}"/>
                </c:ext>
              </c:extLst>
            </c:dLbl>
            <c:dLbl>
              <c:idx val="1"/>
              <c:layout>
                <c:manualLayout>
                  <c:x val="-7.2432256723549667E-3"/>
                  <c:y val="5.1984605018395504E-2"/>
                </c:manualLayout>
              </c:layout>
              <c:tx>
                <c:strRef>
                  <c:f>List!$F$10</c:f>
                  <c:strCache>
                    <c:ptCount val="1"/>
                    <c:pt idx="0">
                      <c:v>84%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{C24233DD-40A3-46C5-9FEF-421053167561}</c15:txfldGUID>
                      <c15:f>List!$F$10</c15:f>
                      <c15:dlblFieldTableCache>
                        <c:ptCount val="1"/>
                        <c:pt idx="0">
                          <c:v>84%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9C7-4A7B-A549-72B43F014F94}"/>
                </c:ext>
              </c:extLst>
            </c:dLbl>
            <c:dLbl>
              <c:idx val="2"/>
              <c:layout>
                <c:manualLayout>
                  <c:x val="-3.0320527464704639E-3"/>
                  <c:y val="-9.3402925136382708E-3"/>
                </c:manualLayout>
              </c:layout>
              <c:tx>
                <c:strRef>
                  <c:f>List!$F$11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{5EE9BFC0-B318-47DD-BD07-100F55E45D6C}</c15:txfldGUID>
                      <c15:f>List!$F$11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9C7-4A7B-A549-72B43F014F94}"/>
                </c:ext>
              </c:extLst>
            </c:dLbl>
            <c:dLbl>
              <c:idx val="3"/>
              <c:layout>
                <c:manualLayout>
                  <c:x val="1.0570470455355861E-2"/>
                  <c:y val="-6.9795901056656741E-3"/>
                </c:manualLayout>
              </c:layout>
              <c:tx>
                <c:strRef>
                  <c:f>List!$F$12</c:f>
                  <c:strCache>
                    <c:ptCount val="1"/>
                    <c:pt idx="0">
                      <c:v>7%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{0E60490E-D13A-458D-9757-8605D2B58776}</c15:txfldGUID>
                      <c15:f>List!$F$12</c15:f>
                      <c15:dlblFieldTableCache>
                        <c:ptCount val="1"/>
                        <c:pt idx="0">
                          <c:v>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9C7-4A7B-A549-72B43F014F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List!$D$3:$D$6</c:f>
              <c:strCache>
                <c:ptCount val="4"/>
                <c:pt idx="0">
                  <c:v>Total Tested (Pcs)</c:v>
                </c:pt>
                <c:pt idx="1">
                  <c:v>Work</c:v>
                </c:pt>
                <c:pt idx="2">
                  <c:v>Work with limitations</c:v>
                </c:pt>
                <c:pt idx="3">
                  <c:v>Do not work</c:v>
                </c:pt>
              </c:strCache>
            </c:strRef>
          </c:cat>
          <c:val>
            <c:numRef>
              <c:f>List!$E$9:$E$12</c:f>
              <c:numCache>
                <c:formatCode>General</c:formatCode>
                <c:ptCount val="4"/>
                <c:pt idx="0">
                  <c:v>73</c:v>
                </c:pt>
                <c:pt idx="1">
                  <c:v>61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7-4A7B-A549-72B43F014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1307836882803"/>
          <c:y val="0.87900083821969166"/>
          <c:w val="0.66645552190089663"/>
          <c:h val="0.11510952990333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781707</xdr:colOff>
      <xdr:row>3</xdr:row>
      <xdr:rowOff>98532</xdr:rowOff>
    </xdr:from>
    <xdr:to>
      <xdr:col>28</xdr:col>
      <xdr:colOff>236484</xdr:colOff>
      <xdr:row>22</xdr:row>
      <xdr:rowOff>39413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0362C2-047C-4E16-9A5D-1D12BB43E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603935</xdr:colOff>
      <xdr:row>21</xdr:row>
      <xdr:rowOff>131381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9D4E246-1D74-4773-9B1D-57733554B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C0CF-A4E7-4A2B-AD36-22ADB22CD812}">
  <dimension ref="A1:W1005"/>
  <sheetViews>
    <sheetView tabSelected="1" zoomScale="145" zoomScaleNormal="145" workbookViewId="0">
      <pane xSplit="5" ySplit="3" topLeftCell="M4" activePane="bottomRight" state="frozen"/>
      <selection pane="topRight" activeCell="F1" sqref="F1"/>
      <selection pane="bottomLeft" activeCell="A4" sqref="A4"/>
      <selection pane="bottomRight" activeCell="M2" sqref="M2:M3"/>
    </sheetView>
  </sheetViews>
  <sheetFormatPr defaultColWidth="9.1796875" defaultRowHeight="14.5" x14ac:dyDescent="0.35"/>
  <cols>
    <col min="1" max="1" width="4" customWidth="1"/>
    <col min="2" max="2" width="40.26953125" customWidth="1"/>
    <col min="3" max="4" width="5.26953125" style="2" bestFit="1" customWidth="1"/>
    <col min="5" max="5" width="9.81640625" style="2" bestFit="1" customWidth="1"/>
    <col min="6" max="12" width="11" style="2" customWidth="1"/>
    <col min="13" max="13" width="10.54296875" style="2" customWidth="1"/>
    <col min="14" max="14" width="10.81640625" style="2" customWidth="1"/>
    <col min="15" max="15" width="8.54296875" style="2" bestFit="1" customWidth="1"/>
    <col min="16" max="16" width="35" style="2" customWidth="1"/>
    <col min="17" max="17" width="39.81640625" style="2" bestFit="1" customWidth="1"/>
    <col min="18" max="18" width="39.81640625" style="2" customWidth="1"/>
    <col min="19" max="19" width="17.81640625" style="2" bestFit="1" customWidth="1"/>
    <col min="20" max="20" width="11.1796875" style="2" bestFit="1" customWidth="1"/>
    <col min="21" max="21" width="16.81640625" style="2" customWidth="1"/>
  </cols>
  <sheetData>
    <row r="1" spans="1:23" x14ac:dyDescent="0.35">
      <c r="A1" s="39" t="s">
        <v>267</v>
      </c>
      <c r="B1" s="39"/>
      <c r="C1" s="19"/>
      <c r="D1" s="19"/>
      <c r="E1" s="19"/>
      <c r="F1" s="20" t="s">
        <v>268</v>
      </c>
      <c r="G1" s="21">
        <f>Version</f>
        <v>3.01</v>
      </c>
      <c r="H1" s="21"/>
      <c r="I1" s="21"/>
      <c r="J1" s="21"/>
      <c r="K1" s="21"/>
      <c r="L1" s="21"/>
      <c r="M1" s="21"/>
      <c r="N1" s="22">
        <f>Version_Date</f>
        <v>45467</v>
      </c>
    </row>
    <row r="2" spans="1:23" s="4" customFormat="1" ht="18" customHeight="1" x14ac:dyDescent="0.35">
      <c r="A2" s="40" t="s">
        <v>64</v>
      </c>
      <c r="B2" s="40" t="s">
        <v>276</v>
      </c>
      <c r="C2" s="40" t="s">
        <v>277</v>
      </c>
      <c r="D2" s="40"/>
      <c r="E2" s="40"/>
      <c r="F2" s="41" t="s">
        <v>2</v>
      </c>
      <c r="G2" s="41" t="s">
        <v>266</v>
      </c>
      <c r="H2" s="41" t="s">
        <v>279</v>
      </c>
      <c r="I2" s="41" t="s">
        <v>282</v>
      </c>
      <c r="J2" s="16" t="s">
        <v>286</v>
      </c>
      <c r="K2" s="16" t="s">
        <v>286</v>
      </c>
      <c r="L2" s="16" t="s">
        <v>286</v>
      </c>
      <c r="M2" s="41" t="s">
        <v>400</v>
      </c>
      <c r="N2" s="41" t="s">
        <v>199</v>
      </c>
      <c r="O2" s="40" t="s">
        <v>203</v>
      </c>
      <c r="P2" s="40" t="s">
        <v>14</v>
      </c>
      <c r="Q2" s="40" t="s">
        <v>68</v>
      </c>
      <c r="R2" s="40" t="s">
        <v>275</v>
      </c>
      <c r="S2" s="15"/>
      <c r="T2" s="1"/>
    </row>
    <row r="3" spans="1:23" s="4" customFormat="1" x14ac:dyDescent="0.35">
      <c r="A3" s="40"/>
      <c r="B3" s="40"/>
      <c r="C3" s="15" t="s">
        <v>0</v>
      </c>
      <c r="D3" s="15" t="s">
        <v>206</v>
      </c>
      <c r="E3" s="15" t="s">
        <v>205</v>
      </c>
      <c r="F3" s="41"/>
      <c r="G3" s="41"/>
      <c r="H3" s="41"/>
      <c r="I3" s="41"/>
      <c r="J3" s="16">
        <v>20241230</v>
      </c>
      <c r="K3" s="16">
        <v>20250121</v>
      </c>
      <c r="L3" s="16">
        <v>20250131</v>
      </c>
      <c r="M3" s="41"/>
      <c r="N3" s="41"/>
      <c r="O3" s="40"/>
      <c r="P3" s="40"/>
      <c r="Q3" s="40"/>
      <c r="R3" s="40"/>
      <c r="S3" s="15"/>
      <c r="T3" s="1"/>
    </row>
    <row r="4" spans="1:23" s="5" customFormat="1" x14ac:dyDescent="0.35">
      <c r="A4" s="2">
        <f>IF(B4&lt;&gt;"",A3+1,"")</f>
        <v>1</v>
      </c>
      <c r="B4" s="5" t="s">
        <v>207</v>
      </c>
      <c r="C4" s="6"/>
      <c r="D4" s="6" t="s">
        <v>278</v>
      </c>
      <c r="E4" s="6"/>
      <c r="F4" s="6" t="s">
        <v>1</v>
      </c>
      <c r="G4" s="6"/>
      <c r="H4" s="6"/>
      <c r="I4" s="6"/>
      <c r="J4" s="6"/>
      <c r="K4" s="6" t="s">
        <v>1</v>
      </c>
      <c r="L4" s="6" t="s">
        <v>1</v>
      </c>
      <c r="M4" s="6" t="s">
        <v>1</v>
      </c>
      <c r="N4" s="14">
        <v>45697</v>
      </c>
      <c r="O4" s="14" t="s">
        <v>204</v>
      </c>
      <c r="P4" s="6"/>
      <c r="Q4" s="6"/>
      <c r="R4" s="6"/>
      <c r="S4" s="6"/>
      <c r="T4" s="6"/>
      <c r="U4" s="7"/>
      <c r="V4" s="38"/>
      <c r="W4" s="38"/>
    </row>
    <row r="5" spans="1:23" s="5" customFormat="1" x14ac:dyDescent="0.35">
      <c r="A5" s="2">
        <f>IF(B5&lt;&gt;"",A4+1,"")</f>
        <v>2</v>
      </c>
      <c r="B5" s="5" t="s">
        <v>208</v>
      </c>
      <c r="C5" s="6"/>
      <c r="D5" s="6" t="s">
        <v>278</v>
      </c>
      <c r="E5" s="6"/>
      <c r="F5" s="6" t="s">
        <v>1</v>
      </c>
      <c r="G5" s="6"/>
      <c r="H5" s="6"/>
      <c r="I5" s="6"/>
      <c r="J5" s="6"/>
      <c r="K5" s="6" t="s">
        <v>1</v>
      </c>
      <c r="L5" s="6" t="s">
        <v>1</v>
      </c>
      <c r="M5" s="6" t="s">
        <v>1</v>
      </c>
      <c r="N5" s="14">
        <v>45697</v>
      </c>
      <c r="O5" s="14" t="s">
        <v>204</v>
      </c>
      <c r="P5" s="6"/>
      <c r="Q5" s="6"/>
      <c r="R5" s="6" t="s">
        <v>11</v>
      </c>
      <c r="S5" s="6"/>
      <c r="T5" s="6"/>
      <c r="U5" s="8"/>
      <c r="V5" s="6"/>
      <c r="W5" s="6"/>
    </row>
    <row r="6" spans="1:23" s="5" customFormat="1" x14ac:dyDescent="0.35">
      <c r="A6" s="2">
        <f t="shared" ref="A6:A70" si="0">IF(B6&lt;&gt;"",A5+1,"")</f>
        <v>3</v>
      </c>
      <c r="B6" s="5" t="s">
        <v>10</v>
      </c>
      <c r="C6" s="6" t="s">
        <v>278</v>
      </c>
      <c r="D6" s="6"/>
      <c r="E6" s="6"/>
      <c r="F6" s="6" t="s">
        <v>1</v>
      </c>
      <c r="G6" s="6"/>
      <c r="H6" s="6" t="s">
        <v>1</v>
      </c>
      <c r="I6" s="6" t="s">
        <v>1</v>
      </c>
      <c r="J6" s="6"/>
      <c r="K6" s="6"/>
      <c r="L6" s="6"/>
      <c r="M6" s="6" t="s">
        <v>1</v>
      </c>
      <c r="N6" s="14">
        <v>45698</v>
      </c>
      <c r="O6" s="14" t="s">
        <v>204</v>
      </c>
      <c r="P6" s="6"/>
      <c r="Q6" s="6"/>
      <c r="R6" s="6" t="s">
        <v>11</v>
      </c>
      <c r="S6" s="6"/>
      <c r="T6" s="6"/>
      <c r="U6" s="8"/>
      <c r="V6" s="6"/>
      <c r="W6" s="9"/>
    </row>
    <row r="7" spans="1:23" s="5" customFormat="1" x14ac:dyDescent="0.35">
      <c r="A7" s="2">
        <f t="shared" si="0"/>
        <v>4</v>
      </c>
      <c r="B7" s="5" t="s">
        <v>209</v>
      </c>
      <c r="C7" s="6"/>
      <c r="D7" s="6" t="s">
        <v>278</v>
      </c>
      <c r="E7" s="6"/>
      <c r="F7" s="6" t="s">
        <v>1</v>
      </c>
      <c r="G7" s="6"/>
      <c r="H7" s="6"/>
      <c r="I7" s="6"/>
      <c r="J7" s="6"/>
      <c r="K7" s="6" t="s">
        <v>1</v>
      </c>
      <c r="L7" s="6" t="s">
        <v>1</v>
      </c>
      <c r="M7" s="6" t="s">
        <v>1</v>
      </c>
      <c r="N7" s="14">
        <v>45697</v>
      </c>
      <c r="O7" s="14" t="s">
        <v>204</v>
      </c>
      <c r="P7" s="6"/>
      <c r="Q7" s="6"/>
      <c r="R7" s="6"/>
      <c r="S7" s="6"/>
      <c r="T7" s="6"/>
      <c r="U7" s="8"/>
      <c r="V7" s="6"/>
      <c r="W7" s="9"/>
    </row>
    <row r="8" spans="1:23" s="5" customFormat="1" x14ac:dyDescent="0.35">
      <c r="A8" s="2">
        <f t="shared" si="0"/>
        <v>5</v>
      </c>
      <c r="B8" s="5" t="s">
        <v>210</v>
      </c>
      <c r="C8" s="6"/>
      <c r="D8" s="6" t="s">
        <v>278</v>
      </c>
      <c r="E8" s="6"/>
      <c r="F8" s="6" t="s">
        <v>1</v>
      </c>
      <c r="G8" s="6"/>
      <c r="H8" s="6"/>
      <c r="I8" s="6"/>
      <c r="J8" s="6"/>
      <c r="K8" s="6" t="s">
        <v>1</v>
      </c>
      <c r="L8" s="6"/>
      <c r="M8" s="6" t="s">
        <v>1</v>
      </c>
      <c r="N8" s="14">
        <v>45697</v>
      </c>
      <c r="O8" s="14" t="s">
        <v>204</v>
      </c>
      <c r="P8" s="6"/>
      <c r="Q8" s="6"/>
      <c r="R8" s="6"/>
      <c r="S8" s="6"/>
      <c r="T8" s="6"/>
      <c r="U8" s="8"/>
      <c r="V8" s="6"/>
      <c r="W8" s="9"/>
    </row>
    <row r="9" spans="1:23" s="5" customFormat="1" x14ac:dyDescent="0.35">
      <c r="A9" s="2">
        <f t="shared" si="0"/>
        <v>6</v>
      </c>
      <c r="B9" s="5" t="s">
        <v>12</v>
      </c>
      <c r="C9" s="6" t="s">
        <v>278</v>
      </c>
      <c r="D9" s="6"/>
      <c r="E9" s="6"/>
      <c r="F9" s="6" t="s">
        <v>1</v>
      </c>
      <c r="G9" s="6"/>
      <c r="H9" s="6" t="s">
        <v>1</v>
      </c>
      <c r="I9" s="6" t="s">
        <v>1</v>
      </c>
      <c r="J9" s="6"/>
      <c r="K9" s="6"/>
      <c r="L9" s="6"/>
      <c r="M9" s="6" t="s">
        <v>1</v>
      </c>
      <c r="N9" s="14">
        <v>45697</v>
      </c>
      <c r="O9" s="14" t="s">
        <v>204</v>
      </c>
      <c r="P9" s="6" t="s">
        <v>9</v>
      </c>
      <c r="Q9" s="6" t="s">
        <v>201</v>
      </c>
      <c r="R9" s="6" t="s">
        <v>13</v>
      </c>
      <c r="S9" s="6"/>
      <c r="T9" s="6"/>
      <c r="U9" s="6"/>
    </row>
    <row r="10" spans="1:23" s="5" customFormat="1" x14ac:dyDescent="0.35">
      <c r="A10" s="2">
        <f t="shared" si="0"/>
        <v>7</v>
      </c>
      <c r="B10" s="5" t="s">
        <v>12</v>
      </c>
      <c r="C10" s="6"/>
      <c r="D10" s="6" t="s">
        <v>278</v>
      </c>
      <c r="E10" s="6"/>
      <c r="F10" s="6" t="s">
        <v>1</v>
      </c>
      <c r="G10" s="6"/>
      <c r="H10" s="6"/>
      <c r="I10" s="6"/>
      <c r="J10" s="6"/>
      <c r="K10" s="6" t="s">
        <v>1</v>
      </c>
      <c r="L10" s="6"/>
      <c r="M10" s="6" t="s">
        <v>1</v>
      </c>
      <c r="N10" s="14">
        <v>45697</v>
      </c>
      <c r="O10" s="14" t="s">
        <v>204</v>
      </c>
      <c r="P10" s="6"/>
      <c r="Q10" s="6"/>
      <c r="R10" s="6" t="s">
        <v>13</v>
      </c>
      <c r="S10" s="6"/>
      <c r="T10" s="6"/>
      <c r="U10" s="6"/>
    </row>
    <row r="11" spans="1:23" s="5" customFormat="1" x14ac:dyDescent="0.35">
      <c r="A11" s="2">
        <f t="shared" si="0"/>
        <v>8</v>
      </c>
      <c r="B11" s="5" t="s">
        <v>211</v>
      </c>
      <c r="C11" s="6"/>
      <c r="D11" s="6" t="s">
        <v>278</v>
      </c>
      <c r="E11" s="6"/>
      <c r="F11" s="6" t="s">
        <v>1</v>
      </c>
      <c r="G11" s="6"/>
      <c r="H11" s="6"/>
      <c r="I11" s="6"/>
      <c r="J11" s="6"/>
      <c r="K11" s="6" t="s">
        <v>1</v>
      </c>
      <c r="L11" s="6"/>
      <c r="M11" s="6" t="s">
        <v>1</v>
      </c>
      <c r="N11" s="14">
        <v>45697</v>
      </c>
      <c r="O11" s="14" t="s">
        <v>204</v>
      </c>
      <c r="P11" s="6"/>
      <c r="Q11" s="6"/>
      <c r="R11" s="6" t="s">
        <v>4</v>
      </c>
      <c r="S11" s="6"/>
      <c r="T11" s="6"/>
      <c r="U11" s="6"/>
    </row>
    <row r="12" spans="1:23" s="5" customFormat="1" x14ac:dyDescent="0.35">
      <c r="A12" s="2">
        <f t="shared" si="0"/>
        <v>9</v>
      </c>
      <c r="B12" s="5" t="s">
        <v>5</v>
      </c>
      <c r="C12" s="6" t="s">
        <v>278</v>
      </c>
      <c r="D12" s="6"/>
      <c r="E12" s="6"/>
      <c r="F12" s="6" t="s">
        <v>1</v>
      </c>
      <c r="G12" s="6"/>
      <c r="H12" s="6" t="s">
        <v>1</v>
      </c>
      <c r="I12" s="6" t="s">
        <v>1</v>
      </c>
      <c r="J12" s="6"/>
      <c r="K12" s="6"/>
      <c r="L12" s="6"/>
      <c r="M12" s="6" t="s">
        <v>1</v>
      </c>
      <c r="N12" s="14">
        <v>45697</v>
      </c>
      <c r="O12" s="14" t="s">
        <v>204</v>
      </c>
      <c r="P12" s="6" t="s">
        <v>9</v>
      </c>
      <c r="Q12" s="6"/>
      <c r="R12" s="6" t="s">
        <v>4</v>
      </c>
      <c r="S12" s="6"/>
      <c r="T12" s="6"/>
      <c r="U12" s="6"/>
    </row>
    <row r="13" spans="1:23" s="5" customFormat="1" x14ac:dyDescent="0.35">
      <c r="A13" s="2">
        <f t="shared" si="0"/>
        <v>10</v>
      </c>
      <c r="B13" s="5" t="s">
        <v>15</v>
      </c>
      <c r="C13" s="6" t="s">
        <v>278</v>
      </c>
      <c r="D13" s="6"/>
      <c r="E13" s="6"/>
      <c r="F13" s="6" t="s">
        <v>66</v>
      </c>
      <c r="G13" s="6"/>
      <c r="H13" s="6" t="s">
        <v>66</v>
      </c>
      <c r="I13" s="6" t="s">
        <v>66</v>
      </c>
      <c r="J13" s="6"/>
      <c r="K13" s="6"/>
      <c r="L13" s="6" t="s">
        <v>1</v>
      </c>
      <c r="M13" s="6" t="s">
        <v>1</v>
      </c>
      <c r="N13" s="14">
        <v>45699</v>
      </c>
      <c r="O13" s="14" t="s">
        <v>204</v>
      </c>
      <c r="P13" s="6" t="s">
        <v>289</v>
      </c>
      <c r="Q13" s="6"/>
      <c r="R13" s="6" t="s">
        <v>16</v>
      </c>
      <c r="S13" s="6"/>
      <c r="T13" s="6"/>
      <c r="U13" s="6"/>
    </row>
    <row r="14" spans="1:23" s="5" customFormat="1" x14ac:dyDescent="0.35">
      <c r="A14" s="2">
        <f t="shared" si="0"/>
        <v>11</v>
      </c>
      <c r="B14" s="5" t="s">
        <v>17</v>
      </c>
      <c r="C14" s="6" t="s">
        <v>278</v>
      </c>
      <c r="D14" s="6"/>
      <c r="E14" s="6"/>
      <c r="F14" s="6" t="s">
        <v>1</v>
      </c>
      <c r="G14" s="6"/>
      <c r="H14" s="6" t="s">
        <v>1</v>
      </c>
      <c r="I14" s="6" t="s">
        <v>261</v>
      </c>
      <c r="J14" s="6"/>
      <c r="K14" s="6"/>
      <c r="L14" s="6"/>
      <c r="M14" s="6" t="s">
        <v>1</v>
      </c>
      <c r="N14" s="14">
        <v>45698</v>
      </c>
      <c r="O14" s="14" t="s">
        <v>204</v>
      </c>
      <c r="P14" s="6"/>
      <c r="Q14" s="6"/>
      <c r="R14" s="6" t="s">
        <v>18</v>
      </c>
      <c r="S14" s="6"/>
      <c r="T14" s="6"/>
      <c r="U14" s="6"/>
    </row>
    <row r="15" spans="1:23" s="5" customFormat="1" x14ac:dyDescent="0.35">
      <c r="A15" s="2">
        <f t="shared" si="0"/>
        <v>12</v>
      </c>
      <c r="B15" s="5" t="s">
        <v>17</v>
      </c>
      <c r="C15" s="6"/>
      <c r="D15" s="6" t="s">
        <v>278</v>
      </c>
      <c r="E15" s="6"/>
      <c r="F15" s="6" t="s">
        <v>1</v>
      </c>
      <c r="G15" s="6"/>
      <c r="H15" s="6"/>
      <c r="I15" s="6"/>
      <c r="J15" s="6"/>
      <c r="K15" s="6" t="s">
        <v>1</v>
      </c>
      <c r="L15" s="6"/>
      <c r="M15" s="6" t="s">
        <v>1</v>
      </c>
      <c r="N15" s="14">
        <v>45697</v>
      </c>
      <c r="O15" s="14" t="s">
        <v>204</v>
      </c>
      <c r="P15" s="6"/>
      <c r="Q15" s="6"/>
      <c r="R15" s="6" t="s">
        <v>18</v>
      </c>
      <c r="S15" s="6"/>
      <c r="T15" s="6"/>
      <c r="U15" s="6"/>
    </row>
    <row r="16" spans="1:23" s="5" customFormat="1" x14ac:dyDescent="0.35">
      <c r="A16" s="2">
        <f t="shared" si="0"/>
        <v>13</v>
      </c>
      <c r="B16" s="5" t="s">
        <v>63</v>
      </c>
      <c r="C16" s="6" t="s">
        <v>278</v>
      </c>
      <c r="D16" s="6"/>
      <c r="E16" s="6"/>
      <c r="F16" s="6" t="s">
        <v>66</v>
      </c>
      <c r="G16" s="6"/>
      <c r="H16" s="6" t="s">
        <v>66</v>
      </c>
      <c r="I16" s="6"/>
      <c r="J16" s="6"/>
      <c r="K16" s="6"/>
      <c r="L16" s="6"/>
      <c r="M16" s="6" t="s">
        <v>66</v>
      </c>
      <c r="N16" s="14">
        <v>45698</v>
      </c>
      <c r="O16" s="14" t="s">
        <v>204</v>
      </c>
      <c r="P16" s="33" t="s">
        <v>301</v>
      </c>
      <c r="Q16" s="33" t="s">
        <v>302</v>
      </c>
      <c r="R16" s="6" t="s">
        <v>62</v>
      </c>
      <c r="S16" s="6"/>
      <c r="T16" s="6"/>
      <c r="U16" s="6"/>
    </row>
    <row r="17" spans="1:21" s="5" customFormat="1" x14ac:dyDescent="0.35">
      <c r="A17" s="2">
        <f t="shared" si="0"/>
        <v>14</v>
      </c>
      <c r="B17" s="5" t="s">
        <v>19</v>
      </c>
      <c r="C17" s="6" t="s">
        <v>278</v>
      </c>
      <c r="D17" s="6"/>
      <c r="E17" s="6"/>
      <c r="F17" s="6" t="s">
        <v>1</v>
      </c>
      <c r="G17" s="6"/>
      <c r="H17" s="6" t="s">
        <v>1</v>
      </c>
      <c r="I17" s="6" t="s">
        <v>1</v>
      </c>
      <c r="J17" s="6"/>
      <c r="K17" s="6"/>
      <c r="L17" s="6"/>
      <c r="M17" s="6" t="s">
        <v>1</v>
      </c>
      <c r="N17" s="14">
        <v>45698</v>
      </c>
      <c r="O17" s="14" t="s">
        <v>204</v>
      </c>
      <c r="P17" s="6"/>
      <c r="Q17" s="6"/>
      <c r="R17" s="6" t="s">
        <v>20</v>
      </c>
      <c r="S17" s="6"/>
      <c r="T17" s="6"/>
      <c r="U17" s="6"/>
    </row>
    <row r="18" spans="1:21" s="5" customFormat="1" x14ac:dyDescent="0.35">
      <c r="A18" s="2">
        <f t="shared" si="0"/>
        <v>15</v>
      </c>
      <c r="B18" s="5" t="s">
        <v>21</v>
      </c>
      <c r="C18" s="6" t="s">
        <v>278</v>
      </c>
      <c r="D18" s="6"/>
      <c r="E18" s="6"/>
      <c r="F18" s="6" t="s">
        <v>1</v>
      </c>
      <c r="G18" s="6"/>
      <c r="H18" s="6" t="s">
        <v>1</v>
      </c>
      <c r="I18" s="6" t="s">
        <v>1</v>
      </c>
      <c r="J18" s="6"/>
      <c r="K18" s="6"/>
      <c r="L18" s="6"/>
      <c r="M18" s="6" t="s">
        <v>69</v>
      </c>
      <c r="N18" s="14">
        <v>45698</v>
      </c>
      <c r="O18" s="14" t="s">
        <v>204</v>
      </c>
      <c r="P18" s="6"/>
      <c r="Q18" s="6" t="s">
        <v>22</v>
      </c>
      <c r="R18" s="6"/>
      <c r="S18" s="6"/>
      <c r="T18" s="6"/>
      <c r="U18" s="6"/>
    </row>
    <row r="19" spans="1:21" s="5" customFormat="1" x14ac:dyDescent="0.35">
      <c r="A19" s="2">
        <f t="shared" si="0"/>
        <v>16</v>
      </c>
      <c r="B19" s="5" t="s">
        <v>212</v>
      </c>
      <c r="C19" s="6"/>
      <c r="D19" s="6" t="s">
        <v>278</v>
      </c>
      <c r="E19" s="6"/>
      <c r="F19" s="6" t="s">
        <v>1</v>
      </c>
      <c r="G19" s="6"/>
      <c r="H19" s="6"/>
      <c r="I19" s="6"/>
      <c r="J19" s="6"/>
      <c r="K19" s="6" t="s">
        <v>1</v>
      </c>
      <c r="L19" s="6"/>
      <c r="M19" s="6" t="s">
        <v>1</v>
      </c>
      <c r="N19" s="14">
        <v>45697</v>
      </c>
      <c r="O19" s="14" t="s">
        <v>204</v>
      </c>
      <c r="P19" s="6"/>
      <c r="Q19" s="6"/>
      <c r="R19" s="6" t="s">
        <v>213</v>
      </c>
      <c r="S19" s="6"/>
      <c r="T19" s="6"/>
      <c r="U19" s="6"/>
    </row>
    <row r="20" spans="1:21" s="5" customFormat="1" x14ac:dyDescent="0.35">
      <c r="A20" s="2">
        <f t="shared" si="0"/>
        <v>17</v>
      </c>
      <c r="B20" s="5" t="s">
        <v>23</v>
      </c>
      <c r="C20" s="6" t="s">
        <v>278</v>
      </c>
      <c r="D20" s="6"/>
      <c r="E20" s="6"/>
      <c r="F20" s="6" t="s">
        <v>1</v>
      </c>
      <c r="G20" s="6"/>
      <c r="H20" s="6" t="s">
        <v>1</v>
      </c>
      <c r="I20" s="6" t="s">
        <v>1</v>
      </c>
      <c r="J20" s="6"/>
      <c r="K20" s="6"/>
      <c r="L20" s="6"/>
      <c r="M20" s="6" t="s">
        <v>1</v>
      </c>
      <c r="N20" s="14">
        <v>45698</v>
      </c>
      <c r="O20" s="14" t="s">
        <v>204</v>
      </c>
      <c r="P20" s="6" t="s">
        <v>9</v>
      </c>
      <c r="Q20" s="6"/>
      <c r="R20" s="6" t="s">
        <v>24</v>
      </c>
      <c r="S20" s="6"/>
      <c r="T20" s="6"/>
      <c r="U20" s="6"/>
    </row>
    <row r="21" spans="1:21" s="5" customFormat="1" x14ac:dyDescent="0.35">
      <c r="A21" s="2">
        <f t="shared" si="0"/>
        <v>18</v>
      </c>
      <c r="B21" s="5" t="s">
        <v>215</v>
      </c>
      <c r="C21" s="6"/>
      <c r="D21" s="6" t="s">
        <v>278</v>
      </c>
      <c r="E21" s="6"/>
      <c r="F21" s="6" t="s">
        <v>1</v>
      </c>
      <c r="G21" s="6"/>
      <c r="H21" s="6"/>
      <c r="I21" s="6"/>
      <c r="J21" s="6"/>
      <c r="K21" s="6" t="s">
        <v>1</v>
      </c>
      <c r="L21" s="6"/>
      <c r="M21" s="6" t="s">
        <v>1</v>
      </c>
      <c r="N21" s="14">
        <v>45697</v>
      </c>
      <c r="O21" s="14" t="s">
        <v>204</v>
      </c>
      <c r="P21" s="6"/>
      <c r="Q21" s="6"/>
      <c r="R21" s="6" t="s">
        <v>24</v>
      </c>
      <c r="S21" s="6"/>
      <c r="T21" s="6"/>
      <c r="U21" s="6"/>
    </row>
    <row r="22" spans="1:21" s="5" customFormat="1" x14ac:dyDescent="0.35">
      <c r="A22" s="2">
        <f t="shared" si="0"/>
        <v>19</v>
      </c>
      <c r="B22" s="5" t="s">
        <v>216</v>
      </c>
      <c r="C22" s="6"/>
      <c r="D22" s="6" t="s">
        <v>278</v>
      </c>
      <c r="E22" s="6"/>
      <c r="F22" s="6" t="s">
        <v>1</v>
      </c>
      <c r="G22" s="6"/>
      <c r="H22" s="6"/>
      <c r="I22" s="6"/>
      <c r="J22" s="6"/>
      <c r="K22" s="6" t="s">
        <v>1</v>
      </c>
      <c r="L22" s="6"/>
      <c r="M22" s="6" t="s">
        <v>1</v>
      </c>
      <c r="N22" s="14">
        <v>45697</v>
      </c>
      <c r="O22" s="14" t="s">
        <v>204</v>
      </c>
      <c r="P22" s="6"/>
      <c r="Q22" s="6"/>
      <c r="R22" s="6"/>
      <c r="S22" s="6"/>
      <c r="T22" s="6"/>
      <c r="U22" s="6"/>
    </row>
    <row r="23" spans="1:21" s="5" customFormat="1" x14ac:dyDescent="0.35">
      <c r="A23" s="2">
        <f t="shared" si="0"/>
        <v>20</v>
      </c>
      <c r="B23" s="5" t="s">
        <v>217</v>
      </c>
      <c r="C23" s="6"/>
      <c r="D23" s="6" t="s">
        <v>278</v>
      </c>
      <c r="E23" s="6"/>
      <c r="F23" s="6" t="s">
        <v>1</v>
      </c>
      <c r="G23" s="6"/>
      <c r="H23" s="6"/>
      <c r="I23" s="6"/>
      <c r="J23" s="6"/>
      <c r="K23" s="6" t="s">
        <v>1</v>
      </c>
      <c r="L23" s="6"/>
      <c r="M23" s="6" t="s">
        <v>1</v>
      </c>
      <c r="N23" s="14">
        <v>45697</v>
      </c>
      <c r="O23" s="14" t="s">
        <v>204</v>
      </c>
      <c r="P23" s="6"/>
      <c r="Q23" s="6"/>
      <c r="R23" s="6" t="s">
        <v>26</v>
      </c>
      <c r="S23" s="6"/>
      <c r="T23" s="6"/>
      <c r="U23" s="6"/>
    </row>
    <row r="24" spans="1:21" s="5" customFormat="1" x14ac:dyDescent="0.35">
      <c r="A24" s="2">
        <f t="shared" si="0"/>
        <v>21</v>
      </c>
      <c r="B24" s="5" t="s">
        <v>25</v>
      </c>
      <c r="C24" s="6" t="s">
        <v>278</v>
      </c>
      <c r="D24" s="6"/>
      <c r="E24" s="6"/>
      <c r="F24" s="6" t="s">
        <v>1</v>
      </c>
      <c r="G24" s="6"/>
      <c r="H24" s="6" t="s">
        <v>1</v>
      </c>
      <c r="I24" s="6" t="s">
        <v>1</v>
      </c>
      <c r="J24" s="6"/>
      <c r="K24" s="6"/>
      <c r="L24" s="6"/>
      <c r="M24" s="6" t="s">
        <v>1</v>
      </c>
      <c r="N24" s="14">
        <v>45698</v>
      </c>
      <c r="O24" s="14" t="s">
        <v>204</v>
      </c>
      <c r="P24" s="6"/>
      <c r="Q24" s="6"/>
      <c r="R24" s="6" t="s">
        <v>26</v>
      </c>
      <c r="S24" s="6"/>
      <c r="T24" s="6"/>
      <c r="U24" s="6"/>
    </row>
    <row r="25" spans="1:21" s="5" customFormat="1" x14ac:dyDescent="0.35">
      <c r="A25" s="2">
        <f t="shared" si="0"/>
        <v>22</v>
      </c>
      <c r="B25" s="5" t="s">
        <v>27</v>
      </c>
      <c r="C25" s="6" t="s">
        <v>278</v>
      </c>
      <c r="D25" s="6"/>
      <c r="E25" s="6"/>
      <c r="F25" s="6" t="s">
        <v>1</v>
      </c>
      <c r="G25" s="6"/>
      <c r="H25" s="6" t="s">
        <v>1</v>
      </c>
      <c r="I25" s="6" t="s">
        <v>1</v>
      </c>
      <c r="J25" s="6"/>
      <c r="K25" s="6"/>
      <c r="L25" s="6"/>
      <c r="M25" s="6" t="s">
        <v>1</v>
      </c>
      <c r="N25" s="14">
        <v>45698</v>
      </c>
      <c r="O25" s="14" t="s">
        <v>204</v>
      </c>
      <c r="P25" s="6" t="s">
        <v>9</v>
      </c>
      <c r="Q25" s="6"/>
      <c r="R25" s="6" t="s">
        <v>28</v>
      </c>
      <c r="S25" s="6"/>
      <c r="T25" s="6"/>
      <c r="U25" s="6"/>
    </row>
    <row r="26" spans="1:21" s="5" customFormat="1" x14ac:dyDescent="0.35">
      <c r="A26" s="2">
        <f t="shared" si="0"/>
        <v>23</v>
      </c>
      <c r="B26" s="5" t="s">
        <v>218</v>
      </c>
      <c r="C26" s="6"/>
      <c r="D26" s="6" t="s">
        <v>278</v>
      </c>
      <c r="E26" s="6"/>
      <c r="F26" s="6" t="s">
        <v>1</v>
      </c>
      <c r="G26" s="6"/>
      <c r="H26" s="6"/>
      <c r="I26" s="6"/>
      <c r="J26" s="6"/>
      <c r="K26" s="6" t="s">
        <v>1</v>
      </c>
      <c r="L26" s="6"/>
      <c r="M26" s="6" t="s">
        <v>1</v>
      </c>
      <c r="N26" s="14">
        <v>45697</v>
      </c>
      <c r="O26" s="14" t="s">
        <v>204</v>
      </c>
      <c r="P26" s="6" t="s">
        <v>219</v>
      </c>
      <c r="Q26" s="6"/>
      <c r="R26" s="6"/>
      <c r="S26" s="6"/>
      <c r="T26" s="6"/>
      <c r="U26" s="6"/>
    </row>
    <row r="27" spans="1:21" s="5" customFormat="1" x14ac:dyDescent="0.35">
      <c r="A27" s="2">
        <f t="shared" si="0"/>
        <v>24</v>
      </c>
      <c r="B27" s="5" t="s">
        <v>220</v>
      </c>
      <c r="C27" s="6"/>
      <c r="D27" s="6" t="s">
        <v>278</v>
      </c>
      <c r="E27" s="6"/>
      <c r="F27" s="6" t="s">
        <v>66</v>
      </c>
      <c r="G27" s="6"/>
      <c r="H27" s="6"/>
      <c r="I27" s="6" t="s">
        <v>1</v>
      </c>
      <c r="J27" s="6"/>
      <c r="K27" s="6" t="s">
        <v>1</v>
      </c>
      <c r="L27" s="6"/>
      <c r="M27" s="6" t="s">
        <v>1</v>
      </c>
      <c r="N27" s="14">
        <v>45697</v>
      </c>
      <c r="O27" s="14" t="s">
        <v>204</v>
      </c>
      <c r="P27" s="6" t="s">
        <v>8</v>
      </c>
      <c r="Q27" s="6" t="s">
        <v>29</v>
      </c>
      <c r="R27" s="6" t="s">
        <v>7</v>
      </c>
      <c r="S27" s="6"/>
      <c r="T27" s="6"/>
      <c r="U27" s="6"/>
    </row>
    <row r="28" spans="1:21" s="5" customFormat="1" x14ac:dyDescent="0.35">
      <c r="A28" s="2">
        <f t="shared" si="0"/>
        <v>25</v>
      </c>
      <c r="B28" s="5" t="s">
        <v>30</v>
      </c>
      <c r="C28" s="6" t="s">
        <v>278</v>
      </c>
      <c r="D28" s="6"/>
      <c r="E28" s="6"/>
      <c r="F28" s="6" t="s">
        <v>1</v>
      </c>
      <c r="G28" s="6"/>
      <c r="H28" s="6" t="s">
        <v>1</v>
      </c>
      <c r="I28" s="6" t="s">
        <v>1</v>
      </c>
      <c r="J28" s="6"/>
      <c r="K28" s="6"/>
      <c r="L28" s="6"/>
      <c r="M28" s="6" t="s">
        <v>1</v>
      </c>
      <c r="N28" s="14">
        <v>45698</v>
      </c>
      <c r="O28" s="14" t="s">
        <v>204</v>
      </c>
      <c r="P28" s="6"/>
      <c r="Q28" s="6" t="s">
        <v>201</v>
      </c>
      <c r="R28" s="6" t="s">
        <v>31</v>
      </c>
      <c r="S28" s="6"/>
      <c r="T28" s="6"/>
      <c r="U28" s="6"/>
    </row>
    <row r="29" spans="1:21" s="5" customFormat="1" x14ac:dyDescent="0.35">
      <c r="A29" s="2">
        <f t="shared" si="0"/>
        <v>26</v>
      </c>
      <c r="B29" s="5" t="s">
        <v>221</v>
      </c>
      <c r="C29" s="6"/>
      <c r="D29" s="6" t="s">
        <v>278</v>
      </c>
      <c r="E29" s="6"/>
      <c r="F29" s="6" t="s">
        <v>1</v>
      </c>
      <c r="G29" s="6"/>
      <c r="H29" s="6"/>
      <c r="I29" s="6"/>
      <c r="J29" s="6"/>
      <c r="K29" s="6" t="s">
        <v>1</v>
      </c>
      <c r="L29" s="6"/>
      <c r="M29" s="6" t="s">
        <v>1</v>
      </c>
      <c r="N29" s="14">
        <v>45697</v>
      </c>
      <c r="O29" s="14" t="s">
        <v>204</v>
      </c>
      <c r="P29" s="6"/>
      <c r="Q29" s="6"/>
      <c r="R29" s="6">
        <v>263079</v>
      </c>
      <c r="S29" s="6"/>
      <c r="T29" s="6"/>
      <c r="U29" s="6"/>
    </row>
    <row r="30" spans="1:21" s="5" customFormat="1" x14ac:dyDescent="0.35">
      <c r="A30" s="2">
        <f t="shared" si="0"/>
        <v>27</v>
      </c>
      <c r="B30" s="5" t="s">
        <v>222</v>
      </c>
      <c r="C30" s="6"/>
      <c r="D30" s="6" t="s">
        <v>278</v>
      </c>
      <c r="E30" s="6"/>
      <c r="F30" s="6" t="s">
        <v>1</v>
      </c>
      <c r="G30" s="6"/>
      <c r="H30" s="6"/>
      <c r="I30" s="6"/>
      <c r="J30" s="6"/>
      <c r="K30" s="6"/>
      <c r="L30" s="6"/>
      <c r="M30" s="6" t="s">
        <v>1</v>
      </c>
      <c r="N30" s="14">
        <v>45697</v>
      </c>
      <c r="O30" s="14" t="s">
        <v>204</v>
      </c>
      <c r="P30" s="6" t="s">
        <v>223</v>
      </c>
      <c r="Q30" s="6" t="s">
        <v>224</v>
      </c>
      <c r="R30" s="6"/>
      <c r="S30" s="6"/>
      <c r="T30" s="6"/>
      <c r="U30" s="6"/>
    </row>
    <row r="31" spans="1:21" s="5" customFormat="1" x14ac:dyDescent="0.35">
      <c r="A31" s="2">
        <f t="shared" si="0"/>
        <v>28</v>
      </c>
      <c r="B31" s="5" t="s">
        <v>225</v>
      </c>
      <c r="C31" s="6"/>
      <c r="D31" s="6" t="s">
        <v>278</v>
      </c>
      <c r="E31" s="6"/>
      <c r="F31" s="6" t="s">
        <v>1</v>
      </c>
      <c r="G31" s="6"/>
      <c r="H31" s="6"/>
      <c r="I31" s="6"/>
      <c r="J31" s="6"/>
      <c r="K31" s="6"/>
      <c r="L31" s="6"/>
      <c r="M31" s="6" t="s">
        <v>1</v>
      </c>
      <c r="N31" s="14">
        <v>45697</v>
      </c>
      <c r="O31" s="14" t="s">
        <v>204</v>
      </c>
      <c r="P31" s="6" t="s">
        <v>223</v>
      </c>
      <c r="Q31" s="6" t="s">
        <v>224</v>
      </c>
      <c r="R31" s="6" t="s">
        <v>226</v>
      </c>
      <c r="S31" s="6"/>
      <c r="T31" s="6"/>
      <c r="U31" s="6"/>
    </row>
    <row r="32" spans="1:21" s="5" customFormat="1" x14ac:dyDescent="0.35">
      <c r="A32" s="2">
        <f t="shared" si="0"/>
        <v>29</v>
      </c>
      <c r="B32" s="5" t="s">
        <v>227</v>
      </c>
      <c r="C32" s="6"/>
      <c r="D32" s="6" t="s">
        <v>278</v>
      </c>
      <c r="E32" s="6"/>
      <c r="F32" s="6" t="s">
        <v>1</v>
      </c>
      <c r="G32" s="6"/>
      <c r="H32" s="6"/>
      <c r="I32" s="6"/>
      <c r="J32" s="6"/>
      <c r="K32" s="6"/>
      <c r="L32" s="6"/>
      <c r="M32" s="6" t="s">
        <v>1</v>
      </c>
      <c r="N32" s="14">
        <v>45697</v>
      </c>
      <c r="O32" s="14" t="s">
        <v>204</v>
      </c>
      <c r="P32" s="6"/>
      <c r="Q32" s="6"/>
      <c r="R32" s="6"/>
      <c r="S32" s="6"/>
      <c r="T32" s="6"/>
      <c r="U32" s="6"/>
    </row>
    <row r="33" spans="1:21" s="5" customFormat="1" x14ac:dyDescent="0.35">
      <c r="A33" s="2">
        <f t="shared" si="0"/>
        <v>30</v>
      </c>
      <c r="B33" s="5" t="s">
        <v>6</v>
      </c>
      <c r="C33" s="6" t="s">
        <v>278</v>
      </c>
      <c r="D33" s="6" t="s">
        <v>278</v>
      </c>
      <c r="E33" s="6"/>
      <c r="F33" s="6" t="s">
        <v>66</v>
      </c>
      <c r="G33" s="6"/>
      <c r="H33" s="6" t="s">
        <v>66</v>
      </c>
      <c r="I33" s="6"/>
      <c r="J33" s="6"/>
      <c r="K33" s="6"/>
      <c r="L33" s="6"/>
      <c r="M33" s="6" t="s">
        <v>261</v>
      </c>
      <c r="N33" s="14">
        <v>45697</v>
      </c>
      <c r="O33" s="14" t="s">
        <v>204</v>
      </c>
      <c r="P33" s="6" t="s">
        <v>8</v>
      </c>
      <c r="Q33" s="6" t="s">
        <v>29</v>
      </c>
      <c r="R33" s="6" t="s">
        <v>7</v>
      </c>
      <c r="S33" s="6"/>
      <c r="T33" s="6"/>
      <c r="U33" s="6"/>
    </row>
    <row r="34" spans="1:21" s="5" customFormat="1" x14ac:dyDescent="0.35">
      <c r="A34" s="2">
        <f t="shared" si="0"/>
        <v>31</v>
      </c>
      <c r="B34" s="5" t="s">
        <v>32</v>
      </c>
      <c r="C34" s="6" t="s">
        <v>278</v>
      </c>
      <c r="D34" s="6"/>
      <c r="E34" s="6"/>
      <c r="F34" s="6" t="s">
        <v>1</v>
      </c>
      <c r="G34" s="6"/>
      <c r="H34" s="6" t="s">
        <v>1</v>
      </c>
      <c r="I34" s="6" t="s">
        <v>1</v>
      </c>
      <c r="J34" s="6"/>
      <c r="K34" s="6"/>
      <c r="L34" s="6"/>
      <c r="M34" s="6" t="s">
        <v>261</v>
      </c>
      <c r="N34" s="14">
        <v>45697</v>
      </c>
      <c r="O34" s="14" t="s">
        <v>204</v>
      </c>
      <c r="P34" s="6"/>
      <c r="Q34" s="6"/>
      <c r="R34" s="6" t="s">
        <v>33</v>
      </c>
      <c r="S34" s="6"/>
      <c r="T34" s="6"/>
      <c r="U34" s="6"/>
    </row>
    <row r="35" spans="1:21" s="5" customFormat="1" x14ac:dyDescent="0.35">
      <c r="A35" s="2">
        <f t="shared" si="0"/>
        <v>32</v>
      </c>
      <c r="B35" s="5" t="s">
        <v>32</v>
      </c>
      <c r="C35" s="6"/>
      <c r="D35" s="6" t="s">
        <v>278</v>
      </c>
      <c r="E35" s="6"/>
      <c r="F35" s="6" t="s">
        <v>1</v>
      </c>
      <c r="G35" s="6"/>
      <c r="H35" s="6"/>
      <c r="I35" s="6"/>
      <c r="J35" s="6"/>
      <c r="K35" s="6"/>
      <c r="L35" s="6"/>
      <c r="M35" s="6" t="s">
        <v>1</v>
      </c>
      <c r="N35" s="14">
        <v>45697</v>
      </c>
      <c r="O35" s="14" t="s">
        <v>204</v>
      </c>
      <c r="P35" s="6"/>
      <c r="Q35" s="6"/>
      <c r="R35" s="6" t="s">
        <v>33</v>
      </c>
      <c r="S35" s="6"/>
      <c r="T35" s="6"/>
      <c r="U35" s="6"/>
    </row>
    <row r="36" spans="1:21" s="5" customFormat="1" x14ac:dyDescent="0.35">
      <c r="A36" s="2">
        <f t="shared" si="0"/>
        <v>33</v>
      </c>
      <c r="B36" s="5" t="s">
        <v>228</v>
      </c>
      <c r="C36" s="6"/>
      <c r="D36" s="6" t="s">
        <v>278</v>
      </c>
      <c r="E36" s="6"/>
      <c r="F36" s="6" t="s">
        <v>1</v>
      </c>
      <c r="G36" s="6"/>
      <c r="H36" s="6"/>
      <c r="I36" s="6"/>
      <c r="J36" s="6"/>
      <c r="K36" s="6"/>
      <c r="L36" s="6"/>
      <c r="M36" s="6" t="s">
        <v>261</v>
      </c>
      <c r="N36" s="14">
        <v>45697</v>
      </c>
      <c r="O36" s="14" t="s">
        <v>204</v>
      </c>
      <c r="P36" s="6" t="s">
        <v>265</v>
      </c>
      <c r="Q36" s="6" t="s">
        <v>229</v>
      </c>
      <c r="R36" s="6"/>
      <c r="S36" s="6"/>
      <c r="T36" s="6"/>
      <c r="U36" s="6"/>
    </row>
    <row r="37" spans="1:21" s="5" customFormat="1" x14ac:dyDescent="0.35">
      <c r="A37" s="2">
        <f t="shared" si="0"/>
        <v>34</v>
      </c>
      <c r="B37" s="5" t="s">
        <v>230</v>
      </c>
      <c r="C37" s="6"/>
      <c r="D37" s="6" t="s">
        <v>278</v>
      </c>
      <c r="E37" s="6"/>
      <c r="F37" s="6" t="s">
        <v>1</v>
      </c>
      <c r="G37" s="6"/>
      <c r="H37" s="6"/>
      <c r="I37" s="6"/>
      <c r="J37" s="6"/>
      <c r="K37" s="6"/>
      <c r="L37" s="6"/>
      <c r="M37" s="6" t="s">
        <v>1</v>
      </c>
      <c r="N37" s="14">
        <v>45697</v>
      </c>
      <c r="O37" s="14" t="s">
        <v>204</v>
      </c>
      <c r="P37" s="6"/>
      <c r="Q37" s="6"/>
      <c r="R37" s="6" t="s">
        <v>127</v>
      </c>
      <c r="S37" s="6"/>
      <c r="T37" s="6"/>
      <c r="U37" s="6"/>
    </row>
    <row r="38" spans="1:21" s="5" customFormat="1" x14ac:dyDescent="0.35">
      <c r="A38" s="2">
        <f t="shared" si="0"/>
        <v>35</v>
      </c>
      <c r="B38" s="5" t="s">
        <v>231</v>
      </c>
      <c r="C38" s="6"/>
      <c r="D38" s="6" t="s">
        <v>278</v>
      </c>
      <c r="E38" s="6"/>
      <c r="F38" s="6" t="s">
        <v>1</v>
      </c>
      <c r="G38" s="6"/>
      <c r="H38" s="6"/>
      <c r="I38" s="6"/>
      <c r="J38" s="6"/>
      <c r="K38" s="6"/>
      <c r="L38" s="6"/>
      <c r="M38" s="6" t="s">
        <v>1</v>
      </c>
      <c r="N38" s="14">
        <v>45697</v>
      </c>
      <c r="O38" s="14" t="s">
        <v>204</v>
      </c>
      <c r="P38" s="6"/>
      <c r="Q38" s="6"/>
      <c r="R38" s="6"/>
      <c r="S38" s="6"/>
      <c r="T38" s="6"/>
      <c r="U38" s="6"/>
    </row>
    <row r="39" spans="1:21" s="5" customFormat="1" x14ac:dyDescent="0.35">
      <c r="A39" s="2">
        <f t="shared" si="0"/>
        <v>36</v>
      </c>
      <c r="B39" s="5" t="s">
        <v>34</v>
      </c>
      <c r="C39" s="6" t="s">
        <v>278</v>
      </c>
      <c r="D39" s="6"/>
      <c r="E39" s="6"/>
      <c r="F39" s="6" t="s">
        <v>1</v>
      </c>
      <c r="G39" s="6"/>
      <c r="H39" s="6" t="s">
        <v>1</v>
      </c>
      <c r="I39" s="6" t="s">
        <v>1</v>
      </c>
      <c r="J39" s="6"/>
      <c r="K39" s="6"/>
      <c r="L39" s="6"/>
      <c r="M39" s="6" t="s">
        <v>1</v>
      </c>
      <c r="N39" s="14">
        <v>45697</v>
      </c>
      <c r="O39" s="14" t="s">
        <v>204</v>
      </c>
      <c r="P39" s="6"/>
      <c r="Q39" s="6" t="s">
        <v>201</v>
      </c>
      <c r="R39" s="6" t="s">
        <v>35</v>
      </c>
      <c r="S39" s="6"/>
      <c r="T39" s="6"/>
      <c r="U39" s="6"/>
    </row>
    <row r="40" spans="1:21" s="11" customFormat="1" x14ac:dyDescent="0.35">
      <c r="A40" s="2">
        <f t="shared" si="0"/>
        <v>37</v>
      </c>
      <c r="B40" s="5" t="s">
        <v>34</v>
      </c>
      <c r="C40" s="6"/>
      <c r="D40" s="6" t="s">
        <v>278</v>
      </c>
      <c r="E40" s="6"/>
      <c r="F40" s="6" t="s">
        <v>1</v>
      </c>
      <c r="G40" s="6"/>
      <c r="H40" s="6"/>
      <c r="I40" s="6"/>
      <c r="J40" s="6"/>
      <c r="K40" s="6"/>
      <c r="L40" s="6"/>
      <c r="M40" s="6" t="s">
        <v>1</v>
      </c>
      <c r="N40" s="14">
        <v>45697</v>
      </c>
      <c r="O40" s="14" t="s">
        <v>204</v>
      </c>
      <c r="P40" s="6"/>
      <c r="Q40" s="6"/>
      <c r="R40" s="6" t="s">
        <v>35</v>
      </c>
      <c r="S40" s="12"/>
      <c r="T40" s="12"/>
      <c r="U40" s="12"/>
    </row>
    <row r="41" spans="1:21" s="5" customFormat="1" x14ac:dyDescent="0.35">
      <c r="A41" s="2">
        <f t="shared" si="0"/>
        <v>38</v>
      </c>
      <c r="B41" s="5" t="s">
        <v>232</v>
      </c>
      <c r="C41" s="6"/>
      <c r="D41" s="6" t="s">
        <v>278</v>
      </c>
      <c r="E41" s="6"/>
      <c r="F41" s="6" t="s">
        <v>1</v>
      </c>
      <c r="G41" s="6"/>
      <c r="H41" s="6"/>
      <c r="I41" s="6"/>
      <c r="J41" s="6"/>
      <c r="K41" s="6"/>
      <c r="L41" s="6"/>
      <c r="M41" s="6" t="s">
        <v>1</v>
      </c>
      <c r="N41" s="14">
        <v>45697</v>
      </c>
      <c r="O41" s="14" t="s">
        <v>204</v>
      </c>
      <c r="P41" s="6"/>
      <c r="Q41" s="6"/>
      <c r="R41" s="6" t="s">
        <v>20</v>
      </c>
      <c r="S41" s="6"/>
      <c r="T41" s="6"/>
      <c r="U41" s="6"/>
    </row>
    <row r="42" spans="1:21" s="5" customFormat="1" x14ac:dyDescent="0.35">
      <c r="A42" s="2">
        <f t="shared" si="0"/>
        <v>39</v>
      </c>
      <c r="B42" s="5" t="s">
        <v>36</v>
      </c>
      <c r="C42" s="6" t="s">
        <v>278</v>
      </c>
      <c r="D42" s="6"/>
      <c r="E42" s="6"/>
      <c r="F42" s="6" t="s">
        <v>1</v>
      </c>
      <c r="G42" s="6"/>
      <c r="H42" s="6" t="s">
        <v>1</v>
      </c>
      <c r="I42" s="6" t="s">
        <v>1</v>
      </c>
      <c r="J42" s="6"/>
      <c r="K42" s="6"/>
      <c r="L42" s="6"/>
      <c r="M42" s="6" t="s">
        <v>1</v>
      </c>
      <c r="N42" s="14">
        <v>45698</v>
      </c>
      <c r="O42" s="14" t="s">
        <v>204</v>
      </c>
      <c r="P42" s="6"/>
      <c r="Q42" s="6"/>
      <c r="R42" s="6" t="s">
        <v>37</v>
      </c>
      <c r="S42" s="6"/>
      <c r="T42" s="6"/>
      <c r="U42" s="6"/>
    </row>
    <row r="43" spans="1:21" s="5" customFormat="1" x14ac:dyDescent="0.35">
      <c r="A43" s="2">
        <f t="shared" si="0"/>
        <v>40</v>
      </c>
      <c r="B43" s="5" t="s">
        <v>38</v>
      </c>
      <c r="C43" s="6" t="s">
        <v>278</v>
      </c>
      <c r="D43" s="6"/>
      <c r="E43" s="6"/>
      <c r="F43" s="6" t="s">
        <v>1</v>
      </c>
      <c r="G43" s="6"/>
      <c r="H43" s="6" t="s">
        <v>1</v>
      </c>
      <c r="I43" s="6" t="s">
        <v>1</v>
      </c>
      <c r="J43" s="6"/>
      <c r="K43" s="6"/>
      <c r="L43" s="6"/>
      <c r="M43" s="6" t="s">
        <v>1</v>
      </c>
      <c r="N43" s="14">
        <v>45698</v>
      </c>
      <c r="O43" s="14" t="s">
        <v>204</v>
      </c>
      <c r="P43" s="6"/>
      <c r="Q43" s="6"/>
      <c r="R43" s="6" t="s">
        <v>39</v>
      </c>
      <c r="S43" s="6"/>
      <c r="T43" s="6"/>
      <c r="U43" s="6"/>
    </row>
    <row r="44" spans="1:21" s="5" customFormat="1" x14ac:dyDescent="0.35">
      <c r="A44" s="2">
        <f t="shared" si="0"/>
        <v>41</v>
      </c>
      <c r="B44" s="5" t="s">
        <v>233</v>
      </c>
      <c r="C44" s="6"/>
      <c r="D44" s="6" t="s">
        <v>278</v>
      </c>
      <c r="E44" s="6"/>
      <c r="F44" s="6" t="s">
        <v>1</v>
      </c>
      <c r="G44" s="6"/>
      <c r="H44" s="6"/>
      <c r="I44" s="6"/>
      <c r="J44" s="6"/>
      <c r="K44" s="6"/>
      <c r="L44" s="6"/>
      <c r="M44" s="6" t="s">
        <v>1</v>
      </c>
      <c r="N44" s="14">
        <v>45697</v>
      </c>
      <c r="O44" s="14" t="s">
        <v>204</v>
      </c>
      <c r="P44" s="6"/>
      <c r="Q44" s="6"/>
      <c r="R44" s="6" t="s">
        <v>39</v>
      </c>
      <c r="S44" s="6"/>
      <c r="T44" s="6"/>
      <c r="U44" s="6"/>
    </row>
    <row r="45" spans="1:21" s="5" customFormat="1" x14ac:dyDescent="0.35">
      <c r="A45" s="2">
        <f t="shared" si="0"/>
        <v>42</v>
      </c>
      <c r="B45" s="5" t="s">
        <v>40</v>
      </c>
      <c r="C45" s="6" t="s">
        <v>278</v>
      </c>
      <c r="D45" s="6"/>
      <c r="E45" s="6"/>
      <c r="F45" s="6" t="s">
        <v>1</v>
      </c>
      <c r="G45" s="6"/>
      <c r="H45" s="6" t="s">
        <v>1</v>
      </c>
      <c r="I45" s="6" t="s">
        <v>1</v>
      </c>
      <c r="J45" s="6"/>
      <c r="K45" s="6"/>
      <c r="L45" s="6"/>
      <c r="M45" s="6" t="s">
        <v>1</v>
      </c>
      <c r="N45" s="14">
        <v>45698</v>
      </c>
      <c r="O45" s="14" t="s">
        <v>204</v>
      </c>
      <c r="P45" s="6" t="s">
        <v>299</v>
      </c>
      <c r="Q45" s="6"/>
      <c r="R45" s="6" t="s">
        <v>41</v>
      </c>
      <c r="S45" s="10"/>
      <c r="T45" s="6"/>
      <c r="U45" s="6"/>
    </row>
    <row r="46" spans="1:21" s="5" customFormat="1" x14ac:dyDescent="0.35">
      <c r="A46" s="2">
        <f t="shared" si="0"/>
        <v>43</v>
      </c>
      <c r="B46" s="5" t="s">
        <v>42</v>
      </c>
      <c r="C46" s="6" t="s">
        <v>278</v>
      </c>
      <c r="D46" s="6"/>
      <c r="E46" s="6"/>
      <c r="F46" s="6" t="s">
        <v>1</v>
      </c>
      <c r="G46" s="6"/>
      <c r="H46" s="6" t="s">
        <v>1</v>
      </c>
      <c r="I46" s="6" t="s">
        <v>1</v>
      </c>
      <c r="J46" s="6"/>
      <c r="K46" s="6"/>
      <c r="L46" s="6"/>
      <c r="M46" s="6" t="s">
        <v>1</v>
      </c>
      <c r="N46" s="14">
        <v>45698</v>
      </c>
      <c r="O46" s="14" t="s">
        <v>204</v>
      </c>
      <c r="P46" s="6" t="s">
        <v>299</v>
      </c>
      <c r="Q46" s="6" t="s">
        <v>44</v>
      </c>
      <c r="R46" s="6" t="s">
        <v>43</v>
      </c>
      <c r="S46" s="10"/>
      <c r="T46" s="6"/>
      <c r="U46" s="6"/>
    </row>
    <row r="47" spans="1:21" s="5" customFormat="1" x14ac:dyDescent="0.35">
      <c r="A47" s="2">
        <f t="shared" si="0"/>
        <v>44</v>
      </c>
      <c r="B47" s="5" t="s">
        <v>45</v>
      </c>
      <c r="C47" s="6" t="s">
        <v>278</v>
      </c>
      <c r="D47" s="6"/>
      <c r="E47" s="6"/>
      <c r="F47" s="6" t="s">
        <v>1</v>
      </c>
      <c r="G47" s="6"/>
      <c r="H47" s="6" t="s">
        <v>1</v>
      </c>
      <c r="I47" s="6" t="s">
        <v>261</v>
      </c>
      <c r="J47" s="6"/>
      <c r="K47" s="6"/>
      <c r="L47" s="6"/>
      <c r="M47" s="6" t="s">
        <v>1</v>
      </c>
      <c r="N47" s="14">
        <v>45698</v>
      </c>
      <c r="O47" s="14" t="s">
        <v>204</v>
      </c>
      <c r="P47" s="6"/>
      <c r="Q47" s="6"/>
      <c r="R47" s="6"/>
      <c r="S47" s="10"/>
      <c r="T47" s="6"/>
      <c r="U47" s="6"/>
    </row>
    <row r="48" spans="1:21" s="5" customFormat="1" x14ac:dyDescent="0.35">
      <c r="A48" s="2">
        <f t="shared" si="0"/>
        <v>45</v>
      </c>
      <c r="B48" s="5" t="s">
        <v>46</v>
      </c>
      <c r="C48" s="6" t="s">
        <v>278</v>
      </c>
      <c r="D48" s="6"/>
      <c r="E48" s="6"/>
      <c r="F48" s="6" t="s">
        <v>1</v>
      </c>
      <c r="G48" s="6"/>
      <c r="H48" s="6" t="s">
        <v>1</v>
      </c>
      <c r="I48" s="6" t="s">
        <v>1</v>
      </c>
      <c r="J48" s="6"/>
      <c r="K48" s="6"/>
      <c r="L48" s="6"/>
      <c r="M48" s="6" t="s">
        <v>1</v>
      </c>
      <c r="N48" s="14">
        <v>45698</v>
      </c>
      <c r="O48" s="14" t="s">
        <v>204</v>
      </c>
      <c r="P48" s="6" t="s">
        <v>48</v>
      </c>
      <c r="Q48" s="6"/>
      <c r="R48" s="6" t="s">
        <v>47</v>
      </c>
      <c r="S48" s="10"/>
      <c r="T48" s="6"/>
      <c r="U48" s="6"/>
    </row>
    <row r="49" spans="1:21" s="5" customFormat="1" x14ac:dyDescent="0.35">
      <c r="A49" s="2">
        <f t="shared" si="0"/>
        <v>46</v>
      </c>
      <c r="B49" s="5" t="s">
        <v>49</v>
      </c>
      <c r="C49" s="6" t="s">
        <v>278</v>
      </c>
      <c r="D49" s="6"/>
      <c r="E49" s="6"/>
      <c r="F49" s="6" t="s">
        <v>1</v>
      </c>
      <c r="G49" s="6"/>
      <c r="H49" s="6" t="s">
        <v>1</v>
      </c>
      <c r="I49" s="6" t="s">
        <v>1</v>
      </c>
      <c r="J49" s="6"/>
      <c r="K49" s="6"/>
      <c r="L49" s="6"/>
      <c r="M49" s="6" t="s">
        <v>1</v>
      </c>
      <c r="N49" s="14">
        <v>45698</v>
      </c>
      <c r="O49" s="14" t="s">
        <v>204</v>
      </c>
      <c r="P49" s="6" t="s">
        <v>202</v>
      </c>
      <c r="Q49" s="6" t="s">
        <v>201</v>
      </c>
      <c r="R49" s="6" t="s">
        <v>50</v>
      </c>
      <c r="S49" s="10"/>
      <c r="T49" s="6"/>
      <c r="U49" s="6"/>
    </row>
    <row r="50" spans="1:21" s="5" customFormat="1" x14ac:dyDescent="0.35">
      <c r="A50" s="2">
        <f t="shared" si="0"/>
        <v>47</v>
      </c>
      <c r="B50" s="5" t="s">
        <v>51</v>
      </c>
      <c r="C50" s="6" t="s">
        <v>278</v>
      </c>
      <c r="D50" s="6"/>
      <c r="E50" s="6"/>
      <c r="F50" s="6" t="s">
        <v>66</v>
      </c>
      <c r="G50" s="6"/>
      <c r="H50" s="6" t="s">
        <v>66</v>
      </c>
      <c r="I50" s="6" t="s">
        <v>66</v>
      </c>
      <c r="J50" s="6"/>
      <c r="K50" s="6"/>
      <c r="L50" s="6"/>
      <c r="M50" s="6" t="s">
        <v>1</v>
      </c>
      <c r="N50" s="14">
        <v>45698</v>
      </c>
      <c r="O50" s="14" t="s">
        <v>204</v>
      </c>
      <c r="P50" s="6" t="s">
        <v>299</v>
      </c>
      <c r="Q50" s="6" t="s">
        <v>53</v>
      </c>
      <c r="R50" s="6" t="s">
        <v>52</v>
      </c>
      <c r="S50" s="10"/>
      <c r="T50" s="6"/>
      <c r="U50" s="6"/>
    </row>
    <row r="51" spans="1:21" s="5" customFormat="1" x14ac:dyDescent="0.35">
      <c r="A51" s="2">
        <f t="shared" si="0"/>
        <v>48</v>
      </c>
      <c r="B51" s="5" t="s">
        <v>54</v>
      </c>
      <c r="C51" s="6" t="s">
        <v>278</v>
      </c>
      <c r="D51" s="6"/>
      <c r="E51" s="6"/>
      <c r="F51" s="6" t="s">
        <v>66</v>
      </c>
      <c r="G51" s="6"/>
      <c r="H51" s="6" t="s">
        <v>66</v>
      </c>
      <c r="I51" s="6" t="s">
        <v>66</v>
      </c>
      <c r="J51" s="6"/>
      <c r="K51" s="6"/>
      <c r="L51" s="6"/>
      <c r="M51" s="6" t="s">
        <v>1</v>
      </c>
      <c r="N51" s="14">
        <v>45475</v>
      </c>
      <c r="O51" s="14" t="s">
        <v>204</v>
      </c>
      <c r="P51" s="6"/>
      <c r="Q51" s="6" t="s">
        <v>57</v>
      </c>
      <c r="R51" s="6" t="s">
        <v>55</v>
      </c>
      <c r="S51" s="10"/>
      <c r="T51" s="6"/>
      <c r="U51" s="6"/>
    </row>
    <row r="52" spans="1:21" s="5" customFormat="1" x14ac:dyDescent="0.35">
      <c r="A52" s="2">
        <f t="shared" si="0"/>
        <v>49</v>
      </c>
      <c r="B52" s="5" t="s">
        <v>234</v>
      </c>
      <c r="C52" s="6"/>
      <c r="D52" s="6" t="s">
        <v>278</v>
      </c>
      <c r="E52" s="6"/>
      <c r="F52" s="6" t="s">
        <v>69</v>
      </c>
      <c r="G52" s="6"/>
      <c r="H52" s="6"/>
      <c r="I52" s="6"/>
      <c r="J52" s="6"/>
      <c r="K52" s="6" t="s">
        <v>69</v>
      </c>
      <c r="L52" s="6" t="s">
        <v>1</v>
      </c>
      <c r="M52" s="6" t="s">
        <v>1</v>
      </c>
      <c r="N52" s="14">
        <v>45697</v>
      </c>
      <c r="O52" s="14" t="s">
        <v>204</v>
      </c>
      <c r="P52" s="6" t="s">
        <v>290</v>
      </c>
      <c r="Q52" s="6" t="s">
        <v>57</v>
      </c>
      <c r="R52" s="6"/>
      <c r="S52" s="6"/>
      <c r="T52" s="6"/>
      <c r="U52" s="6"/>
    </row>
    <row r="53" spans="1:21" s="5" customFormat="1" x14ac:dyDescent="0.35">
      <c r="A53" s="2">
        <f t="shared" si="0"/>
        <v>50</v>
      </c>
      <c r="B53" s="5" t="s">
        <v>284</v>
      </c>
      <c r="C53" s="6"/>
      <c r="D53" s="6" t="s">
        <v>278</v>
      </c>
      <c r="E53" s="6" t="s">
        <v>278</v>
      </c>
      <c r="F53" s="6"/>
      <c r="G53" s="6"/>
      <c r="H53" s="6" t="s">
        <v>69</v>
      </c>
      <c r="I53" s="6" t="s">
        <v>69</v>
      </c>
      <c r="J53" s="6"/>
      <c r="K53" s="6"/>
      <c r="L53" s="6" t="s">
        <v>1</v>
      </c>
      <c r="M53" s="6" t="s">
        <v>1</v>
      </c>
      <c r="N53" s="14">
        <v>45690</v>
      </c>
      <c r="O53" s="14" t="s">
        <v>204</v>
      </c>
      <c r="P53" s="6" t="s">
        <v>291</v>
      </c>
      <c r="Q53" s="6" t="s">
        <v>292</v>
      </c>
      <c r="R53" s="6"/>
      <c r="S53" s="6"/>
      <c r="T53" s="6"/>
      <c r="U53" s="6"/>
    </row>
    <row r="54" spans="1:21" s="5" customFormat="1" x14ac:dyDescent="0.35">
      <c r="A54" s="2">
        <f t="shared" si="0"/>
        <v>51</v>
      </c>
      <c r="B54" s="5" t="s">
        <v>58</v>
      </c>
      <c r="C54" s="6" t="s">
        <v>278</v>
      </c>
      <c r="D54" s="6"/>
      <c r="E54" s="6"/>
      <c r="F54" s="6" t="s">
        <v>1</v>
      </c>
      <c r="G54" s="6"/>
      <c r="H54" s="6" t="s">
        <v>1</v>
      </c>
      <c r="I54" s="6" t="s">
        <v>1</v>
      </c>
      <c r="J54" s="6"/>
      <c r="K54" s="6"/>
      <c r="L54" s="6"/>
      <c r="M54" s="6" t="s">
        <v>1</v>
      </c>
      <c r="N54" s="14">
        <v>45698</v>
      </c>
      <c r="O54" s="14" t="s">
        <v>204</v>
      </c>
      <c r="P54" s="6"/>
      <c r="Q54" s="6"/>
      <c r="R54" s="6" t="s">
        <v>59</v>
      </c>
      <c r="S54" s="6"/>
      <c r="T54" s="6"/>
      <c r="U54" s="6"/>
    </row>
    <row r="55" spans="1:21" s="5" customFormat="1" x14ac:dyDescent="0.35">
      <c r="A55" s="2">
        <f t="shared" si="0"/>
        <v>52</v>
      </c>
      <c r="B55" s="5" t="s">
        <v>235</v>
      </c>
      <c r="C55" s="6"/>
      <c r="D55" s="6" t="s">
        <v>278</v>
      </c>
      <c r="E55" s="6"/>
      <c r="F55" s="6" t="s">
        <v>1</v>
      </c>
      <c r="G55" s="6"/>
      <c r="H55" s="6"/>
      <c r="I55" s="6"/>
      <c r="J55" s="6"/>
      <c r="K55" s="6"/>
      <c r="L55" s="6"/>
      <c r="M55" s="6" t="s">
        <v>1</v>
      </c>
      <c r="N55" s="14">
        <v>45697</v>
      </c>
      <c r="O55" s="14" t="s">
        <v>204</v>
      </c>
      <c r="P55" s="6"/>
      <c r="Q55" s="6"/>
      <c r="R55" s="6" t="s">
        <v>61</v>
      </c>
      <c r="S55" s="6"/>
      <c r="T55" s="6"/>
      <c r="U55" s="6"/>
    </row>
    <row r="56" spans="1:21" s="5" customFormat="1" x14ac:dyDescent="0.35">
      <c r="A56" s="2">
        <f t="shared" si="0"/>
        <v>53</v>
      </c>
      <c r="B56" s="5" t="s">
        <v>60</v>
      </c>
      <c r="C56" s="6" t="s">
        <v>278</v>
      </c>
      <c r="D56" s="6"/>
      <c r="E56" s="6"/>
      <c r="F56" s="6" t="s">
        <v>1</v>
      </c>
      <c r="G56" s="6"/>
      <c r="H56" s="6" t="s">
        <v>1</v>
      </c>
      <c r="I56" s="6" t="s">
        <v>1</v>
      </c>
      <c r="J56" s="6"/>
      <c r="K56" s="6"/>
      <c r="L56" s="6"/>
      <c r="M56" s="6" t="s">
        <v>1</v>
      </c>
      <c r="N56" s="14">
        <v>45698</v>
      </c>
      <c r="O56" s="14" t="s">
        <v>204</v>
      </c>
      <c r="P56" s="6"/>
      <c r="Q56" s="6"/>
      <c r="R56" s="6" t="s">
        <v>61</v>
      </c>
      <c r="S56" s="6"/>
      <c r="T56" s="6"/>
      <c r="U56" s="6"/>
    </row>
    <row r="57" spans="1:21" s="5" customFormat="1" x14ac:dyDescent="0.35">
      <c r="A57" s="2">
        <f t="shared" si="0"/>
        <v>54</v>
      </c>
      <c r="B57" s="5" t="s">
        <v>236</v>
      </c>
      <c r="C57" s="6"/>
      <c r="D57" s="6" t="s">
        <v>278</v>
      </c>
      <c r="E57" s="6"/>
      <c r="F57" s="6" t="s">
        <v>1</v>
      </c>
      <c r="G57" s="6"/>
      <c r="H57" s="6"/>
      <c r="I57" s="6"/>
      <c r="J57" s="6"/>
      <c r="K57" s="6"/>
      <c r="L57" s="6"/>
      <c r="M57" s="6" t="s">
        <v>1</v>
      </c>
      <c r="N57" s="14">
        <v>45697</v>
      </c>
      <c r="O57" s="14" t="s">
        <v>204</v>
      </c>
      <c r="P57" s="6"/>
      <c r="Q57" s="6"/>
      <c r="R57" s="6" t="s">
        <v>237</v>
      </c>
      <c r="S57" s="6"/>
      <c r="T57" s="6"/>
      <c r="U57" s="6"/>
    </row>
    <row r="58" spans="1:21" s="5" customFormat="1" x14ac:dyDescent="0.35">
      <c r="A58" s="2">
        <f t="shared" si="0"/>
        <v>55</v>
      </c>
      <c r="B58" s="5" t="s">
        <v>71</v>
      </c>
      <c r="C58" s="6" t="s">
        <v>278</v>
      </c>
      <c r="D58" s="6"/>
      <c r="E58" s="6"/>
      <c r="F58" s="6" t="s">
        <v>1</v>
      </c>
      <c r="G58" s="6"/>
      <c r="H58" s="6" t="s">
        <v>1</v>
      </c>
      <c r="I58" s="6"/>
      <c r="J58" s="6"/>
      <c r="K58" s="6"/>
      <c r="L58" s="6"/>
      <c r="M58" s="6" t="s">
        <v>1</v>
      </c>
      <c r="N58" s="14">
        <v>45698</v>
      </c>
      <c r="O58" s="14" t="s">
        <v>204</v>
      </c>
      <c r="P58" s="6"/>
      <c r="Q58" s="6" t="s">
        <v>201</v>
      </c>
      <c r="R58" s="6" t="s">
        <v>72</v>
      </c>
      <c r="S58" s="6"/>
      <c r="T58" s="6"/>
      <c r="U58" s="6"/>
    </row>
    <row r="59" spans="1:21" s="5" customFormat="1" x14ac:dyDescent="0.35">
      <c r="A59" s="2">
        <f t="shared" si="0"/>
        <v>56</v>
      </c>
      <c r="B59" s="5" t="s">
        <v>73</v>
      </c>
      <c r="C59" s="6" t="s">
        <v>278</v>
      </c>
      <c r="D59" s="6"/>
      <c r="E59" s="6"/>
      <c r="F59" s="6" t="s">
        <v>1</v>
      </c>
      <c r="G59" s="6"/>
      <c r="H59" s="6" t="s">
        <v>1</v>
      </c>
      <c r="I59" s="6"/>
      <c r="J59" s="6"/>
      <c r="K59" s="6"/>
      <c r="L59" s="6"/>
      <c r="M59" s="6" t="s">
        <v>1</v>
      </c>
      <c r="N59" s="14">
        <v>45698</v>
      </c>
      <c r="O59" s="14" t="s">
        <v>204</v>
      </c>
      <c r="P59" s="6"/>
      <c r="Q59" s="6" t="s">
        <v>201</v>
      </c>
      <c r="R59" s="6" t="s">
        <v>74</v>
      </c>
      <c r="S59" s="6"/>
      <c r="T59" s="6"/>
      <c r="U59" s="6"/>
    </row>
    <row r="60" spans="1:21" s="5" customFormat="1" x14ac:dyDescent="0.35">
      <c r="A60" s="2">
        <f t="shared" si="0"/>
        <v>57</v>
      </c>
      <c r="B60" s="5" t="s">
        <v>73</v>
      </c>
      <c r="C60" s="6"/>
      <c r="D60" s="6" t="s">
        <v>278</v>
      </c>
      <c r="E60" s="6"/>
      <c r="F60" s="6" t="s">
        <v>1</v>
      </c>
      <c r="G60" s="6"/>
      <c r="H60" s="6"/>
      <c r="I60" s="6"/>
      <c r="J60" s="6"/>
      <c r="K60" s="6"/>
      <c r="L60" s="6"/>
      <c r="M60" s="6" t="s">
        <v>1</v>
      </c>
      <c r="N60" s="14">
        <v>45697</v>
      </c>
      <c r="O60" s="14" t="s">
        <v>204</v>
      </c>
      <c r="P60" s="6"/>
      <c r="Q60" s="6"/>
      <c r="R60" s="6" t="s">
        <v>74</v>
      </c>
      <c r="S60" s="6"/>
      <c r="T60" s="6"/>
      <c r="U60" s="6"/>
    </row>
    <row r="61" spans="1:21" s="5" customFormat="1" x14ac:dyDescent="0.35">
      <c r="A61" s="2">
        <f t="shared" si="0"/>
        <v>58</v>
      </c>
      <c r="B61" s="5" t="s">
        <v>238</v>
      </c>
      <c r="C61" s="6"/>
      <c r="D61" s="6" t="s">
        <v>278</v>
      </c>
      <c r="E61" s="6"/>
      <c r="F61" s="6" t="s">
        <v>69</v>
      </c>
      <c r="G61" s="6"/>
      <c r="H61" s="6"/>
      <c r="I61" s="6"/>
      <c r="J61" s="6" t="s">
        <v>66</v>
      </c>
      <c r="K61" s="6" t="s">
        <v>66</v>
      </c>
      <c r="L61" s="6" t="s">
        <v>66</v>
      </c>
      <c r="M61" s="6" t="s">
        <v>66</v>
      </c>
      <c r="N61" s="14">
        <v>45690</v>
      </c>
      <c r="O61" s="14" t="s">
        <v>204</v>
      </c>
      <c r="P61" s="6" t="s">
        <v>287</v>
      </c>
      <c r="Q61" s="6" t="s">
        <v>288</v>
      </c>
      <c r="R61" s="6" t="s">
        <v>239</v>
      </c>
      <c r="S61" s="6"/>
      <c r="T61" s="6"/>
      <c r="U61" s="6"/>
    </row>
    <row r="62" spans="1:21" s="5" customFormat="1" x14ac:dyDescent="0.35">
      <c r="A62" s="2">
        <f t="shared" si="0"/>
        <v>59</v>
      </c>
      <c r="B62" s="5" t="s">
        <v>75</v>
      </c>
      <c r="C62" s="6" t="s">
        <v>278</v>
      </c>
      <c r="D62" s="6"/>
      <c r="E62" s="6"/>
      <c r="F62" s="6" t="s">
        <v>1</v>
      </c>
      <c r="G62" s="6"/>
      <c r="H62" s="6" t="s">
        <v>1</v>
      </c>
      <c r="I62" s="6"/>
      <c r="J62" s="6"/>
      <c r="K62" s="6"/>
      <c r="L62" s="6"/>
      <c r="M62" s="6" t="s">
        <v>1</v>
      </c>
      <c r="N62" s="14">
        <v>45698</v>
      </c>
      <c r="O62" s="14" t="s">
        <v>204</v>
      </c>
      <c r="P62" s="6"/>
      <c r="Q62" s="6"/>
      <c r="R62" s="6" t="s">
        <v>76</v>
      </c>
      <c r="S62" s="6"/>
      <c r="T62" s="6"/>
      <c r="U62" s="6"/>
    </row>
    <row r="63" spans="1:21" s="5" customFormat="1" x14ac:dyDescent="0.35">
      <c r="A63" s="2">
        <f t="shared" si="0"/>
        <v>60</v>
      </c>
      <c r="B63" s="5" t="s">
        <v>77</v>
      </c>
      <c r="C63" s="6" t="s">
        <v>278</v>
      </c>
      <c r="D63" s="6"/>
      <c r="E63" s="6"/>
      <c r="F63" s="6" t="s">
        <v>1</v>
      </c>
      <c r="G63" s="6"/>
      <c r="H63" s="6" t="s">
        <v>1</v>
      </c>
      <c r="I63" s="6"/>
      <c r="J63" s="6"/>
      <c r="K63" s="6"/>
      <c r="L63" s="6"/>
      <c r="M63" s="6" t="s">
        <v>1</v>
      </c>
      <c r="N63" s="14">
        <v>45698</v>
      </c>
      <c r="O63" s="14" t="s">
        <v>204</v>
      </c>
      <c r="P63" s="6"/>
      <c r="Q63" s="6"/>
      <c r="R63" s="6" t="s">
        <v>76</v>
      </c>
      <c r="S63" s="6"/>
      <c r="T63" s="6"/>
      <c r="U63" s="6"/>
    </row>
    <row r="64" spans="1:21" s="5" customFormat="1" x14ac:dyDescent="0.35">
      <c r="A64" s="2">
        <f t="shared" si="0"/>
        <v>61</v>
      </c>
      <c r="B64" s="5" t="s">
        <v>240</v>
      </c>
      <c r="C64" s="6"/>
      <c r="D64" s="6" t="s">
        <v>278</v>
      </c>
      <c r="E64" s="6"/>
      <c r="F64" s="6" t="s">
        <v>1</v>
      </c>
      <c r="G64" s="6"/>
      <c r="H64" s="6"/>
      <c r="I64" s="6"/>
      <c r="J64" s="6"/>
      <c r="K64" s="6"/>
      <c r="L64" s="6"/>
      <c r="M64" s="6" t="s">
        <v>1</v>
      </c>
      <c r="N64" s="14">
        <v>45698</v>
      </c>
      <c r="O64" s="14" t="s">
        <v>204</v>
      </c>
      <c r="P64" s="6"/>
      <c r="Q64" s="6"/>
      <c r="R64" s="6" t="s">
        <v>79</v>
      </c>
      <c r="S64" s="6"/>
      <c r="T64" s="6"/>
      <c r="U64" s="6"/>
    </row>
    <row r="65" spans="1:21" s="5" customFormat="1" x14ac:dyDescent="0.35">
      <c r="A65" s="2">
        <f t="shared" si="0"/>
        <v>62</v>
      </c>
      <c r="B65" s="5" t="s">
        <v>78</v>
      </c>
      <c r="C65" s="6" t="s">
        <v>278</v>
      </c>
      <c r="D65" s="6"/>
      <c r="E65" s="6"/>
      <c r="F65" s="6" t="s">
        <v>1</v>
      </c>
      <c r="G65" s="6"/>
      <c r="H65" s="6" t="s">
        <v>1</v>
      </c>
      <c r="I65" s="6"/>
      <c r="J65" s="6"/>
      <c r="K65" s="6"/>
      <c r="L65" s="6"/>
      <c r="M65" s="6" t="s">
        <v>1</v>
      </c>
      <c r="N65" s="14">
        <v>45698</v>
      </c>
      <c r="O65" s="14" t="s">
        <v>204</v>
      </c>
      <c r="P65" s="6"/>
      <c r="Q65" s="6"/>
      <c r="R65" s="6" t="s">
        <v>79</v>
      </c>
      <c r="S65" s="6"/>
      <c r="T65" s="6"/>
      <c r="U65" s="6"/>
    </row>
    <row r="66" spans="1:21" s="5" customFormat="1" x14ac:dyDescent="0.35">
      <c r="A66" s="2">
        <f t="shared" si="0"/>
        <v>63</v>
      </c>
      <c r="B66" s="5" t="s">
        <v>80</v>
      </c>
      <c r="C66" s="6" t="s">
        <v>278</v>
      </c>
      <c r="D66" s="6"/>
      <c r="E66" s="6"/>
      <c r="F66" s="6" t="s">
        <v>1</v>
      </c>
      <c r="G66" s="6"/>
      <c r="H66" s="6" t="s">
        <v>1</v>
      </c>
      <c r="I66" s="6"/>
      <c r="J66" s="6"/>
      <c r="K66" s="6"/>
      <c r="L66" s="6"/>
      <c r="M66" s="6" t="s">
        <v>1</v>
      </c>
      <c r="N66" s="14">
        <v>45698</v>
      </c>
      <c r="O66" s="14" t="s">
        <v>204</v>
      </c>
      <c r="P66" s="6" t="s">
        <v>56</v>
      </c>
      <c r="Q66" s="6" t="s">
        <v>82</v>
      </c>
      <c r="R66" s="6" t="s">
        <v>81</v>
      </c>
      <c r="S66" s="6"/>
      <c r="T66" s="6"/>
      <c r="U66" s="6"/>
    </row>
    <row r="67" spans="1:21" s="5" customFormat="1" x14ac:dyDescent="0.35">
      <c r="A67" s="2">
        <f t="shared" si="0"/>
        <v>64</v>
      </c>
      <c r="B67" s="5" t="s">
        <v>83</v>
      </c>
      <c r="C67" s="6" t="s">
        <v>278</v>
      </c>
      <c r="D67" s="6"/>
      <c r="E67" s="6"/>
      <c r="F67" s="6" t="s">
        <v>1</v>
      </c>
      <c r="G67" s="6"/>
      <c r="H67" s="6" t="s">
        <v>1</v>
      </c>
      <c r="I67" s="6"/>
      <c r="J67" s="6"/>
      <c r="K67" s="6"/>
      <c r="L67" s="6"/>
      <c r="M67" s="6" t="s">
        <v>1</v>
      </c>
      <c r="N67" s="14">
        <v>45698</v>
      </c>
      <c r="O67" s="14" t="s">
        <v>204</v>
      </c>
      <c r="P67" s="6"/>
      <c r="Q67" s="6"/>
      <c r="R67" s="6" t="s">
        <v>81</v>
      </c>
      <c r="S67" s="6"/>
      <c r="T67" s="6"/>
      <c r="U67" s="6"/>
    </row>
    <row r="68" spans="1:21" s="5" customFormat="1" x14ac:dyDescent="0.35">
      <c r="A68" s="2">
        <f t="shared" si="0"/>
        <v>65</v>
      </c>
      <c r="B68" s="5" t="s">
        <v>241</v>
      </c>
      <c r="C68" s="6"/>
      <c r="D68" s="6" t="s">
        <v>278</v>
      </c>
      <c r="E68" s="6"/>
      <c r="F68" s="6" t="s">
        <v>1</v>
      </c>
      <c r="G68" s="6"/>
      <c r="H68" s="6"/>
      <c r="I68" s="6"/>
      <c r="J68" s="6"/>
      <c r="K68" s="6"/>
      <c r="L68" s="6"/>
      <c r="M68" s="6" t="s">
        <v>1</v>
      </c>
      <c r="N68" s="14">
        <v>45697</v>
      </c>
      <c r="O68" s="14" t="s">
        <v>204</v>
      </c>
      <c r="P68" s="6"/>
      <c r="Q68" s="6"/>
      <c r="R68" s="6" t="s">
        <v>242</v>
      </c>
      <c r="S68" s="6"/>
      <c r="T68" s="6"/>
      <c r="U68" s="6"/>
    </row>
    <row r="69" spans="1:21" s="5" customFormat="1" x14ac:dyDescent="0.35">
      <c r="A69" s="2">
        <f t="shared" si="0"/>
        <v>66</v>
      </c>
      <c r="B69" s="5" t="s">
        <v>84</v>
      </c>
      <c r="C69" s="6" t="s">
        <v>278</v>
      </c>
      <c r="D69" s="6"/>
      <c r="E69" s="6"/>
      <c r="F69" s="6" t="s">
        <v>1</v>
      </c>
      <c r="G69" s="6"/>
      <c r="H69" s="6" t="s">
        <v>1</v>
      </c>
      <c r="I69" s="6"/>
      <c r="J69" s="6"/>
      <c r="K69" s="6"/>
      <c r="L69" s="6"/>
      <c r="M69" s="6" t="s">
        <v>1</v>
      </c>
      <c r="N69" s="14">
        <v>45698</v>
      </c>
      <c r="O69" s="14" t="s">
        <v>204</v>
      </c>
      <c r="P69" s="6"/>
      <c r="Q69" s="6" t="s">
        <v>201</v>
      </c>
      <c r="R69" s="6"/>
      <c r="S69" s="6"/>
      <c r="T69" s="6"/>
      <c r="U69" s="6"/>
    </row>
    <row r="70" spans="1:21" s="5" customFormat="1" x14ac:dyDescent="0.35">
      <c r="A70" s="2">
        <f t="shared" si="0"/>
        <v>67</v>
      </c>
      <c r="B70" s="5" t="s">
        <v>85</v>
      </c>
      <c r="C70" s="6" t="s">
        <v>278</v>
      </c>
      <c r="D70" s="6"/>
      <c r="E70" s="6"/>
      <c r="F70" s="6" t="s">
        <v>1</v>
      </c>
      <c r="G70" s="6"/>
      <c r="H70" s="6" t="s">
        <v>1</v>
      </c>
      <c r="I70" s="6"/>
      <c r="J70" s="6"/>
      <c r="K70" s="6"/>
      <c r="L70" s="6"/>
      <c r="M70" s="6" t="s">
        <v>1</v>
      </c>
      <c r="N70" s="14">
        <v>45698</v>
      </c>
      <c r="O70" s="14" t="s">
        <v>204</v>
      </c>
      <c r="P70" s="6"/>
      <c r="Q70" s="6"/>
      <c r="R70" s="6"/>
      <c r="S70" s="6"/>
      <c r="T70" s="6"/>
      <c r="U70" s="6"/>
    </row>
    <row r="71" spans="1:21" s="5" customFormat="1" x14ac:dyDescent="0.35">
      <c r="A71" s="2">
        <f t="shared" ref="A71:A136" si="1">IF(B71&lt;&gt;"",A70+1,"")</f>
        <v>68</v>
      </c>
      <c r="B71" s="5" t="s">
        <v>86</v>
      </c>
      <c r="C71" s="6" t="s">
        <v>278</v>
      </c>
      <c r="D71" s="6"/>
      <c r="E71" s="6"/>
      <c r="F71" s="6" t="s">
        <v>1</v>
      </c>
      <c r="G71" s="6"/>
      <c r="H71" s="6" t="s">
        <v>1</v>
      </c>
      <c r="I71" s="6"/>
      <c r="J71" s="6"/>
      <c r="K71" s="6"/>
      <c r="L71" s="6"/>
      <c r="M71" s="6" t="s">
        <v>1</v>
      </c>
      <c r="N71" s="14">
        <v>45698</v>
      </c>
      <c r="O71" s="14" t="s">
        <v>204</v>
      </c>
      <c r="P71" s="6"/>
      <c r="Q71" s="6"/>
      <c r="R71" s="6"/>
      <c r="S71" s="6"/>
      <c r="T71" s="6"/>
      <c r="U71" s="6"/>
    </row>
    <row r="72" spans="1:21" s="5" customFormat="1" x14ac:dyDescent="0.35">
      <c r="A72" s="2">
        <f t="shared" si="1"/>
        <v>69</v>
      </c>
      <c r="B72" s="11" t="s">
        <v>87</v>
      </c>
      <c r="C72" s="6" t="s">
        <v>278</v>
      </c>
      <c r="D72" s="12"/>
      <c r="E72" s="12"/>
      <c r="F72" s="6" t="s">
        <v>1</v>
      </c>
      <c r="G72" s="6"/>
      <c r="H72" s="6" t="s">
        <v>1</v>
      </c>
      <c r="I72" s="6"/>
      <c r="J72" s="6"/>
      <c r="K72" s="6"/>
      <c r="L72" s="6"/>
      <c r="M72" s="6" t="s">
        <v>1</v>
      </c>
      <c r="N72" s="14">
        <v>45698</v>
      </c>
      <c r="O72" s="17" t="s">
        <v>204</v>
      </c>
      <c r="P72" s="13"/>
      <c r="Q72" s="13" t="s">
        <v>201</v>
      </c>
      <c r="R72" s="12" t="s">
        <v>88</v>
      </c>
      <c r="S72" s="6"/>
      <c r="T72" s="6"/>
      <c r="U72" s="6"/>
    </row>
    <row r="73" spans="1:21" s="5" customFormat="1" x14ac:dyDescent="0.35">
      <c r="A73" s="2">
        <f t="shared" si="1"/>
        <v>70</v>
      </c>
      <c r="B73" s="5" t="s">
        <v>87</v>
      </c>
      <c r="C73" s="6"/>
      <c r="D73" s="6" t="s">
        <v>278</v>
      </c>
      <c r="E73" s="6"/>
      <c r="F73" s="6" t="s">
        <v>66</v>
      </c>
      <c r="G73" s="6"/>
      <c r="H73" s="6"/>
      <c r="I73" s="6"/>
      <c r="J73" s="6" t="s">
        <v>1</v>
      </c>
      <c r="K73" s="6" t="s">
        <v>1</v>
      </c>
      <c r="L73" s="6"/>
      <c r="M73" s="6" t="s">
        <v>1</v>
      </c>
      <c r="N73" s="14">
        <v>45697</v>
      </c>
      <c r="O73" s="14" t="s">
        <v>204</v>
      </c>
      <c r="P73" s="6"/>
      <c r="Q73" s="6"/>
      <c r="R73" s="6" t="s">
        <v>88</v>
      </c>
      <c r="S73" s="6"/>
      <c r="T73" s="6"/>
      <c r="U73" s="6"/>
    </row>
    <row r="74" spans="1:21" s="5" customFormat="1" x14ac:dyDescent="0.35">
      <c r="A74" s="2">
        <f t="shared" si="1"/>
        <v>71</v>
      </c>
      <c r="B74" s="5" t="s">
        <v>243</v>
      </c>
      <c r="C74" s="6"/>
      <c r="D74" s="6" t="s">
        <v>278</v>
      </c>
      <c r="E74" s="6"/>
      <c r="F74" s="6" t="s">
        <v>1</v>
      </c>
      <c r="G74" s="6"/>
      <c r="H74" s="6"/>
      <c r="I74" s="6"/>
      <c r="J74" s="6"/>
      <c r="K74" s="6"/>
      <c r="L74" s="6"/>
      <c r="M74" s="6" t="s">
        <v>1</v>
      </c>
      <c r="N74" s="14">
        <v>45697</v>
      </c>
      <c r="O74" s="14" t="s">
        <v>204</v>
      </c>
      <c r="P74" s="6"/>
      <c r="Q74" s="6"/>
      <c r="R74" s="6" t="s">
        <v>90</v>
      </c>
      <c r="S74" s="6"/>
      <c r="T74" s="6"/>
      <c r="U74" s="6"/>
    </row>
    <row r="75" spans="1:21" s="5" customFormat="1" x14ac:dyDescent="0.35">
      <c r="A75" s="2">
        <f t="shared" si="1"/>
        <v>72</v>
      </c>
      <c r="B75" s="5" t="s">
        <v>89</v>
      </c>
      <c r="C75" s="6" t="s">
        <v>278</v>
      </c>
      <c r="D75" s="6"/>
      <c r="E75" s="6"/>
      <c r="F75" s="6" t="s">
        <v>1</v>
      </c>
      <c r="G75" s="6"/>
      <c r="H75" s="6"/>
      <c r="I75" s="6"/>
      <c r="J75" s="6"/>
      <c r="K75" s="6"/>
      <c r="L75" s="6"/>
      <c r="M75" s="6" t="s">
        <v>1</v>
      </c>
      <c r="N75" s="14">
        <v>45698</v>
      </c>
      <c r="O75" s="14" t="s">
        <v>204</v>
      </c>
      <c r="P75" s="6"/>
      <c r="Q75" s="6" t="s">
        <v>201</v>
      </c>
      <c r="R75" s="6" t="s">
        <v>90</v>
      </c>
      <c r="S75" s="6"/>
      <c r="T75" s="6"/>
      <c r="U75" s="6"/>
    </row>
    <row r="76" spans="1:21" s="5" customFormat="1" x14ac:dyDescent="0.35">
      <c r="A76" s="2">
        <f t="shared" si="1"/>
        <v>73</v>
      </c>
      <c r="B76" s="5" t="s">
        <v>91</v>
      </c>
      <c r="C76" s="6" t="s">
        <v>278</v>
      </c>
      <c r="D76" s="6"/>
      <c r="E76" s="6"/>
      <c r="F76" s="6" t="s">
        <v>1</v>
      </c>
      <c r="G76" s="6"/>
      <c r="H76" s="6"/>
      <c r="I76" s="6"/>
      <c r="J76" s="6"/>
      <c r="K76" s="6"/>
      <c r="L76" s="6"/>
      <c r="M76" s="6" t="s">
        <v>1</v>
      </c>
      <c r="N76" s="14">
        <v>45698</v>
      </c>
      <c r="O76" s="14" t="s">
        <v>204</v>
      </c>
      <c r="P76" s="6"/>
      <c r="Q76" s="6" t="s">
        <v>201</v>
      </c>
      <c r="R76" s="6" t="s">
        <v>90</v>
      </c>
      <c r="S76" s="6"/>
      <c r="T76" s="6"/>
      <c r="U76" s="6"/>
    </row>
    <row r="77" spans="1:21" s="5" customFormat="1" x14ac:dyDescent="0.35">
      <c r="A77" s="2">
        <f t="shared" si="1"/>
        <v>74</v>
      </c>
      <c r="B77" s="5" t="s">
        <v>92</v>
      </c>
      <c r="C77" s="6" t="s">
        <v>278</v>
      </c>
      <c r="D77" s="6"/>
      <c r="E77" s="6"/>
      <c r="F77" s="6" t="s">
        <v>69</v>
      </c>
      <c r="G77" s="6"/>
      <c r="H77" s="6" t="s">
        <v>1</v>
      </c>
      <c r="I77" s="6" t="s">
        <v>1</v>
      </c>
      <c r="J77" s="6" t="s">
        <v>261</v>
      </c>
      <c r="K77" s="6" t="s">
        <v>261</v>
      </c>
      <c r="L77" s="6"/>
      <c r="M77" s="6" t="s">
        <v>1</v>
      </c>
      <c r="N77" s="14">
        <v>45698</v>
      </c>
      <c r="O77" s="14" t="s">
        <v>204</v>
      </c>
      <c r="P77" s="6" t="s">
        <v>280</v>
      </c>
      <c r="Q77" s="6" t="s">
        <v>281</v>
      </c>
      <c r="R77" s="6" t="s">
        <v>93</v>
      </c>
      <c r="S77" s="6"/>
      <c r="T77" s="6"/>
      <c r="U77" s="6"/>
    </row>
    <row r="78" spans="1:21" s="5" customFormat="1" x14ac:dyDescent="0.35">
      <c r="A78" s="2">
        <f t="shared" si="1"/>
        <v>75</v>
      </c>
      <c r="B78" s="5" t="s">
        <v>244</v>
      </c>
      <c r="C78" s="6"/>
      <c r="D78" s="6" t="s">
        <v>278</v>
      </c>
      <c r="E78" s="6"/>
      <c r="F78" s="6" t="s">
        <v>69</v>
      </c>
      <c r="G78" s="6"/>
      <c r="H78" s="6"/>
      <c r="I78" s="6" t="s">
        <v>1</v>
      </c>
      <c r="J78" s="6" t="s">
        <v>261</v>
      </c>
      <c r="K78" s="6" t="s">
        <v>261</v>
      </c>
      <c r="L78" s="6"/>
      <c r="M78" s="6" t="s">
        <v>1</v>
      </c>
      <c r="N78" s="14">
        <v>45697</v>
      </c>
      <c r="O78" s="14" t="s">
        <v>204</v>
      </c>
      <c r="P78" s="6" t="s">
        <v>280</v>
      </c>
      <c r="Q78" s="6" t="s">
        <v>283</v>
      </c>
      <c r="R78" s="12" t="s">
        <v>93</v>
      </c>
      <c r="S78" s="6"/>
      <c r="T78" s="6"/>
      <c r="U78" s="6"/>
    </row>
    <row r="79" spans="1:21" s="5" customFormat="1" x14ac:dyDescent="0.35">
      <c r="A79" s="2">
        <f t="shared" si="1"/>
        <v>76</v>
      </c>
      <c r="B79" s="5" t="s">
        <v>94</v>
      </c>
      <c r="C79" s="6" t="s">
        <v>278</v>
      </c>
      <c r="D79" s="6"/>
      <c r="E79" s="6"/>
      <c r="F79" s="6" t="s">
        <v>1</v>
      </c>
      <c r="G79" s="6"/>
      <c r="H79" s="6" t="s">
        <v>1</v>
      </c>
      <c r="I79" s="6"/>
      <c r="J79" s="6"/>
      <c r="K79" s="6"/>
      <c r="L79" s="6"/>
      <c r="M79" s="6" t="s">
        <v>1</v>
      </c>
      <c r="N79" s="14">
        <v>45698</v>
      </c>
      <c r="O79" s="14" t="s">
        <v>204</v>
      </c>
      <c r="P79" s="6"/>
      <c r="Q79" s="6" t="s">
        <v>201</v>
      </c>
      <c r="R79" s="6" t="s">
        <v>95</v>
      </c>
      <c r="S79" s="6"/>
      <c r="T79" s="6"/>
      <c r="U79" s="6"/>
    </row>
    <row r="80" spans="1:21" s="5" customFormat="1" x14ac:dyDescent="0.35">
      <c r="A80" s="2">
        <f t="shared" si="1"/>
        <v>77</v>
      </c>
      <c r="B80" s="5" t="s">
        <v>96</v>
      </c>
      <c r="C80" s="6" t="s">
        <v>278</v>
      </c>
      <c r="D80" s="6"/>
      <c r="E80" s="6"/>
      <c r="F80" s="6" t="s">
        <v>1</v>
      </c>
      <c r="G80" s="6"/>
      <c r="H80" s="6" t="s">
        <v>1</v>
      </c>
      <c r="I80" s="6"/>
      <c r="J80" s="6"/>
      <c r="K80" s="6"/>
      <c r="L80" s="6"/>
      <c r="M80" s="6" t="s">
        <v>1</v>
      </c>
      <c r="N80" s="14">
        <v>45698</v>
      </c>
      <c r="O80" s="14" t="s">
        <v>204</v>
      </c>
      <c r="P80" s="10"/>
      <c r="Q80" s="10"/>
      <c r="R80" s="6" t="s">
        <v>97</v>
      </c>
      <c r="S80" s="6"/>
      <c r="T80" s="6"/>
      <c r="U80" s="6"/>
    </row>
    <row r="81" spans="1:21" s="5" customFormat="1" x14ac:dyDescent="0.35">
      <c r="A81" s="2">
        <f t="shared" si="1"/>
        <v>78</v>
      </c>
      <c r="B81" s="5" t="s">
        <v>98</v>
      </c>
      <c r="C81" s="6" t="s">
        <v>278</v>
      </c>
      <c r="D81" s="6"/>
      <c r="E81" s="6"/>
      <c r="F81" s="6" t="s">
        <v>1</v>
      </c>
      <c r="G81" s="6"/>
      <c r="H81" s="6" t="s">
        <v>1</v>
      </c>
      <c r="I81" s="6"/>
      <c r="J81" s="6"/>
      <c r="K81" s="6"/>
      <c r="L81" s="6"/>
      <c r="M81" s="6" t="s">
        <v>1</v>
      </c>
      <c r="N81" s="14">
        <v>45698</v>
      </c>
      <c r="O81" s="14" t="s">
        <v>204</v>
      </c>
      <c r="P81" s="10"/>
      <c r="Q81" s="10"/>
      <c r="R81" s="6" t="s">
        <v>99</v>
      </c>
      <c r="S81" s="6"/>
      <c r="T81" s="6"/>
      <c r="U81" s="6"/>
    </row>
    <row r="82" spans="1:21" s="5" customFormat="1" x14ac:dyDescent="0.35">
      <c r="A82" s="2">
        <f t="shared" si="1"/>
        <v>79</v>
      </c>
      <c r="B82" s="5" t="s">
        <v>245</v>
      </c>
      <c r="C82" s="6"/>
      <c r="D82" s="6" t="s">
        <v>278</v>
      </c>
      <c r="E82" s="6"/>
      <c r="F82" s="6" t="s">
        <v>1</v>
      </c>
      <c r="G82" s="6"/>
      <c r="H82" s="6"/>
      <c r="I82" s="6"/>
      <c r="J82" s="6"/>
      <c r="K82" s="6"/>
      <c r="L82" s="6"/>
      <c r="M82" s="6" t="s">
        <v>1</v>
      </c>
      <c r="N82" s="14">
        <v>45697</v>
      </c>
      <c r="O82" s="14" t="s">
        <v>204</v>
      </c>
      <c r="P82" s="6" t="s">
        <v>202</v>
      </c>
      <c r="Q82" s="6" t="s">
        <v>103</v>
      </c>
      <c r="R82" s="6" t="s">
        <v>246</v>
      </c>
      <c r="S82" s="6"/>
      <c r="T82" s="6"/>
      <c r="U82" s="6"/>
    </row>
    <row r="83" spans="1:21" s="5" customFormat="1" x14ac:dyDescent="0.35">
      <c r="A83" s="2">
        <f t="shared" si="1"/>
        <v>80</v>
      </c>
      <c r="B83" s="5" t="s">
        <v>100</v>
      </c>
      <c r="C83" s="6" t="s">
        <v>278</v>
      </c>
      <c r="D83" s="6"/>
      <c r="E83" s="6"/>
      <c r="F83" s="6" t="s">
        <v>1</v>
      </c>
      <c r="G83" s="6"/>
      <c r="H83" s="6" t="s">
        <v>1</v>
      </c>
      <c r="I83" s="6"/>
      <c r="J83" s="6"/>
      <c r="K83" s="6"/>
      <c r="L83" s="6"/>
      <c r="M83" s="6" t="s">
        <v>1</v>
      </c>
      <c r="N83" s="14">
        <v>45698</v>
      </c>
      <c r="O83" s="14" t="s">
        <v>204</v>
      </c>
      <c r="P83" s="10" t="s">
        <v>102</v>
      </c>
      <c r="Q83" s="10" t="s">
        <v>103</v>
      </c>
      <c r="R83" s="6" t="s">
        <v>101</v>
      </c>
      <c r="S83" s="6"/>
      <c r="T83" s="6"/>
      <c r="U83" s="6"/>
    </row>
    <row r="84" spans="1:21" s="5" customFormat="1" x14ac:dyDescent="0.35">
      <c r="A84" s="2">
        <f t="shared" si="1"/>
        <v>81</v>
      </c>
      <c r="B84" s="5" t="s">
        <v>247</v>
      </c>
      <c r="C84" s="6"/>
      <c r="D84" s="6" t="s">
        <v>278</v>
      </c>
      <c r="E84" s="6"/>
      <c r="F84" s="6" t="s">
        <v>1</v>
      </c>
      <c r="G84" s="6"/>
      <c r="H84" s="6"/>
      <c r="I84" s="6"/>
      <c r="J84" s="6"/>
      <c r="K84" s="6"/>
      <c r="L84" s="6"/>
      <c r="M84" s="6" t="s">
        <v>1</v>
      </c>
      <c r="N84" s="14">
        <v>45697</v>
      </c>
      <c r="O84" s="14" t="s">
        <v>204</v>
      </c>
      <c r="P84" s="6"/>
      <c r="Q84" s="6"/>
      <c r="R84" s="6" t="s">
        <v>101</v>
      </c>
      <c r="S84" s="6"/>
      <c r="T84" s="6"/>
      <c r="U84" s="6"/>
    </row>
    <row r="85" spans="1:21" s="5" customFormat="1" x14ac:dyDescent="0.35">
      <c r="A85" s="2">
        <f t="shared" si="1"/>
        <v>82</v>
      </c>
      <c r="B85" s="5" t="s">
        <v>104</v>
      </c>
      <c r="C85" s="6" t="s">
        <v>278</v>
      </c>
      <c r="D85" s="6"/>
      <c r="E85" s="6"/>
      <c r="F85" s="6" t="s">
        <v>66</v>
      </c>
      <c r="G85" s="6"/>
      <c r="H85" s="6" t="s">
        <v>66</v>
      </c>
      <c r="I85" s="6"/>
      <c r="J85" s="6" t="s">
        <v>66</v>
      </c>
      <c r="K85" s="6" t="s">
        <v>66</v>
      </c>
      <c r="L85" s="6" t="s">
        <v>66</v>
      </c>
      <c r="M85" s="6" t="s">
        <v>300</v>
      </c>
      <c r="N85" s="14">
        <v>45698</v>
      </c>
      <c r="O85" s="14" t="s">
        <v>204</v>
      </c>
      <c r="P85" s="10" t="s">
        <v>106</v>
      </c>
      <c r="Q85" s="10"/>
      <c r="R85" s="6" t="s">
        <v>105</v>
      </c>
      <c r="S85" s="6"/>
      <c r="T85" s="6"/>
      <c r="U85" s="6"/>
    </row>
    <row r="86" spans="1:21" s="5" customFormat="1" x14ac:dyDescent="0.35">
      <c r="A86" s="2">
        <f t="shared" si="1"/>
        <v>83</v>
      </c>
      <c r="B86" s="5" t="s">
        <v>107</v>
      </c>
      <c r="C86" s="6" t="s">
        <v>278</v>
      </c>
      <c r="D86" s="6"/>
      <c r="E86" s="6"/>
      <c r="F86" s="6" t="s">
        <v>1</v>
      </c>
      <c r="G86" s="6"/>
      <c r="H86" s="6" t="s">
        <v>1</v>
      </c>
      <c r="I86" s="6"/>
      <c r="J86" s="6"/>
      <c r="K86" s="6"/>
      <c r="L86" s="6"/>
      <c r="M86" s="6" t="s">
        <v>1</v>
      </c>
      <c r="N86" s="14">
        <v>45698</v>
      </c>
      <c r="O86" s="14" t="s">
        <v>204</v>
      </c>
      <c r="P86" s="10"/>
      <c r="Q86" s="10"/>
      <c r="R86" s="6" t="s">
        <v>108</v>
      </c>
      <c r="S86" s="6"/>
      <c r="T86" s="6"/>
      <c r="U86" s="6"/>
    </row>
    <row r="87" spans="1:21" s="5" customFormat="1" x14ac:dyDescent="0.35">
      <c r="A87" s="2">
        <f t="shared" si="1"/>
        <v>84</v>
      </c>
      <c r="B87" s="5" t="s">
        <v>248</v>
      </c>
      <c r="C87" s="6"/>
      <c r="D87" s="6" t="s">
        <v>278</v>
      </c>
      <c r="E87" s="6"/>
      <c r="F87" s="6" t="s">
        <v>1</v>
      </c>
      <c r="G87" s="6"/>
      <c r="H87" s="6"/>
      <c r="I87" s="6"/>
      <c r="J87" s="6"/>
      <c r="K87" s="6"/>
      <c r="L87" s="6"/>
      <c r="M87" s="6" t="s">
        <v>1</v>
      </c>
      <c r="N87" s="14">
        <v>45697</v>
      </c>
      <c r="O87" s="14" t="s">
        <v>204</v>
      </c>
      <c r="P87" s="6"/>
      <c r="Q87" s="6"/>
      <c r="R87" s="6" t="s">
        <v>249</v>
      </c>
      <c r="S87" s="6"/>
      <c r="T87" s="6"/>
      <c r="U87" s="6"/>
    </row>
    <row r="88" spans="1:21" s="5" customFormat="1" x14ac:dyDescent="0.35">
      <c r="A88" s="2">
        <f t="shared" si="1"/>
        <v>85</v>
      </c>
      <c r="B88" s="5" t="s">
        <v>109</v>
      </c>
      <c r="C88" s="6" t="s">
        <v>278</v>
      </c>
      <c r="D88" s="6"/>
      <c r="E88" s="6"/>
      <c r="F88" s="6" t="s">
        <v>1</v>
      </c>
      <c r="G88" s="6"/>
      <c r="H88" s="6" t="s">
        <v>1</v>
      </c>
      <c r="I88" s="6"/>
      <c r="J88" s="6"/>
      <c r="K88" s="6"/>
      <c r="L88" s="6"/>
      <c r="M88" s="6" t="s">
        <v>1</v>
      </c>
      <c r="N88" s="14">
        <v>45698</v>
      </c>
      <c r="O88" s="14" t="s">
        <v>204</v>
      </c>
      <c r="P88" s="6"/>
      <c r="Q88" s="6"/>
      <c r="R88" s="6" t="s">
        <v>110</v>
      </c>
      <c r="S88" s="6"/>
      <c r="T88" s="6"/>
      <c r="U88" s="6"/>
    </row>
    <row r="89" spans="1:21" s="5" customFormat="1" x14ac:dyDescent="0.35">
      <c r="A89" s="2">
        <f t="shared" si="1"/>
        <v>86</v>
      </c>
      <c r="B89" s="5" t="s">
        <v>109</v>
      </c>
      <c r="C89" s="6"/>
      <c r="D89" s="6" t="s">
        <v>278</v>
      </c>
      <c r="E89" s="6"/>
      <c r="F89" s="6" t="s">
        <v>1</v>
      </c>
      <c r="G89" s="6"/>
      <c r="H89" s="6"/>
      <c r="I89" s="6"/>
      <c r="J89" s="6"/>
      <c r="K89" s="6"/>
      <c r="L89" s="6"/>
      <c r="M89" s="6" t="s">
        <v>1</v>
      </c>
      <c r="N89" s="14">
        <v>45697</v>
      </c>
      <c r="O89" s="14" t="s">
        <v>204</v>
      </c>
      <c r="P89" s="6"/>
      <c r="Q89" s="6"/>
      <c r="R89" s="6" t="s">
        <v>110</v>
      </c>
      <c r="S89" s="6"/>
      <c r="T89" s="6"/>
      <c r="U89" s="6"/>
    </row>
    <row r="90" spans="1:21" s="5" customFormat="1" x14ac:dyDescent="0.35">
      <c r="A90" s="2">
        <f t="shared" si="1"/>
        <v>87</v>
      </c>
      <c r="B90" s="5" t="s">
        <v>111</v>
      </c>
      <c r="C90" s="6" t="s">
        <v>278</v>
      </c>
      <c r="D90" s="6"/>
      <c r="E90" s="6"/>
      <c r="F90" s="6" t="s">
        <v>1</v>
      </c>
      <c r="G90" s="6"/>
      <c r="H90" s="6" t="s">
        <v>1</v>
      </c>
      <c r="I90" s="6"/>
      <c r="J90" s="6"/>
      <c r="K90" s="6"/>
      <c r="L90" s="6"/>
      <c r="M90" s="6" t="s">
        <v>1</v>
      </c>
      <c r="N90" s="14">
        <v>45698</v>
      </c>
      <c r="O90" s="14" t="s">
        <v>204</v>
      </c>
      <c r="P90" s="6"/>
      <c r="Q90" s="6"/>
      <c r="R90" s="6" t="s">
        <v>112</v>
      </c>
      <c r="S90" s="6"/>
      <c r="T90" s="6"/>
      <c r="U90" s="6"/>
    </row>
    <row r="91" spans="1:21" s="5" customFormat="1" x14ac:dyDescent="0.35">
      <c r="A91" s="2">
        <f t="shared" si="1"/>
        <v>88</v>
      </c>
      <c r="B91" s="5" t="s">
        <v>111</v>
      </c>
      <c r="C91" s="6"/>
      <c r="D91" s="6" t="s">
        <v>278</v>
      </c>
      <c r="E91" s="6"/>
      <c r="F91" s="6" t="s">
        <v>1</v>
      </c>
      <c r="G91" s="6"/>
      <c r="H91" s="6"/>
      <c r="I91" s="6"/>
      <c r="J91" s="6"/>
      <c r="K91" s="6"/>
      <c r="L91" s="6"/>
      <c r="M91" s="6" t="s">
        <v>1</v>
      </c>
      <c r="N91" s="14">
        <v>45697</v>
      </c>
      <c r="O91" s="14" t="s">
        <v>204</v>
      </c>
      <c r="P91" s="10"/>
      <c r="Q91" s="10"/>
      <c r="R91" s="6" t="s">
        <v>112</v>
      </c>
      <c r="S91" s="6"/>
      <c r="T91" s="6"/>
      <c r="U91" s="6"/>
    </row>
    <row r="92" spans="1:21" s="5" customFormat="1" x14ac:dyDescent="0.35">
      <c r="A92" s="2">
        <f t="shared" si="1"/>
        <v>89</v>
      </c>
      <c r="B92" s="5" t="s">
        <v>113</v>
      </c>
      <c r="C92" s="6" t="s">
        <v>278</v>
      </c>
      <c r="D92" s="6"/>
      <c r="E92" s="6"/>
      <c r="F92" s="6" t="s">
        <v>66</v>
      </c>
      <c r="G92" s="6"/>
      <c r="H92" s="6" t="s">
        <v>66</v>
      </c>
      <c r="I92" s="6"/>
      <c r="J92" s="6"/>
      <c r="K92" s="6"/>
      <c r="L92" s="6"/>
      <c r="M92" s="6" t="s">
        <v>1</v>
      </c>
      <c r="N92" s="14">
        <v>45474</v>
      </c>
      <c r="O92" s="14" t="s">
        <v>204</v>
      </c>
      <c r="P92" s="6" t="s">
        <v>299</v>
      </c>
      <c r="Q92" s="6"/>
      <c r="R92" s="6" t="s">
        <v>114</v>
      </c>
      <c r="S92" s="6"/>
      <c r="T92" s="6"/>
      <c r="U92" s="6"/>
    </row>
    <row r="93" spans="1:21" s="5" customFormat="1" x14ac:dyDescent="0.35">
      <c r="A93" s="2">
        <f t="shared" si="1"/>
        <v>90</v>
      </c>
      <c r="B93" s="5" t="s">
        <v>115</v>
      </c>
      <c r="C93" s="6" t="s">
        <v>278</v>
      </c>
      <c r="D93" s="6"/>
      <c r="E93" s="6"/>
      <c r="F93" s="6" t="s">
        <v>1</v>
      </c>
      <c r="G93" s="6"/>
      <c r="H93" s="6" t="s">
        <v>1</v>
      </c>
      <c r="I93" s="6"/>
      <c r="J93" s="6"/>
      <c r="K93" s="6"/>
      <c r="L93" s="6"/>
      <c r="M93" s="6" t="s">
        <v>1</v>
      </c>
      <c r="N93" s="14">
        <v>45698</v>
      </c>
      <c r="O93" s="14" t="s">
        <v>204</v>
      </c>
      <c r="P93" s="6"/>
      <c r="Q93" s="6"/>
      <c r="R93" s="6" t="s">
        <v>116</v>
      </c>
      <c r="S93" s="6"/>
      <c r="T93" s="6"/>
      <c r="U93" s="6"/>
    </row>
    <row r="94" spans="1:21" s="5" customFormat="1" x14ac:dyDescent="0.35">
      <c r="A94" s="2">
        <f t="shared" si="1"/>
        <v>91</v>
      </c>
      <c r="B94" s="5" t="s">
        <v>117</v>
      </c>
      <c r="C94" s="6" t="s">
        <v>278</v>
      </c>
      <c r="D94" s="6"/>
      <c r="E94" s="6"/>
      <c r="F94" s="6" t="s">
        <v>1</v>
      </c>
      <c r="G94" s="6"/>
      <c r="H94" s="6" t="s">
        <v>1</v>
      </c>
      <c r="I94" s="6"/>
      <c r="J94" s="6"/>
      <c r="K94" s="6"/>
      <c r="L94" s="6"/>
      <c r="M94" s="6" t="s">
        <v>1</v>
      </c>
      <c r="N94" s="14">
        <v>45698</v>
      </c>
      <c r="O94" s="14" t="s">
        <v>204</v>
      </c>
      <c r="P94" s="6"/>
      <c r="Q94" s="6" t="s">
        <v>201</v>
      </c>
      <c r="R94" s="6" t="s">
        <v>118</v>
      </c>
      <c r="S94" s="6"/>
      <c r="T94" s="6"/>
      <c r="U94" s="6"/>
    </row>
    <row r="95" spans="1:21" s="5" customFormat="1" x14ac:dyDescent="0.35">
      <c r="A95" s="2">
        <f t="shared" si="1"/>
        <v>92</v>
      </c>
      <c r="B95" s="5" t="s">
        <v>119</v>
      </c>
      <c r="C95" s="6" t="s">
        <v>278</v>
      </c>
      <c r="D95" s="6"/>
      <c r="E95" s="6"/>
      <c r="F95" s="6" t="s">
        <v>1</v>
      </c>
      <c r="G95" s="6"/>
      <c r="H95" s="6" t="s">
        <v>1</v>
      </c>
      <c r="I95" s="6"/>
      <c r="J95" s="6"/>
      <c r="K95" s="6"/>
      <c r="L95" s="6"/>
      <c r="M95" s="6" t="s">
        <v>1</v>
      </c>
      <c r="N95" s="14">
        <v>45474</v>
      </c>
      <c r="O95" s="14" t="s">
        <v>204</v>
      </c>
      <c r="P95" s="6"/>
      <c r="Q95" s="6"/>
      <c r="R95" s="6" t="s">
        <v>120</v>
      </c>
      <c r="S95" s="6"/>
      <c r="T95" s="6"/>
      <c r="U95" s="6"/>
    </row>
    <row r="96" spans="1:21" s="5" customFormat="1" x14ac:dyDescent="0.35">
      <c r="A96" s="2">
        <f t="shared" si="1"/>
        <v>93</v>
      </c>
      <c r="B96" s="5" t="s">
        <v>250</v>
      </c>
      <c r="C96" s="6"/>
      <c r="D96" s="6" t="s">
        <v>278</v>
      </c>
      <c r="E96" s="6"/>
      <c r="F96" s="6" t="s">
        <v>69</v>
      </c>
      <c r="G96" s="6"/>
      <c r="H96" s="6"/>
      <c r="I96" s="6"/>
      <c r="J96" s="6" t="s">
        <v>69</v>
      </c>
      <c r="K96" s="6" t="s">
        <v>69</v>
      </c>
      <c r="L96" s="6" t="s">
        <v>1</v>
      </c>
      <c r="M96" s="6" t="s">
        <v>1</v>
      </c>
      <c r="N96" s="14">
        <v>45697</v>
      </c>
      <c r="O96" s="14" t="s">
        <v>204</v>
      </c>
      <c r="P96" s="10" t="s">
        <v>293</v>
      </c>
      <c r="Q96" s="10"/>
      <c r="R96" s="6" t="s">
        <v>251</v>
      </c>
      <c r="S96" s="6"/>
      <c r="T96" s="6"/>
      <c r="U96" s="6"/>
    </row>
    <row r="97" spans="1:21" s="5" customFormat="1" x14ac:dyDescent="0.35">
      <c r="A97" s="2">
        <f t="shared" si="1"/>
        <v>94</v>
      </c>
      <c r="B97" s="5" t="s">
        <v>252</v>
      </c>
      <c r="C97" s="6"/>
      <c r="D97" s="6" t="s">
        <v>278</v>
      </c>
      <c r="E97" s="6"/>
      <c r="F97" s="6" t="s">
        <v>1</v>
      </c>
      <c r="G97" s="6"/>
      <c r="H97" s="6"/>
      <c r="I97" s="6"/>
      <c r="J97" s="6"/>
      <c r="K97" s="6"/>
      <c r="L97" s="6"/>
      <c r="M97" s="6" t="s">
        <v>1</v>
      </c>
      <c r="N97" s="14">
        <v>45697</v>
      </c>
      <c r="O97" s="14" t="s">
        <v>204</v>
      </c>
      <c r="P97" s="10"/>
      <c r="Q97" s="10"/>
      <c r="R97" s="6" t="s">
        <v>253</v>
      </c>
      <c r="S97" s="6"/>
      <c r="T97" s="6"/>
      <c r="U97" s="6"/>
    </row>
    <row r="98" spans="1:21" s="5" customFormat="1" x14ac:dyDescent="0.35">
      <c r="A98" s="2">
        <f t="shared" si="1"/>
        <v>95</v>
      </c>
      <c r="B98" s="5" t="s">
        <v>121</v>
      </c>
      <c r="C98" s="6" t="s">
        <v>278</v>
      </c>
      <c r="D98" s="6"/>
      <c r="E98" s="6"/>
      <c r="F98" s="6" t="s">
        <v>69</v>
      </c>
      <c r="G98" s="6"/>
      <c r="H98" s="6" t="s">
        <v>69</v>
      </c>
      <c r="I98" s="6"/>
      <c r="J98" s="6" t="s">
        <v>69</v>
      </c>
      <c r="K98" s="6" t="s">
        <v>69</v>
      </c>
      <c r="L98" s="6" t="s">
        <v>69</v>
      </c>
      <c r="M98" s="6" t="s">
        <v>69</v>
      </c>
      <c r="N98" s="14">
        <v>45698</v>
      </c>
      <c r="O98" s="14" t="s">
        <v>204</v>
      </c>
      <c r="P98" s="6" t="s">
        <v>123</v>
      </c>
      <c r="Q98" s="6" t="s">
        <v>201</v>
      </c>
      <c r="R98" s="6" t="s">
        <v>122</v>
      </c>
      <c r="S98" s="6"/>
      <c r="T98" s="6"/>
      <c r="U98" s="6"/>
    </row>
    <row r="99" spans="1:21" s="5" customFormat="1" x14ac:dyDescent="0.35">
      <c r="A99" s="2">
        <f t="shared" si="1"/>
        <v>96</v>
      </c>
      <c r="B99" s="5" t="s">
        <v>124</v>
      </c>
      <c r="C99" s="6" t="s">
        <v>278</v>
      </c>
      <c r="D99" s="6"/>
      <c r="E99" s="6"/>
      <c r="F99" s="6" t="s">
        <v>1</v>
      </c>
      <c r="G99" s="6"/>
      <c r="H99" s="6" t="s">
        <v>1</v>
      </c>
      <c r="I99" s="6"/>
      <c r="J99" s="6"/>
      <c r="K99" s="6"/>
      <c r="L99" s="6"/>
      <c r="M99" s="6" t="s">
        <v>1</v>
      </c>
      <c r="N99" s="14">
        <v>45699</v>
      </c>
      <c r="O99" s="14" t="s">
        <v>204</v>
      </c>
      <c r="P99" s="6"/>
      <c r="Q99" s="6" t="s">
        <v>201</v>
      </c>
      <c r="R99" s="6" t="s">
        <v>125</v>
      </c>
      <c r="S99" s="6"/>
      <c r="T99" s="6"/>
      <c r="U99" s="6"/>
    </row>
    <row r="100" spans="1:21" s="5" customFormat="1" x14ac:dyDescent="0.35">
      <c r="A100" s="2">
        <f t="shared" si="1"/>
        <v>97</v>
      </c>
      <c r="B100" s="5" t="s">
        <v>126</v>
      </c>
      <c r="C100" s="6" t="s">
        <v>278</v>
      </c>
      <c r="D100" s="6"/>
      <c r="E100" s="6"/>
      <c r="F100" s="6" t="s">
        <v>1</v>
      </c>
      <c r="G100" s="6"/>
      <c r="H100" s="6" t="s">
        <v>1</v>
      </c>
      <c r="I100" s="6"/>
      <c r="J100" s="6"/>
      <c r="K100" s="6"/>
      <c r="L100" s="6"/>
      <c r="M100" s="6" t="s">
        <v>1</v>
      </c>
      <c r="N100" s="14">
        <v>45699</v>
      </c>
      <c r="O100" s="14" t="s">
        <v>204</v>
      </c>
      <c r="P100" s="6"/>
      <c r="Q100" s="6"/>
      <c r="R100" s="6" t="s">
        <v>127</v>
      </c>
      <c r="S100" s="6"/>
      <c r="T100" s="6"/>
      <c r="U100" s="6"/>
    </row>
    <row r="101" spans="1:21" s="5" customFormat="1" x14ac:dyDescent="0.35">
      <c r="A101" s="2">
        <f t="shared" si="1"/>
        <v>98</v>
      </c>
      <c r="B101" s="5" t="s">
        <v>128</v>
      </c>
      <c r="C101" s="6" t="s">
        <v>278</v>
      </c>
      <c r="D101" s="6"/>
      <c r="E101" s="6"/>
      <c r="F101" s="6" t="s">
        <v>1</v>
      </c>
      <c r="G101" s="6"/>
      <c r="H101" s="6" t="s">
        <v>1</v>
      </c>
      <c r="I101" s="6"/>
      <c r="J101" s="6"/>
      <c r="K101" s="6"/>
      <c r="L101" s="6"/>
      <c r="M101" s="6" t="s">
        <v>1</v>
      </c>
      <c r="N101" s="14">
        <v>45474</v>
      </c>
      <c r="O101" s="14" t="s">
        <v>204</v>
      </c>
      <c r="P101" s="6"/>
      <c r="Q101" s="6"/>
      <c r="R101" s="6" t="s">
        <v>129</v>
      </c>
      <c r="S101" s="6"/>
      <c r="T101" s="6"/>
      <c r="U101" s="6"/>
    </row>
    <row r="102" spans="1:21" s="5" customFormat="1" x14ac:dyDescent="0.35">
      <c r="A102" s="2">
        <f t="shared" si="1"/>
        <v>99</v>
      </c>
      <c r="B102" s="5" t="s">
        <v>130</v>
      </c>
      <c r="C102" s="6" t="s">
        <v>278</v>
      </c>
      <c r="D102" s="6"/>
      <c r="E102" s="6"/>
      <c r="F102" s="6" t="s">
        <v>1</v>
      </c>
      <c r="G102" s="6"/>
      <c r="H102" s="6" t="s">
        <v>1</v>
      </c>
      <c r="I102" s="6"/>
      <c r="J102" s="6"/>
      <c r="K102" s="6"/>
      <c r="L102" s="6"/>
      <c r="M102" s="6" t="s">
        <v>1</v>
      </c>
      <c r="N102" s="14">
        <v>45699</v>
      </c>
      <c r="O102" s="14" t="s">
        <v>204</v>
      </c>
      <c r="P102" s="6"/>
      <c r="Q102" s="6" t="s">
        <v>201</v>
      </c>
      <c r="R102" s="6" t="s">
        <v>131</v>
      </c>
      <c r="S102" s="6"/>
      <c r="T102" s="6"/>
      <c r="U102" s="6"/>
    </row>
    <row r="103" spans="1:21" s="5" customFormat="1" x14ac:dyDescent="0.35">
      <c r="A103" s="2">
        <f t="shared" si="1"/>
        <v>100</v>
      </c>
      <c r="B103" s="5" t="s">
        <v>130</v>
      </c>
      <c r="C103" s="6"/>
      <c r="D103" s="6" t="s">
        <v>278</v>
      </c>
      <c r="E103" s="6"/>
      <c r="F103" s="6" t="s">
        <v>1</v>
      </c>
      <c r="G103" s="6"/>
      <c r="H103" s="6"/>
      <c r="I103" s="6"/>
      <c r="J103" s="6"/>
      <c r="K103" s="6"/>
      <c r="L103" s="6"/>
      <c r="M103" s="6" t="s">
        <v>1</v>
      </c>
      <c r="N103" s="14">
        <v>45697</v>
      </c>
      <c r="O103" s="14" t="s">
        <v>204</v>
      </c>
      <c r="P103" s="10"/>
      <c r="Q103" s="10"/>
      <c r="R103" s="6" t="s">
        <v>131</v>
      </c>
      <c r="S103" s="6"/>
      <c r="T103" s="6"/>
      <c r="U103" s="6"/>
    </row>
    <row r="104" spans="1:21" s="5" customFormat="1" x14ac:dyDescent="0.35">
      <c r="A104" s="2">
        <f t="shared" si="1"/>
        <v>101</v>
      </c>
      <c r="B104" s="5" t="s">
        <v>254</v>
      </c>
      <c r="C104" s="6"/>
      <c r="D104" s="6" t="s">
        <v>278</v>
      </c>
      <c r="E104" s="6"/>
      <c r="F104" s="6" t="s">
        <v>1</v>
      </c>
      <c r="G104" s="6"/>
      <c r="H104" s="6"/>
      <c r="I104" s="6"/>
      <c r="J104" s="6"/>
      <c r="K104" s="6"/>
      <c r="L104" s="6"/>
      <c r="M104" s="6" t="s">
        <v>1</v>
      </c>
      <c r="N104" s="14">
        <v>45697</v>
      </c>
      <c r="O104" s="14" t="s">
        <v>204</v>
      </c>
      <c r="P104" s="10"/>
      <c r="Q104" s="10"/>
      <c r="R104" s="6" t="s">
        <v>255</v>
      </c>
      <c r="S104" s="6"/>
      <c r="T104" s="6"/>
      <c r="U104" s="6"/>
    </row>
    <row r="105" spans="1:21" s="5" customFormat="1" x14ac:dyDescent="0.35">
      <c r="A105" s="2">
        <f t="shared" si="1"/>
        <v>102</v>
      </c>
      <c r="B105" s="5" t="s">
        <v>256</v>
      </c>
      <c r="C105" s="6"/>
      <c r="D105" s="6" t="s">
        <v>278</v>
      </c>
      <c r="E105" s="6"/>
      <c r="F105" s="6" t="s">
        <v>1</v>
      </c>
      <c r="G105" s="6"/>
      <c r="H105" s="6"/>
      <c r="I105" s="6"/>
      <c r="J105" s="6"/>
      <c r="K105" s="6"/>
      <c r="L105" s="6"/>
      <c r="M105" s="6" t="s">
        <v>1</v>
      </c>
      <c r="N105" s="14">
        <v>45697</v>
      </c>
      <c r="O105" s="14" t="s">
        <v>204</v>
      </c>
      <c r="P105" s="6"/>
      <c r="Q105" s="6"/>
      <c r="R105" s="6" t="s">
        <v>133</v>
      </c>
      <c r="S105" s="6"/>
      <c r="T105" s="6"/>
      <c r="U105" s="6"/>
    </row>
    <row r="106" spans="1:21" s="5" customFormat="1" x14ac:dyDescent="0.35">
      <c r="A106" s="2">
        <f t="shared" si="1"/>
        <v>103</v>
      </c>
      <c r="B106" s="5" t="s">
        <v>132</v>
      </c>
      <c r="C106" s="6" t="s">
        <v>278</v>
      </c>
      <c r="D106" s="6"/>
      <c r="E106" s="6"/>
      <c r="F106" s="6" t="s">
        <v>1</v>
      </c>
      <c r="G106" s="6"/>
      <c r="H106" s="6" t="s">
        <v>1</v>
      </c>
      <c r="I106" s="6"/>
      <c r="J106" s="6"/>
      <c r="K106" s="6"/>
      <c r="L106" s="6"/>
      <c r="M106" s="6" t="s">
        <v>1</v>
      </c>
      <c r="N106" s="14">
        <v>45699</v>
      </c>
      <c r="O106" s="14" t="s">
        <v>204</v>
      </c>
      <c r="P106" s="6"/>
      <c r="Q106" s="6" t="s">
        <v>201</v>
      </c>
      <c r="R106" s="6" t="s">
        <v>133</v>
      </c>
      <c r="S106" s="6"/>
      <c r="T106" s="6"/>
      <c r="U106" s="6"/>
    </row>
    <row r="107" spans="1:21" s="5" customFormat="1" x14ac:dyDescent="0.35">
      <c r="A107" s="2">
        <f t="shared" si="1"/>
        <v>104</v>
      </c>
      <c r="B107" s="5" t="s">
        <v>134</v>
      </c>
      <c r="C107" s="6" t="s">
        <v>278</v>
      </c>
      <c r="D107" s="6"/>
      <c r="E107" s="6"/>
      <c r="F107" s="6" t="s">
        <v>1</v>
      </c>
      <c r="G107" s="6"/>
      <c r="H107" s="6" t="s">
        <v>1</v>
      </c>
      <c r="I107" s="6"/>
      <c r="J107" s="6"/>
      <c r="K107" s="6"/>
      <c r="L107" s="6"/>
      <c r="M107" s="6" t="s">
        <v>1</v>
      </c>
      <c r="N107" s="14">
        <v>45699</v>
      </c>
      <c r="O107" s="14" t="s">
        <v>204</v>
      </c>
      <c r="P107" s="6"/>
      <c r="Q107" s="6"/>
      <c r="R107" s="6" t="s">
        <v>135</v>
      </c>
      <c r="S107" s="6"/>
      <c r="T107" s="6"/>
      <c r="U107" s="6"/>
    </row>
    <row r="108" spans="1:21" s="5" customFormat="1" x14ac:dyDescent="0.35">
      <c r="A108" s="2">
        <f t="shared" si="1"/>
        <v>105</v>
      </c>
      <c r="B108" s="5" t="s">
        <v>285</v>
      </c>
      <c r="C108" s="6"/>
      <c r="D108" s="6" t="s">
        <v>278</v>
      </c>
      <c r="E108" s="6"/>
      <c r="F108" s="6"/>
      <c r="G108" s="6"/>
      <c r="H108" s="6" t="s">
        <v>1</v>
      </c>
      <c r="I108" s="6" t="s">
        <v>1</v>
      </c>
      <c r="J108" s="6"/>
      <c r="K108" s="6"/>
      <c r="L108" s="6"/>
      <c r="M108" s="6" t="s">
        <v>1</v>
      </c>
      <c r="N108" s="14">
        <v>45699</v>
      </c>
      <c r="O108" s="14" t="s">
        <v>204</v>
      </c>
      <c r="P108" s="6"/>
      <c r="Q108" s="6"/>
      <c r="R108" s="6"/>
      <c r="S108" s="6"/>
      <c r="T108" s="6"/>
      <c r="U108" s="6"/>
    </row>
    <row r="109" spans="1:21" s="5" customFormat="1" x14ac:dyDescent="0.35">
      <c r="A109" s="2">
        <f t="shared" si="1"/>
        <v>106</v>
      </c>
      <c r="B109" s="5" t="s">
        <v>257</v>
      </c>
      <c r="C109" s="6"/>
      <c r="D109" s="6" t="s">
        <v>278</v>
      </c>
      <c r="E109" s="6"/>
      <c r="F109" s="6" t="s">
        <v>1</v>
      </c>
      <c r="G109" s="6"/>
      <c r="H109" s="6"/>
      <c r="I109" s="6"/>
      <c r="J109" s="6"/>
      <c r="K109" s="6"/>
      <c r="L109" s="6"/>
      <c r="M109" s="6" t="s">
        <v>1</v>
      </c>
      <c r="N109" s="14">
        <v>45697</v>
      </c>
      <c r="O109" s="14" t="s">
        <v>204</v>
      </c>
      <c r="P109" s="6"/>
      <c r="Q109" s="6"/>
      <c r="R109" s="6" t="s">
        <v>258</v>
      </c>
      <c r="S109" s="6"/>
      <c r="T109" s="6"/>
      <c r="U109" s="6"/>
    </row>
    <row r="110" spans="1:21" s="5" customFormat="1" x14ac:dyDescent="0.35">
      <c r="A110" s="2">
        <f t="shared" si="1"/>
        <v>107</v>
      </c>
      <c r="B110" s="5" t="s">
        <v>136</v>
      </c>
      <c r="C110" s="6" t="s">
        <v>278</v>
      </c>
      <c r="D110" s="6"/>
      <c r="E110" s="6"/>
      <c r="F110" s="6" t="s">
        <v>1</v>
      </c>
      <c r="G110" s="6"/>
      <c r="H110" s="6" t="s">
        <v>1</v>
      </c>
      <c r="I110" s="6"/>
      <c r="J110" s="6"/>
      <c r="K110" s="6"/>
      <c r="L110" s="6"/>
      <c r="M110" s="6" t="s">
        <v>1</v>
      </c>
      <c r="N110" s="14">
        <v>45699</v>
      </c>
      <c r="O110" s="14" t="s">
        <v>204</v>
      </c>
      <c r="P110" s="6" t="s">
        <v>139</v>
      </c>
      <c r="Q110" s="6" t="s">
        <v>138</v>
      </c>
      <c r="R110" s="6" t="s">
        <v>137</v>
      </c>
      <c r="S110" s="6"/>
      <c r="T110" s="6"/>
      <c r="U110" s="6"/>
    </row>
    <row r="111" spans="1:21" s="5" customFormat="1" x14ac:dyDescent="0.35">
      <c r="A111" s="2">
        <f t="shared" si="1"/>
        <v>108</v>
      </c>
      <c r="B111" s="5" t="s">
        <v>140</v>
      </c>
      <c r="C111" s="6" t="s">
        <v>278</v>
      </c>
      <c r="D111" s="6"/>
      <c r="E111" s="6"/>
      <c r="F111" s="6" t="s">
        <v>1</v>
      </c>
      <c r="G111" s="6"/>
      <c r="H111" s="6" t="s">
        <v>1</v>
      </c>
      <c r="I111" s="6"/>
      <c r="J111" s="6"/>
      <c r="K111" s="6"/>
      <c r="L111" s="6"/>
      <c r="M111" s="6" t="s">
        <v>1</v>
      </c>
      <c r="N111" s="14">
        <v>45699</v>
      </c>
      <c r="O111" s="14" t="s">
        <v>204</v>
      </c>
      <c r="P111" s="6"/>
      <c r="Q111" s="6" t="s">
        <v>201</v>
      </c>
      <c r="R111" s="6" t="s">
        <v>141</v>
      </c>
      <c r="S111" s="6"/>
      <c r="T111" s="6"/>
      <c r="U111" s="6"/>
    </row>
    <row r="112" spans="1:21" s="5" customFormat="1" x14ac:dyDescent="0.35">
      <c r="A112" s="2">
        <f t="shared" si="1"/>
        <v>109</v>
      </c>
      <c r="B112" s="5" t="s">
        <v>259</v>
      </c>
      <c r="C112" s="6"/>
      <c r="D112" s="6" t="s">
        <v>278</v>
      </c>
      <c r="E112" s="6"/>
      <c r="F112" s="6" t="s">
        <v>1</v>
      </c>
      <c r="G112" s="6"/>
      <c r="H112" s="6"/>
      <c r="I112" s="6"/>
      <c r="J112" s="6"/>
      <c r="K112" s="6"/>
      <c r="L112" s="6"/>
      <c r="M112" s="6" t="s">
        <v>1</v>
      </c>
      <c r="N112" s="14">
        <v>45697</v>
      </c>
      <c r="O112" s="14" t="s">
        <v>204</v>
      </c>
      <c r="P112" s="6"/>
      <c r="Q112" s="6"/>
      <c r="R112" s="6"/>
      <c r="S112" s="6"/>
      <c r="T112" s="6"/>
      <c r="U112" s="6"/>
    </row>
    <row r="113" spans="1:21" s="5" customFormat="1" x14ac:dyDescent="0.35">
      <c r="A113" s="2">
        <f t="shared" si="1"/>
        <v>110</v>
      </c>
      <c r="B113" s="5" t="s">
        <v>260</v>
      </c>
      <c r="C113" s="6"/>
      <c r="D113" s="6" t="s">
        <v>278</v>
      </c>
      <c r="E113" s="6"/>
      <c r="F113" s="6" t="s">
        <v>1</v>
      </c>
      <c r="G113" s="6"/>
      <c r="H113" s="6"/>
      <c r="I113" s="6"/>
      <c r="J113" s="6"/>
      <c r="K113" s="6"/>
      <c r="L113" s="6"/>
      <c r="M113" s="6" t="s">
        <v>1</v>
      </c>
      <c r="N113" s="14">
        <v>45697</v>
      </c>
      <c r="O113" s="14" t="s">
        <v>204</v>
      </c>
      <c r="P113" s="6"/>
      <c r="Q113" s="6"/>
      <c r="R113" s="6"/>
      <c r="S113" s="6"/>
      <c r="T113" s="6"/>
      <c r="U113" s="6"/>
    </row>
    <row r="114" spans="1:21" s="5" customFormat="1" x14ac:dyDescent="0.35">
      <c r="A114" s="2">
        <f t="shared" si="1"/>
        <v>111</v>
      </c>
      <c r="B114" s="5" t="s">
        <v>142</v>
      </c>
      <c r="C114" s="6" t="s">
        <v>278</v>
      </c>
      <c r="D114" s="6"/>
      <c r="E114" s="6"/>
      <c r="F114" s="6" t="s">
        <v>66</v>
      </c>
      <c r="G114" s="6"/>
      <c r="H114" s="6" t="s">
        <v>66</v>
      </c>
      <c r="I114" s="6"/>
      <c r="J114" s="6"/>
      <c r="K114" s="6"/>
      <c r="L114" s="6" t="s">
        <v>66</v>
      </c>
      <c r="M114" s="6" t="s">
        <v>66</v>
      </c>
      <c r="N114" s="14">
        <v>45699</v>
      </c>
      <c r="O114" s="14" t="s">
        <v>204</v>
      </c>
      <c r="P114" s="6" t="s">
        <v>304</v>
      </c>
      <c r="Q114" s="6" t="s">
        <v>305</v>
      </c>
      <c r="R114" s="6" t="s">
        <v>143</v>
      </c>
      <c r="S114" s="6"/>
      <c r="T114" s="6"/>
      <c r="U114" s="6"/>
    </row>
    <row r="115" spans="1:21" s="5" customFormat="1" x14ac:dyDescent="0.35">
      <c r="A115" s="2">
        <f t="shared" si="1"/>
        <v>112</v>
      </c>
      <c r="B115" s="5" t="s">
        <v>144</v>
      </c>
      <c r="C115" s="6" t="s">
        <v>278</v>
      </c>
      <c r="D115" s="6"/>
      <c r="E115" s="6"/>
      <c r="F115" s="6" t="s">
        <v>66</v>
      </c>
      <c r="G115" s="6"/>
      <c r="H115" s="6" t="s">
        <v>66</v>
      </c>
      <c r="I115" s="6"/>
      <c r="J115" s="6"/>
      <c r="K115" s="6"/>
      <c r="L115" s="6"/>
      <c r="M115" s="6" t="s">
        <v>66</v>
      </c>
      <c r="N115" s="14">
        <v>45699</v>
      </c>
      <c r="O115" s="14" t="s">
        <v>204</v>
      </c>
      <c r="P115" s="6" t="s">
        <v>304</v>
      </c>
      <c r="Q115" s="6" t="s">
        <v>305</v>
      </c>
      <c r="R115" s="6" t="s">
        <v>145</v>
      </c>
      <c r="S115" s="6"/>
      <c r="T115" s="6"/>
      <c r="U115" s="6"/>
    </row>
    <row r="116" spans="1:21" s="5" customFormat="1" x14ac:dyDescent="0.35">
      <c r="A116" s="2">
        <f t="shared" si="1"/>
        <v>113</v>
      </c>
      <c r="B116" s="5" t="s">
        <v>146</v>
      </c>
      <c r="C116" s="6" t="s">
        <v>278</v>
      </c>
      <c r="D116" s="6"/>
      <c r="E116" s="6"/>
      <c r="F116" s="6" t="s">
        <v>1</v>
      </c>
      <c r="G116" s="6"/>
      <c r="H116" s="6" t="s">
        <v>1</v>
      </c>
      <c r="I116" s="6"/>
      <c r="J116" s="6"/>
      <c r="K116" s="6"/>
      <c r="L116" s="6"/>
      <c r="M116" s="6" t="s">
        <v>1</v>
      </c>
      <c r="N116" s="14">
        <v>45699</v>
      </c>
      <c r="O116" s="14" t="s">
        <v>204</v>
      </c>
      <c r="P116" s="6"/>
      <c r="Q116" s="6" t="s">
        <v>297</v>
      </c>
      <c r="R116" s="6" t="s">
        <v>147</v>
      </c>
      <c r="S116" s="6"/>
      <c r="T116" s="6"/>
      <c r="U116" s="6"/>
    </row>
    <row r="117" spans="1:21" s="5" customFormat="1" x14ac:dyDescent="0.35">
      <c r="A117" s="2">
        <f t="shared" si="1"/>
        <v>114</v>
      </c>
      <c r="B117" s="5" t="s">
        <v>146</v>
      </c>
      <c r="C117" s="6"/>
      <c r="D117" s="6" t="s">
        <v>278</v>
      </c>
      <c r="E117" s="6"/>
      <c r="F117" s="6" t="s">
        <v>261</v>
      </c>
      <c r="G117" s="6"/>
      <c r="H117" s="6"/>
      <c r="I117" s="6"/>
      <c r="J117" s="6"/>
      <c r="K117" s="6"/>
      <c r="L117" s="6"/>
      <c r="M117" s="6" t="s">
        <v>1</v>
      </c>
      <c r="N117" s="14">
        <v>45697</v>
      </c>
      <c r="O117" s="14" t="s">
        <v>204</v>
      </c>
      <c r="P117" s="6"/>
      <c r="Q117" s="6" t="s">
        <v>297</v>
      </c>
      <c r="R117" s="6" t="s">
        <v>147</v>
      </c>
      <c r="S117" s="6"/>
      <c r="T117" s="6"/>
      <c r="U117" s="6"/>
    </row>
    <row r="118" spans="1:21" s="5" customFormat="1" x14ac:dyDescent="0.35">
      <c r="A118" s="2">
        <f t="shared" si="1"/>
        <v>115</v>
      </c>
      <c r="B118" s="5" t="s">
        <v>262</v>
      </c>
      <c r="C118" s="6"/>
      <c r="D118" s="6" t="s">
        <v>278</v>
      </c>
      <c r="E118" s="6"/>
      <c r="F118" s="6" t="s">
        <v>1</v>
      </c>
      <c r="G118" s="6"/>
      <c r="H118" s="6"/>
      <c r="I118" s="6"/>
      <c r="J118" s="6"/>
      <c r="K118" s="6"/>
      <c r="L118" s="6"/>
      <c r="M118" s="6" t="s">
        <v>261</v>
      </c>
      <c r="N118" s="14">
        <v>45697</v>
      </c>
      <c r="O118" s="14" t="s">
        <v>204</v>
      </c>
      <c r="P118" s="6"/>
      <c r="Q118" s="6" t="s">
        <v>264</v>
      </c>
      <c r="R118" s="6" t="s">
        <v>263</v>
      </c>
      <c r="S118" s="6"/>
      <c r="T118" s="6"/>
      <c r="U118" s="6"/>
    </row>
    <row r="119" spans="1:21" s="5" customFormat="1" x14ac:dyDescent="0.35">
      <c r="A119" s="2">
        <f t="shared" si="1"/>
        <v>116</v>
      </c>
      <c r="B119" s="5" t="s">
        <v>148</v>
      </c>
      <c r="C119" s="6" t="s">
        <v>278</v>
      </c>
      <c r="D119" s="6"/>
      <c r="E119" s="6"/>
      <c r="F119" s="6" t="s">
        <v>1</v>
      </c>
      <c r="G119" s="6"/>
      <c r="H119" s="6" t="s">
        <v>1</v>
      </c>
      <c r="I119" s="6"/>
      <c r="J119" s="6"/>
      <c r="K119" s="6"/>
      <c r="L119" s="6"/>
      <c r="M119" s="6" t="s">
        <v>1</v>
      </c>
      <c r="N119" s="14">
        <v>45699</v>
      </c>
      <c r="O119" s="14" t="s">
        <v>204</v>
      </c>
      <c r="P119" s="6"/>
      <c r="Q119" s="6" t="s">
        <v>150</v>
      </c>
      <c r="R119" s="6" t="s">
        <v>149</v>
      </c>
      <c r="S119" s="6"/>
      <c r="T119" s="6"/>
      <c r="U119" s="6"/>
    </row>
    <row r="120" spans="1:21" s="5" customFormat="1" x14ac:dyDescent="0.35">
      <c r="A120" s="2">
        <f t="shared" si="1"/>
        <v>117</v>
      </c>
      <c r="B120" s="5" t="s">
        <v>148</v>
      </c>
      <c r="C120" s="6"/>
      <c r="D120" s="6" t="s">
        <v>278</v>
      </c>
      <c r="E120" s="6"/>
      <c r="F120" s="6" t="s">
        <v>1</v>
      </c>
      <c r="G120" s="6"/>
      <c r="H120" s="6"/>
      <c r="I120" s="6"/>
      <c r="J120" s="6"/>
      <c r="K120" s="6"/>
      <c r="L120" s="6"/>
      <c r="M120" s="6" t="s">
        <v>261</v>
      </c>
      <c r="N120" s="14">
        <v>45697</v>
      </c>
      <c r="O120" s="14" t="s">
        <v>204</v>
      </c>
      <c r="P120" s="6"/>
      <c r="Q120" s="6" t="s">
        <v>150</v>
      </c>
      <c r="R120" s="6" t="s">
        <v>149</v>
      </c>
      <c r="S120" s="6"/>
      <c r="T120" s="6"/>
      <c r="U120" s="6"/>
    </row>
    <row r="121" spans="1:21" s="5" customFormat="1" x14ac:dyDescent="0.35">
      <c r="A121" s="2">
        <f t="shared" si="1"/>
        <v>118</v>
      </c>
      <c r="B121" s="5" t="s">
        <v>151</v>
      </c>
      <c r="C121" s="6" t="s">
        <v>278</v>
      </c>
      <c r="D121" s="6"/>
      <c r="E121" s="6"/>
      <c r="F121" s="6" t="s">
        <v>1</v>
      </c>
      <c r="G121" s="6"/>
      <c r="H121" s="6" t="s">
        <v>1</v>
      </c>
      <c r="I121" s="6"/>
      <c r="J121" s="6"/>
      <c r="K121" s="6"/>
      <c r="L121" s="6"/>
      <c r="M121" s="6" t="s">
        <v>1</v>
      </c>
      <c r="N121" s="14">
        <v>45699</v>
      </c>
      <c r="O121" s="14" t="s">
        <v>204</v>
      </c>
      <c r="P121" s="6"/>
      <c r="Q121" s="6" t="s">
        <v>201</v>
      </c>
      <c r="R121" s="6" t="s">
        <v>152</v>
      </c>
      <c r="S121" s="6"/>
      <c r="T121" s="6"/>
      <c r="U121" s="6"/>
    </row>
    <row r="122" spans="1:21" s="5" customFormat="1" x14ac:dyDescent="0.35">
      <c r="A122" s="2">
        <f t="shared" si="1"/>
        <v>119</v>
      </c>
      <c r="B122" s="5" t="s">
        <v>153</v>
      </c>
      <c r="C122" s="6" t="s">
        <v>278</v>
      </c>
      <c r="D122" s="6"/>
      <c r="E122" s="6"/>
      <c r="F122" s="6" t="s">
        <v>1</v>
      </c>
      <c r="G122" s="6"/>
      <c r="H122" s="6" t="s">
        <v>1</v>
      </c>
      <c r="I122" s="6"/>
      <c r="J122" s="6"/>
      <c r="K122" s="6"/>
      <c r="L122" s="6"/>
      <c r="M122" s="6" t="s">
        <v>1</v>
      </c>
      <c r="N122" s="14">
        <v>45699</v>
      </c>
      <c r="O122" s="14" t="s">
        <v>204</v>
      </c>
      <c r="P122" s="6"/>
      <c r="Q122" s="6" t="s">
        <v>201</v>
      </c>
      <c r="R122" s="6" t="s">
        <v>154</v>
      </c>
      <c r="S122" s="6"/>
      <c r="T122" s="6"/>
      <c r="U122" s="6"/>
    </row>
    <row r="123" spans="1:21" s="5" customFormat="1" x14ac:dyDescent="0.35">
      <c r="A123" s="2">
        <f t="shared" si="1"/>
        <v>120</v>
      </c>
      <c r="B123" s="5" t="s">
        <v>298</v>
      </c>
      <c r="C123" s="6"/>
      <c r="D123" s="6" t="s">
        <v>278</v>
      </c>
      <c r="E123" s="6"/>
      <c r="F123" s="6"/>
      <c r="G123" s="6"/>
      <c r="H123" s="6"/>
      <c r="I123" s="6"/>
      <c r="J123" s="6"/>
      <c r="K123" s="6"/>
      <c r="L123" s="6"/>
      <c r="M123" s="6" t="s">
        <v>261</v>
      </c>
      <c r="N123" s="14">
        <v>45697</v>
      </c>
      <c r="O123" s="14" t="s">
        <v>204</v>
      </c>
      <c r="P123" s="6"/>
      <c r="Q123" s="6"/>
      <c r="R123" s="6"/>
      <c r="S123" s="6"/>
      <c r="T123" s="6"/>
      <c r="U123" s="6"/>
    </row>
    <row r="124" spans="1:21" s="5" customFormat="1" x14ac:dyDescent="0.35">
      <c r="A124" s="2">
        <f t="shared" si="1"/>
        <v>121</v>
      </c>
      <c r="B124" s="5" t="s">
        <v>155</v>
      </c>
      <c r="C124" s="6" t="s">
        <v>278</v>
      </c>
      <c r="D124" s="6"/>
      <c r="E124" s="6"/>
      <c r="F124" s="6" t="s">
        <v>1</v>
      </c>
      <c r="G124" s="6"/>
      <c r="H124" s="6" t="s">
        <v>1</v>
      </c>
      <c r="I124" s="6"/>
      <c r="J124" s="6"/>
      <c r="K124" s="6"/>
      <c r="L124" s="6"/>
      <c r="M124" s="6" t="s">
        <v>1</v>
      </c>
      <c r="N124" s="14">
        <v>45699</v>
      </c>
      <c r="O124" s="14" t="s">
        <v>204</v>
      </c>
      <c r="P124" s="6"/>
      <c r="Q124" s="6"/>
      <c r="R124" s="6" t="s">
        <v>156</v>
      </c>
      <c r="S124" s="6"/>
      <c r="T124" s="6"/>
      <c r="U124" s="6"/>
    </row>
    <row r="125" spans="1:21" s="5" customFormat="1" x14ac:dyDescent="0.35">
      <c r="A125" s="2">
        <f t="shared" si="1"/>
        <v>122</v>
      </c>
      <c r="B125" s="5" t="s">
        <v>157</v>
      </c>
      <c r="C125" s="6" t="s">
        <v>278</v>
      </c>
      <c r="D125" s="6"/>
      <c r="E125" s="6"/>
      <c r="F125" s="6" t="s">
        <v>1</v>
      </c>
      <c r="G125" s="6"/>
      <c r="H125" s="6" t="s">
        <v>1</v>
      </c>
      <c r="I125" s="6"/>
      <c r="J125" s="6"/>
      <c r="K125" s="6"/>
      <c r="L125" s="6"/>
      <c r="M125" s="6" t="s">
        <v>1</v>
      </c>
      <c r="N125" s="14">
        <v>45699</v>
      </c>
      <c r="O125" s="14" t="s">
        <v>204</v>
      </c>
      <c r="P125" s="6"/>
      <c r="Q125" s="6" t="s">
        <v>159</v>
      </c>
      <c r="R125" s="6" t="s">
        <v>158</v>
      </c>
      <c r="S125" s="6"/>
      <c r="T125" s="6"/>
      <c r="U125" s="6"/>
    </row>
    <row r="126" spans="1:21" s="5" customFormat="1" x14ac:dyDescent="0.35">
      <c r="A126" s="2">
        <f t="shared" si="1"/>
        <v>123</v>
      </c>
      <c r="B126" s="5" t="s">
        <v>160</v>
      </c>
      <c r="C126" s="6" t="s">
        <v>278</v>
      </c>
      <c r="D126" s="6"/>
      <c r="E126" s="6"/>
      <c r="F126" s="6" t="s">
        <v>1</v>
      </c>
      <c r="G126" s="6"/>
      <c r="H126" s="6" t="s">
        <v>1</v>
      </c>
      <c r="I126" s="6"/>
      <c r="J126" s="6"/>
      <c r="K126" s="6"/>
      <c r="L126" s="6"/>
      <c r="M126" s="6" t="s">
        <v>1</v>
      </c>
      <c r="N126" s="14">
        <v>45699</v>
      </c>
      <c r="O126" s="14" t="s">
        <v>204</v>
      </c>
      <c r="P126" s="6"/>
      <c r="Q126" s="6" t="s">
        <v>201</v>
      </c>
      <c r="R126" s="6" t="s">
        <v>161</v>
      </c>
      <c r="S126" s="6"/>
      <c r="T126" s="6"/>
      <c r="U126" s="6"/>
    </row>
    <row r="127" spans="1:21" s="5" customFormat="1" x14ac:dyDescent="0.35">
      <c r="A127" s="2">
        <f t="shared" si="1"/>
        <v>124</v>
      </c>
      <c r="B127" s="5" t="s">
        <v>162</v>
      </c>
      <c r="C127" s="6" t="s">
        <v>278</v>
      </c>
      <c r="D127" s="6"/>
      <c r="E127" s="6"/>
      <c r="F127" s="6" t="s">
        <v>1</v>
      </c>
      <c r="G127" s="6"/>
      <c r="H127" s="6" t="s">
        <v>1</v>
      </c>
      <c r="I127" s="6"/>
      <c r="J127" s="6"/>
      <c r="K127" s="6"/>
      <c r="L127" s="6"/>
      <c r="M127" s="6" t="s">
        <v>1</v>
      </c>
      <c r="N127" s="14">
        <v>45699</v>
      </c>
      <c r="O127" s="14" t="s">
        <v>204</v>
      </c>
      <c r="P127" s="6"/>
      <c r="Q127" s="6"/>
      <c r="R127" s="6" t="s">
        <v>163</v>
      </c>
      <c r="S127" s="6"/>
      <c r="T127" s="6"/>
      <c r="U127" s="6"/>
    </row>
    <row r="128" spans="1:21" s="5" customFormat="1" x14ac:dyDescent="0.35">
      <c r="A128" s="2">
        <f t="shared" si="1"/>
        <v>125</v>
      </c>
      <c r="B128" s="5" t="s">
        <v>164</v>
      </c>
      <c r="C128" s="6" t="s">
        <v>278</v>
      </c>
      <c r="D128" s="6"/>
      <c r="E128" s="6"/>
      <c r="F128" s="6" t="s">
        <v>1</v>
      </c>
      <c r="G128" s="6"/>
      <c r="H128" s="6" t="s">
        <v>1</v>
      </c>
      <c r="I128" s="6"/>
      <c r="J128" s="6"/>
      <c r="K128" s="6"/>
      <c r="L128" s="6"/>
      <c r="M128" s="6" t="s">
        <v>1</v>
      </c>
      <c r="N128" s="14">
        <v>45699</v>
      </c>
      <c r="O128" s="14" t="s">
        <v>204</v>
      </c>
      <c r="P128" s="6"/>
      <c r="Q128" s="6"/>
      <c r="R128" s="6"/>
      <c r="S128" s="6"/>
      <c r="T128" s="6"/>
      <c r="U128" s="6"/>
    </row>
    <row r="129" spans="1:21" s="5" customFormat="1" x14ac:dyDescent="0.35">
      <c r="A129" s="2">
        <f t="shared" si="1"/>
        <v>126</v>
      </c>
      <c r="B129" s="5" t="s">
        <v>165</v>
      </c>
      <c r="C129" s="6" t="s">
        <v>278</v>
      </c>
      <c r="D129" s="6"/>
      <c r="E129" s="6"/>
      <c r="F129" s="6" t="s">
        <v>1</v>
      </c>
      <c r="G129" s="6"/>
      <c r="H129" s="6" t="s">
        <v>1</v>
      </c>
      <c r="I129" s="6"/>
      <c r="J129" s="6"/>
      <c r="K129" s="6"/>
      <c r="L129" s="6"/>
      <c r="M129" s="6" t="s">
        <v>1</v>
      </c>
      <c r="N129" s="14">
        <v>45699</v>
      </c>
      <c r="O129" s="14" t="s">
        <v>204</v>
      </c>
      <c r="P129" s="6"/>
      <c r="Q129" s="6" t="s">
        <v>201</v>
      </c>
      <c r="R129" s="6" t="s">
        <v>166</v>
      </c>
      <c r="S129" s="6"/>
      <c r="T129" s="6"/>
      <c r="U129" s="6"/>
    </row>
    <row r="130" spans="1:21" s="5" customFormat="1" x14ac:dyDescent="0.35">
      <c r="A130" s="2">
        <f t="shared" si="1"/>
        <v>127</v>
      </c>
      <c r="B130" s="5" t="s">
        <v>167</v>
      </c>
      <c r="C130" s="6" t="s">
        <v>278</v>
      </c>
      <c r="D130" s="6"/>
      <c r="E130" s="6"/>
      <c r="F130" s="6" t="s">
        <v>1</v>
      </c>
      <c r="G130" s="6"/>
      <c r="H130" s="6" t="s">
        <v>1</v>
      </c>
      <c r="I130" s="6"/>
      <c r="J130" s="6"/>
      <c r="K130" s="6"/>
      <c r="L130" s="6"/>
      <c r="M130" s="6" t="s">
        <v>1</v>
      </c>
      <c r="N130" s="14">
        <v>45699</v>
      </c>
      <c r="O130" s="14" t="s">
        <v>204</v>
      </c>
      <c r="P130" s="6"/>
      <c r="Q130" s="6"/>
      <c r="R130" s="6" t="s">
        <v>168</v>
      </c>
      <c r="S130" s="6"/>
      <c r="T130" s="6"/>
      <c r="U130" s="6"/>
    </row>
    <row r="131" spans="1:21" s="5" customFormat="1" x14ac:dyDescent="0.35">
      <c r="A131" s="2">
        <f t="shared" si="1"/>
        <v>128</v>
      </c>
      <c r="B131" s="5" t="s">
        <v>169</v>
      </c>
      <c r="C131" s="6" t="s">
        <v>278</v>
      </c>
      <c r="D131" s="6"/>
      <c r="E131" s="6"/>
      <c r="F131" s="6" t="s">
        <v>1</v>
      </c>
      <c r="G131" s="6"/>
      <c r="H131" s="6" t="s">
        <v>1</v>
      </c>
      <c r="I131" s="6"/>
      <c r="J131" s="6"/>
      <c r="K131" s="6"/>
      <c r="L131" s="6"/>
      <c r="M131" s="6" t="s">
        <v>1</v>
      </c>
      <c r="N131" s="14">
        <v>45699</v>
      </c>
      <c r="O131" s="14" t="s">
        <v>204</v>
      </c>
      <c r="P131" s="6"/>
      <c r="Q131" s="6" t="s">
        <v>201</v>
      </c>
      <c r="R131" s="6" t="s">
        <v>170</v>
      </c>
      <c r="S131" s="6"/>
      <c r="T131" s="6"/>
      <c r="U131" s="6"/>
    </row>
    <row r="132" spans="1:21" s="5" customFormat="1" x14ac:dyDescent="0.35">
      <c r="A132" s="2">
        <f t="shared" si="1"/>
        <v>129</v>
      </c>
      <c r="B132" s="5" t="s">
        <v>171</v>
      </c>
      <c r="C132" s="6" t="s">
        <v>278</v>
      </c>
      <c r="D132" s="6"/>
      <c r="E132" s="6"/>
      <c r="F132" s="6" t="s">
        <v>1</v>
      </c>
      <c r="G132" s="6"/>
      <c r="H132" s="6" t="s">
        <v>1</v>
      </c>
      <c r="I132" s="6"/>
      <c r="J132" s="6"/>
      <c r="K132" s="6"/>
      <c r="L132" s="6"/>
      <c r="M132" s="6" t="s">
        <v>1</v>
      </c>
      <c r="N132" s="14">
        <v>45699</v>
      </c>
      <c r="O132" s="14" t="s">
        <v>204</v>
      </c>
      <c r="P132" s="6"/>
      <c r="Q132" s="6" t="s">
        <v>201</v>
      </c>
      <c r="R132" s="6" t="s">
        <v>172</v>
      </c>
      <c r="S132" s="6"/>
      <c r="T132" s="6"/>
      <c r="U132" s="6"/>
    </row>
    <row r="133" spans="1:21" s="5" customFormat="1" x14ac:dyDescent="0.35">
      <c r="A133" s="2">
        <f t="shared" si="1"/>
        <v>130</v>
      </c>
      <c r="B133" s="5" t="s">
        <v>173</v>
      </c>
      <c r="C133" s="6" t="s">
        <v>278</v>
      </c>
      <c r="D133" s="6"/>
      <c r="E133" s="6"/>
      <c r="F133" s="6" t="s">
        <v>1</v>
      </c>
      <c r="G133" s="6"/>
      <c r="H133" s="6" t="s">
        <v>1</v>
      </c>
      <c r="I133" s="6"/>
      <c r="J133" s="6"/>
      <c r="K133" s="6"/>
      <c r="L133" s="6"/>
      <c r="M133" s="6" t="s">
        <v>1</v>
      </c>
      <c r="N133" s="14">
        <v>45699</v>
      </c>
      <c r="O133" s="14" t="s">
        <v>204</v>
      </c>
      <c r="P133" s="6"/>
      <c r="Q133" s="6"/>
      <c r="R133" s="6" t="s">
        <v>174</v>
      </c>
      <c r="S133" s="6"/>
      <c r="T133" s="6"/>
      <c r="U133" s="6"/>
    </row>
    <row r="134" spans="1:21" s="5" customFormat="1" x14ac:dyDescent="0.35">
      <c r="A134" s="2">
        <f t="shared" si="1"/>
        <v>131</v>
      </c>
      <c r="B134" s="5" t="s">
        <v>175</v>
      </c>
      <c r="C134" s="6" t="s">
        <v>278</v>
      </c>
      <c r="D134" s="6"/>
      <c r="E134" s="6"/>
      <c r="F134" s="6" t="s">
        <v>1</v>
      </c>
      <c r="G134" s="6"/>
      <c r="H134" s="6" t="s">
        <v>1</v>
      </c>
      <c r="I134" s="6"/>
      <c r="J134" s="6"/>
      <c r="K134" s="6"/>
      <c r="L134" s="6"/>
      <c r="M134" s="6" t="s">
        <v>1</v>
      </c>
      <c r="N134" s="14">
        <v>45699</v>
      </c>
      <c r="O134" s="14" t="s">
        <v>204</v>
      </c>
      <c r="P134" s="6"/>
      <c r="Q134" s="6"/>
      <c r="R134" s="6" t="s">
        <v>176</v>
      </c>
      <c r="S134" s="6"/>
      <c r="T134" s="6"/>
      <c r="U134" s="6"/>
    </row>
    <row r="135" spans="1:21" s="5" customFormat="1" x14ac:dyDescent="0.35">
      <c r="A135" s="2">
        <f t="shared" si="1"/>
        <v>132</v>
      </c>
      <c r="B135" s="5" t="s">
        <v>177</v>
      </c>
      <c r="C135" s="6" t="s">
        <v>278</v>
      </c>
      <c r="D135" s="6"/>
      <c r="E135" s="6"/>
      <c r="F135" s="6" t="s">
        <v>1</v>
      </c>
      <c r="G135" s="6"/>
      <c r="H135" s="6" t="s">
        <v>1</v>
      </c>
      <c r="I135" s="6"/>
      <c r="J135" s="6"/>
      <c r="K135" s="6"/>
      <c r="L135" s="6"/>
      <c r="M135" s="6" t="s">
        <v>1</v>
      </c>
      <c r="N135" s="14">
        <v>45474</v>
      </c>
      <c r="O135" s="14">
        <v>45699</v>
      </c>
      <c r="P135" s="6"/>
      <c r="Q135" s="6" t="s">
        <v>201</v>
      </c>
      <c r="R135" s="6" t="s">
        <v>178</v>
      </c>
      <c r="S135" s="6"/>
      <c r="T135" s="6"/>
      <c r="U135" s="6"/>
    </row>
    <row r="136" spans="1:21" s="5" customFormat="1" x14ac:dyDescent="0.35">
      <c r="A136" s="2">
        <f t="shared" si="1"/>
        <v>133</v>
      </c>
      <c r="B136" s="5" t="s">
        <v>179</v>
      </c>
      <c r="C136" s="6" t="s">
        <v>278</v>
      </c>
      <c r="D136" s="6"/>
      <c r="E136" s="6"/>
      <c r="F136" s="6" t="s">
        <v>1</v>
      </c>
      <c r="G136" s="6"/>
      <c r="H136" s="6" t="s">
        <v>1</v>
      </c>
      <c r="I136" s="6"/>
      <c r="J136" s="6"/>
      <c r="K136" s="6"/>
      <c r="L136" s="6"/>
      <c r="M136" s="6" t="s">
        <v>1</v>
      </c>
      <c r="N136" s="14">
        <v>45699</v>
      </c>
      <c r="O136" s="14" t="s">
        <v>204</v>
      </c>
      <c r="P136" s="6"/>
      <c r="Q136" s="6"/>
      <c r="R136" s="6" t="s">
        <v>180</v>
      </c>
      <c r="S136" s="6"/>
      <c r="T136" s="6"/>
      <c r="U136" s="6"/>
    </row>
    <row r="137" spans="1:21" s="5" customFormat="1" x14ac:dyDescent="0.35">
      <c r="A137" s="2">
        <f t="shared" ref="A137:A200" si="2">IF(B137&lt;&gt;"",A136+1,"")</f>
        <v>134</v>
      </c>
      <c r="B137" s="5" t="s">
        <v>181</v>
      </c>
      <c r="C137" s="6" t="s">
        <v>278</v>
      </c>
      <c r="D137" s="6"/>
      <c r="E137" s="6"/>
      <c r="F137" s="6" t="s">
        <v>1</v>
      </c>
      <c r="G137" s="6"/>
      <c r="H137" s="6" t="s">
        <v>1</v>
      </c>
      <c r="I137" s="6"/>
      <c r="J137" s="6"/>
      <c r="K137" s="6"/>
      <c r="L137" s="6"/>
      <c r="M137" s="6" t="s">
        <v>1</v>
      </c>
      <c r="N137" s="14">
        <v>45699</v>
      </c>
      <c r="O137" s="14" t="s">
        <v>204</v>
      </c>
      <c r="P137" s="6"/>
      <c r="Q137" s="6" t="s">
        <v>201</v>
      </c>
      <c r="R137" s="6" t="s">
        <v>182</v>
      </c>
      <c r="S137" s="6"/>
      <c r="T137" s="6"/>
      <c r="U137" s="6"/>
    </row>
    <row r="138" spans="1:21" s="5" customFormat="1" x14ac:dyDescent="0.35">
      <c r="A138" s="2">
        <f t="shared" si="2"/>
        <v>135</v>
      </c>
      <c r="B138" s="5" t="s">
        <v>183</v>
      </c>
      <c r="C138" s="6" t="s">
        <v>278</v>
      </c>
      <c r="D138" s="6"/>
      <c r="E138" s="6"/>
      <c r="F138" s="6" t="s">
        <v>1</v>
      </c>
      <c r="G138" s="6"/>
      <c r="H138" s="6" t="s">
        <v>1</v>
      </c>
      <c r="I138" s="6"/>
      <c r="J138" s="6"/>
      <c r="K138" s="6"/>
      <c r="L138" s="6"/>
      <c r="M138" s="6" t="s">
        <v>1</v>
      </c>
      <c r="N138" s="14">
        <v>45699</v>
      </c>
      <c r="O138" s="14" t="s">
        <v>204</v>
      </c>
      <c r="P138" s="6"/>
      <c r="Q138" s="6" t="s">
        <v>185</v>
      </c>
      <c r="R138" s="6" t="s">
        <v>184</v>
      </c>
      <c r="S138" s="6"/>
      <c r="T138" s="6"/>
      <c r="U138" s="6"/>
    </row>
    <row r="139" spans="1:21" s="5" customFormat="1" x14ac:dyDescent="0.35">
      <c r="A139" s="2">
        <f t="shared" si="2"/>
        <v>136</v>
      </c>
      <c r="B139" s="5" t="s">
        <v>186</v>
      </c>
      <c r="C139" s="6" t="s">
        <v>278</v>
      </c>
      <c r="D139" s="6"/>
      <c r="E139" s="6"/>
      <c r="F139" s="6" t="s">
        <v>1</v>
      </c>
      <c r="G139" s="6"/>
      <c r="H139" s="6" t="s">
        <v>1</v>
      </c>
      <c r="I139" s="6"/>
      <c r="J139" s="6"/>
      <c r="K139" s="6"/>
      <c r="L139" s="6"/>
      <c r="M139" s="6" t="s">
        <v>261</v>
      </c>
      <c r="N139" s="14">
        <v>45699</v>
      </c>
      <c r="O139" s="14" t="s">
        <v>204</v>
      </c>
      <c r="P139" s="6"/>
      <c r="Q139" s="6" t="s">
        <v>201</v>
      </c>
      <c r="R139" s="6" t="s">
        <v>187</v>
      </c>
      <c r="S139" s="6"/>
      <c r="T139" s="6"/>
      <c r="U139" s="6"/>
    </row>
    <row r="140" spans="1:21" s="5" customFormat="1" x14ac:dyDescent="0.35">
      <c r="A140" s="2">
        <f t="shared" si="2"/>
        <v>137</v>
      </c>
      <c r="B140" s="5" t="s">
        <v>188</v>
      </c>
      <c r="C140" s="6" t="s">
        <v>278</v>
      </c>
      <c r="D140" s="6"/>
      <c r="E140" s="6"/>
      <c r="F140" s="6" t="s">
        <v>1</v>
      </c>
      <c r="G140" s="6"/>
      <c r="H140" s="6" t="s">
        <v>1</v>
      </c>
      <c r="I140" s="6"/>
      <c r="J140" s="6"/>
      <c r="K140" s="6"/>
      <c r="L140" s="6"/>
      <c r="M140" s="6" t="s">
        <v>1</v>
      </c>
      <c r="N140" s="14">
        <v>45699</v>
      </c>
      <c r="O140" s="14" t="s">
        <v>204</v>
      </c>
      <c r="P140" s="6"/>
      <c r="Q140" s="6"/>
      <c r="R140" s="6" t="s">
        <v>189</v>
      </c>
      <c r="S140" s="6"/>
      <c r="T140" s="6"/>
      <c r="U140" s="6"/>
    </row>
    <row r="141" spans="1:21" s="5" customFormat="1" x14ac:dyDescent="0.35">
      <c r="A141" s="2">
        <f t="shared" si="2"/>
        <v>138</v>
      </c>
      <c r="B141" s="5" t="s">
        <v>190</v>
      </c>
      <c r="C141" s="6" t="s">
        <v>278</v>
      </c>
      <c r="D141" s="6"/>
      <c r="E141" s="6"/>
      <c r="F141" s="6" t="s">
        <v>69</v>
      </c>
      <c r="G141" s="6"/>
      <c r="H141" s="6" t="s">
        <v>69</v>
      </c>
      <c r="I141" s="6"/>
      <c r="J141" s="6" t="s">
        <v>69</v>
      </c>
      <c r="K141" s="6" t="s">
        <v>69</v>
      </c>
      <c r="L141" s="6" t="s">
        <v>69</v>
      </c>
      <c r="M141" s="6" t="s">
        <v>69</v>
      </c>
      <c r="N141" s="14">
        <v>45699</v>
      </c>
      <c r="O141" s="14" t="s">
        <v>204</v>
      </c>
      <c r="P141" s="6" t="s">
        <v>303</v>
      </c>
      <c r="Q141" s="6"/>
      <c r="R141" s="6" t="s">
        <v>191</v>
      </c>
      <c r="S141" s="6"/>
      <c r="T141" s="6"/>
      <c r="U141" s="6"/>
    </row>
    <row r="142" spans="1:21" s="5" customFormat="1" x14ac:dyDescent="0.35">
      <c r="A142" s="2">
        <f t="shared" si="2"/>
        <v>139</v>
      </c>
      <c r="B142" s="5" t="s">
        <v>192</v>
      </c>
      <c r="C142" s="6" t="s">
        <v>278</v>
      </c>
      <c r="D142" s="6"/>
      <c r="E142" s="6"/>
      <c r="F142" s="6" t="s">
        <v>1</v>
      </c>
      <c r="G142" s="6"/>
      <c r="H142" s="6" t="s">
        <v>1</v>
      </c>
      <c r="I142" s="6"/>
      <c r="J142" s="6"/>
      <c r="K142" s="6"/>
      <c r="L142" s="6"/>
      <c r="M142" s="6" t="s">
        <v>1</v>
      </c>
      <c r="N142" s="14">
        <v>45699</v>
      </c>
      <c r="O142" s="14" t="s">
        <v>204</v>
      </c>
      <c r="P142" s="6"/>
      <c r="Q142" s="6"/>
      <c r="R142" s="6" t="s">
        <v>193</v>
      </c>
      <c r="S142" s="6"/>
      <c r="T142" s="6"/>
      <c r="U142" s="6"/>
    </row>
    <row r="143" spans="1:21" s="5" customFormat="1" x14ac:dyDescent="0.35">
      <c r="A143" s="2">
        <f t="shared" si="2"/>
        <v>140</v>
      </c>
      <c r="B143" s="5" t="s">
        <v>194</v>
      </c>
      <c r="C143" s="6" t="s">
        <v>278</v>
      </c>
      <c r="D143" s="6"/>
      <c r="E143" s="6"/>
      <c r="F143" s="6" t="s">
        <v>1</v>
      </c>
      <c r="G143" s="6"/>
      <c r="H143" s="6" t="s">
        <v>1</v>
      </c>
      <c r="I143" s="6"/>
      <c r="J143" s="6"/>
      <c r="K143" s="6"/>
      <c r="L143" s="6"/>
      <c r="M143" s="6" t="s">
        <v>1</v>
      </c>
      <c r="N143" s="14">
        <v>45699</v>
      </c>
      <c r="O143" s="14" t="s">
        <v>204</v>
      </c>
      <c r="P143" s="6" t="s">
        <v>56</v>
      </c>
      <c r="Q143" s="6" t="s">
        <v>138</v>
      </c>
      <c r="R143" s="6" t="s">
        <v>195</v>
      </c>
      <c r="S143" s="6"/>
      <c r="T143" s="6"/>
      <c r="U143" s="6"/>
    </row>
    <row r="144" spans="1:21" s="5" customFormat="1" x14ac:dyDescent="0.35">
      <c r="A144" s="2">
        <f t="shared" si="2"/>
        <v>141</v>
      </c>
      <c r="B144" s="5" t="s">
        <v>196</v>
      </c>
      <c r="C144" s="6" t="s">
        <v>278</v>
      </c>
      <c r="D144" s="6"/>
      <c r="E144" s="6"/>
      <c r="F144" s="6" t="s">
        <v>1</v>
      </c>
      <c r="G144" s="6"/>
      <c r="H144" s="6" t="s">
        <v>1</v>
      </c>
      <c r="I144" s="6"/>
      <c r="J144" s="6"/>
      <c r="K144" s="6"/>
      <c r="L144" s="6"/>
      <c r="M144" s="6" t="s">
        <v>1</v>
      </c>
      <c r="N144" s="14">
        <v>45699</v>
      </c>
      <c r="O144" s="14" t="s">
        <v>204</v>
      </c>
      <c r="P144" s="6" t="s">
        <v>56</v>
      </c>
      <c r="Q144" s="6" t="s">
        <v>138</v>
      </c>
      <c r="R144" s="6" t="s">
        <v>195</v>
      </c>
      <c r="S144" s="6"/>
      <c r="T144" s="6"/>
      <c r="U144" s="6"/>
    </row>
    <row r="145" spans="1:21" s="5" customFormat="1" x14ac:dyDescent="0.35">
      <c r="A145" s="2">
        <f t="shared" si="2"/>
        <v>142</v>
      </c>
      <c r="B145" s="5" t="s">
        <v>197</v>
      </c>
      <c r="C145" s="6" t="s">
        <v>278</v>
      </c>
      <c r="D145" s="6"/>
      <c r="E145" s="6"/>
      <c r="F145" s="6" t="s">
        <v>1</v>
      </c>
      <c r="G145" s="6"/>
      <c r="H145" s="6" t="s">
        <v>1</v>
      </c>
      <c r="I145" s="6"/>
      <c r="J145" s="6"/>
      <c r="K145" s="6"/>
      <c r="L145" s="6"/>
      <c r="M145" s="6" t="s">
        <v>1</v>
      </c>
      <c r="N145" s="14">
        <v>45699</v>
      </c>
      <c r="O145" s="14" t="s">
        <v>204</v>
      </c>
      <c r="P145" s="6"/>
      <c r="Q145" s="6"/>
      <c r="R145" s="6" t="s">
        <v>198</v>
      </c>
      <c r="S145" s="6"/>
      <c r="T145" s="6"/>
      <c r="U145" s="6"/>
    </row>
    <row r="146" spans="1:21" s="5" customFormat="1" x14ac:dyDescent="0.35">
      <c r="A146" s="2">
        <v>143</v>
      </c>
      <c r="B146" s="5" t="s">
        <v>401</v>
      </c>
      <c r="C146" s="6"/>
      <c r="D146" s="6" t="s">
        <v>278</v>
      </c>
      <c r="E146" s="6"/>
      <c r="F146" s="6"/>
      <c r="G146" s="6"/>
      <c r="H146" s="6"/>
      <c r="I146" s="6"/>
      <c r="J146" s="6"/>
      <c r="K146" s="6"/>
      <c r="L146" s="6"/>
      <c r="M146" s="6" t="s">
        <v>1</v>
      </c>
      <c r="N146" s="14">
        <v>45728</v>
      </c>
      <c r="O146" s="14" t="s">
        <v>402</v>
      </c>
      <c r="P146" s="6"/>
      <c r="Q146" s="6"/>
      <c r="R146" s="6"/>
      <c r="S146" s="6"/>
      <c r="T146" s="6"/>
      <c r="U146" s="6"/>
    </row>
    <row r="147" spans="1:21" s="5" customFormat="1" x14ac:dyDescent="0.35">
      <c r="A147" s="2">
        <v>144</v>
      </c>
      <c r="B147" s="5" t="s">
        <v>403</v>
      </c>
      <c r="C147" s="6"/>
      <c r="D147" s="6" t="s">
        <v>278</v>
      </c>
      <c r="E147" s="6"/>
      <c r="F147" s="6"/>
      <c r="G147" s="6"/>
      <c r="H147" s="6"/>
      <c r="I147" s="6"/>
      <c r="J147" s="6"/>
      <c r="K147" s="6"/>
      <c r="L147" s="6"/>
      <c r="M147" s="6" t="s">
        <v>1</v>
      </c>
      <c r="N147" s="14">
        <v>45728</v>
      </c>
      <c r="O147" s="14" t="s">
        <v>402</v>
      </c>
      <c r="P147" s="6"/>
      <c r="Q147" s="6"/>
      <c r="R147" s="6"/>
      <c r="S147" s="6"/>
      <c r="T147" s="6"/>
      <c r="U147" s="6"/>
    </row>
    <row r="148" spans="1:21" s="5" customFormat="1" x14ac:dyDescent="0.35">
      <c r="A148" s="2">
        <v>145</v>
      </c>
      <c r="B148" s="5" t="s">
        <v>404</v>
      </c>
      <c r="C148" s="6"/>
      <c r="D148" s="6" t="s">
        <v>278</v>
      </c>
      <c r="E148" s="6"/>
      <c r="F148" s="6"/>
      <c r="G148" s="6"/>
      <c r="H148" s="6"/>
      <c r="I148" s="6"/>
      <c r="J148" s="6"/>
      <c r="K148" s="6"/>
      <c r="L148" s="6"/>
      <c r="M148" s="6" t="s">
        <v>1</v>
      </c>
      <c r="N148" s="14">
        <v>45728</v>
      </c>
      <c r="O148" s="14" t="s">
        <v>402</v>
      </c>
      <c r="P148" s="6"/>
      <c r="Q148" s="6"/>
      <c r="R148" s="6"/>
      <c r="S148" s="6"/>
      <c r="T148" s="6"/>
      <c r="U148" s="6"/>
    </row>
    <row r="149" spans="1:21" s="5" customFormat="1" x14ac:dyDescent="0.35">
      <c r="A149" s="2" t="str">
        <f t="shared" si="2"/>
        <v/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14"/>
      <c r="O149" s="14"/>
      <c r="P149" s="6"/>
      <c r="Q149" s="6"/>
      <c r="R149" s="6"/>
      <c r="S149" s="6"/>
      <c r="T149" s="6"/>
      <c r="U149" s="6"/>
    </row>
    <row r="150" spans="1:21" s="5" customFormat="1" x14ac:dyDescent="0.35">
      <c r="A150" s="2" t="str">
        <f t="shared" si="2"/>
        <v/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14"/>
      <c r="O150" s="14"/>
      <c r="P150" s="6"/>
      <c r="Q150" s="6"/>
      <c r="R150" s="6"/>
      <c r="S150" s="6"/>
      <c r="T150" s="6"/>
      <c r="U150" s="6"/>
    </row>
    <row r="151" spans="1:21" s="5" customFormat="1" x14ac:dyDescent="0.35">
      <c r="A151" s="2" t="str">
        <f t="shared" si="2"/>
        <v/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14"/>
      <c r="O151" s="14"/>
      <c r="P151" s="6"/>
      <c r="Q151" s="6"/>
      <c r="R151" s="6"/>
      <c r="S151" s="6"/>
      <c r="T151" s="6"/>
      <c r="U151" s="6"/>
    </row>
    <row r="152" spans="1:21" s="5" customFormat="1" x14ac:dyDescent="0.35">
      <c r="A152" s="2" t="str">
        <f t="shared" si="2"/>
        <v/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14"/>
      <c r="O152" s="14"/>
      <c r="P152" s="6"/>
      <c r="Q152" s="6"/>
      <c r="R152" s="6"/>
      <c r="S152" s="6"/>
      <c r="T152" s="6"/>
      <c r="U152" s="6"/>
    </row>
    <row r="153" spans="1:21" s="5" customFormat="1" x14ac:dyDescent="0.35">
      <c r="A153" s="2" t="str">
        <f t="shared" si="2"/>
        <v/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14"/>
      <c r="O153" s="14"/>
      <c r="P153" s="6"/>
      <c r="Q153" s="6"/>
      <c r="R153" s="6"/>
      <c r="S153" s="6"/>
      <c r="T153" s="6"/>
      <c r="U153" s="6"/>
    </row>
    <row r="154" spans="1:21" s="5" customFormat="1" x14ac:dyDescent="0.35">
      <c r="A154" s="2" t="str">
        <f t="shared" si="2"/>
        <v/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14"/>
      <c r="O154" s="14"/>
      <c r="P154" s="6"/>
      <c r="Q154" s="6"/>
      <c r="R154" s="6"/>
      <c r="S154" s="6"/>
      <c r="T154" s="6"/>
      <c r="U154" s="6"/>
    </row>
    <row r="155" spans="1:21" s="5" customFormat="1" x14ac:dyDescent="0.35">
      <c r="A155" s="2" t="str">
        <f t="shared" si="2"/>
        <v/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14"/>
      <c r="O155" s="14"/>
      <c r="P155" s="6"/>
      <c r="Q155" s="6"/>
      <c r="R155" s="6"/>
      <c r="S155" s="6"/>
      <c r="T155" s="6"/>
      <c r="U155" s="6"/>
    </row>
    <row r="156" spans="1:21" s="5" customFormat="1" x14ac:dyDescent="0.35">
      <c r="A156" s="2" t="str">
        <f t="shared" si="2"/>
        <v/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14"/>
      <c r="O156" s="14"/>
      <c r="P156" s="6"/>
      <c r="Q156" s="6"/>
      <c r="R156" s="6"/>
      <c r="S156" s="6"/>
      <c r="T156" s="6"/>
      <c r="U156" s="6"/>
    </row>
    <row r="157" spans="1:21" s="5" customFormat="1" x14ac:dyDescent="0.35">
      <c r="A157" s="2" t="str">
        <f t="shared" si="2"/>
        <v/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14"/>
      <c r="O157" s="14"/>
      <c r="P157" s="6"/>
      <c r="Q157" s="6"/>
      <c r="R157" s="6"/>
      <c r="S157" s="6"/>
      <c r="T157" s="6"/>
      <c r="U157" s="6"/>
    </row>
    <row r="158" spans="1:21" s="5" customFormat="1" x14ac:dyDescent="0.35">
      <c r="A158" s="2" t="str">
        <f t="shared" si="2"/>
        <v/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14"/>
      <c r="O158" s="14"/>
      <c r="P158" s="6"/>
      <c r="Q158" s="6"/>
      <c r="R158" s="6"/>
      <c r="S158" s="6"/>
      <c r="T158" s="6"/>
      <c r="U158" s="6"/>
    </row>
    <row r="159" spans="1:21" s="5" customFormat="1" x14ac:dyDescent="0.35">
      <c r="A159" s="2" t="str">
        <f t="shared" si="2"/>
        <v/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14"/>
      <c r="O159" s="14"/>
      <c r="P159" s="6"/>
      <c r="Q159" s="6"/>
      <c r="R159" s="6"/>
      <c r="S159" s="6"/>
      <c r="T159" s="6"/>
      <c r="U159" s="6"/>
    </row>
    <row r="160" spans="1:21" s="5" customFormat="1" x14ac:dyDescent="0.35">
      <c r="A160" s="2" t="str">
        <f t="shared" si="2"/>
        <v/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14"/>
      <c r="O160" s="14"/>
      <c r="P160" s="6"/>
      <c r="Q160" s="6"/>
      <c r="R160" s="6"/>
      <c r="S160" s="6"/>
      <c r="T160" s="6"/>
      <c r="U160" s="6"/>
    </row>
    <row r="161" spans="1:21" s="5" customFormat="1" x14ac:dyDescent="0.35">
      <c r="A161" s="2" t="str">
        <f t="shared" si="2"/>
        <v/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14"/>
      <c r="O161" s="14"/>
      <c r="P161" s="6"/>
      <c r="Q161" s="6"/>
      <c r="R161" s="6"/>
      <c r="S161" s="6"/>
      <c r="T161" s="6"/>
      <c r="U161" s="6"/>
    </row>
    <row r="162" spans="1:21" s="5" customFormat="1" x14ac:dyDescent="0.35">
      <c r="A162" s="2" t="str">
        <f t="shared" si="2"/>
        <v/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14"/>
      <c r="O162" s="14"/>
      <c r="P162" s="6"/>
      <c r="Q162" s="6"/>
      <c r="R162" s="6"/>
      <c r="S162" s="6"/>
      <c r="T162" s="6"/>
      <c r="U162" s="6"/>
    </row>
    <row r="163" spans="1:21" s="5" customFormat="1" x14ac:dyDescent="0.35">
      <c r="A163" s="2" t="str">
        <f t="shared" si="2"/>
        <v/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14"/>
      <c r="O163" s="14"/>
      <c r="P163" s="6"/>
      <c r="Q163" s="6"/>
      <c r="R163" s="6"/>
      <c r="S163" s="6"/>
      <c r="T163" s="6"/>
      <c r="U163" s="6"/>
    </row>
    <row r="164" spans="1:21" s="5" customFormat="1" x14ac:dyDescent="0.35">
      <c r="A164" s="2" t="str">
        <f t="shared" si="2"/>
        <v/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14"/>
      <c r="O164" s="14"/>
      <c r="P164" s="6"/>
      <c r="Q164" s="6"/>
      <c r="R164" s="6"/>
      <c r="S164" s="6"/>
      <c r="T164" s="6"/>
      <c r="U164" s="6"/>
    </row>
    <row r="165" spans="1:21" s="5" customFormat="1" x14ac:dyDescent="0.35">
      <c r="A165" s="2" t="str">
        <f t="shared" si="2"/>
        <v/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14"/>
      <c r="O165" s="14"/>
      <c r="P165" s="6"/>
      <c r="Q165" s="6"/>
      <c r="R165" s="6"/>
      <c r="S165" s="6"/>
      <c r="T165" s="6"/>
      <c r="U165" s="6"/>
    </row>
    <row r="166" spans="1:21" s="5" customFormat="1" x14ac:dyDescent="0.35">
      <c r="A166" s="2" t="str">
        <f t="shared" si="2"/>
        <v/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14"/>
      <c r="O166" s="14"/>
      <c r="P166" s="6"/>
      <c r="Q166" s="6"/>
      <c r="R166" s="6"/>
      <c r="S166" s="6"/>
      <c r="T166" s="6"/>
      <c r="U166" s="6"/>
    </row>
    <row r="167" spans="1:21" s="5" customFormat="1" x14ac:dyDescent="0.35">
      <c r="A167" s="2" t="str">
        <f t="shared" si="2"/>
        <v/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14"/>
      <c r="O167" s="14"/>
      <c r="P167" s="6"/>
      <c r="Q167" s="6"/>
      <c r="R167" s="6"/>
      <c r="S167" s="6"/>
      <c r="T167" s="6"/>
      <c r="U167" s="6"/>
    </row>
    <row r="168" spans="1:21" s="5" customFormat="1" x14ac:dyDescent="0.35">
      <c r="A168" s="2" t="str">
        <f t="shared" si="2"/>
        <v/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14"/>
      <c r="O168" s="14"/>
      <c r="P168" s="6"/>
      <c r="Q168" s="6"/>
      <c r="R168" s="6"/>
      <c r="S168" s="6"/>
      <c r="T168" s="6"/>
      <c r="U168" s="6"/>
    </row>
    <row r="169" spans="1:21" s="5" customFormat="1" x14ac:dyDescent="0.35">
      <c r="A169" s="2" t="str">
        <f t="shared" si="2"/>
        <v/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14"/>
      <c r="O169" s="14"/>
      <c r="P169" s="6"/>
      <c r="Q169" s="6"/>
      <c r="R169" s="6"/>
      <c r="S169" s="6"/>
      <c r="T169" s="6"/>
      <c r="U169" s="6"/>
    </row>
    <row r="170" spans="1:21" s="5" customFormat="1" x14ac:dyDescent="0.35">
      <c r="A170" s="2" t="str">
        <f t="shared" si="2"/>
        <v/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14"/>
      <c r="O170" s="14"/>
      <c r="P170" s="6"/>
      <c r="Q170" s="6"/>
      <c r="R170" s="6"/>
      <c r="S170" s="6"/>
      <c r="T170" s="6"/>
      <c r="U170" s="6"/>
    </row>
    <row r="171" spans="1:21" s="5" customFormat="1" x14ac:dyDescent="0.35">
      <c r="A171" s="2" t="str">
        <f t="shared" si="2"/>
        <v/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14"/>
      <c r="O171" s="14"/>
      <c r="P171" s="6"/>
      <c r="Q171" s="6"/>
      <c r="R171" s="6"/>
      <c r="S171" s="6"/>
      <c r="T171" s="6"/>
      <c r="U171" s="6"/>
    </row>
    <row r="172" spans="1:21" s="5" customFormat="1" x14ac:dyDescent="0.35">
      <c r="A172" s="2" t="str">
        <f t="shared" si="2"/>
        <v/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14"/>
      <c r="O172" s="14"/>
      <c r="P172" s="6"/>
      <c r="Q172" s="6"/>
      <c r="R172" s="6"/>
      <c r="S172" s="6"/>
      <c r="T172" s="6"/>
      <c r="U172" s="6"/>
    </row>
    <row r="173" spans="1:21" s="5" customFormat="1" x14ac:dyDescent="0.35">
      <c r="A173" s="2" t="str">
        <f t="shared" si="2"/>
        <v/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14"/>
      <c r="O173" s="14"/>
      <c r="P173" s="6"/>
      <c r="Q173" s="6"/>
      <c r="R173" s="6"/>
      <c r="S173" s="6"/>
      <c r="T173" s="6"/>
      <c r="U173" s="6"/>
    </row>
    <row r="174" spans="1:21" s="5" customFormat="1" x14ac:dyDescent="0.35">
      <c r="A174" s="2" t="str">
        <f t="shared" si="2"/>
        <v/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14"/>
      <c r="O174" s="14"/>
      <c r="P174" s="6"/>
      <c r="Q174" s="6"/>
      <c r="R174" s="6"/>
      <c r="S174" s="6"/>
      <c r="T174" s="6"/>
      <c r="U174" s="6"/>
    </row>
    <row r="175" spans="1:21" s="5" customFormat="1" x14ac:dyDescent="0.35">
      <c r="A175" s="2" t="str">
        <f t="shared" si="2"/>
        <v/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14"/>
      <c r="O175" s="14"/>
      <c r="P175" s="6"/>
      <c r="Q175" s="6"/>
      <c r="R175" s="6"/>
      <c r="S175" s="6"/>
      <c r="T175" s="6"/>
      <c r="U175" s="6"/>
    </row>
    <row r="176" spans="1:21" s="5" customFormat="1" x14ac:dyDescent="0.35">
      <c r="A176" s="2" t="str">
        <f t="shared" si="2"/>
        <v/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14"/>
      <c r="O176" s="14"/>
      <c r="P176" s="6"/>
      <c r="Q176" s="6"/>
      <c r="R176" s="6"/>
      <c r="S176" s="6"/>
      <c r="T176" s="6"/>
      <c r="U176" s="6"/>
    </row>
    <row r="177" spans="1:21" s="5" customFormat="1" x14ac:dyDescent="0.35">
      <c r="A177" s="2" t="str">
        <f t="shared" si="2"/>
        <v/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14"/>
      <c r="O177" s="14"/>
      <c r="P177" s="6"/>
      <c r="Q177" s="6"/>
      <c r="R177" s="6"/>
      <c r="S177" s="6"/>
      <c r="T177" s="6"/>
      <c r="U177" s="6"/>
    </row>
    <row r="178" spans="1:21" s="5" customFormat="1" x14ac:dyDescent="0.35">
      <c r="A178" s="2" t="str">
        <f t="shared" si="2"/>
        <v/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14"/>
      <c r="O178" s="14"/>
      <c r="P178" s="6"/>
      <c r="Q178" s="6"/>
      <c r="R178" s="6"/>
      <c r="S178" s="6"/>
      <c r="T178" s="6"/>
      <c r="U178" s="6"/>
    </row>
    <row r="179" spans="1:21" s="5" customFormat="1" x14ac:dyDescent="0.35">
      <c r="A179" s="2" t="str">
        <f t="shared" si="2"/>
        <v/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14"/>
      <c r="O179" s="14"/>
      <c r="P179" s="6"/>
      <c r="Q179" s="6"/>
      <c r="R179" s="6"/>
      <c r="S179" s="6"/>
      <c r="T179" s="6"/>
      <c r="U179" s="6"/>
    </row>
    <row r="180" spans="1:21" s="5" customFormat="1" x14ac:dyDescent="0.35">
      <c r="A180" s="2" t="str">
        <f t="shared" si="2"/>
        <v/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14"/>
      <c r="O180" s="14"/>
      <c r="P180" s="6"/>
      <c r="Q180" s="6"/>
      <c r="R180" s="6"/>
      <c r="S180" s="6"/>
      <c r="T180" s="6"/>
      <c r="U180" s="6"/>
    </row>
    <row r="181" spans="1:21" s="5" customFormat="1" x14ac:dyDescent="0.35">
      <c r="A181" s="2" t="str">
        <f t="shared" si="2"/>
        <v/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14"/>
      <c r="O181" s="14"/>
      <c r="P181" s="6"/>
      <c r="Q181" s="6"/>
      <c r="R181" s="6"/>
      <c r="S181" s="6"/>
      <c r="T181" s="6"/>
      <c r="U181" s="6"/>
    </row>
    <row r="182" spans="1:21" s="5" customFormat="1" x14ac:dyDescent="0.35">
      <c r="A182" s="2" t="str">
        <f t="shared" si="2"/>
        <v/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14"/>
      <c r="O182" s="14"/>
      <c r="P182" s="6"/>
      <c r="Q182" s="6"/>
      <c r="R182" s="6"/>
      <c r="S182" s="6"/>
      <c r="T182" s="6"/>
      <c r="U182" s="6"/>
    </row>
    <row r="183" spans="1:21" s="5" customFormat="1" x14ac:dyDescent="0.35">
      <c r="A183" s="2" t="str">
        <f t="shared" si="2"/>
        <v/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14"/>
      <c r="O183" s="14"/>
      <c r="P183" s="6"/>
      <c r="Q183" s="6"/>
      <c r="R183" s="6"/>
      <c r="S183" s="6"/>
      <c r="T183" s="6"/>
      <c r="U183" s="6"/>
    </row>
    <row r="184" spans="1:21" s="5" customFormat="1" x14ac:dyDescent="0.35">
      <c r="A184" s="2" t="str">
        <f t="shared" si="2"/>
        <v/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14"/>
      <c r="O184" s="14"/>
      <c r="P184" s="6"/>
      <c r="Q184" s="6"/>
      <c r="R184" s="6"/>
      <c r="S184" s="6"/>
      <c r="T184" s="6"/>
      <c r="U184" s="6"/>
    </row>
    <row r="185" spans="1:21" s="5" customFormat="1" x14ac:dyDescent="0.35">
      <c r="A185" s="2" t="str">
        <f t="shared" si="2"/>
        <v/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14"/>
      <c r="O185" s="14"/>
      <c r="P185" s="6"/>
      <c r="Q185" s="6"/>
      <c r="R185" s="6"/>
      <c r="S185" s="6"/>
      <c r="T185" s="6"/>
      <c r="U185" s="6"/>
    </row>
    <row r="186" spans="1:21" s="5" customFormat="1" x14ac:dyDescent="0.35">
      <c r="A186" s="2" t="str">
        <f t="shared" si="2"/>
        <v/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14"/>
      <c r="O186" s="14"/>
      <c r="P186" s="6"/>
      <c r="Q186" s="6"/>
      <c r="R186" s="6"/>
      <c r="S186" s="6"/>
      <c r="T186" s="6"/>
      <c r="U186" s="6"/>
    </row>
    <row r="187" spans="1:21" s="5" customFormat="1" x14ac:dyDescent="0.35">
      <c r="A187" s="2" t="str">
        <f t="shared" si="2"/>
        <v/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14"/>
      <c r="O187" s="14"/>
      <c r="P187" s="6"/>
      <c r="Q187" s="6"/>
      <c r="R187" s="6"/>
      <c r="S187" s="6"/>
      <c r="T187" s="6"/>
      <c r="U187" s="6"/>
    </row>
    <row r="188" spans="1:21" s="5" customFormat="1" x14ac:dyDescent="0.35">
      <c r="A188" s="2" t="str">
        <f t="shared" si="2"/>
        <v/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14"/>
      <c r="O188" s="14"/>
      <c r="P188" s="6"/>
      <c r="Q188" s="6"/>
      <c r="R188" s="6"/>
      <c r="S188" s="6"/>
      <c r="T188" s="6"/>
      <c r="U188" s="6"/>
    </row>
    <row r="189" spans="1:21" s="5" customFormat="1" x14ac:dyDescent="0.35">
      <c r="A189" s="2" t="str">
        <f t="shared" si="2"/>
        <v/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14"/>
      <c r="O189" s="14"/>
      <c r="P189" s="6"/>
      <c r="Q189" s="6"/>
      <c r="R189" s="6"/>
      <c r="S189" s="6"/>
      <c r="T189" s="6"/>
      <c r="U189" s="6"/>
    </row>
    <row r="190" spans="1:21" s="5" customFormat="1" x14ac:dyDescent="0.35">
      <c r="A190" s="2" t="str">
        <f t="shared" si="2"/>
        <v/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14"/>
      <c r="O190" s="14"/>
      <c r="P190" s="6"/>
      <c r="Q190" s="6"/>
      <c r="R190" s="6"/>
      <c r="S190" s="6"/>
      <c r="T190" s="6"/>
      <c r="U190" s="6"/>
    </row>
    <row r="191" spans="1:21" s="5" customFormat="1" x14ac:dyDescent="0.35">
      <c r="A191" s="2" t="str">
        <f t="shared" si="2"/>
        <v/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14"/>
      <c r="O191" s="14"/>
      <c r="P191" s="6"/>
      <c r="Q191" s="6"/>
      <c r="R191" s="6"/>
      <c r="S191" s="6"/>
      <c r="T191" s="6"/>
      <c r="U191" s="6"/>
    </row>
    <row r="192" spans="1:21" s="5" customFormat="1" x14ac:dyDescent="0.35">
      <c r="A192" s="2" t="str">
        <f t="shared" si="2"/>
        <v/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14"/>
      <c r="O192" s="14"/>
      <c r="P192" s="6"/>
      <c r="Q192" s="6"/>
      <c r="R192" s="6"/>
      <c r="S192" s="6"/>
      <c r="T192" s="6"/>
      <c r="U192" s="6"/>
    </row>
    <row r="193" spans="1:21" s="5" customFormat="1" x14ac:dyDescent="0.35">
      <c r="A193" s="2" t="str">
        <f t="shared" si="2"/>
        <v/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14"/>
      <c r="O193" s="14"/>
      <c r="P193" s="6"/>
      <c r="Q193" s="6"/>
      <c r="R193" s="6"/>
      <c r="S193" s="6"/>
      <c r="T193" s="6"/>
      <c r="U193" s="6"/>
    </row>
    <row r="194" spans="1:21" s="5" customFormat="1" x14ac:dyDescent="0.35">
      <c r="A194" s="2" t="str">
        <f t="shared" si="2"/>
        <v/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14"/>
      <c r="O194" s="14"/>
      <c r="P194" s="6"/>
      <c r="Q194" s="6"/>
      <c r="R194" s="6"/>
      <c r="S194" s="6"/>
      <c r="T194" s="6"/>
      <c r="U194" s="6"/>
    </row>
    <row r="195" spans="1:21" s="5" customFormat="1" x14ac:dyDescent="0.35">
      <c r="A195" s="2" t="str">
        <f t="shared" si="2"/>
        <v/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14"/>
      <c r="O195" s="14"/>
      <c r="P195" s="6"/>
      <c r="Q195" s="6"/>
      <c r="R195" s="6"/>
      <c r="S195" s="6"/>
      <c r="T195" s="6"/>
      <c r="U195" s="6"/>
    </row>
    <row r="196" spans="1:21" s="5" customFormat="1" x14ac:dyDescent="0.35">
      <c r="A196" s="2" t="str">
        <f t="shared" si="2"/>
        <v/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14"/>
      <c r="O196" s="14"/>
      <c r="P196" s="6"/>
      <c r="Q196" s="6"/>
      <c r="R196" s="6"/>
      <c r="S196" s="6"/>
      <c r="T196" s="6"/>
      <c r="U196" s="6"/>
    </row>
    <row r="197" spans="1:21" s="5" customFormat="1" x14ac:dyDescent="0.35">
      <c r="A197" s="2" t="str">
        <f t="shared" si="2"/>
        <v/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14"/>
      <c r="O197" s="14"/>
      <c r="P197" s="6"/>
      <c r="Q197" s="6"/>
      <c r="R197" s="6"/>
      <c r="S197" s="6"/>
      <c r="T197" s="6"/>
      <c r="U197" s="6"/>
    </row>
    <row r="198" spans="1:21" s="5" customFormat="1" x14ac:dyDescent="0.35">
      <c r="A198" s="2" t="str">
        <f t="shared" si="2"/>
        <v/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14"/>
      <c r="O198" s="14"/>
      <c r="P198" s="6"/>
      <c r="Q198" s="6"/>
      <c r="R198" s="6"/>
      <c r="S198" s="6"/>
      <c r="T198" s="6"/>
      <c r="U198" s="6"/>
    </row>
    <row r="199" spans="1:21" s="5" customFormat="1" x14ac:dyDescent="0.35">
      <c r="A199" s="2" t="str">
        <f t="shared" si="2"/>
        <v/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14"/>
      <c r="O199" s="14"/>
      <c r="P199" s="6"/>
      <c r="Q199" s="6"/>
      <c r="R199" s="6"/>
      <c r="S199" s="6"/>
      <c r="T199" s="6"/>
      <c r="U199" s="6"/>
    </row>
    <row r="200" spans="1:21" s="5" customFormat="1" x14ac:dyDescent="0.35">
      <c r="A200" s="2" t="str">
        <f t="shared" si="2"/>
        <v/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14"/>
      <c r="O200" s="14"/>
      <c r="P200" s="6"/>
      <c r="Q200" s="6"/>
      <c r="R200" s="6"/>
      <c r="S200" s="6"/>
      <c r="T200" s="6"/>
      <c r="U200" s="6"/>
    </row>
    <row r="201" spans="1:21" s="5" customFormat="1" x14ac:dyDescent="0.35">
      <c r="A201" s="2" t="str">
        <f t="shared" ref="A201:A264" si="3">IF(B201&lt;&gt;"",A200+1,"")</f>
        <v/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14"/>
      <c r="O201" s="14"/>
      <c r="P201" s="6"/>
      <c r="Q201" s="6"/>
      <c r="R201" s="6"/>
      <c r="S201" s="6"/>
      <c r="T201" s="6"/>
      <c r="U201" s="6"/>
    </row>
    <row r="202" spans="1:21" s="5" customFormat="1" x14ac:dyDescent="0.35">
      <c r="A202" s="2" t="str">
        <f t="shared" si="3"/>
        <v/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14"/>
      <c r="O202" s="14"/>
      <c r="P202" s="6"/>
      <c r="Q202" s="6"/>
      <c r="R202" s="6"/>
      <c r="S202" s="6"/>
      <c r="T202" s="6"/>
      <c r="U202" s="6"/>
    </row>
    <row r="203" spans="1:21" s="5" customFormat="1" x14ac:dyDescent="0.35">
      <c r="A203" s="2" t="str">
        <f t="shared" si="3"/>
        <v/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14"/>
      <c r="O203" s="14"/>
      <c r="P203" s="6"/>
      <c r="Q203" s="6"/>
      <c r="R203" s="6"/>
      <c r="S203" s="6"/>
      <c r="T203" s="6"/>
      <c r="U203" s="6"/>
    </row>
    <row r="204" spans="1:21" s="5" customFormat="1" x14ac:dyDescent="0.35">
      <c r="A204" s="2" t="str">
        <f t="shared" si="3"/>
        <v/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14"/>
      <c r="O204" s="14"/>
      <c r="P204" s="6"/>
      <c r="Q204" s="6"/>
      <c r="R204" s="6"/>
      <c r="S204" s="6"/>
      <c r="T204" s="6"/>
      <c r="U204" s="6"/>
    </row>
    <row r="205" spans="1:21" s="5" customFormat="1" x14ac:dyDescent="0.35">
      <c r="A205" s="2" t="str">
        <f t="shared" si="3"/>
        <v/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14"/>
      <c r="O205" s="14"/>
      <c r="P205" s="6"/>
      <c r="Q205" s="6"/>
      <c r="R205" s="6"/>
      <c r="S205" s="6"/>
      <c r="T205" s="6"/>
      <c r="U205" s="6"/>
    </row>
    <row r="206" spans="1:21" s="5" customFormat="1" x14ac:dyDescent="0.35">
      <c r="A206" s="2" t="str">
        <f t="shared" si="3"/>
        <v/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14"/>
      <c r="O206" s="14"/>
      <c r="P206" s="6"/>
      <c r="Q206" s="6"/>
      <c r="R206" s="6"/>
      <c r="S206" s="6"/>
      <c r="T206" s="6"/>
      <c r="U206" s="6"/>
    </row>
    <row r="207" spans="1:21" s="5" customFormat="1" x14ac:dyDescent="0.35">
      <c r="A207" s="2" t="str">
        <f t="shared" si="3"/>
        <v/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14"/>
      <c r="O207" s="14"/>
      <c r="P207" s="6"/>
      <c r="Q207" s="6"/>
      <c r="R207" s="6"/>
      <c r="S207" s="6"/>
      <c r="T207" s="6"/>
      <c r="U207" s="6"/>
    </row>
    <row r="208" spans="1:21" s="5" customFormat="1" x14ac:dyDescent="0.35">
      <c r="A208" s="2" t="str">
        <f t="shared" si="3"/>
        <v/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14"/>
      <c r="O208" s="14"/>
      <c r="P208" s="6"/>
      <c r="Q208" s="6"/>
      <c r="R208" s="6"/>
      <c r="S208" s="6"/>
      <c r="T208" s="6"/>
      <c r="U208" s="6"/>
    </row>
    <row r="209" spans="1:21" s="5" customFormat="1" x14ac:dyDescent="0.35">
      <c r="A209" s="2" t="str">
        <f t="shared" si="3"/>
        <v/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14"/>
      <c r="O209" s="14"/>
      <c r="P209" s="6"/>
      <c r="Q209" s="6"/>
      <c r="R209" s="6"/>
      <c r="S209" s="6"/>
      <c r="T209" s="6"/>
      <c r="U209" s="6"/>
    </row>
    <row r="210" spans="1:21" s="5" customFormat="1" x14ac:dyDescent="0.35">
      <c r="A210" s="2" t="str">
        <f t="shared" si="3"/>
        <v/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14"/>
      <c r="O210" s="14"/>
      <c r="P210" s="6"/>
      <c r="Q210" s="6"/>
      <c r="R210" s="6"/>
      <c r="S210" s="6"/>
      <c r="T210" s="6"/>
      <c r="U210" s="6"/>
    </row>
    <row r="211" spans="1:21" s="5" customFormat="1" x14ac:dyDescent="0.35">
      <c r="A211" s="2" t="str">
        <f t="shared" si="3"/>
        <v/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14"/>
      <c r="O211" s="14"/>
      <c r="P211" s="6"/>
      <c r="Q211" s="6"/>
      <c r="R211" s="6"/>
      <c r="S211" s="6"/>
      <c r="T211" s="6"/>
      <c r="U211" s="6"/>
    </row>
    <row r="212" spans="1:21" s="5" customFormat="1" x14ac:dyDescent="0.35">
      <c r="A212" s="2" t="str">
        <f t="shared" si="3"/>
        <v/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14"/>
      <c r="O212" s="14"/>
      <c r="P212" s="6"/>
      <c r="Q212" s="6"/>
      <c r="R212" s="6"/>
      <c r="S212" s="6"/>
      <c r="T212" s="6"/>
      <c r="U212" s="6"/>
    </row>
    <row r="213" spans="1:21" s="5" customFormat="1" x14ac:dyDescent="0.35">
      <c r="A213" s="2" t="str">
        <f t="shared" si="3"/>
        <v/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14"/>
      <c r="O213" s="14"/>
      <c r="P213" s="6"/>
      <c r="Q213" s="6"/>
      <c r="R213" s="6"/>
      <c r="S213" s="6"/>
      <c r="T213" s="6"/>
      <c r="U213" s="6"/>
    </row>
    <row r="214" spans="1:21" s="5" customFormat="1" x14ac:dyDescent="0.35">
      <c r="A214" s="2" t="str">
        <f t="shared" si="3"/>
        <v/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14"/>
      <c r="O214" s="14"/>
      <c r="P214" s="6"/>
      <c r="Q214" s="6"/>
      <c r="R214" s="6"/>
      <c r="S214" s="6"/>
      <c r="T214" s="6"/>
      <c r="U214" s="6"/>
    </row>
    <row r="215" spans="1:21" s="5" customFormat="1" x14ac:dyDescent="0.35">
      <c r="A215" s="2" t="str">
        <f t="shared" si="3"/>
        <v/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14"/>
      <c r="O215" s="14"/>
      <c r="P215" s="6"/>
      <c r="Q215" s="6"/>
      <c r="R215" s="6"/>
      <c r="S215" s="6"/>
      <c r="T215" s="6"/>
      <c r="U215" s="6"/>
    </row>
    <row r="216" spans="1:21" s="5" customFormat="1" x14ac:dyDescent="0.35">
      <c r="A216" s="2" t="str">
        <f t="shared" si="3"/>
        <v/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14"/>
      <c r="O216" s="14"/>
      <c r="P216" s="6"/>
      <c r="Q216" s="6"/>
      <c r="R216" s="6"/>
      <c r="S216" s="6"/>
      <c r="T216" s="6"/>
      <c r="U216" s="6"/>
    </row>
    <row r="217" spans="1:21" s="5" customFormat="1" x14ac:dyDescent="0.35">
      <c r="A217" s="2" t="str">
        <f t="shared" si="3"/>
        <v/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14"/>
      <c r="O217" s="14"/>
      <c r="P217" s="6"/>
      <c r="Q217" s="6"/>
      <c r="R217" s="6"/>
      <c r="S217" s="6"/>
      <c r="T217" s="6"/>
      <c r="U217" s="6"/>
    </row>
    <row r="218" spans="1:21" s="5" customFormat="1" x14ac:dyDescent="0.35">
      <c r="A218" s="2" t="str">
        <f t="shared" si="3"/>
        <v/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14"/>
      <c r="O218" s="14"/>
      <c r="P218" s="6"/>
      <c r="Q218" s="6"/>
      <c r="R218" s="6"/>
      <c r="S218" s="6"/>
      <c r="T218" s="6"/>
      <c r="U218" s="6"/>
    </row>
    <row r="219" spans="1:21" s="5" customFormat="1" x14ac:dyDescent="0.35">
      <c r="A219" s="2" t="str">
        <f t="shared" si="3"/>
        <v/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14"/>
      <c r="O219" s="14"/>
      <c r="P219" s="6"/>
      <c r="Q219" s="6"/>
      <c r="R219" s="6"/>
      <c r="S219" s="6"/>
      <c r="T219" s="6"/>
      <c r="U219" s="6"/>
    </row>
    <row r="220" spans="1:21" s="5" customFormat="1" x14ac:dyDescent="0.35">
      <c r="A220" s="2" t="str">
        <f t="shared" si="3"/>
        <v/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14"/>
      <c r="O220" s="14"/>
      <c r="P220" s="6"/>
      <c r="Q220" s="6"/>
      <c r="R220" s="6"/>
      <c r="S220" s="6"/>
      <c r="T220" s="6"/>
      <c r="U220" s="6"/>
    </row>
    <row r="221" spans="1:21" s="5" customFormat="1" x14ac:dyDescent="0.35">
      <c r="A221" s="2" t="str">
        <f t="shared" si="3"/>
        <v/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14"/>
      <c r="O221" s="14"/>
      <c r="P221" s="6"/>
      <c r="Q221" s="6"/>
      <c r="R221" s="6"/>
      <c r="S221" s="6"/>
      <c r="T221" s="6"/>
      <c r="U221" s="6"/>
    </row>
    <row r="222" spans="1:21" s="5" customFormat="1" x14ac:dyDescent="0.35">
      <c r="A222" s="2" t="str">
        <f t="shared" si="3"/>
        <v/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14"/>
      <c r="O222" s="14"/>
      <c r="P222" s="6"/>
      <c r="Q222" s="6"/>
      <c r="R222" s="6"/>
      <c r="S222" s="6"/>
      <c r="T222" s="6"/>
      <c r="U222" s="6"/>
    </row>
    <row r="223" spans="1:21" s="5" customFormat="1" x14ac:dyDescent="0.35">
      <c r="A223" s="2" t="str">
        <f t="shared" si="3"/>
        <v/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14"/>
      <c r="O223" s="14"/>
      <c r="P223" s="6"/>
      <c r="Q223" s="6"/>
      <c r="R223" s="6"/>
      <c r="S223" s="6"/>
      <c r="T223" s="6"/>
      <c r="U223" s="6"/>
    </row>
    <row r="224" spans="1:21" s="5" customFormat="1" x14ac:dyDescent="0.35">
      <c r="A224" s="2" t="str">
        <f t="shared" si="3"/>
        <v/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14"/>
      <c r="O224" s="14"/>
      <c r="P224" s="6"/>
      <c r="Q224" s="6"/>
      <c r="R224" s="6"/>
      <c r="S224" s="6"/>
      <c r="T224" s="6"/>
      <c r="U224" s="6"/>
    </row>
    <row r="225" spans="1:21" s="5" customFormat="1" x14ac:dyDescent="0.35">
      <c r="A225" s="2" t="str">
        <f t="shared" si="3"/>
        <v/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14"/>
      <c r="O225" s="14"/>
      <c r="P225" s="6"/>
      <c r="Q225" s="6"/>
      <c r="R225" s="6"/>
      <c r="S225" s="6"/>
      <c r="T225" s="6"/>
      <c r="U225" s="6"/>
    </row>
    <row r="226" spans="1:21" s="5" customFormat="1" x14ac:dyDescent="0.35">
      <c r="A226" s="2" t="str">
        <f t="shared" si="3"/>
        <v/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14"/>
      <c r="O226" s="14"/>
      <c r="P226" s="6"/>
      <c r="Q226" s="6"/>
      <c r="R226" s="6"/>
      <c r="S226" s="6"/>
      <c r="T226" s="6"/>
      <c r="U226" s="6"/>
    </row>
    <row r="227" spans="1:21" s="5" customFormat="1" x14ac:dyDescent="0.35">
      <c r="A227" s="2" t="str">
        <f t="shared" si="3"/>
        <v/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14"/>
      <c r="O227" s="14"/>
      <c r="P227" s="6"/>
      <c r="Q227" s="6"/>
      <c r="R227" s="6"/>
      <c r="S227" s="6"/>
      <c r="T227" s="6"/>
      <c r="U227" s="6"/>
    </row>
    <row r="228" spans="1:21" s="5" customFormat="1" x14ac:dyDescent="0.35">
      <c r="A228" s="2" t="str">
        <f t="shared" si="3"/>
        <v/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14"/>
      <c r="O228" s="14"/>
      <c r="P228" s="6"/>
      <c r="Q228" s="6"/>
      <c r="R228" s="6"/>
      <c r="S228" s="6"/>
      <c r="T228" s="6"/>
      <c r="U228" s="6"/>
    </row>
    <row r="229" spans="1:21" s="5" customFormat="1" x14ac:dyDescent="0.35">
      <c r="A229" s="2" t="str">
        <f t="shared" si="3"/>
        <v/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14"/>
      <c r="O229" s="14"/>
      <c r="P229" s="6"/>
      <c r="Q229" s="6"/>
      <c r="R229" s="6"/>
      <c r="S229" s="6"/>
      <c r="T229" s="6"/>
      <c r="U229" s="6"/>
    </row>
    <row r="230" spans="1:21" s="5" customFormat="1" x14ac:dyDescent="0.35">
      <c r="A230" s="2" t="str">
        <f t="shared" si="3"/>
        <v/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14"/>
      <c r="O230" s="14"/>
      <c r="P230" s="6"/>
      <c r="Q230" s="6"/>
      <c r="R230" s="6"/>
      <c r="S230" s="6"/>
      <c r="T230" s="6"/>
      <c r="U230" s="6"/>
    </row>
    <row r="231" spans="1:21" s="5" customFormat="1" x14ac:dyDescent="0.35">
      <c r="A231" s="2" t="str">
        <f t="shared" si="3"/>
        <v/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14"/>
      <c r="O231" s="14"/>
      <c r="P231" s="6"/>
      <c r="Q231" s="6"/>
      <c r="R231" s="6"/>
      <c r="S231" s="6"/>
      <c r="T231" s="6"/>
      <c r="U231" s="6"/>
    </row>
    <row r="232" spans="1:21" s="5" customFormat="1" x14ac:dyDescent="0.35">
      <c r="A232" s="2" t="str">
        <f t="shared" si="3"/>
        <v/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14"/>
      <c r="O232" s="14"/>
      <c r="P232" s="6"/>
      <c r="Q232" s="6"/>
      <c r="R232" s="6"/>
      <c r="S232" s="6"/>
      <c r="T232" s="6"/>
      <c r="U232" s="6"/>
    </row>
    <row r="233" spans="1:21" s="5" customFormat="1" x14ac:dyDescent="0.35">
      <c r="A233" s="2" t="str">
        <f t="shared" si="3"/>
        <v/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14"/>
      <c r="O233" s="14"/>
      <c r="P233" s="6"/>
      <c r="Q233" s="6"/>
      <c r="R233" s="6"/>
      <c r="S233" s="6"/>
      <c r="T233" s="6"/>
      <c r="U233" s="6"/>
    </row>
    <row r="234" spans="1:21" s="5" customFormat="1" x14ac:dyDescent="0.35">
      <c r="A234" s="2" t="str">
        <f t="shared" si="3"/>
        <v/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14"/>
      <c r="O234" s="14"/>
      <c r="P234" s="6"/>
      <c r="Q234" s="6"/>
      <c r="R234" s="6"/>
      <c r="S234" s="6"/>
      <c r="T234" s="6"/>
      <c r="U234" s="6"/>
    </row>
    <row r="235" spans="1:21" s="5" customFormat="1" x14ac:dyDescent="0.35">
      <c r="A235" s="2" t="str">
        <f t="shared" si="3"/>
        <v/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14"/>
      <c r="O235" s="14"/>
      <c r="P235" s="6"/>
      <c r="Q235" s="6"/>
      <c r="R235" s="6"/>
      <c r="S235" s="6"/>
      <c r="T235" s="6"/>
      <c r="U235" s="6"/>
    </row>
    <row r="236" spans="1:21" s="5" customFormat="1" x14ac:dyDescent="0.35">
      <c r="A236" s="2" t="str">
        <f t="shared" si="3"/>
        <v/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14"/>
      <c r="O236" s="14"/>
      <c r="P236" s="6"/>
      <c r="Q236" s="6"/>
      <c r="R236" s="6"/>
      <c r="S236" s="6"/>
      <c r="T236" s="6"/>
      <c r="U236" s="6"/>
    </row>
    <row r="237" spans="1:21" s="5" customFormat="1" x14ac:dyDescent="0.35">
      <c r="A237" s="2" t="str">
        <f t="shared" si="3"/>
        <v/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14"/>
      <c r="O237" s="14"/>
      <c r="P237" s="6"/>
      <c r="Q237" s="6"/>
      <c r="R237" s="6"/>
      <c r="S237" s="6"/>
      <c r="T237" s="6"/>
      <c r="U237" s="6"/>
    </row>
    <row r="238" spans="1:21" s="5" customFormat="1" x14ac:dyDescent="0.35">
      <c r="A238" s="2" t="str">
        <f t="shared" si="3"/>
        <v/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14"/>
      <c r="O238" s="14"/>
      <c r="P238" s="6"/>
      <c r="Q238" s="6"/>
      <c r="R238" s="6"/>
      <c r="S238" s="6"/>
      <c r="T238" s="6"/>
      <c r="U238" s="6"/>
    </row>
    <row r="239" spans="1:21" s="5" customFormat="1" x14ac:dyDescent="0.35">
      <c r="A239" s="2" t="str">
        <f t="shared" si="3"/>
        <v/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14"/>
      <c r="O239" s="14"/>
      <c r="P239" s="6"/>
      <c r="Q239" s="6"/>
      <c r="R239" s="6"/>
      <c r="S239" s="6"/>
      <c r="T239" s="6"/>
      <c r="U239" s="6"/>
    </row>
    <row r="240" spans="1:21" s="5" customFormat="1" x14ac:dyDescent="0.35">
      <c r="A240" s="2" t="str">
        <f t="shared" si="3"/>
        <v/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14"/>
      <c r="O240" s="14"/>
      <c r="P240" s="6"/>
      <c r="Q240" s="6"/>
      <c r="R240" s="6"/>
      <c r="S240" s="6"/>
      <c r="T240" s="6"/>
      <c r="U240" s="6"/>
    </row>
    <row r="241" spans="1:21" s="5" customFormat="1" x14ac:dyDescent="0.35">
      <c r="A241" s="2" t="str">
        <f t="shared" si="3"/>
        <v/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14"/>
      <c r="O241" s="14"/>
      <c r="P241" s="6"/>
      <c r="Q241" s="6"/>
      <c r="R241" s="6"/>
      <c r="S241" s="6"/>
      <c r="T241" s="6"/>
      <c r="U241" s="6"/>
    </row>
    <row r="242" spans="1:21" s="5" customFormat="1" x14ac:dyDescent="0.35">
      <c r="A242" s="2" t="str">
        <f t="shared" si="3"/>
        <v/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14"/>
      <c r="O242" s="14"/>
      <c r="P242" s="6"/>
      <c r="Q242" s="6"/>
      <c r="R242" s="6"/>
      <c r="S242" s="6"/>
      <c r="T242" s="6"/>
      <c r="U242" s="6"/>
    </row>
    <row r="243" spans="1:21" s="5" customFormat="1" x14ac:dyDescent="0.35">
      <c r="A243" s="2" t="str">
        <f t="shared" si="3"/>
        <v/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14"/>
      <c r="O243" s="14"/>
      <c r="P243" s="6"/>
      <c r="Q243" s="6"/>
      <c r="R243" s="6"/>
      <c r="S243" s="6"/>
      <c r="T243" s="6"/>
      <c r="U243" s="6"/>
    </row>
    <row r="244" spans="1:21" s="5" customFormat="1" x14ac:dyDescent="0.35">
      <c r="A244" s="2" t="str">
        <f t="shared" si="3"/>
        <v/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14"/>
      <c r="O244" s="14"/>
      <c r="P244" s="6"/>
      <c r="Q244" s="6"/>
      <c r="R244" s="6"/>
      <c r="S244" s="6"/>
      <c r="T244" s="6"/>
      <c r="U244" s="6"/>
    </row>
    <row r="245" spans="1:21" s="5" customFormat="1" x14ac:dyDescent="0.35">
      <c r="A245" s="2" t="str">
        <f t="shared" si="3"/>
        <v/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14"/>
      <c r="O245" s="14"/>
      <c r="P245" s="6"/>
      <c r="Q245" s="6"/>
      <c r="R245" s="6"/>
      <c r="S245" s="6"/>
      <c r="T245" s="6"/>
      <c r="U245" s="6"/>
    </row>
    <row r="246" spans="1:21" s="5" customFormat="1" x14ac:dyDescent="0.35">
      <c r="A246" s="2" t="str">
        <f t="shared" si="3"/>
        <v/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14"/>
      <c r="O246" s="14"/>
      <c r="P246" s="6"/>
      <c r="Q246" s="6"/>
      <c r="R246" s="6"/>
      <c r="S246" s="6"/>
      <c r="T246" s="6"/>
      <c r="U246" s="6"/>
    </row>
    <row r="247" spans="1:21" s="5" customFormat="1" x14ac:dyDescent="0.35">
      <c r="A247" s="2" t="str">
        <f t="shared" si="3"/>
        <v/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14"/>
      <c r="O247" s="14"/>
      <c r="P247" s="6"/>
      <c r="Q247" s="6"/>
      <c r="R247" s="6"/>
      <c r="S247" s="6"/>
      <c r="T247" s="6"/>
      <c r="U247" s="6"/>
    </row>
    <row r="248" spans="1:21" s="5" customFormat="1" x14ac:dyDescent="0.35">
      <c r="A248" s="2" t="str">
        <f t="shared" si="3"/>
        <v/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14"/>
      <c r="O248" s="14"/>
      <c r="P248" s="6"/>
      <c r="Q248" s="6"/>
      <c r="R248" s="6"/>
      <c r="S248" s="6"/>
      <c r="T248" s="6"/>
      <c r="U248" s="6"/>
    </row>
    <row r="249" spans="1:21" s="5" customFormat="1" x14ac:dyDescent="0.35">
      <c r="A249" s="2" t="str">
        <f t="shared" si="3"/>
        <v/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14"/>
      <c r="O249" s="14"/>
      <c r="P249" s="6"/>
      <c r="Q249" s="6"/>
      <c r="R249" s="6"/>
      <c r="S249" s="6"/>
      <c r="T249" s="6"/>
      <c r="U249" s="6"/>
    </row>
    <row r="250" spans="1:21" s="5" customFormat="1" x14ac:dyDescent="0.35">
      <c r="A250" s="2" t="str">
        <f t="shared" si="3"/>
        <v/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14"/>
      <c r="O250" s="14"/>
      <c r="P250" s="6"/>
      <c r="Q250" s="6"/>
      <c r="R250" s="6"/>
      <c r="S250" s="6"/>
      <c r="T250" s="6"/>
      <c r="U250" s="6"/>
    </row>
    <row r="251" spans="1:21" s="5" customFormat="1" x14ac:dyDescent="0.35">
      <c r="A251" s="2" t="str">
        <f t="shared" si="3"/>
        <v/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14"/>
      <c r="O251" s="14"/>
      <c r="P251" s="6"/>
      <c r="Q251" s="6"/>
      <c r="R251" s="6"/>
      <c r="S251" s="6"/>
      <c r="T251" s="6"/>
      <c r="U251" s="6"/>
    </row>
    <row r="252" spans="1:21" s="5" customFormat="1" x14ac:dyDescent="0.35">
      <c r="A252" s="2" t="str">
        <f t="shared" si="3"/>
        <v/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14"/>
      <c r="O252" s="14"/>
      <c r="P252" s="6"/>
      <c r="Q252" s="6"/>
      <c r="R252" s="6"/>
      <c r="S252" s="6"/>
      <c r="T252" s="6"/>
      <c r="U252" s="6"/>
    </row>
    <row r="253" spans="1:21" s="5" customFormat="1" x14ac:dyDescent="0.35">
      <c r="A253" s="2" t="str">
        <f t="shared" si="3"/>
        <v/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14"/>
      <c r="O253" s="14"/>
      <c r="P253" s="6"/>
      <c r="Q253" s="6"/>
      <c r="R253" s="6"/>
      <c r="S253" s="6"/>
      <c r="T253" s="6"/>
      <c r="U253" s="6"/>
    </row>
    <row r="254" spans="1:21" s="5" customFormat="1" x14ac:dyDescent="0.35">
      <c r="A254" s="2" t="str">
        <f t="shared" si="3"/>
        <v/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14"/>
      <c r="O254" s="14"/>
      <c r="P254" s="6"/>
      <c r="Q254" s="6"/>
      <c r="R254" s="6"/>
      <c r="S254" s="6"/>
      <c r="T254" s="6"/>
      <c r="U254" s="6"/>
    </row>
    <row r="255" spans="1:21" s="5" customFormat="1" x14ac:dyDescent="0.35">
      <c r="A255" s="2" t="str">
        <f t="shared" si="3"/>
        <v/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14"/>
      <c r="O255" s="14"/>
      <c r="P255" s="6"/>
      <c r="Q255" s="6"/>
      <c r="R255" s="6"/>
      <c r="S255" s="6"/>
      <c r="T255" s="6"/>
      <c r="U255" s="6"/>
    </row>
    <row r="256" spans="1:21" s="5" customFormat="1" x14ac:dyDescent="0.35">
      <c r="A256" s="2" t="str">
        <f t="shared" si="3"/>
        <v/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14"/>
      <c r="O256" s="14"/>
      <c r="P256" s="6"/>
      <c r="Q256" s="6"/>
      <c r="R256" s="6"/>
      <c r="S256" s="6"/>
      <c r="T256" s="6"/>
      <c r="U256" s="6"/>
    </row>
    <row r="257" spans="1:21" s="5" customFormat="1" x14ac:dyDescent="0.35">
      <c r="A257" s="2" t="str">
        <f t="shared" si="3"/>
        <v/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14"/>
      <c r="O257" s="14"/>
      <c r="P257" s="6"/>
      <c r="Q257" s="6"/>
      <c r="R257" s="6"/>
      <c r="S257" s="6"/>
      <c r="T257" s="6"/>
      <c r="U257" s="6"/>
    </row>
    <row r="258" spans="1:21" s="5" customFormat="1" x14ac:dyDescent="0.35">
      <c r="A258" s="2" t="str">
        <f t="shared" si="3"/>
        <v/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14"/>
      <c r="O258" s="14"/>
      <c r="P258" s="6"/>
      <c r="Q258" s="6"/>
      <c r="R258" s="6"/>
      <c r="S258" s="6"/>
      <c r="T258" s="6"/>
      <c r="U258" s="6"/>
    </row>
    <row r="259" spans="1:21" s="5" customFormat="1" x14ac:dyDescent="0.35">
      <c r="A259" s="2" t="str">
        <f t="shared" si="3"/>
        <v/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14"/>
      <c r="O259" s="14"/>
      <c r="P259" s="6"/>
      <c r="Q259" s="6"/>
      <c r="R259" s="6"/>
      <c r="S259" s="6"/>
      <c r="T259" s="6"/>
      <c r="U259" s="6"/>
    </row>
    <row r="260" spans="1:21" s="5" customFormat="1" x14ac:dyDescent="0.35">
      <c r="A260" s="2" t="str">
        <f t="shared" si="3"/>
        <v/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14"/>
      <c r="O260" s="14"/>
      <c r="P260" s="6"/>
      <c r="Q260" s="6"/>
      <c r="R260" s="6"/>
      <c r="S260" s="6"/>
      <c r="T260" s="6"/>
      <c r="U260" s="6"/>
    </row>
    <row r="261" spans="1:21" s="5" customFormat="1" x14ac:dyDescent="0.35">
      <c r="A261" s="2" t="str">
        <f t="shared" si="3"/>
        <v/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14"/>
      <c r="O261" s="14"/>
      <c r="P261" s="6"/>
      <c r="Q261" s="6"/>
      <c r="R261" s="6"/>
      <c r="S261" s="6"/>
      <c r="T261" s="6"/>
      <c r="U261" s="6"/>
    </row>
    <row r="262" spans="1:21" s="5" customFormat="1" x14ac:dyDescent="0.35">
      <c r="A262" s="2" t="str">
        <f t="shared" si="3"/>
        <v/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14"/>
      <c r="O262" s="14"/>
      <c r="P262" s="6"/>
      <c r="Q262" s="6"/>
      <c r="R262" s="6"/>
      <c r="S262" s="6"/>
      <c r="T262" s="6"/>
      <c r="U262" s="6"/>
    </row>
    <row r="263" spans="1:21" s="5" customFormat="1" x14ac:dyDescent="0.35">
      <c r="A263" s="2" t="str">
        <f t="shared" si="3"/>
        <v/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14"/>
      <c r="O263" s="14"/>
      <c r="P263" s="6"/>
      <c r="Q263" s="6"/>
      <c r="R263" s="6"/>
      <c r="S263" s="6"/>
      <c r="T263" s="6"/>
      <c r="U263" s="6"/>
    </row>
    <row r="264" spans="1:21" s="5" customFormat="1" x14ac:dyDescent="0.35">
      <c r="A264" s="2" t="str">
        <f t="shared" si="3"/>
        <v/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14"/>
      <c r="O264" s="14"/>
      <c r="P264" s="6"/>
      <c r="Q264" s="6"/>
      <c r="R264" s="6"/>
      <c r="S264" s="6"/>
      <c r="T264" s="6"/>
      <c r="U264" s="6"/>
    </row>
    <row r="265" spans="1:21" s="5" customFormat="1" x14ac:dyDescent="0.35">
      <c r="A265" s="2" t="str">
        <f t="shared" ref="A265:A328" si="4">IF(B265&lt;&gt;"",A264+1,"")</f>
        <v/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14"/>
      <c r="O265" s="14"/>
      <c r="P265" s="6"/>
      <c r="Q265" s="6"/>
      <c r="R265" s="6"/>
      <c r="S265" s="6"/>
      <c r="T265" s="6"/>
      <c r="U265" s="6"/>
    </row>
    <row r="266" spans="1:21" s="5" customFormat="1" x14ac:dyDescent="0.35">
      <c r="A266" s="2" t="str">
        <f t="shared" si="4"/>
        <v/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14"/>
      <c r="O266" s="14"/>
      <c r="P266" s="6"/>
      <c r="Q266" s="6"/>
      <c r="R266" s="6"/>
      <c r="S266" s="6"/>
      <c r="T266" s="6"/>
      <c r="U266" s="6"/>
    </row>
    <row r="267" spans="1:21" s="5" customFormat="1" x14ac:dyDescent="0.35">
      <c r="A267" s="2" t="str">
        <f t="shared" si="4"/>
        <v/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14"/>
      <c r="O267" s="14"/>
      <c r="P267" s="6"/>
      <c r="Q267" s="6"/>
      <c r="R267" s="6"/>
      <c r="S267" s="6"/>
      <c r="T267" s="6"/>
      <c r="U267" s="6"/>
    </row>
    <row r="268" spans="1:21" s="5" customFormat="1" x14ac:dyDescent="0.35">
      <c r="A268" s="2" t="str">
        <f t="shared" si="4"/>
        <v/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14"/>
      <c r="O268" s="14"/>
      <c r="P268" s="6"/>
      <c r="Q268" s="6"/>
      <c r="R268" s="6"/>
      <c r="S268" s="6"/>
      <c r="T268" s="6"/>
      <c r="U268" s="6"/>
    </row>
    <row r="269" spans="1:21" s="5" customFormat="1" x14ac:dyDescent="0.35">
      <c r="A269" s="2" t="str">
        <f t="shared" si="4"/>
        <v/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14"/>
      <c r="O269" s="14"/>
      <c r="P269" s="6"/>
      <c r="Q269" s="6"/>
      <c r="R269" s="6"/>
      <c r="S269" s="6"/>
      <c r="T269" s="6"/>
      <c r="U269" s="6"/>
    </row>
    <row r="270" spans="1:21" s="5" customFormat="1" x14ac:dyDescent="0.35">
      <c r="A270" s="2" t="str">
        <f t="shared" si="4"/>
        <v/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14"/>
      <c r="O270" s="14"/>
      <c r="P270" s="6"/>
      <c r="Q270" s="6"/>
      <c r="R270" s="6"/>
      <c r="S270" s="6"/>
      <c r="T270" s="6"/>
      <c r="U270" s="6"/>
    </row>
    <row r="271" spans="1:21" s="5" customFormat="1" x14ac:dyDescent="0.35">
      <c r="A271" s="2" t="str">
        <f t="shared" si="4"/>
        <v/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14"/>
      <c r="O271" s="14"/>
      <c r="P271" s="6"/>
      <c r="Q271" s="6"/>
      <c r="R271" s="6"/>
      <c r="S271" s="6"/>
      <c r="T271" s="6"/>
      <c r="U271" s="6"/>
    </row>
    <row r="272" spans="1:21" s="5" customFormat="1" x14ac:dyDescent="0.35">
      <c r="A272" s="2" t="str">
        <f t="shared" si="4"/>
        <v/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14"/>
      <c r="O272" s="14"/>
      <c r="P272" s="6"/>
      <c r="Q272" s="6"/>
      <c r="R272" s="6"/>
      <c r="S272" s="6"/>
      <c r="T272" s="6"/>
      <c r="U272" s="6"/>
    </row>
    <row r="273" spans="1:21" s="5" customFormat="1" x14ac:dyDescent="0.35">
      <c r="A273" s="2" t="str">
        <f t="shared" si="4"/>
        <v/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14"/>
      <c r="O273" s="14"/>
      <c r="P273" s="6"/>
      <c r="Q273" s="6"/>
      <c r="R273" s="6"/>
      <c r="S273" s="6"/>
      <c r="T273" s="6"/>
      <c r="U273" s="6"/>
    </row>
    <row r="274" spans="1:21" s="5" customFormat="1" x14ac:dyDescent="0.35">
      <c r="A274" s="2" t="str">
        <f t="shared" si="4"/>
        <v/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14"/>
      <c r="O274" s="14"/>
      <c r="P274" s="6"/>
      <c r="Q274" s="6"/>
      <c r="R274" s="6"/>
      <c r="S274" s="6"/>
      <c r="T274" s="6"/>
      <c r="U274" s="6"/>
    </row>
    <row r="275" spans="1:21" s="5" customFormat="1" x14ac:dyDescent="0.35">
      <c r="A275" s="2" t="str">
        <f t="shared" si="4"/>
        <v/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14"/>
      <c r="O275" s="14"/>
      <c r="P275" s="6"/>
      <c r="Q275" s="6"/>
      <c r="R275" s="6"/>
      <c r="S275" s="6"/>
      <c r="T275" s="6"/>
      <c r="U275" s="6"/>
    </row>
    <row r="276" spans="1:21" s="5" customFormat="1" x14ac:dyDescent="0.35">
      <c r="A276" s="2" t="str">
        <f t="shared" si="4"/>
        <v/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14"/>
      <c r="O276" s="14"/>
      <c r="P276" s="6"/>
      <c r="Q276" s="6"/>
      <c r="R276" s="6"/>
      <c r="S276" s="6"/>
      <c r="T276" s="6"/>
      <c r="U276" s="6"/>
    </row>
    <row r="277" spans="1:21" s="5" customFormat="1" x14ac:dyDescent="0.35">
      <c r="A277" s="2" t="str">
        <f t="shared" si="4"/>
        <v/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14"/>
      <c r="O277" s="14"/>
      <c r="P277" s="6"/>
      <c r="Q277" s="6"/>
      <c r="R277" s="6"/>
      <c r="S277" s="6"/>
      <c r="T277" s="6"/>
      <c r="U277" s="6"/>
    </row>
    <row r="278" spans="1:21" s="5" customFormat="1" x14ac:dyDescent="0.35">
      <c r="A278" s="2" t="str">
        <f t="shared" si="4"/>
        <v/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14"/>
      <c r="O278" s="14"/>
      <c r="P278" s="6"/>
      <c r="Q278" s="6"/>
      <c r="R278" s="6"/>
      <c r="S278" s="6"/>
      <c r="T278" s="6"/>
      <c r="U278" s="6"/>
    </row>
    <row r="279" spans="1:21" s="5" customFormat="1" x14ac:dyDescent="0.35">
      <c r="A279" s="2" t="str">
        <f t="shared" si="4"/>
        <v/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14"/>
      <c r="O279" s="14"/>
      <c r="P279" s="6"/>
      <c r="Q279" s="6"/>
      <c r="R279" s="6"/>
      <c r="S279" s="6"/>
      <c r="T279" s="6"/>
      <c r="U279" s="6"/>
    </row>
    <row r="280" spans="1:21" s="5" customFormat="1" x14ac:dyDescent="0.35">
      <c r="A280" s="2" t="str">
        <f t="shared" si="4"/>
        <v/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14"/>
      <c r="O280" s="14"/>
      <c r="P280" s="6"/>
      <c r="Q280" s="6"/>
      <c r="R280" s="6"/>
      <c r="S280" s="6"/>
      <c r="T280" s="6"/>
      <c r="U280" s="6"/>
    </row>
    <row r="281" spans="1:21" s="5" customFormat="1" x14ac:dyDescent="0.35">
      <c r="A281" s="2" t="str">
        <f t="shared" si="4"/>
        <v/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14"/>
      <c r="O281" s="14"/>
      <c r="P281" s="6"/>
      <c r="Q281" s="6"/>
      <c r="R281" s="6"/>
      <c r="S281" s="6"/>
      <c r="T281" s="6"/>
      <c r="U281" s="6"/>
    </row>
    <row r="282" spans="1:21" s="5" customFormat="1" x14ac:dyDescent="0.35">
      <c r="A282" s="2" t="str">
        <f t="shared" si="4"/>
        <v/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14"/>
      <c r="O282" s="14"/>
      <c r="P282" s="6"/>
      <c r="Q282" s="6"/>
      <c r="R282" s="6"/>
      <c r="S282" s="6"/>
      <c r="T282" s="6"/>
      <c r="U282" s="6"/>
    </row>
    <row r="283" spans="1:21" s="5" customFormat="1" x14ac:dyDescent="0.35">
      <c r="A283" s="2" t="str">
        <f t="shared" si="4"/>
        <v/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14"/>
      <c r="O283" s="14"/>
      <c r="P283" s="6"/>
      <c r="Q283" s="6"/>
      <c r="R283" s="6"/>
      <c r="S283" s="6"/>
      <c r="T283" s="6"/>
      <c r="U283" s="6"/>
    </row>
    <row r="284" spans="1:21" s="5" customFormat="1" x14ac:dyDescent="0.35">
      <c r="A284" s="2" t="str">
        <f t="shared" si="4"/>
        <v/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14"/>
      <c r="O284" s="14"/>
      <c r="P284" s="6"/>
      <c r="Q284" s="6"/>
      <c r="R284" s="6"/>
      <c r="S284" s="6"/>
      <c r="T284" s="6"/>
      <c r="U284" s="6"/>
    </row>
    <row r="285" spans="1:21" s="5" customFormat="1" x14ac:dyDescent="0.35">
      <c r="A285" s="2" t="str">
        <f t="shared" si="4"/>
        <v/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14"/>
      <c r="O285" s="14"/>
      <c r="P285" s="6"/>
      <c r="Q285" s="6"/>
      <c r="R285" s="6"/>
      <c r="S285" s="6"/>
      <c r="T285" s="6"/>
      <c r="U285" s="6"/>
    </row>
    <row r="286" spans="1:21" s="5" customFormat="1" x14ac:dyDescent="0.35">
      <c r="A286" s="2" t="str">
        <f t="shared" si="4"/>
        <v/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14"/>
      <c r="O286" s="14"/>
      <c r="P286" s="6"/>
      <c r="Q286" s="6"/>
      <c r="R286" s="6"/>
      <c r="S286" s="6"/>
      <c r="T286" s="6"/>
      <c r="U286" s="6"/>
    </row>
    <row r="287" spans="1:21" s="5" customFormat="1" x14ac:dyDescent="0.35">
      <c r="A287" s="2" t="str">
        <f t="shared" si="4"/>
        <v/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14"/>
      <c r="O287" s="14"/>
      <c r="P287" s="6"/>
      <c r="Q287" s="6"/>
      <c r="R287" s="6"/>
      <c r="S287" s="6"/>
      <c r="T287" s="6"/>
      <c r="U287" s="6"/>
    </row>
    <row r="288" spans="1:21" s="5" customFormat="1" x14ac:dyDescent="0.35">
      <c r="A288" s="2" t="str">
        <f t="shared" si="4"/>
        <v/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14"/>
      <c r="O288" s="14"/>
      <c r="P288" s="6"/>
      <c r="Q288" s="6"/>
      <c r="R288" s="6"/>
      <c r="S288" s="6"/>
      <c r="T288" s="6"/>
      <c r="U288" s="6"/>
    </row>
    <row r="289" spans="1:21" s="5" customFormat="1" x14ac:dyDescent="0.35">
      <c r="A289" s="2" t="str">
        <f t="shared" si="4"/>
        <v/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14"/>
      <c r="O289" s="14"/>
      <c r="P289" s="6"/>
      <c r="Q289" s="6"/>
      <c r="R289" s="6"/>
      <c r="S289" s="6"/>
      <c r="T289" s="6"/>
      <c r="U289" s="6"/>
    </row>
    <row r="290" spans="1:21" s="5" customFormat="1" x14ac:dyDescent="0.35">
      <c r="A290" s="2" t="str">
        <f t="shared" si="4"/>
        <v/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14"/>
      <c r="O290" s="14"/>
      <c r="P290" s="6"/>
      <c r="Q290" s="6"/>
      <c r="R290" s="6"/>
      <c r="S290" s="6"/>
      <c r="T290" s="6"/>
      <c r="U290" s="6"/>
    </row>
    <row r="291" spans="1:21" s="5" customFormat="1" x14ac:dyDescent="0.35">
      <c r="A291" s="2" t="str">
        <f t="shared" si="4"/>
        <v/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14"/>
      <c r="O291" s="14"/>
      <c r="P291" s="6"/>
      <c r="Q291" s="6"/>
      <c r="R291" s="6"/>
      <c r="S291" s="6"/>
      <c r="T291" s="6"/>
      <c r="U291" s="6"/>
    </row>
    <row r="292" spans="1:21" s="5" customFormat="1" x14ac:dyDescent="0.35">
      <c r="A292" s="2" t="str">
        <f t="shared" si="4"/>
        <v/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14"/>
      <c r="O292" s="14"/>
      <c r="P292" s="6"/>
      <c r="Q292" s="6"/>
      <c r="R292" s="6"/>
      <c r="S292" s="6"/>
      <c r="T292" s="6"/>
      <c r="U292" s="6"/>
    </row>
    <row r="293" spans="1:21" s="5" customFormat="1" x14ac:dyDescent="0.35">
      <c r="A293" s="2" t="str">
        <f t="shared" si="4"/>
        <v/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14"/>
      <c r="O293" s="14"/>
      <c r="P293" s="6"/>
      <c r="Q293" s="6"/>
      <c r="R293" s="6"/>
      <c r="S293" s="6"/>
      <c r="T293" s="6"/>
      <c r="U293" s="6"/>
    </row>
    <row r="294" spans="1:21" s="5" customFormat="1" x14ac:dyDescent="0.35">
      <c r="A294" s="2" t="str">
        <f t="shared" si="4"/>
        <v/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14"/>
      <c r="O294" s="14"/>
      <c r="P294" s="6"/>
      <c r="Q294" s="6"/>
      <c r="R294" s="6"/>
      <c r="S294" s="6"/>
      <c r="T294" s="6"/>
      <c r="U294" s="6"/>
    </row>
    <row r="295" spans="1:21" s="5" customFormat="1" x14ac:dyDescent="0.35">
      <c r="A295" s="2" t="str">
        <f t="shared" si="4"/>
        <v/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14"/>
      <c r="O295" s="14"/>
      <c r="P295" s="6"/>
      <c r="Q295" s="6"/>
      <c r="R295" s="6"/>
      <c r="S295" s="6"/>
      <c r="T295" s="6"/>
      <c r="U295" s="6"/>
    </row>
    <row r="296" spans="1:21" s="5" customFormat="1" x14ac:dyDescent="0.35">
      <c r="A296" s="2" t="str">
        <f t="shared" si="4"/>
        <v/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14"/>
      <c r="O296" s="14"/>
      <c r="P296" s="6"/>
      <c r="Q296" s="6"/>
      <c r="R296" s="6"/>
      <c r="S296" s="6"/>
      <c r="T296" s="6"/>
      <c r="U296" s="6"/>
    </row>
    <row r="297" spans="1:21" s="5" customFormat="1" x14ac:dyDescent="0.35">
      <c r="A297" s="2" t="str">
        <f t="shared" si="4"/>
        <v/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14"/>
      <c r="O297" s="14"/>
      <c r="P297" s="6"/>
      <c r="Q297" s="6"/>
      <c r="R297" s="6"/>
      <c r="S297" s="6"/>
      <c r="T297" s="6"/>
      <c r="U297" s="6"/>
    </row>
    <row r="298" spans="1:21" s="5" customFormat="1" x14ac:dyDescent="0.35">
      <c r="A298" s="2" t="str">
        <f t="shared" si="4"/>
        <v/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14"/>
      <c r="O298" s="14"/>
      <c r="P298" s="6"/>
      <c r="Q298" s="6"/>
      <c r="R298" s="6"/>
      <c r="S298" s="6"/>
      <c r="T298" s="6"/>
      <c r="U298" s="6"/>
    </row>
    <row r="299" spans="1:21" s="5" customFormat="1" x14ac:dyDescent="0.35">
      <c r="A299" s="2" t="str">
        <f t="shared" si="4"/>
        <v/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14"/>
      <c r="O299" s="14"/>
      <c r="P299" s="6"/>
      <c r="Q299" s="6"/>
      <c r="R299" s="6"/>
      <c r="S299" s="6"/>
      <c r="T299" s="6"/>
      <c r="U299" s="6"/>
    </row>
    <row r="300" spans="1:21" s="5" customFormat="1" x14ac:dyDescent="0.35">
      <c r="A300" s="2" t="str">
        <f t="shared" si="4"/>
        <v/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14"/>
      <c r="O300" s="14"/>
      <c r="P300" s="6"/>
      <c r="Q300" s="6"/>
      <c r="R300" s="6"/>
      <c r="S300" s="6"/>
      <c r="T300" s="6"/>
      <c r="U300" s="6"/>
    </row>
    <row r="301" spans="1:21" s="5" customFormat="1" x14ac:dyDescent="0.35">
      <c r="A301" s="2" t="str">
        <f t="shared" si="4"/>
        <v/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14"/>
      <c r="O301" s="14"/>
      <c r="P301" s="6"/>
      <c r="Q301" s="6"/>
      <c r="R301" s="6"/>
      <c r="S301" s="6"/>
      <c r="T301" s="6"/>
      <c r="U301" s="6"/>
    </row>
    <row r="302" spans="1:21" s="5" customFormat="1" x14ac:dyDescent="0.35">
      <c r="A302" s="2" t="str">
        <f t="shared" si="4"/>
        <v/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14"/>
      <c r="O302" s="14"/>
      <c r="P302" s="6"/>
      <c r="Q302" s="6"/>
      <c r="R302" s="6"/>
      <c r="S302" s="6"/>
      <c r="T302" s="6"/>
      <c r="U302" s="6"/>
    </row>
    <row r="303" spans="1:21" s="5" customFormat="1" x14ac:dyDescent="0.35">
      <c r="A303" s="2" t="str">
        <f t="shared" si="4"/>
        <v/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14"/>
      <c r="O303" s="14"/>
      <c r="P303" s="6"/>
      <c r="Q303" s="6"/>
      <c r="R303" s="6"/>
      <c r="S303" s="6"/>
      <c r="T303" s="6"/>
      <c r="U303" s="6"/>
    </row>
    <row r="304" spans="1:21" s="5" customFormat="1" x14ac:dyDescent="0.35">
      <c r="A304" s="2" t="str">
        <f t="shared" si="4"/>
        <v/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14"/>
      <c r="O304" s="14"/>
      <c r="P304" s="6"/>
      <c r="Q304" s="6"/>
      <c r="R304" s="6"/>
      <c r="S304" s="6"/>
      <c r="T304" s="6"/>
      <c r="U304" s="6"/>
    </row>
    <row r="305" spans="1:21" s="5" customFormat="1" x14ac:dyDescent="0.35">
      <c r="A305" s="2" t="str">
        <f t="shared" si="4"/>
        <v/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14"/>
      <c r="O305" s="14"/>
      <c r="P305" s="6"/>
      <c r="Q305" s="6"/>
      <c r="R305" s="6"/>
      <c r="S305" s="6"/>
      <c r="T305" s="6"/>
      <c r="U305" s="6"/>
    </row>
    <row r="306" spans="1:21" s="5" customFormat="1" x14ac:dyDescent="0.35">
      <c r="A306" s="2" t="str">
        <f t="shared" si="4"/>
        <v/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14"/>
      <c r="O306" s="14"/>
      <c r="P306" s="6"/>
      <c r="Q306" s="6"/>
      <c r="R306" s="6"/>
      <c r="S306" s="6"/>
      <c r="T306" s="6"/>
      <c r="U306" s="6"/>
    </row>
    <row r="307" spans="1:21" s="5" customFormat="1" x14ac:dyDescent="0.35">
      <c r="A307" s="2" t="str">
        <f t="shared" si="4"/>
        <v/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14"/>
      <c r="O307" s="14"/>
      <c r="P307" s="6"/>
      <c r="Q307" s="6"/>
      <c r="R307" s="6"/>
      <c r="S307" s="6"/>
      <c r="T307" s="6"/>
      <c r="U307" s="6"/>
    </row>
    <row r="308" spans="1:21" s="5" customFormat="1" x14ac:dyDescent="0.35">
      <c r="A308" s="2" t="str">
        <f t="shared" si="4"/>
        <v/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14"/>
      <c r="O308" s="14"/>
      <c r="P308" s="6"/>
      <c r="Q308" s="6"/>
      <c r="R308" s="6"/>
      <c r="S308" s="6"/>
      <c r="T308" s="6"/>
      <c r="U308" s="6"/>
    </row>
    <row r="309" spans="1:21" s="5" customFormat="1" x14ac:dyDescent="0.35">
      <c r="A309" s="2" t="str">
        <f t="shared" si="4"/>
        <v/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14"/>
      <c r="O309" s="14"/>
      <c r="P309" s="6"/>
      <c r="Q309" s="6"/>
      <c r="R309" s="6"/>
      <c r="S309" s="6"/>
      <c r="T309" s="6"/>
      <c r="U309" s="6"/>
    </row>
    <row r="310" spans="1:21" s="5" customFormat="1" x14ac:dyDescent="0.35">
      <c r="A310" s="2" t="str">
        <f t="shared" si="4"/>
        <v/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14"/>
      <c r="O310" s="14"/>
      <c r="P310" s="6"/>
      <c r="Q310" s="6"/>
      <c r="R310" s="6"/>
      <c r="S310" s="6"/>
      <c r="T310" s="6"/>
      <c r="U310" s="6"/>
    </row>
    <row r="311" spans="1:21" s="5" customFormat="1" x14ac:dyDescent="0.35">
      <c r="A311" s="2" t="str">
        <f t="shared" si="4"/>
        <v/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14"/>
      <c r="O311" s="14"/>
      <c r="P311" s="6"/>
      <c r="Q311" s="6"/>
      <c r="R311" s="6"/>
      <c r="S311" s="6"/>
      <c r="T311" s="6"/>
      <c r="U311" s="6"/>
    </row>
    <row r="312" spans="1:21" s="5" customFormat="1" x14ac:dyDescent="0.35">
      <c r="A312" s="2" t="str">
        <f t="shared" si="4"/>
        <v/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14"/>
      <c r="O312" s="14"/>
      <c r="P312" s="6"/>
      <c r="Q312" s="6"/>
      <c r="R312" s="6"/>
      <c r="S312" s="6"/>
      <c r="T312" s="6"/>
      <c r="U312" s="6"/>
    </row>
    <row r="313" spans="1:21" s="5" customFormat="1" x14ac:dyDescent="0.35">
      <c r="A313" s="2" t="str">
        <f t="shared" si="4"/>
        <v/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14"/>
      <c r="O313" s="14"/>
      <c r="P313" s="6"/>
      <c r="Q313" s="6"/>
      <c r="R313" s="6"/>
      <c r="S313" s="6"/>
      <c r="T313" s="6"/>
      <c r="U313" s="6"/>
    </row>
    <row r="314" spans="1:21" s="5" customFormat="1" x14ac:dyDescent="0.35">
      <c r="A314" s="2" t="str">
        <f t="shared" si="4"/>
        <v/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14"/>
      <c r="O314" s="14"/>
      <c r="P314" s="6"/>
      <c r="Q314" s="6"/>
      <c r="R314" s="6"/>
      <c r="S314" s="6"/>
      <c r="T314" s="6"/>
      <c r="U314" s="6"/>
    </row>
    <row r="315" spans="1:21" s="5" customFormat="1" x14ac:dyDescent="0.35">
      <c r="A315" s="2" t="str">
        <f t="shared" si="4"/>
        <v/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14"/>
      <c r="O315" s="14"/>
      <c r="P315" s="6"/>
      <c r="Q315" s="6"/>
      <c r="R315" s="6"/>
      <c r="S315" s="6"/>
      <c r="T315" s="6"/>
      <c r="U315" s="6"/>
    </row>
    <row r="316" spans="1:21" s="5" customFormat="1" x14ac:dyDescent="0.35">
      <c r="A316" s="2" t="str">
        <f t="shared" si="4"/>
        <v/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14"/>
      <c r="O316" s="14"/>
      <c r="P316" s="6"/>
      <c r="Q316" s="6"/>
      <c r="R316" s="6"/>
      <c r="S316" s="6"/>
      <c r="T316" s="6"/>
      <c r="U316" s="6"/>
    </row>
    <row r="317" spans="1:21" s="5" customFormat="1" x14ac:dyDescent="0.35">
      <c r="A317" s="2" t="str">
        <f t="shared" si="4"/>
        <v/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14"/>
      <c r="O317" s="14"/>
      <c r="P317" s="6"/>
      <c r="Q317" s="6"/>
      <c r="R317" s="6"/>
      <c r="S317" s="6"/>
      <c r="T317" s="6"/>
      <c r="U317" s="6"/>
    </row>
    <row r="318" spans="1:21" s="5" customFormat="1" x14ac:dyDescent="0.35">
      <c r="A318" s="2" t="str">
        <f t="shared" si="4"/>
        <v/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14"/>
      <c r="O318" s="14"/>
      <c r="P318" s="6"/>
      <c r="Q318" s="6"/>
      <c r="R318" s="6"/>
      <c r="S318" s="6"/>
      <c r="T318" s="6"/>
      <c r="U318" s="6"/>
    </row>
    <row r="319" spans="1:21" s="5" customFormat="1" x14ac:dyDescent="0.35">
      <c r="A319" s="2" t="str">
        <f t="shared" si="4"/>
        <v/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14"/>
      <c r="O319" s="14"/>
      <c r="P319" s="6"/>
      <c r="Q319" s="6"/>
      <c r="R319" s="6"/>
      <c r="S319" s="6"/>
      <c r="T319" s="6"/>
      <c r="U319" s="6"/>
    </row>
    <row r="320" spans="1:21" s="5" customFormat="1" x14ac:dyDescent="0.35">
      <c r="A320" s="2" t="str">
        <f t="shared" si="4"/>
        <v/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14"/>
      <c r="O320" s="14"/>
      <c r="P320" s="6"/>
      <c r="Q320" s="6"/>
      <c r="R320" s="6"/>
      <c r="S320" s="6"/>
      <c r="T320" s="6"/>
      <c r="U320" s="6"/>
    </row>
    <row r="321" spans="1:21" s="5" customFormat="1" x14ac:dyDescent="0.35">
      <c r="A321" s="2" t="str">
        <f t="shared" si="4"/>
        <v/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14"/>
      <c r="O321" s="14"/>
      <c r="P321" s="6"/>
      <c r="Q321" s="6"/>
      <c r="R321" s="6"/>
      <c r="S321" s="6"/>
      <c r="T321" s="6"/>
      <c r="U321" s="6"/>
    </row>
    <row r="322" spans="1:21" s="5" customFormat="1" x14ac:dyDescent="0.35">
      <c r="A322" s="2" t="str">
        <f t="shared" si="4"/>
        <v/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14"/>
      <c r="O322" s="14"/>
      <c r="P322" s="6"/>
      <c r="Q322" s="6"/>
      <c r="R322" s="6"/>
      <c r="S322" s="6"/>
      <c r="T322" s="6"/>
      <c r="U322" s="6"/>
    </row>
    <row r="323" spans="1:21" s="5" customFormat="1" x14ac:dyDescent="0.35">
      <c r="A323" s="2" t="str">
        <f t="shared" si="4"/>
        <v/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14"/>
      <c r="O323" s="14"/>
      <c r="P323" s="6"/>
      <c r="Q323" s="6"/>
      <c r="R323" s="6"/>
      <c r="S323" s="6"/>
      <c r="T323" s="6"/>
      <c r="U323" s="6"/>
    </row>
    <row r="324" spans="1:21" s="5" customFormat="1" x14ac:dyDescent="0.35">
      <c r="A324" s="2" t="str">
        <f t="shared" si="4"/>
        <v/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14"/>
      <c r="O324" s="14"/>
      <c r="P324" s="6"/>
      <c r="Q324" s="6"/>
      <c r="R324" s="6"/>
      <c r="S324" s="6"/>
      <c r="T324" s="6"/>
      <c r="U324" s="6"/>
    </row>
    <row r="325" spans="1:21" s="5" customFormat="1" x14ac:dyDescent="0.35">
      <c r="A325" s="2" t="str">
        <f t="shared" si="4"/>
        <v/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14"/>
      <c r="O325" s="14"/>
      <c r="P325" s="6"/>
      <c r="Q325" s="6"/>
      <c r="R325" s="6"/>
      <c r="S325" s="6"/>
      <c r="T325" s="6"/>
      <c r="U325" s="6"/>
    </row>
    <row r="326" spans="1:21" s="5" customFormat="1" x14ac:dyDescent="0.35">
      <c r="A326" s="2" t="str">
        <f t="shared" si="4"/>
        <v/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14"/>
      <c r="O326" s="14"/>
      <c r="P326" s="6"/>
      <c r="Q326" s="6"/>
      <c r="R326" s="6"/>
      <c r="S326" s="6"/>
      <c r="T326" s="6"/>
      <c r="U326" s="6"/>
    </row>
    <row r="327" spans="1:21" s="5" customFormat="1" x14ac:dyDescent="0.35">
      <c r="A327" s="2" t="str">
        <f t="shared" si="4"/>
        <v/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14"/>
      <c r="O327" s="14"/>
      <c r="P327" s="6"/>
      <c r="Q327" s="6"/>
      <c r="R327" s="6"/>
      <c r="S327" s="6"/>
      <c r="T327" s="6"/>
      <c r="U327" s="6"/>
    </row>
    <row r="328" spans="1:21" s="5" customFormat="1" x14ac:dyDescent="0.35">
      <c r="A328" s="2" t="str">
        <f t="shared" si="4"/>
        <v/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14"/>
      <c r="O328" s="14"/>
      <c r="P328" s="6"/>
      <c r="Q328" s="6"/>
      <c r="R328" s="6"/>
      <c r="S328" s="6"/>
      <c r="T328" s="6"/>
      <c r="U328" s="6"/>
    </row>
    <row r="329" spans="1:21" s="5" customFormat="1" x14ac:dyDescent="0.35">
      <c r="A329" s="2" t="str">
        <f t="shared" ref="A329:A392" si="5">IF(B329&lt;&gt;"",A328+1,"")</f>
        <v/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14"/>
      <c r="O329" s="14"/>
      <c r="P329" s="6"/>
      <c r="Q329" s="6"/>
      <c r="R329" s="6"/>
      <c r="S329" s="6"/>
      <c r="T329" s="6"/>
      <c r="U329" s="6"/>
    </row>
    <row r="330" spans="1:21" s="5" customFormat="1" x14ac:dyDescent="0.35">
      <c r="A330" s="2" t="str">
        <f t="shared" si="5"/>
        <v/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14"/>
      <c r="O330" s="14"/>
      <c r="P330" s="6"/>
      <c r="Q330" s="6"/>
      <c r="R330" s="6"/>
      <c r="S330" s="6"/>
      <c r="T330" s="6"/>
      <c r="U330" s="6"/>
    </row>
    <row r="331" spans="1:21" s="5" customFormat="1" x14ac:dyDescent="0.35">
      <c r="A331" s="2" t="str">
        <f t="shared" si="5"/>
        <v/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14"/>
      <c r="O331" s="14"/>
      <c r="P331" s="6"/>
      <c r="Q331" s="6"/>
      <c r="R331" s="6"/>
      <c r="S331" s="6"/>
      <c r="T331" s="6"/>
      <c r="U331" s="6"/>
    </row>
    <row r="332" spans="1:21" s="5" customFormat="1" x14ac:dyDescent="0.35">
      <c r="A332" s="2" t="str">
        <f t="shared" si="5"/>
        <v/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14"/>
      <c r="O332" s="14"/>
      <c r="P332" s="6"/>
      <c r="Q332" s="6"/>
      <c r="R332" s="6"/>
      <c r="S332" s="6"/>
      <c r="T332" s="6"/>
      <c r="U332" s="6"/>
    </row>
    <row r="333" spans="1:21" s="5" customFormat="1" x14ac:dyDescent="0.35">
      <c r="A333" s="2" t="str">
        <f t="shared" si="5"/>
        <v/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14"/>
      <c r="O333" s="14"/>
      <c r="P333" s="6"/>
      <c r="Q333" s="6"/>
      <c r="R333" s="6"/>
      <c r="S333" s="6"/>
      <c r="T333" s="6"/>
      <c r="U333" s="6"/>
    </row>
    <row r="334" spans="1:21" s="5" customFormat="1" x14ac:dyDescent="0.35">
      <c r="A334" s="2" t="str">
        <f t="shared" si="5"/>
        <v/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14"/>
      <c r="O334" s="14"/>
      <c r="P334" s="6"/>
      <c r="Q334" s="6"/>
      <c r="R334" s="6"/>
      <c r="S334" s="6"/>
      <c r="T334" s="6"/>
      <c r="U334" s="6"/>
    </row>
    <row r="335" spans="1:21" s="5" customFormat="1" x14ac:dyDescent="0.35">
      <c r="A335" s="2" t="str">
        <f t="shared" si="5"/>
        <v/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14"/>
      <c r="O335" s="14"/>
      <c r="P335" s="6"/>
      <c r="Q335" s="6"/>
      <c r="R335" s="6"/>
      <c r="S335" s="6"/>
      <c r="T335" s="6"/>
      <c r="U335" s="6"/>
    </row>
    <row r="336" spans="1:21" s="5" customFormat="1" x14ac:dyDescent="0.35">
      <c r="A336" s="2" t="str">
        <f t="shared" si="5"/>
        <v/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14"/>
      <c r="O336" s="14"/>
      <c r="P336" s="6"/>
      <c r="Q336" s="6"/>
      <c r="R336" s="6"/>
      <c r="S336" s="6"/>
      <c r="T336" s="6"/>
      <c r="U336" s="6"/>
    </row>
    <row r="337" spans="1:21" s="5" customFormat="1" x14ac:dyDescent="0.35">
      <c r="A337" s="2" t="str">
        <f t="shared" si="5"/>
        <v/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14"/>
      <c r="O337" s="14"/>
      <c r="P337" s="6"/>
      <c r="Q337" s="6"/>
      <c r="R337" s="6"/>
      <c r="S337" s="6"/>
      <c r="T337" s="6"/>
      <c r="U337" s="6"/>
    </row>
    <row r="338" spans="1:21" s="5" customFormat="1" x14ac:dyDescent="0.35">
      <c r="A338" s="2" t="str">
        <f t="shared" si="5"/>
        <v/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14"/>
      <c r="O338" s="14"/>
      <c r="P338" s="6"/>
      <c r="Q338" s="6"/>
      <c r="R338" s="6"/>
      <c r="S338" s="6"/>
      <c r="T338" s="6"/>
      <c r="U338" s="6"/>
    </row>
    <row r="339" spans="1:21" s="5" customFormat="1" x14ac:dyDescent="0.35">
      <c r="A339" s="2" t="str">
        <f t="shared" si="5"/>
        <v/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14"/>
      <c r="O339" s="14"/>
      <c r="P339" s="6"/>
      <c r="Q339" s="6"/>
      <c r="R339" s="6"/>
      <c r="S339" s="6"/>
      <c r="T339" s="6"/>
      <c r="U339" s="6"/>
    </row>
    <row r="340" spans="1:21" s="5" customFormat="1" x14ac:dyDescent="0.35">
      <c r="A340" s="2" t="str">
        <f t="shared" si="5"/>
        <v/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14"/>
      <c r="O340" s="14"/>
      <c r="P340" s="6"/>
      <c r="Q340" s="6"/>
      <c r="R340" s="6"/>
      <c r="S340" s="6"/>
      <c r="T340" s="6"/>
      <c r="U340" s="6"/>
    </row>
    <row r="341" spans="1:21" s="5" customFormat="1" x14ac:dyDescent="0.35">
      <c r="A341" s="2" t="str">
        <f t="shared" si="5"/>
        <v/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14"/>
      <c r="O341" s="14"/>
      <c r="P341" s="6"/>
      <c r="Q341" s="6"/>
      <c r="R341" s="6"/>
      <c r="S341" s="6"/>
      <c r="T341" s="6"/>
      <c r="U341" s="6"/>
    </row>
    <row r="342" spans="1:21" s="5" customFormat="1" x14ac:dyDescent="0.35">
      <c r="A342" s="2" t="str">
        <f t="shared" si="5"/>
        <v/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14"/>
      <c r="O342" s="14"/>
      <c r="P342" s="6"/>
      <c r="Q342" s="6"/>
      <c r="R342" s="6"/>
      <c r="S342" s="6"/>
      <c r="T342" s="6"/>
      <c r="U342" s="6"/>
    </row>
    <row r="343" spans="1:21" s="5" customFormat="1" x14ac:dyDescent="0.35">
      <c r="A343" s="2" t="str">
        <f t="shared" si="5"/>
        <v/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14"/>
      <c r="O343" s="14"/>
      <c r="P343" s="6"/>
      <c r="Q343" s="6"/>
      <c r="R343" s="6"/>
      <c r="S343" s="6"/>
      <c r="T343" s="6"/>
      <c r="U343" s="6"/>
    </row>
    <row r="344" spans="1:21" s="5" customFormat="1" x14ac:dyDescent="0.35">
      <c r="A344" s="2" t="str">
        <f t="shared" si="5"/>
        <v/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14"/>
      <c r="O344" s="14"/>
      <c r="P344" s="6"/>
      <c r="Q344" s="6"/>
      <c r="R344" s="6"/>
      <c r="S344" s="6"/>
      <c r="T344" s="6"/>
      <c r="U344" s="6"/>
    </row>
    <row r="345" spans="1:21" s="5" customFormat="1" x14ac:dyDescent="0.35">
      <c r="A345" s="2" t="str">
        <f t="shared" si="5"/>
        <v/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14"/>
      <c r="O345" s="14"/>
      <c r="P345" s="6"/>
      <c r="Q345" s="6"/>
      <c r="R345" s="6"/>
      <c r="S345" s="6"/>
      <c r="T345" s="6"/>
      <c r="U345" s="6"/>
    </row>
    <row r="346" spans="1:21" s="5" customFormat="1" x14ac:dyDescent="0.35">
      <c r="A346" s="2" t="str">
        <f t="shared" si="5"/>
        <v/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14"/>
      <c r="O346" s="14"/>
      <c r="P346" s="6"/>
      <c r="Q346" s="6"/>
      <c r="R346" s="6"/>
      <c r="S346" s="6"/>
      <c r="T346" s="6"/>
      <c r="U346" s="6"/>
    </row>
    <row r="347" spans="1:21" s="5" customFormat="1" x14ac:dyDescent="0.35">
      <c r="A347" s="2" t="str">
        <f t="shared" si="5"/>
        <v/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14"/>
      <c r="O347" s="14"/>
      <c r="P347" s="6"/>
      <c r="Q347" s="6"/>
      <c r="R347" s="6"/>
      <c r="S347" s="6"/>
      <c r="T347" s="6"/>
      <c r="U347" s="6"/>
    </row>
    <row r="348" spans="1:21" s="5" customFormat="1" x14ac:dyDescent="0.35">
      <c r="A348" s="2" t="str">
        <f t="shared" si="5"/>
        <v/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14"/>
      <c r="O348" s="14"/>
      <c r="P348" s="6"/>
      <c r="Q348" s="6"/>
      <c r="R348" s="6"/>
      <c r="S348" s="6"/>
      <c r="T348" s="6"/>
      <c r="U348" s="6"/>
    </row>
    <row r="349" spans="1:21" s="5" customFormat="1" x14ac:dyDescent="0.35">
      <c r="A349" s="2" t="str">
        <f t="shared" si="5"/>
        <v/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14"/>
      <c r="O349" s="14"/>
      <c r="P349" s="6"/>
      <c r="Q349" s="6"/>
      <c r="R349" s="6"/>
      <c r="S349" s="6"/>
      <c r="T349" s="6"/>
      <c r="U349" s="6"/>
    </row>
    <row r="350" spans="1:21" s="5" customFormat="1" x14ac:dyDescent="0.35">
      <c r="A350" s="2" t="str">
        <f t="shared" si="5"/>
        <v/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14"/>
      <c r="O350" s="14"/>
      <c r="P350" s="6"/>
      <c r="Q350" s="6"/>
      <c r="R350" s="6"/>
      <c r="S350" s="6"/>
      <c r="T350" s="6"/>
      <c r="U350" s="6"/>
    </row>
    <row r="351" spans="1:21" s="5" customFormat="1" x14ac:dyDescent="0.35">
      <c r="A351" s="2" t="str">
        <f t="shared" si="5"/>
        <v/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14"/>
      <c r="O351" s="14"/>
      <c r="P351" s="6"/>
      <c r="Q351" s="6"/>
      <c r="R351" s="6"/>
      <c r="S351" s="6"/>
      <c r="T351" s="6"/>
      <c r="U351" s="6"/>
    </row>
    <row r="352" spans="1:21" s="5" customFormat="1" x14ac:dyDescent="0.35">
      <c r="A352" s="2" t="str">
        <f t="shared" si="5"/>
        <v/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14"/>
      <c r="O352" s="14"/>
      <c r="P352" s="6"/>
      <c r="Q352" s="6"/>
      <c r="R352" s="6"/>
      <c r="S352" s="6"/>
      <c r="T352" s="6"/>
      <c r="U352" s="6"/>
    </row>
    <row r="353" spans="1:21" s="5" customFormat="1" x14ac:dyDescent="0.35">
      <c r="A353" s="2" t="str">
        <f t="shared" si="5"/>
        <v/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14"/>
      <c r="O353" s="14"/>
      <c r="P353" s="6"/>
      <c r="Q353" s="6"/>
      <c r="R353" s="6"/>
      <c r="S353" s="6"/>
      <c r="T353" s="6"/>
      <c r="U353" s="6"/>
    </row>
    <row r="354" spans="1:21" s="5" customFormat="1" x14ac:dyDescent="0.35">
      <c r="A354" s="2" t="str">
        <f t="shared" si="5"/>
        <v/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14"/>
      <c r="O354" s="14"/>
      <c r="P354" s="6"/>
      <c r="Q354" s="6"/>
      <c r="R354" s="6"/>
      <c r="S354" s="6"/>
      <c r="T354" s="6"/>
      <c r="U354" s="6"/>
    </row>
    <row r="355" spans="1:21" s="5" customFormat="1" x14ac:dyDescent="0.35">
      <c r="A355" s="2" t="str">
        <f t="shared" si="5"/>
        <v/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14"/>
      <c r="O355" s="14"/>
      <c r="P355" s="6"/>
      <c r="Q355" s="6"/>
      <c r="R355" s="6"/>
      <c r="S355" s="6"/>
      <c r="T355" s="6"/>
      <c r="U355" s="6"/>
    </row>
    <row r="356" spans="1:21" s="5" customFormat="1" x14ac:dyDescent="0.35">
      <c r="A356" s="2" t="str">
        <f t="shared" si="5"/>
        <v/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4"/>
      <c r="O356" s="14"/>
      <c r="P356" s="6"/>
      <c r="Q356" s="6"/>
      <c r="R356" s="6"/>
      <c r="S356" s="6"/>
      <c r="T356" s="6"/>
      <c r="U356" s="6"/>
    </row>
    <row r="357" spans="1:21" s="5" customFormat="1" x14ac:dyDescent="0.35">
      <c r="A357" s="2" t="str">
        <f t="shared" si="5"/>
        <v/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4"/>
      <c r="O357" s="14"/>
      <c r="P357" s="6"/>
      <c r="Q357" s="6"/>
      <c r="R357" s="6"/>
      <c r="S357" s="6"/>
      <c r="T357" s="6"/>
      <c r="U357" s="6"/>
    </row>
    <row r="358" spans="1:21" s="5" customFormat="1" x14ac:dyDescent="0.35">
      <c r="A358" s="2" t="str">
        <f t="shared" si="5"/>
        <v/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14"/>
      <c r="O358" s="14"/>
      <c r="P358" s="6"/>
      <c r="Q358" s="6"/>
      <c r="R358" s="6"/>
      <c r="S358" s="6"/>
      <c r="T358" s="6"/>
      <c r="U358" s="6"/>
    </row>
    <row r="359" spans="1:21" s="5" customFormat="1" x14ac:dyDescent="0.35">
      <c r="A359" s="2" t="str">
        <f t="shared" si="5"/>
        <v/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14"/>
      <c r="O359" s="14"/>
      <c r="P359" s="6"/>
      <c r="Q359" s="6"/>
      <c r="R359" s="6"/>
      <c r="S359" s="6"/>
      <c r="T359" s="6"/>
      <c r="U359" s="6"/>
    </row>
    <row r="360" spans="1:21" s="5" customFormat="1" x14ac:dyDescent="0.35">
      <c r="A360" s="2" t="str">
        <f t="shared" si="5"/>
        <v/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4"/>
      <c r="O360" s="14"/>
      <c r="P360" s="6"/>
      <c r="Q360" s="6"/>
      <c r="R360" s="6"/>
      <c r="S360" s="6"/>
      <c r="T360" s="6"/>
      <c r="U360" s="6"/>
    </row>
    <row r="361" spans="1:21" s="5" customFormat="1" x14ac:dyDescent="0.35">
      <c r="A361" s="2" t="str">
        <f t="shared" si="5"/>
        <v/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14"/>
      <c r="O361" s="14"/>
      <c r="P361" s="6"/>
      <c r="Q361" s="6"/>
      <c r="R361" s="6"/>
      <c r="S361" s="6"/>
      <c r="T361" s="6"/>
      <c r="U361" s="6"/>
    </row>
    <row r="362" spans="1:21" s="5" customFormat="1" x14ac:dyDescent="0.35">
      <c r="A362" s="2" t="str">
        <f t="shared" si="5"/>
        <v/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14"/>
      <c r="O362" s="14"/>
      <c r="P362" s="6"/>
      <c r="Q362" s="6"/>
      <c r="R362" s="6"/>
      <c r="S362" s="6"/>
      <c r="T362" s="6"/>
      <c r="U362" s="6"/>
    </row>
    <row r="363" spans="1:21" s="5" customFormat="1" x14ac:dyDescent="0.35">
      <c r="A363" s="2" t="str">
        <f t="shared" si="5"/>
        <v/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14"/>
      <c r="O363" s="14"/>
      <c r="P363" s="6"/>
      <c r="Q363" s="6"/>
      <c r="R363" s="6"/>
      <c r="S363" s="6"/>
      <c r="T363" s="6"/>
      <c r="U363" s="6"/>
    </row>
    <row r="364" spans="1:21" s="5" customFormat="1" x14ac:dyDescent="0.35">
      <c r="A364" s="2" t="str">
        <f t="shared" si="5"/>
        <v/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14"/>
      <c r="O364" s="14"/>
      <c r="P364" s="6"/>
      <c r="Q364" s="6"/>
      <c r="R364" s="6"/>
      <c r="S364" s="6"/>
      <c r="T364" s="6"/>
      <c r="U364" s="6"/>
    </row>
    <row r="365" spans="1:21" s="5" customFormat="1" x14ac:dyDescent="0.35">
      <c r="A365" s="2" t="str">
        <f t="shared" si="5"/>
        <v/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14"/>
      <c r="O365" s="14"/>
      <c r="P365" s="6"/>
      <c r="Q365" s="6"/>
      <c r="R365" s="6"/>
      <c r="S365" s="6"/>
      <c r="T365" s="6"/>
      <c r="U365" s="6"/>
    </row>
    <row r="366" spans="1:21" s="5" customFormat="1" x14ac:dyDescent="0.35">
      <c r="A366" s="2" t="str">
        <f t="shared" si="5"/>
        <v/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14"/>
      <c r="O366" s="14"/>
      <c r="P366" s="6"/>
      <c r="Q366" s="6"/>
      <c r="R366" s="6"/>
      <c r="S366" s="6"/>
      <c r="T366" s="6"/>
      <c r="U366" s="6"/>
    </row>
    <row r="367" spans="1:21" s="5" customFormat="1" x14ac:dyDescent="0.35">
      <c r="A367" s="2" t="str">
        <f t="shared" si="5"/>
        <v/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14"/>
      <c r="O367" s="14"/>
      <c r="P367" s="6"/>
      <c r="Q367" s="6"/>
      <c r="R367" s="6"/>
      <c r="S367" s="6"/>
      <c r="T367" s="6"/>
      <c r="U367" s="6"/>
    </row>
    <row r="368" spans="1:21" s="5" customFormat="1" x14ac:dyDescent="0.35">
      <c r="A368" s="2" t="str">
        <f t="shared" si="5"/>
        <v/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14"/>
      <c r="O368" s="14"/>
      <c r="P368" s="6"/>
      <c r="Q368" s="6"/>
      <c r="R368" s="6"/>
      <c r="S368" s="6"/>
      <c r="T368" s="6"/>
      <c r="U368" s="6"/>
    </row>
    <row r="369" spans="1:21" s="5" customFormat="1" x14ac:dyDescent="0.35">
      <c r="A369" s="2" t="str">
        <f t="shared" si="5"/>
        <v/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14"/>
      <c r="O369" s="14"/>
      <c r="P369" s="6"/>
      <c r="Q369" s="6"/>
      <c r="R369" s="6"/>
      <c r="S369" s="6"/>
      <c r="T369" s="6"/>
      <c r="U369" s="6"/>
    </row>
    <row r="370" spans="1:21" s="5" customFormat="1" x14ac:dyDescent="0.35">
      <c r="A370" s="2" t="str">
        <f t="shared" si="5"/>
        <v/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14"/>
      <c r="O370" s="14"/>
      <c r="P370" s="6"/>
      <c r="Q370" s="6"/>
      <c r="R370" s="6"/>
      <c r="S370" s="6"/>
      <c r="T370" s="6"/>
      <c r="U370" s="6"/>
    </row>
    <row r="371" spans="1:21" s="5" customFormat="1" x14ac:dyDescent="0.35">
      <c r="A371" s="2" t="str">
        <f t="shared" si="5"/>
        <v/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14"/>
      <c r="O371" s="14"/>
      <c r="P371" s="6"/>
      <c r="Q371" s="6"/>
      <c r="R371" s="6"/>
      <c r="S371" s="6"/>
      <c r="T371" s="6"/>
      <c r="U371" s="6"/>
    </row>
    <row r="372" spans="1:21" s="5" customFormat="1" x14ac:dyDescent="0.35">
      <c r="A372" s="2" t="str">
        <f t="shared" si="5"/>
        <v/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14"/>
      <c r="O372" s="14"/>
      <c r="P372" s="6"/>
      <c r="Q372" s="6"/>
      <c r="R372" s="6"/>
      <c r="S372" s="6"/>
      <c r="T372" s="6"/>
      <c r="U372" s="6"/>
    </row>
    <row r="373" spans="1:21" s="5" customFormat="1" x14ac:dyDescent="0.35">
      <c r="A373" s="2" t="str">
        <f t="shared" si="5"/>
        <v/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14"/>
      <c r="O373" s="14"/>
      <c r="P373" s="6"/>
      <c r="Q373" s="6"/>
      <c r="R373" s="6"/>
      <c r="S373" s="6"/>
      <c r="T373" s="6"/>
      <c r="U373" s="6"/>
    </row>
    <row r="374" spans="1:21" s="5" customFormat="1" x14ac:dyDescent="0.35">
      <c r="A374" s="2" t="str">
        <f t="shared" si="5"/>
        <v/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14"/>
      <c r="O374" s="14"/>
      <c r="P374" s="6"/>
      <c r="Q374" s="6"/>
      <c r="R374" s="6"/>
      <c r="S374" s="6"/>
      <c r="T374" s="6"/>
      <c r="U374" s="6"/>
    </row>
    <row r="375" spans="1:21" s="5" customFormat="1" x14ac:dyDescent="0.35">
      <c r="A375" s="2" t="str">
        <f t="shared" si="5"/>
        <v/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14"/>
      <c r="O375" s="14"/>
      <c r="P375" s="6"/>
      <c r="Q375" s="6"/>
      <c r="R375" s="6"/>
      <c r="S375" s="6"/>
      <c r="T375" s="6"/>
      <c r="U375" s="6"/>
    </row>
    <row r="376" spans="1:21" s="5" customFormat="1" x14ac:dyDescent="0.35">
      <c r="A376" s="2" t="str">
        <f t="shared" si="5"/>
        <v/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14"/>
      <c r="O376" s="14"/>
      <c r="P376" s="6"/>
      <c r="Q376" s="6"/>
      <c r="R376" s="6"/>
      <c r="S376" s="6"/>
      <c r="T376" s="6"/>
      <c r="U376" s="6"/>
    </row>
    <row r="377" spans="1:21" s="5" customFormat="1" x14ac:dyDescent="0.35">
      <c r="A377" s="2" t="str">
        <f t="shared" si="5"/>
        <v/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14"/>
      <c r="O377" s="14"/>
      <c r="P377" s="6"/>
      <c r="Q377" s="6"/>
      <c r="R377" s="6"/>
      <c r="S377" s="6"/>
      <c r="T377" s="6"/>
      <c r="U377" s="6"/>
    </row>
    <row r="378" spans="1:21" s="5" customFormat="1" x14ac:dyDescent="0.35">
      <c r="A378" s="2" t="str">
        <f t="shared" si="5"/>
        <v/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14"/>
      <c r="O378" s="14"/>
      <c r="P378" s="6"/>
      <c r="Q378" s="6"/>
      <c r="R378" s="6"/>
      <c r="S378" s="6"/>
      <c r="T378" s="6"/>
      <c r="U378" s="6"/>
    </row>
    <row r="379" spans="1:21" s="5" customFormat="1" x14ac:dyDescent="0.35">
      <c r="A379" s="2" t="str">
        <f t="shared" si="5"/>
        <v/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14"/>
      <c r="O379" s="14"/>
      <c r="P379" s="6"/>
      <c r="Q379" s="6"/>
      <c r="R379" s="6"/>
      <c r="S379" s="6"/>
      <c r="T379" s="6"/>
      <c r="U379" s="6"/>
    </row>
    <row r="380" spans="1:21" s="5" customFormat="1" x14ac:dyDescent="0.35">
      <c r="A380" s="2" t="str">
        <f t="shared" si="5"/>
        <v/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14"/>
      <c r="O380" s="14"/>
      <c r="P380" s="6"/>
      <c r="Q380" s="6"/>
      <c r="R380" s="6"/>
      <c r="S380" s="6"/>
      <c r="T380" s="6"/>
      <c r="U380" s="6"/>
    </row>
    <row r="381" spans="1:21" s="5" customFormat="1" x14ac:dyDescent="0.35">
      <c r="A381" s="2" t="str">
        <f t="shared" si="5"/>
        <v/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14"/>
      <c r="O381" s="14"/>
      <c r="P381" s="6"/>
      <c r="Q381" s="6"/>
      <c r="R381" s="6"/>
      <c r="S381" s="6"/>
      <c r="T381" s="6"/>
      <c r="U381" s="6"/>
    </row>
    <row r="382" spans="1:21" s="5" customFormat="1" x14ac:dyDescent="0.35">
      <c r="A382" s="2" t="str">
        <f t="shared" si="5"/>
        <v/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14"/>
      <c r="O382" s="14"/>
      <c r="P382" s="6"/>
      <c r="Q382" s="6"/>
      <c r="R382" s="6"/>
      <c r="S382" s="6"/>
      <c r="T382" s="6"/>
      <c r="U382" s="6"/>
    </row>
    <row r="383" spans="1:21" s="5" customFormat="1" x14ac:dyDescent="0.35">
      <c r="A383" s="2" t="str">
        <f t="shared" si="5"/>
        <v/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14"/>
      <c r="O383" s="14"/>
      <c r="P383" s="6"/>
      <c r="Q383" s="6"/>
      <c r="R383" s="6"/>
      <c r="S383" s="6"/>
      <c r="T383" s="6"/>
      <c r="U383" s="6"/>
    </row>
    <row r="384" spans="1:21" s="5" customFormat="1" x14ac:dyDescent="0.35">
      <c r="A384" s="2" t="str">
        <f t="shared" si="5"/>
        <v/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14"/>
      <c r="O384" s="14"/>
      <c r="P384" s="6"/>
      <c r="Q384" s="6"/>
      <c r="R384" s="6"/>
      <c r="S384" s="6"/>
      <c r="T384" s="6"/>
      <c r="U384" s="6"/>
    </row>
    <row r="385" spans="1:21" s="5" customFormat="1" x14ac:dyDescent="0.35">
      <c r="A385" s="2" t="str">
        <f t="shared" si="5"/>
        <v/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14"/>
      <c r="O385" s="14"/>
      <c r="P385" s="6"/>
      <c r="Q385" s="6"/>
      <c r="R385" s="6"/>
      <c r="S385" s="6"/>
      <c r="T385" s="6"/>
      <c r="U385" s="6"/>
    </row>
    <row r="386" spans="1:21" s="5" customFormat="1" x14ac:dyDescent="0.35">
      <c r="A386" s="2" t="str">
        <f t="shared" si="5"/>
        <v/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14"/>
      <c r="O386" s="14"/>
      <c r="P386" s="6"/>
      <c r="Q386" s="6"/>
      <c r="R386" s="6"/>
      <c r="S386" s="6"/>
      <c r="T386" s="6"/>
      <c r="U386" s="6"/>
    </row>
    <row r="387" spans="1:21" s="5" customFormat="1" x14ac:dyDescent="0.35">
      <c r="A387" s="2" t="str">
        <f t="shared" si="5"/>
        <v/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14"/>
      <c r="O387" s="14"/>
      <c r="P387" s="6"/>
      <c r="Q387" s="6"/>
      <c r="R387" s="6"/>
      <c r="S387" s="6"/>
      <c r="T387" s="6"/>
      <c r="U387" s="6"/>
    </row>
    <row r="388" spans="1:21" s="5" customFormat="1" x14ac:dyDescent="0.35">
      <c r="A388" s="2" t="str">
        <f t="shared" si="5"/>
        <v/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14"/>
      <c r="O388" s="14"/>
      <c r="P388" s="6"/>
      <c r="Q388" s="6"/>
      <c r="R388" s="6"/>
      <c r="S388" s="6"/>
      <c r="T388" s="6"/>
      <c r="U388" s="6"/>
    </row>
    <row r="389" spans="1:21" s="5" customFormat="1" x14ac:dyDescent="0.35">
      <c r="A389" s="2" t="str">
        <f t="shared" si="5"/>
        <v/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14"/>
      <c r="O389" s="14"/>
      <c r="P389" s="6"/>
      <c r="Q389" s="6"/>
      <c r="R389" s="6"/>
      <c r="S389" s="6"/>
      <c r="T389" s="6"/>
      <c r="U389" s="6"/>
    </row>
    <row r="390" spans="1:21" s="5" customFormat="1" x14ac:dyDescent="0.35">
      <c r="A390" s="2" t="str">
        <f t="shared" si="5"/>
        <v/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14"/>
      <c r="O390" s="14"/>
      <c r="P390" s="6"/>
      <c r="Q390" s="6"/>
      <c r="R390" s="6"/>
      <c r="S390" s="6"/>
      <c r="T390" s="6"/>
      <c r="U390" s="6"/>
    </row>
    <row r="391" spans="1:21" s="5" customFormat="1" x14ac:dyDescent="0.35">
      <c r="A391" s="2" t="str">
        <f t="shared" si="5"/>
        <v/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14"/>
      <c r="O391" s="14"/>
      <c r="P391" s="6"/>
      <c r="Q391" s="6"/>
      <c r="R391" s="6"/>
      <c r="S391" s="6"/>
      <c r="T391" s="6"/>
      <c r="U391" s="6"/>
    </row>
    <row r="392" spans="1:21" s="5" customFormat="1" x14ac:dyDescent="0.35">
      <c r="A392" s="2" t="str">
        <f t="shared" si="5"/>
        <v/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4"/>
      <c r="O392" s="14"/>
      <c r="P392" s="6"/>
      <c r="Q392" s="6"/>
      <c r="R392" s="6"/>
      <c r="S392" s="6"/>
      <c r="T392" s="6"/>
      <c r="U392" s="6"/>
    </row>
    <row r="393" spans="1:21" s="5" customFormat="1" x14ac:dyDescent="0.35">
      <c r="A393" s="2" t="str">
        <f t="shared" ref="A393:A456" si="6">IF(B393&lt;&gt;"",A392+1,"")</f>
        <v/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14"/>
      <c r="O393" s="14"/>
      <c r="P393" s="6"/>
      <c r="Q393" s="6"/>
      <c r="R393" s="6"/>
      <c r="S393" s="6"/>
      <c r="T393" s="6"/>
      <c r="U393" s="6"/>
    </row>
    <row r="394" spans="1:21" s="5" customFormat="1" x14ac:dyDescent="0.35">
      <c r="A394" s="2" t="str">
        <f t="shared" si="6"/>
        <v/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14"/>
      <c r="O394" s="14"/>
      <c r="P394" s="6"/>
      <c r="Q394" s="6"/>
      <c r="R394" s="6"/>
      <c r="S394" s="6"/>
      <c r="T394" s="6"/>
      <c r="U394" s="6"/>
    </row>
    <row r="395" spans="1:21" s="5" customFormat="1" x14ac:dyDescent="0.35">
      <c r="A395" s="2" t="str">
        <f t="shared" si="6"/>
        <v/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14"/>
      <c r="O395" s="14"/>
      <c r="P395" s="6"/>
      <c r="Q395" s="6"/>
      <c r="R395" s="6"/>
      <c r="S395" s="6"/>
      <c r="T395" s="6"/>
      <c r="U395" s="6"/>
    </row>
    <row r="396" spans="1:21" s="5" customFormat="1" x14ac:dyDescent="0.35">
      <c r="A396" s="2" t="str">
        <f t="shared" si="6"/>
        <v/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14"/>
      <c r="O396" s="14"/>
      <c r="P396" s="6"/>
      <c r="Q396" s="6"/>
      <c r="R396" s="6"/>
      <c r="S396" s="6"/>
      <c r="T396" s="6"/>
      <c r="U396" s="6"/>
    </row>
    <row r="397" spans="1:21" s="5" customFormat="1" x14ac:dyDescent="0.35">
      <c r="A397" s="2" t="str">
        <f t="shared" si="6"/>
        <v/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14"/>
      <c r="O397" s="14"/>
      <c r="P397" s="6"/>
      <c r="Q397" s="6"/>
      <c r="R397" s="6"/>
      <c r="S397" s="6"/>
      <c r="T397" s="6"/>
      <c r="U397" s="6"/>
    </row>
    <row r="398" spans="1:21" s="5" customFormat="1" x14ac:dyDescent="0.35">
      <c r="A398" s="2" t="str">
        <f t="shared" si="6"/>
        <v/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14"/>
      <c r="O398" s="14"/>
      <c r="P398" s="6"/>
      <c r="Q398" s="6"/>
      <c r="R398" s="6"/>
      <c r="S398" s="6"/>
      <c r="T398" s="6"/>
      <c r="U398" s="6"/>
    </row>
    <row r="399" spans="1:21" s="5" customFormat="1" x14ac:dyDescent="0.35">
      <c r="A399" s="2" t="str">
        <f t="shared" si="6"/>
        <v/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14"/>
      <c r="O399" s="14"/>
      <c r="P399" s="6"/>
      <c r="Q399" s="6"/>
      <c r="R399" s="6"/>
      <c r="S399" s="6"/>
      <c r="T399" s="6"/>
      <c r="U399" s="6"/>
    </row>
    <row r="400" spans="1:21" s="5" customFormat="1" x14ac:dyDescent="0.35">
      <c r="A400" s="2" t="str">
        <f t="shared" si="6"/>
        <v/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14"/>
      <c r="O400" s="14"/>
      <c r="P400" s="6"/>
      <c r="Q400" s="6"/>
      <c r="R400" s="6"/>
      <c r="S400" s="6"/>
      <c r="T400" s="6"/>
      <c r="U400" s="6"/>
    </row>
    <row r="401" spans="1:21" s="5" customFormat="1" x14ac:dyDescent="0.35">
      <c r="A401" s="2" t="str">
        <f t="shared" si="6"/>
        <v/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14"/>
      <c r="O401" s="14"/>
      <c r="P401" s="6"/>
      <c r="Q401" s="6"/>
      <c r="R401" s="6"/>
      <c r="S401" s="6"/>
      <c r="T401" s="6"/>
      <c r="U401" s="6"/>
    </row>
    <row r="402" spans="1:21" s="5" customFormat="1" x14ac:dyDescent="0.35">
      <c r="A402" s="2" t="str">
        <f t="shared" si="6"/>
        <v/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14"/>
      <c r="O402" s="14"/>
      <c r="P402" s="6"/>
      <c r="Q402" s="6"/>
      <c r="R402" s="6"/>
      <c r="S402" s="6"/>
      <c r="T402" s="6"/>
      <c r="U402" s="6"/>
    </row>
    <row r="403" spans="1:21" s="5" customFormat="1" x14ac:dyDescent="0.35">
      <c r="A403" s="2" t="str">
        <f t="shared" si="6"/>
        <v/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14"/>
      <c r="O403" s="14"/>
      <c r="P403" s="6"/>
      <c r="Q403" s="6"/>
      <c r="R403" s="6"/>
      <c r="S403" s="6"/>
      <c r="T403" s="6"/>
      <c r="U403" s="6"/>
    </row>
    <row r="404" spans="1:21" s="5" customFormat="1" x14ac:dyDescent="0.35">
      <c r="A404" s="2" t="str">
        <f t="shared" si="6"/>
        <v/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14"/>
      <c r="O404" s="14"/>
      <c r="P404" s="6"/>
      <c r="Q404" s="6"/>
      <c r="R404" s="6"/>
      <c r="S404" s="6"/>
      <c r="T404" s="6"/>
      <c r="U404" s="6"/>
    </row>
    <row r="405" spans="1:21" s="5" customFormat="1" x14ac:dyDescent="0.35">
      <c r="A405" s="2" t="str">
        <f t="shared" si="6"/>
        <v/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14"/>
      <c r="O405" s="14"/>
      <c r="P405" s="6"/>
      <c r="Q405" s="6"/>
      <c r="R405" s="6"/>
      <c r="S405" s="6"/>
      <c r="T405" s="6"/>
      <c r="U405" s="6"/>
    </row>
    <row r="406" spans="1:21" s="5" customFormat="1" x14ac:dyDescent="0.35">
      <c r="A406" s="2" t="str">
        <f t="shared" si="6"/>
        <v/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14"/>
      <c r="O406" s="14"/>
      <c r="P406" s="6"/>
      <c r="Q406" s="6"/>
      <c r="R406" s="6"/>
      <c r="S406" s="6"/>
      <c r="T406" s="6"/>
      <c r="U406" s="6"/>
    </row>
    <row r="407" spans="1:21" s="5" customFormat="1" x14ac:dyDescent="0.35">
      <c r="A407" s="2" t="str">
        <f t="shared" si="6"/>
        <v/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14"/>
      <c r="O407" s="14"/>
      <c r="P407" s="6"/>
      <c r="Q407" s="6"/>
      <c r="R407" s="6"/>
      <c r="S407" s="6"/>
      <c r="T407" s="6"/>
      <c r="U407" s="6"/>
    </row>
    <row r="408" spans="1:21" s="5" customFormat="1" x14ac:dyDescent="0.35">
      <c r="A408" s="2" t="str">
        <f t="shared" si="6"/>
        <v/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14"/>
      <c r="O408" s="14"/>
      <c r="P408" s="6"/>
      <c r="Q408" s="6"/>
      <c r="R408" s="6"/>
      <c r="S408" s="6"/>
      <c r="T408" s="6"/>
      <c r="U408" s="6"/>
    </row>
    <row r="409" spans="1:21" s="5" customFormat="1" x14ac:dyDescent="0.35">
      <c r="A409" s="2" t="str">
        <f t="shared" si="6"/>
        <v/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14"/>
      <c r="O409" s="14"/>
      <c r="P409" s="6"/>
      <c r="Q409" s="6"/>
      <c r="R409" s="6"/>
      <c r="S409" s="6"/>
      <c r="T409" s="6"/>
      <c r="U409" s="6"/>
    </row>
    <row r="410" spans="1:21" s="5" customFormat="1" x14ac:dyDescent="0.35">
      <c r="A410" s="2" t="str">
        <f t="shared" si="6"/>
        <v/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14"/>
      <c r="O410" s="14"/>
      <c r="P410" s="6"/>
      <c r="Q410" s="6"/>
      <c r="R410" s="6"/>
      <c r="S410" s="6"/>
      <c r="T410" s="6"/>
      <c r="U410" s="6"/>
    </row>
    <row r="411" spans="1:21" s="5" customFormat="1" x14ac:dyDescent="0.35">
      <c r="A411" s="2" t="str">
        <f t="shared" si="6"/>
        <v/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14"/>
      <c r="O411" s="14"/>
      <c r="P411" s="6"/>
      <c r="Q411" s="6"/>
      <c r="R411" s="6"/>
      <c r="S411" s="6"/>
      <c r="T411" s="6"/>
      <c r="U411" s="6"/>
    </row>
    <row r="412" spans="1:21" s="5" customFormat="1" x14ac:dyDescent="0.35">
      <c r="A412" s="2" t="str">
        <f t="shared" si="6"/>
        <v/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14"/>
      <c r="O412" s="14"/>
      <c r="P412" s="6"/>
      <c r="Q412" s="6"/>
      <c r="R412" s="6"/>
      <c r="S412" s="6"/>
      <c r="T412" s="6"/>
      <c r="U412" s="6"/>
    </row>
    <row r="413" spans="1:21" s="5" customFormat="1" x14ac:dyDescent="0.35">
      <c r="A413" s="2" t="str">
        <f t="shared" si="6"/>
        <v/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14"/>
      <c r="O413" s="14"/>
      <c r="P413" s="6"/>
      <c r="Q413" s="6"/>
      <c r="R413" s="6"/>
      <c r="S413" s="6"/>
      <c r="T413" s="6"/>
      <c r="U413" s="6"/>
    </row>
    <row r="414" spans="1:21" s="5" customFormat="1" x14ac:dyDescent="0.35">
      <c r="A414" s="2" t="str">
        <f t="shared" si="6"/>
        <v/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14"/>
      <c r="O414" s="14"/>
      <c r="P414" s="6"/>
      <c r="Q414" s="6"/>
      <c r="R414" s="6"/>
      <c r="S414" s="6"/>
      <c r="T414" s="6"/>
      <c r="U414" s="6"/>
    </row>
    <row r="415" spans="1:21" s="5" customFormat="1" x14ac:dyDescent="0.35">
      <c r="A415" s="2" t="str">
        <f t="shared" si="6"/>
        <v/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14"/>
      <c r="O415" s="14"/>
      <c r="P415" s="6"/>
      <c r="Q415" s="6"/>
      <c r="R415" s="6"/>
      <c r="S415" s="6"/>
      <c r="T415" s="6"/>
      <c r="U415" s="6"/>
    </row>
    <row r="416" spans="1:21" s="5" customFormat="1" x14ac:dyDescent="0.35">
      <c r="A416" s="2" t="str">
        <f t="shared" si="6"/>
        <v/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14"/>
      <c r="O416" s="14"/>
      <c r="P416" s="6"/>
      <c r="Q416" s="6"/>
      <c r="R416" s="6"/>
      <c r="S416" s="6"/>
      <c r="T416" s="6"/>
      <c r="U416" s="6"/>
    </row>
    <row r="417" spans="1:21" s="5" customFormat="1" x14ac:dyDescent="0.35">
      <c r="A417" s="2" t="str">
        <f t="shared" si="6"/>
        <v/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14"/>
      <c r="O417" s="14"/>
      <c r="P417" s="6"/>
      <c r="Q417" s="6"/>
      <c r="R417" s="6"/>
      <c r="S417" s="6"/>
      <c r="T417" s="6"/>
      <c r="U417" s="6"/>
    </row>
    <row r="418" spans="1:21" s="5" customFormat="1" x14ac:dyDescent="0.35">
      <c r="A418" s="2" t="str">
        <f t="shared" si="6"/>
        <v/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14"/>
      <c r="O418" s="14"/>
      <c r="P418" s="6"/>
      <c r="Q418" s="6"/>
      <c r="R418" s="6"/>
      <c r="S418" s="6"/>
      <c r="T418" s="6"/>
      <c r="U418" s="6"/>
    </row>
    <row r="419" spans="1:21" s="5" customFormat="1" x14ac:dyDescent="0.35">
      <c r="A419" s="2" t="str">
        <f t="shared" si="6"/>
        <v/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14"/>
      <c r="O419" s="14"/>
      <c r="P419" s="6"/>
      <c r="Q419" s="6"/>
      <c r="R419" s="6"/>
      <c r="S419" s="6"/>
      <c r="T419" s="6"/>
      <c r="U419" s="6"/>
    </row>
    <row r="420" spans="1:21" s="5" customFormat="1" x14ac:dyDescent="0.35">
      <c r="A420" s="2" t="str">
        <f t="shared" si="6"/>
        <v/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14"/>
      <c r="O420" s="14"/>
      <c r="P420" s="6"/>
      <c r="Q420" s="6"/>
      <c r="R420" s="6"/>
      <c r="S420" s="6"/>
      <c r="T420" s="6"/>
      <c r="U420" s="6"/>
    </row>
    <row r="421" spans="1:21" s="5" customFormat="1" x14ac:dyDescent="0.35">
      <c r="A421" s="2" t="str">
        <f t="shared" si="6"/>
        <v/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14"/>
      <c r="O421" s="14"/>
      <c r="P421" s="6"/>
      <c r="Q421" s="6"/>
      <c r="R421" s="6"/>
      <c r="S421" s="6"/>
      <c r="T421" s="6"/>
      <c r="U421" s="6"/>
    </row>
    <row r="422" spans="1:21" s="5" customFormat="1" x14ac:dyDescent="0.35">
      <c r="A422" s="2" t="str">
        <f t="shared" si="6"/>
        <v/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14"/>
      <c r="O422" s="14"/>
      <c r="P422" s="6"/>
      <c r="Q422" s="6"/>
      <c r="R422" s="6"/>
      <c r="S422" s="6"/>
      <c r="T422" s="6"/>
      <c r="U422" s="6"/>
    </row>
    <row r="423" spans="1:21" s="5" customFormat="1" x14ac:dyDescent="0.35">
      <c r="A423" s="2" t="str">
        <f t="shared" si="6"/>
        <v/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14"/>
      <c r="O423" s="14"/>
      <c r="P423" s="6"/>
      <c r="Q423" s="6"/>
      <c r="R423" s="6"/>
      <c r="S423" s="6"/>
      <c r="T423" s="6"/>
      <c r="U423" s="6"/>
    </row>
    <row r="424" spans="1:21" s="5" customFormat="1" x14ac:dyDescent="0.35">
      <c r="A424" s="2" t="str">
        <f t="shared" si="6"/>
        <v/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14"/>
      <c r="O424" s="14"/>
      <c r="P424" s="6"/>
      <c r="Q424" s="6"/>
      <c r="R424" s="6"/>
      <c r="S424" s="6"/>
      <c r="T424" s="6"/>
      <c r="U424" s="6"/>
    </row>
    <row r="425" spans="1:21" s="5" customFormat="1" x14ac:dyDescent="0.35">
      <c r="A425" s="2" t="str">
        <f t="shared" si="6"/>
        <v/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14"/>
      <c r="O425" s="14"/>
      <c r="P425" s="6"/>
      <c r="Q425" s="6"/>
      <c r="R425" s="6"/>
      <c r="S425" s="6"/>
      <c r="T425" s="6"/>
      <c r="U425" s="6"/>
    </row>
    <row r="426" spans="1:21" s="5" customFormat="1" x14ac:dyDescent="0.35">
      <c r="A426" s="2" t="str">
        <f t="shared" si="6"/>
        <v/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14"/>
      <c r="O426" s="14"/>
      <c r="P426" s="6"/>
      <c r="Q426" s="6"/>
      <c r="R426" s="6"/>
      <c r="S426" s="6"/>
      <c r="T426" s="6"/>
      <c r="U426" s="6"/>
    </row>
    <row r="427" spans="1:21" s="5" customFormat="1" x14ac:dyDescent="0.35">
      <c r="A427" s="2" t="str">
        <f t="shared" si="6"/>
        <v/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14"/>
      <c r="O427" s="14"/>
      <c r="P427" s="6"/>
      <c r="Q427" s="6"/>
      <c r="R427" s="6"/>
      <c r="S427" s="6"/>
      <c r="T427" s="6"/>
      <c r="U427" s="6"/>
    </row>
    <row r="428" spans="1:21" s="5" customFormat="1" x14ac:dyDescent="0.35">
      <c r="A428" s="2" t="str">
        <f t="shared" si="6"/>
        <v/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14"/>
      <c r="O428" s="14"/>
      <c r="P428" s="6"/>
      <c r="Q428" s="6"/>
      <c r="R428" s="6"/>
      <c r="S428" s="6"/>
      <c r="T428" s="6"/>
      <c r="U428" s="6"/>
    </row>
    <row r="429" spans="1:21" s="5" customFormat="1" x14ac:dyDescent="0.35">
      <c r="A429" s="2" t="str">
        <f t="shared" si="6"/>
        <v/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14"/>
      <c r="O429" s="14"/>
      <c r="P429" s="6"/>
      <c r="Q429" s="6"/>
      <c r="R429" s="6"/>
      <c r="S429" s="6"/>
      <c r="T429" s="6"/>
      <c r="U429" s="6"/>
    </row>
    <row r="430" spans="1:21" s="5" customFormat="1" x14ac:dyDescent="0.35">
      <c r="A430" s="2" t="str">
        <f t="shared" si="6"/>
        <v/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14"/>
      <c r="O430" s="14"/>
      <c r="P430" s="6"/>
      <c r="Q430" s="6"/>
      <c r="R430" s="6"/>
      <c r="S430" s="6"/>
      <c r="T430" s="6"/>
      <c r="U430" s="6"/>
    </row>
    <row r="431" spans="1:21" s="5" customFormat="1" x14ac:dyDescent="0.35">
      <c r="A431" s="2" t="str">
        <f t="shared" si="6"/>
        <v/>
      </c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14"/>
      <c r="O431" s="14"/>
      <c r="P431" s="6"/>
      <c r="Q431" s="6"/>
      <c r="R431" s="6"/>
      <c r="S431" s="6"/>
      <c r="T431" s="6"/>
      <c r="U431" s="6"/>
    </row>
    <row r="432" spans="1:21" s="5" customFormat="1" x14ac:dyDescent="0.35">
      <c r="A432" s="2" t="str">
        <f t="shared" si="6"/>
        <v/>
      </c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14"/>
      <c r="O432" s="14"/>
      <c r="P432" s="6"/>
      <c r="Q432" s="6"/>
      <c r="R432" s="6"/>
      <c r="S432" s="6"/>
      <c r="T432" s="6"/>
      <c r="U432" s="6"/>
    </row>
    <row r="433" spans="1:21" s="5" customFormat="1" x14ac:dyDescent="0.35">
      <c r="A433" s="2" t="str">
        <f t="shared" si="6"/>
        <v/>
      </c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14"/>
      <c r="O433" s="14"/>
      <c r="P433" s="6"/>
      <c r="Q433" s="6"/>
      <c r="R433" s="6"/>
      <c r="S433" s="6"/>
      <c r="T433" s="6"/>
      <c r="U433" s="6"/>
    </row>
    <row r="434" spans="1:21" s="5" customFormat="1" x14ac:dyDescent="0.35">
      <c r="A434" s="2" t="str">
        <f t="shared" si="6"/>
        <v/>
      </c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14"/>
      <c r="O434" s="14"/>
      <c r="P434" s="6"/>
      <c r="Q434" s="6"/>
      <c r="R434" s="6"/>
      <c r="S434" s="6"/>
      <c r="T434" s="6"/>
      <c r="U434" s="6"/>
    </row>
    <row r="435" spans="1:21" s="5" customFormat="1" x14ac:dyDescent="0.35">
      <c r="A435" s="2" t="str">
        <f t="shared" si="6"/>
        <v/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14"/>
      <c r="O435" s="14"/>
      <c r="P435" s="6"/>
      <c r="Q435" s="6"/>
      <c r="R435" s="6"/>
      <c r="S435" s="6"/>
      <c r="T435" s="6"/>
      <c r="U435" s="6"/>
    </row>
    <row r="436" spans="1:21" s="5" customFormat="1" x14ac:dyDescent="0.35">
      <c r="A436" s="2" t="str">
        <f t="shared" si="6"/>
        <v/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14"/>
      <c r="O436" s="14"/>
      <c r="P436" s="6"/>
      <c r="Q436" s="6"/>
      <c r="R436" s="6"/>
      <c r="S436" s="6"/>
      <c r="T436" s="6"/>
      <c r="U436" s="6"/>
    </row>
    <row r="437" spans="1:21" s="5" customFormat="1" x14ac:dyDescent="0.35">
      <c r="A437" s="2" t="str">
        <f t="shared" si="6"/>
        <v/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14"/>
      <c r="O437" s="14"/>
      <c r="P437" s="6"/>
      <c r="Q437" s="6"/>
      <c r="R437" s="6"/>
      <c r="S437" s="6"/>
      <c r="T437" s="6"/>
      <c r="U437" s="6"/>
    </row>
    <row r="438" spans="1:21" s="5" customFormat="1" x14ac:dyDescent="0.35">
      <c r="A438" s="2" t="str">
        <f t="shared" si="6"/>
        <v/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14"/>
      <c r="O438" s="14"/>
      <c r="P438" s="6"/>
      <c r="Q438" s="6"/>
      <c r="R438" s="6"/>
      <c r="S438" s="6"/>
      <c r="T438" s="6"/>
      <c r="U438" s="6"/>
    </row>
    <row r="439" spans="1:21" s="5" customFormat="1" x14ac:dyDescent="0.35">
      <c r="A439" s="2" t="str">
        <f t="shared" si="6"/>
        <v/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14"/>
      <c r="O439" s="14"/>
      <c r="P439" s="6"/>
      <c r="Q439" s="6"/>
      <c r="R439" s="6"/>
      <c r="S439" s="6"/>
      <c r="T439" s="6"/>
      <c r="U439" s="6"/>
    </row>
    <row r="440" spans="1:21" s="5" customFormat="1" x14ac:dyDescent="0.35">
      <c r="A440" s="2" t="str">
        <f t="shared" si="6"/>
        <v/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14"/>
      <c r="O440" s="14"/>
      <c r="P440" s="6"/>
      <c r="Q440" s="6"/>
      <c r="R440" s="6"/>
      <c r="S440" s="6"/>
      <c r="T440" s="6"/>
      <c r="U440" s="6"/>
    </row>
    <row r="441" spans="1:21" s="5" customFormat="1" x14ac:dyDescent="0.35">
      <c r="A441" s="2" t="str">
        <f t="shared" si="6"/>
        <v/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14"/>
      <c r="O441" s="14"/>
      <c r="P441" s="6"/>
      <c r="Q441" s="6"/>
      <c r="R441" s="6"/>
      <c r="S441" s="6"/>
      <c r="T441" s="6"/>
      <c r="U441" s="6"/>
    </row>
    <row r="442" spans="1:21" s="5" customFormat="1" x14ac:dyDescent="0.35">
      <c r="A442" s="2" t="str">
        <f t="shared" si="6"/>
        <v/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14"/>
      <c r="O442" s="14"/>
      <c r="P442" s="6"/>
      <c r="Q442" s="6"/>
      <c r="R442" s="6"/>
      <c r="S442" s="6"/>
      <c r="T442" s="6"/>
      <c r="U442" s="6"/>
    </row>
    <row r="443" spans="1:21" s="5" customFormat="1" x14ac:dyDescent="0.35">
      <c r="A443" s="2" t="str">
        <f t="shared" si="6"/>
        <v/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14"/>
      <c r="O443" s="14"/>
      <c r="P443" s="6"/>
      <c r="Q443" s="6"/>
      <c r="R443" s="6"/>
      <c r="S443" s="6"/>
      <c r="T443" s="6"/>
      <c r="U443" s="6"/>
    </row>
    <row r="444" spans="1:21" s="5" customFormat="1" x14ac:dyDescent="0.35">
      <c r="A444" s="2" t="str">
        <f t="shared" si="6"/>
        <v/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14"/>
      <c r="O444" s="14"/>
      <c r="P444" s="6"/>
      <c r="Q444" s="6"/>
      <c r="R444" s="6"/>
      <c r="S444" s="6"/>
      <c r="T444" s="6"/>
      <c r="U444" s="6"/>
    </row>
    <row r="445" spans="1:21" s="5" customFormat="1" x14ac:dyDescent="0.35">
      <c r="A445" s="2" t="str">
        <f t="shared" si="6"/>
        <v/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14"/>
      <c r="O445" s="14"/>
      <c r="P445" s="6"/>
      <c r="Q445" s="6"/>
      <c r="R445" s="6"/>
      <c r="S445" s="6"/>
      <c r="T445" s="6"/>
      <c r="U445" s="6"/>
    </row>
    <row r="446" spans="1:21" s="5" customFormat="1" x14ac:dyDescent="0.35">
      <c r="A446" s="2" t="str">
        <f t="shared" si="6"/>
        <v/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14"/>
      <c r="O446" s="14"/>
      <c r="P446" s="6"/>
      <c r="Q446" s="6"/>
      <c r="R446" s="6"/>
      <c r="S446" s="6"/>
      <c r="T446" s="6"/>
      <c r="U446" s="6"/>
    </row>
    <row r="447" spans="1:21" s="5" customFormat="1" x14ac:dyDescent="0.35">
      <c r="A447" s="2" t="str">
        <f t="shared" si="6"/>
        <v/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14"/>
      <c r="O447" s="14"/>
      <c r="P447" s="6"/>
      <c r="Q447" s="6"/>
      <c r="R447" s="6"/>
      <c r="S447" s="6"/>
      <c r="T447" s="6"/>
      <c r="U447" s="6"/>
    </row>
    <row r="448" spans="1:21" s="5" customFormat="1" x14ac:dyDescent="0.35">
      <c r="A448" s="2" t="str">
        <f t="shared" si="6"/>
        <v/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14"/>
      <c r="O448" s="14"/>
      <c r="P448" s="6"/>
      <c r="Q448" s="6"/>
      <c r="R448" s="6"/>
      <c r="S448" s="6"/>
      <c r="T448" s="6"/>
      <c r="U448" s="6"/>
    </row>
    <row r="449" spans="1:21" s="5" customFormat="1" x14ac:dyDescent="0.35">
      <c r="A449" s="2" t="str">
        <f t="shared" si="6"/>
        <v/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14"/>
      <c r="O449" s="14"/>
      <c r="P449" s="6"/>
      <c r="Q449" s="6"/>
      <c r="R449" s="6"/>
      <c r="S449" s="6"/>
      <c r="T449" s="6"/>
      <c r="U449" s="6"/>
    </row>
    <row r="450" spans="1:21" s="5" customFormat="1" x14ac:dyDescent="0.35">
      <c r="A450" s="2" t="str">
        <f t="shared" si="6"/>
        <v/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14"/>
      <c r="O450" s="14"/>
      <c r="P450" s="6"/>
      <c r="Q450" s="6"/>
      <c r="R450" s="6"/>
      <c r="S450" s="6"/>
      <c r="T450" s="6"/>
      <c r="U450" s="6"/>
    </row>
    <row r="451" spans="1:21" s="5" customFormat="1" x14ac:dyDescent="0.35">
      <c r="A451" s="2" t="str">
        <f t="shared" si="6"/>
        <v/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14"/>
      <c r="O451" s="14"/>
      <c r="P451" s="6"/>
      <c r="Q451" s="6"/>
      <c r="R451" s="6"/>
      <c r="S451" s="6"/>
      <c r="T451" s="6"/>
      <c r="U451" s="6"/>
    </row>
    <row r="452" spans="1:21" s="5" customFormat="1" x14ac:dyDescent="0.35">
      <c r="A452" s="2" t="str">
        <f t="shared" si="6"/>
        <v/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14"/>
      <c r="O452" s="14"/>
      <c r="P452" s="6"/>
      <c r="Q452" s="6"/>
      <c r="R452" s="6"/>
      <c r="S452" s="6"/>
      <c r="T452" s="6"/>
      <c r="U452" s="6"/>
    </row>
    <row r="453" spans="1:21" s="5" customFormat="1" x14ac:dyDescent="0.35">
      <c r="A453" s="2" t="str">
        <f t="shared" si="6"/>
        <v/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14"/>
      <c r="O453" s="14"/>
      <c r="P453" s="6"/>
      <c r="Q453" s="6"/>
      <c r="R453" s="6"/>
      <c r="S453" s="6"/>
      <c r="T453" s="6"/>
      <c r="U453" s="6"/>
    </row>
    <row r="454" spans="1:21" s="5" customFormat="1" x14ac:dyDescent="0.35">
      <c r="A454" s="2" t="str">
        <f t="shared" si="6"/>
        <v/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14"/>
      <c r="O454" s="14"/>
      <c r="P454" s="6"/>
      <c r="Q454" s="6"/>
      <c r="R454" s="6"/>
      <c r="S454" s="6"/>
      <c r="T454" s="6"/>
      <c r="U454" s="6"/>
    </row>
    <row r="455" spans="1:21" s="5" customFormat="1" x14ac:dyDescent="0.35">
      <c r="A455" s="2" t="str">
        <f t="shared" si="6"/>
        <v/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14"/>
      <c r="O455" s="14"/>
      <c r="P455" s="6"/>
      <c r="Q455" s="6"/>
      <c r="R455" s="6"/>
      <c r="S455" s="6"/>
      <c r="T455" s="6"/>
      <c r="U455" s="6"/>
    </row>
    <row r="456" spans="1:21" s="5" customFormat="1" x14ac:dyDescent="0.35">
      <c r="A456" s="2" t="str">
        <f t="shared" si="6"/>
        <v/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14"/>
      <c r="O456" s="14"/>
      <c r="P456" s="6"/>
      <c r="Q456" s="6"/>
      <c r="R456" s="6"/>
      <c r="S456" s="6"/>
      <c r="T456" s="6"/>
      <c r="U456" s="6"/>
    </row>
    <row r="457" spans="1:21" s="5" customFormat="1" x14ac:dyDescent="0.35">
      <c r="A457" s="2" t="str">
        <f t="shared" ref="A457:A520" si="7">IF(B457&lt;&gt;"",A456+1,"")</f>
        <v/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14"/>
      <c r="O457" s="14"/>
      <c r="P457" s="6"/>
      <c r="Q457" s="6"/>
      <c r="R457" s="6"/>
      <c r="S457" s="6"/>
      <c r="T457" s="6"/>
      <c r="U457" s="6"/>
    </row>
    <row r="458" spans="1:21" s="5" customFormat="1" x14ac:dyDescent="0.35">
      <c r="A458" s="2" t="str">
        <f t="shared" si="7"/>
        <v/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14"/>
      <c r="O458" s="14"/>
      <c r="P458" s="6"/>
      <c r="Q458" s="6"/>
      <c r="R458" s="6"/>
      <c r="S458" s="6"/>
      <c r="T458" s="6"/>
      <c r="U458" s="6"/>
    </row>
    <row r="459" spans="1:21" s="5" customFormat="1" x14ac:dyDescent="0.35">
      <c r="A459" s="2" t="str">
        <f t="shared" si="7"/>
        <v/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14"/>
      <c r="O459" s="14"/>
      <c r="P459" s="6"/>
      <c r="Q459" s="6"/>
      <c r="R459" s="6"/>
      <c r="S459" s="6"/>
      <c r="T459" s="6"/>
      <c r="U459" s="6"/>
    </row>
    <row r="460" spans="1:21" s="5" customFormat="1" x14ac:dyDescent="0.35">
      <c r="A460" s="2" t="str">
        <f t="shared" si="7"/>
        <v/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14"/>
      <c r="O460" s="14"/>
      <c r="P460" s="6"/>
      <c r="Q460" s="6"/>
      <c r="R460" s="6"/>
      <c r="S460" s="6"/>
      <c r="T460" s="6"/>
      <c r="U460" s="6"/>
    </row>
    <row r="461" spans="1:21" s="5" customFormat="1" x14ac:dyDescent="0.35">
      <c r="A461" s="2" t="str">
        <f t="shared" si="7"/>
        <v/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14"/>
      <c r="O461" s="14"/>
      <c r="P461" s="6"/>
      <c r="Q461" s="6"/>
      <c r="R461" s="6"/>
      <c r="S461" s="6"/>
      <c r="T461" s="6"/>
      <c r="U461" s="6"/>
    </row>
    <row r="462" spans="1:21" s="5" customFormat="1" x14ac:dyDescent="0.35">
      <c r="A462" s="2" t="str">
        <f t="shared" si="7"/>
        <v/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14"/>
      <c r="O462" s="14"/>
      <c r="P462" s="6"/>
      <c r="Q462" s="6"/>
      <c r="R462" s="6"/>
      <c r="S462" s="6"/>
      <c r="T462" s="6"/>
      <c r="U462" s="6"/>
    </row>
    <row r="463" spans="1:21" s="5" customFormat="1" x14ac:dyDescent="0.35">
      <c r="A463" s="2" t="str">
        <f t="shared" si="7"/>
        <v/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14"/>
      <c r="O463" s="14"/>
      <c r="P463" s="6"/>
      <c r="Q463" s="6"/>
      <c r="R463" s="6"/>
      <c r="S463" s="6"/>
      <c r="T463" s="6"/>
      <c r="U463" s="6"/>
    </row>
    <row r="464" spans="1:21" s="5" customFormat="1" x14ac:dyDescent="0.35">
      <c r="A464" s="2" t="str">
        <f t="shared" si="7"/>
        <v/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14"/>
      <c r="O464" s="14"/>
      <c r="P464" s="6"/>
      <c r="Q464" s="6"/>
      <c r="R464" s="6"/>
      <c r="S464" s="6"/>
      <c r="T464" s="6"/>
      <c r="U464" s="6"/>
    </row>
    <row r="465" spans="1:21" s="5" customFormat="1" x14ac:dyDescent="0.35">
      <c r="A465" s="2" t="str">
        <f t="shared" si="7"/>
        <v/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14"/>
      <c r="O465" s="14"/>
      <c r="P465" s="6"/>
      <c r="Q465" s="6"/>
      <c r="R465" s="6"/>
      <c r="S465" s="6"/>
      <c r="T465" s="6"/>
      <c r="U465" s="6"/>
    </row>
    <row r="466" spans="1:21" s="5" customFormat="1" x14ac:dyDescent="0.35">
      <c r="A466" s="2" t="str">
        <f t="shared" si="7"/>
        <v/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14"/>
      <c r="O466" s="14"/>
      <c r="P466" s="6"/>
      <c r="Q466" s="6"/>
      <c r="R466" s="6"/>
      <c r="S466" s="6"/>
      <c r="T466" s="6"/>
      <c r="U466" s="6"/>
    </row>
    <row r="467" spans="1:21" s="5" customFormat="1" x14ac:dyDescent="0.35">
      <c r="A467" s="2" t="str">
        <f t="shared" si="7"/>
        <v/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14"/>
      <c r="O467" s="14"/>
      <c r="P467" s="6"/>
      <c r="Q467" s="6"/>
      <c r="R467" s="6"/>
      <c r="S467" s="6"/>
      <c r="T467" s="6"/>
      <c r="U467" s="6"/>
    </row>
    <row r="468" spans="1:21" s="5" customFormat="1" x14ac:dyDescent="0.35">
      <c r="A468" s="2" t="str">
        <f t="shared" si="7"/>
        <v/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14"/>
      <c r="O468" s="14"/>
      <c r="P468" s="6"/>
      <c r="Q468" s="6"/>
      <c r="R468" s="6"/>
      <c r="S468" s="6"/>
      <c r="T468" s="6"/>
      <c r="U468" s="6"/>
    </row>
    <row r="469" spans="1:21" s="5" customFormat="1" x14ac:dyDescent="0.35">
      <c r="A469" s="2" t="str">
        <f t="shared" si="7"/>
        <v/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14"/>
      <c r="O469" s="14"/>
      <c r="P469" s="6"/>
      <c r="Q469" s="6"/>
      <c r="R469" s="6"/>
      <c r="S469" s="6"/>
      <c r="T469" s="6"/>
      <c r="U469" s="6"/>
    </row>
    <row r="470" spans="1:21" s="5" customFormat="1" x14ac:dyDescent="0.35">
      <c r="A470" s="2" t="str">
        <f t="shared" si="7"/>
        <v/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14"/>
      <c r="O470" s="14"/>
      <c r="P470" s="6"/>
      <c r="Q470" s="6"/>
      <c r="R470" s="6"/>
      <c r="S470" s="6"/>
      <c r="T470" s="6"/>
      <c r="U470" s="6"/>
    </row>
    <row r="471" spans="1:21" s="5" customFormat="1" x14ac:dyDescent="0.35">
      <c r="A471" s="2" t="str">
        <f t="shared" si="7"/>
        <v/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14"/>
      <c r="O471" s="14"/>
      <c r="P471" s="6"/>
      <c r="Q471" s="6"/>
      <c r="R471" s="6"/>
      <c r="S471" s="6"/>
      <c r="T471" s="6"/>
      <c r="U471" s="6"/>
    </row>
    <row r="472" spans="1:21" s="5" customFormat="1" x14ac:dyDescent="0.35">
      <c r="A472" s="2" t="str">
        <f t="shared" si="7"/>
        <v/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14"/>
      <c r="O472" s="14"/>
      <c r="P472" s="6"/>
      <c r="Q472" s="6"/>
      <c r="R472" s="6"/>
      <c r="S472" s="6"/>
      <c r="T472" s="6"/>
      <c r="U472" s="6"/>
    </row>
    <row r="473" spans="1:21" s="5" customFormat="1" x14ac:dyDescent="0.35">
      <c r="A473" s="2" t="str">
        <f t="shared" si="7"/>
        <v/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14"/>
      <c r="O473" s="14"/>
      <c r="P473" s="6"/>
      <c r="Q473" s="6"/>
      <c r="R473" s="6"/>
      <c r="S473" s="6"/>
      <c r="T473" s="6"/>
      <c r="U473" s="6"/>
    </row>
    <row r="474" spans="1:21" s="5" customFormat="1" x14ac:dyDescent="0.35">
      <c r="A474" s="2" t="str">
        <f t="shared" si="7"/>
        <v/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14"/>
      <c r="O474" s="14"/>
      <c r="P474" s="6"/>
      <c r="Q474" s="6"/>
      <c r="R474" s="6"/>
      <c r="S474" s="6"/>
      <c r="T474" s="6"/>
      <c r="U474" s="6"/>
    </row>
    <row r="475" spans="1:21" s="5" customFormat="1" x14ac:dyDescent="0.35">
      <c r="A475" s="2" t="str">
        <f t="shared" si="7"/>
        <v/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14"/>
      <c r="O475" s="14"/>
      <c r="P475" s="6"/>
      <c r="Q475" s="6"/>
      <c r="R475" s="6"/>
      <c r="S475" s="6"/>
      <c r="T475" s="6"/>
      <c r="U475" s="6"/>
    </row>
    <row r="476" spans="1:21" s="5" customFormat="1" x14ac:dyDescent="0.35">
      <c r="A476" s="2" t="str">
        <f t="shared" si="7"/>
        <v/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14"/>
      <c r="O476" s="14"/>
      <c r="P476" s="6"/>
      <c r="Q476" s="6"/>
      <c r="R476" s="6"/>
      <c r="S476" s="6"/>
      <c r="T476" s="6"/>
      <c r="U476" s="6"/>
    </row>
    <row r="477" spans="1:21" s="5" customFormat="1" x14ac:dyDescent="0.35">
      <c r="A477" s="2" t="str">
        <f t="shared" si="7"/>
        <v/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14"/>
      <c r="O477" s="14"/>
      <c r="P477" s="6"/>
      <c r="Q477" s="6"/>
      <c r="R477" s="6"/>
      <c r="S477" s="6"/>
      <c r="T477" s="6"/>
      <c r="U477" s="6"/>
    </row>
    <row r="478" spans="1:21" s="5" customFormat="1" x14ac:dyDescent="0.35">
      <c r="A478" s="2" t="str">
        <f t="shared" si="7"/>
        <v/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14"/>
      <c r="O478" s="14"/>
      <c r="P478" s="6"/>
      <c r="Q478" s="6"/>
      <c r="R478" s="6"/>
      <c r="S478" s="6"/>
      <c r="T478" s="6"/>
      <c r="U478" s="6"/>
    </row>
    <row r="479" spans="1:21" s="5" customFormat="1" x14ac:dyDescent="0.35">
      <c r="A479" s="2" t="str">
        <f t="shared" si="7"/>
        <v/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14"/>
      <c r="O479" s="14"/>
      <c r="P479" s="6"/>
      <c r="Q479" s="6"/>
      <c r="R479" s="6"/>
      <c r="S479" s="6"/>
      <c r="T479" s="6"/>
      <c r="U479" s="6"/>
    </row>
    <row r="480" spans="1:21" s="5" customFormat="1" x14ac:dyDescent="0.35">
      <c r="A480" s="2" t="str">
        <f t="shared" si="7"/>
        <v/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14"/>
      <c r="O480" s="14"/>
      <c r="P480" s="6"/>
      <c r="Q480" s="6"/>
      <c r="R480" s="6"/>
      <c r="S480" s="6"/>
      <c r="T480" s="6"/>
      <c r="U480" s="6"/>
    </row>
    <row r="481" spans="1:21" s="5" customFormat="1" x14ac:dyDescent="0.35">
      <c r="A481" s="2" t="str">
        <f t="shared" si="7"/>
        <v/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14"/>
      <c r="O481" s="14"/>
      <c r="P481" s="6"/>
      <c r="Q481" s="6"/>
      <c r="R481" s="6"/>
      <c r="S481" s="6"/>
      <c r="T481" s="6"/>
      <c r="U481" s="6"/>
    </row>
    <row r="482" spans="1:21" s="5" customFormat="1" x14ac:dyDescent="0.35">
      <c r="A482" s="2" t="str">
        <f t="shared" si="7"/>
        <v/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14"/>
      <c r="O482" s="14"/>
      <c r="P482" s="6"/>
      <c r="Q482" s="6"/>
      <c r="R482" s="6"/>
      <c r="S482" s="6"/>
      <c r="T482" s="6"/>
      <c r="U482" s="6"/>
    </row>
    <row r="483" spans="1:21" s="5" customFormat="1" x14ac:dyDescent="0.35">
      <c r="A483" s="2" t="str">
        <f t="shared" si="7"/>
        <v/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14"/>
      <c r="O483" s="14"/>
      <c r="P483" s="6"/>
      <c r="Q483" s="6"/>
      <c r="R483" s="6"/>
      <c r="S483" s="6"/>
      <c r="T483" s="6"/>
      <c r="U483" s="6"/>
    </row>
    <row r="484" spans="1:21" s="5" customFormat="1" x14ac:dyDescent="0.35">
      <c r="A484" s="2" t="str">
        <f t="shared" si="7"/>
        <v/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14"/>
      <c r="O484" s="14"/>
      <c r="P484" s="6"/>
      <c r="Q484" s="6"/>
      <c r="R484" s="6"/>
      <c r="S484" s="6"/>
      <c r="T484" s="6"/>
      <c r="U484" s="6"/>
    </row>
    <row r="485" spans="1:21" s="5" customFormat="1" x14ac:dyDescent="0.35">
      <c r="A485" s="2" t="str">
        <f t="shared" si="7"/>
        <v/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14"/>
      <c r="O485" s="14"/>
      <c r="P485" s="6"/>
      <c r="Q485" s="6"/>
      <c r="R485" s="6"/>
      <c r="S485" s="6"/>
      <c r="T485" s="6"/>
      <c r="U485" s="6"/>
    </row>
    <row r="486" spans="1:21" s="5" customFormat="1" x14ac:dyDescent="0.35">
      <c r="A486" s="2" t="str">
        <f t="shared" si="7"/>
        <v/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14"/>
      <c r="O486" s="14"/>
      <c r="P486" s="6"/>
      <c r="Q486" s="6"/>
      <c r="R486" s="6"/>
      <c r="S486" s="6"/>
      <c r="T486" s="6"/>
      <c r="U486" s="6"/>
    </row>
    <row r="487" spans="1:21" s="5" customFormat="1" x14ac:dyDescent="0.35">
      <c r="A487" s="2" t="str">
        <f t="shared" si="7"/>
        <v/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14"/>
      <c r="O487" s="14"/>
      <c r="P487" s="6"/>
      <c r="Q487" s="6"/>
      <c r="R487" s="6"/>
      <c r="S487" s="6"/>
      <c r="T487" s="6"/>
      <c r="U487" s="6"/>
    </row>
    <row r="488" spans="1:21" s="5" customFormat="1" x14ac:dyDescent="0.35">
      <c r="A488" s="2" t="str">
        <f t="shared" si="7"/>
        <v/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14"/>
      <c r="O488" s="14"/>
      <c r="P488" s="6"/>
      <c r="Q488" s="6"/>
      <c r="R488" s="6"/>
      <c r="S488" s="6"/>
      <c r="T488" s="6"/>
      <c r="U488" s="6"/>
    </row>
    <row r="489" spans="1:21" s="5" customFormat="1" x14ac:dyDescent="0.35">
      <c r="A489" s="2" t="str">
        <f t="shared" si="7"/>
        <v/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14"/>
      <c r="O489" s="14"/>
      <c r="P489" s="6"/>
      <c r="Q489" s="6"/>
      <c r="R489" s="6"/>
      <c r="S489" s="6"/>
      <c r="T489" s="6"/>
      <c r="U489" s="6"/>
    </row>
    <row r="490" spans="1:21" s="5" customFormat="1" x14ac:dyDescent="0.35">
      <c r="A490" s="2" t="str">
        <f t="shared" si="7"/>
        <v/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14"/>
      <c r="O490" s="14"/>
      <c r="P490" s="6"/>
      <c r="Q490" s="6"/>
      <c r="R490" s="6"/>
      <c r="S490" s="6"/>
      <c r="T490" s="6"/>
      <c r="U490" s="6"/>
    </row>
    <row r="491" spans="1:21" s="5" customFormat="1" x14ac:dyDescent="0.35">
      <c r="A491" s="2" t="str">
        <f t="shared" si="7"/>
        <v/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14"/>
      <c r="O491" s="14"/>
      <c r="P491" s="6"/>
      <c r="Q491" s="6"/>
      <c r="R491" s="6"/>
      <c r="S491" s="6"/>
      <c r="T491" s="6"/>
      <c r="U491" s="6"/>
    </row>
    <row r="492" spans="1:21" s="5" customFormat="1" x14ac:dyDescent="0.35">
      <c r="A492" s="2" t="str">
        <f t="shared" si="7"/>
        <v/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14"/>
      <c r="O492" s="14"/>
      <c r="P492" s="6"/>
      <c r="Q492" s="6"/>
      <c r="R492" s="6"/>
      <c r="S492" s="6"/>
      <c r="T492" s="6"/>
      <c r="U492" s="6"/>
    </row>
    <row r="493" spans="1:21" s="5" customFormat="1" x14ac:dyDescent="0.35">
      <c r="A493" s="2" t="str">
        <f t="shared" si="7"/>
        <v/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14"/>
      <c r="O493" s="14"/>
      <c r="P493" s="6"/>
      <c r="Q493" s="6"/>
      <c r="R493" s="6"/>
      <c r="S493" s="6"/>
      <c r="T493" s="6"/>
      <c r="U493" s="6"/>
    </row>
    <row r="494" spans="1:21" s="5" customFormat="1" x14ac:dyDescent="0.35">
      <c r="A494" s="2" t="str">
        <f t="shared" si="7"/>
        <v/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14"/>
      <c r="O494" s="14"/>
      <c r="P494" s="6"/>
      <c r="Q494" s="6"/>
      <c r="R494" s="6"/>
      <c r="S494" s="6"/>
      <c r="T494" s="6"/>
      <c r="U494" s="6"/>
    </row>
    <row r="495" spans="1:21" s="5" customFormat="1" x14ac:dyDescent="0.35">
      <c r="A495" s="2" t="str">
        <f t="shared" si="7"/>
        <v/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14"/>
      <c r="O495" s="14"/>
      <c r="P495" s="6"/>
      <c r="Q495" s="6"/>
      <c r="R495" s="6"/>
      <c r="S495" s="6"/>
      <c r="T495" s="6"/>
      <c r="U495" s="6"/>
    </row>
    <row r="496" spans="1:21" s="5" customFormat="1" x14ac:dyDescent="0.35">
      <c r="A496" s="2" t="str">
        <f t="shared" si="7"/>
        <v/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14"/>
      <c r="O496" s="14"/>
      <c r="P496" s="6"/>
      <c r="Q496" s="6"/>
      <c r="R496" s="6"/>
      <c r="S496" s="6"/>
      <c r="T496" s="6"/>
      <c r="U496" s="6"/>
    </row>
    <row r="497" spans="1:21" s="5" customFormat="1" x14ac:dyDescent="0.35">
      <c r="A497" s="2" t="str">
        <f t="shared" si="7"/>
        <v/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14"/>
      <c r="O497" s="14"/>
      <c r="P497" s="6"/>
      <c r="Q497" s="6"/>
      <c r="R497" s="6"/>
      <c r="S497" s="6"/>
      <c r="T497" s="6"/>
      <c r="U497" s="6"/>
    </row>
    <row r="498" spans="1:21" s="5" customFormat="1" x14ac:dyDescent="0.35">
      <c r="A498" s="2" t="str">
        <f t="shared" si="7"/>
        <v/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14"/>
      <c r="O498" s="14"/>
      <c r="P498" s="6"/>
      <c r="Q498" s="6"/>
      <c r="R498" s="6"/>
      <c r="S498" s="6"/>
      <c r="T498" s="6"/>
      <c r="U498" s="6"/>
    </row>
    <row r="499" spans="1:21" s="5" customFormat="1" x14ac:dyDescent="0.35">
      <c r="A499" s="2" t="str">
        <f t="shared" si="7"/>
        <v/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14"/>
      <c r="O499" s="14"/>
      <c r="P499" s="6"/>
      <c r="Q499" s="6"/>
      <c r="R499" s="6"/>
      <c r="S499" s="6"/>
      <c r="T499" s="6"/>
      <c r="U499" s="6"/>
    </row>
    <row r="500" spans="1:21" s="5" customFormat="1" x14ac:dyDescent="0.35">
      <c r="A500" s="2" t="str">
        <f t="shared" si="7"/>
        <v/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14"/>
      <c r="O500" s="14"/>
      <c r="P500" s="6"/>
      <c r="Q500" s="6"/>
      <c r="R500" s="6"/>
      <c r="S500" s="6"/>
      <c r="T500" s="6"/>
      <c r="U500" s="6"/>
    </row>
    <row r="501" spans="1:21" s="5" customFormat="1" x14ac:dyDescent="0.35">
      <c r="A501" s="2" t="str">
        <f t="shared" si="7"/>
        <v/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14"/>
      <c r="O501" s="14"/>
      <c r="P501" s="6"/>
      <c r="Q501" s="6"/>
      <c r="R501" s="6"/>
      <c r="S501" s="6"/>
      <c r="T501" s="6"/>
      <c r="U501" s="6"/>
    </row>
    <row r="502" spans="1:21" s="5" customFormat="1" x14ac:dyDescent="0.35">
      <c r="A502" s="2" t="str">
        <f t="shared" si="7"/>
        <v/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14"/>
      <c r="O502" s="14"/>
      <c r="P502" s="6"/>
      <c r="Q502" s="6"/>
      <c r="R502" s="6"/>
      <c r="S502" s="6"/>
      <c r="T502" s="6"/>
      <c r="U502" s="6"/>
    </row>
    <row r="503" spans="1:21" s="5" customFormat="1" x14ac:dyDescent="0.35">
      <c r="A503" s="2" t="str">
        <f t="shared" si="7"/>
        <v/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14"/>
      <c r="O503" s="14"/>
      <c r="P503" s="6"/>
      <c r="Q503" s="6"/>
      <c r="R503" s="6"/>
      <c r="S503" s="6"/>
      <c r="T503" s="6"/>
      <c r="U503" s="6"/>
    </row>
    <row r="504" spans="1:21" s="5" customFormat="1" x14ac:dyDescent="0.35">
      <c r="A504" s="2" t="str">
        <f t="shared" si="7"/>
        <v/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14"/>
      <c r="O504" s="14"/>
      <c r="P504" s="6"/>
      <c r="Q504" s="6"/>
      <c r="R504" s="6"/>
      <c r="S504" s="6"/>
      <c r="T504" s="6"/>
      <c r="U504" s="6"/>
    </row>
    <row r="505" spans="1:21" s="5" customFormat="1" x14ac:dyDescent="0.35">
      <c r="A505" s="2" t="str">
        <f t="shared" si="7"/>
        <v/>
      </c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14"/>
      <c r="O505" s="14"/>
      <c r="P505" s="6"/>
      <c r="Q505" s="6"/>
      <c r="R505" s="6"/>
      <c r="S505" s="6"/>
      <c r="T505" s="6"/>
      <c r="U505" s="6"/>
    </row>
    <row r="506" spans="1:21" s="5" customFormat="1" x14ac:dyDescent="0.35">
      <c r="A506" s="2" t="str">
        <f t="shared" si="7"/>
        <v/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14"/>
      <c r="O506" s="14"/>
      <c r="P506" s="6"/>
      <c r="Q506" s="6"/>
      <c r="R506" s="6"/>
      <c r="S506" s="6"/>
      <c r="T506" s="6"/>
      <c r="U506" s="6"/>
    </row>
    <row r="507" spans="1:21" s="5" customFormat="1" x14ac:dyDescent="0.35">
      <c r="A507" s="2" t="str">
        <f t="shared" si="7"/>
        <v/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14"/>
      <c r="O507" s="14"/>
      <c r="P507" s="6"/>
      <c r="Q507" s="6"/>
      <c r="R507" s="6"/>
      <c r="S507" s="6"/>
      <c r="T507" s="6"/>
      <c r="U507" s="6"/>
    </row>
    <row r="508" spans="1:21" s="5" customFormat="1" x14ac:dyDescent="0.35">
      <c r="A508" s="2" t="str">
        <f t="shared" si="7"/>
        <v/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14"/>
      <c r="O508" s="14"/>
      <c r="P508" s="6"/>
      <c r="Q508" s="6"/>
      <c r="R508" s="6"/>
      <c r="S508" s="6"/>
      <c r="T508" s="6"/>
      <c r="U508" s="6"/>
    </row>
    <row r="509" spans="1:21" s="5" customFormat="1" x14ac:dyDescent="0.35">
      <c r="A509" s="2" t="str">
        <f t="shared" si="7"/>
        <v/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14"/>
      <c r="O509" s="14"/>
      <c r="P509" s="6"/>
      <c r="Q509" s="6"/>
      <c r="R509" s="6"/>
      <c r="S509" s="6"/>
      <c r="T509" s="6"/>
      <c r="U509" s="6"/>
    </row>
    <row r="510" spans="1:21" s="5" customFormat="1" x14ac:dyDescent="0.35">
      <c r="A510" s="2" t="str">
        <f t="shared" si="7"/>
        <v/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14"/>
      <c r="O510" s="14"/>
      <c r="P510" s="6"/>
      <c r="Q510" s="6"/>
      <c r="R510" s="6"/>
      <c r="S510" s="6"/>
      <c r="T510" s="6"/>
      <c r="U510" s="6"/>
    </row>
    <row r="511" spans="1:21" s="5" customFormat="1" x14ac:dyDescent="0.35">
      <c r="A511" s="2" t="str">
        <f t="shared" si="7"/>
        <v/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14"/>
      <c r="O511" s="14"/>
      <c r="P511" s="6"/>
      <c r="Q511" s="6"/>
      <c r="R511" s="6"/>
      <c r="S511" s="6"/>
      <c r="T511" s="6"/>
      <c r="U511" s="6"/>
    </row>
    <row r="512" spans="1:21" s="5" customFormat="1" x14ac:dyDescent="0.35">
      <c r="A512" s="2" t="str">
        <f t="shared" si="7"/>
        <v/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14"/>
      <c r="O512" s="14"/>
      <c r="P512" s="6"/>
      <c r="Q512" s="6"/>
      <c r="R512" s="6"/>
      <c r="S512" s="6"/>
      <c r="T512" s="6"/>
      <c r="U512" s="6"/>
    </row>
    <row r="513" spans="1:21" s="5" customFormat="1" x14ac:dyDescent="0.35">
      <c r="A513" s="2" t="str">
        <f t="shared" si="7"/>
        <v/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14"/>
      <c r="O513" s="14"/>
      <c r="P513" s="6"/>
      <c r="Q513" s="6"/>
      <c r="R513" s="6"/>
      <c r="S513" s="6"/>
      <c r="T513" s="6"/>
      <c r="U513" s="6"/>
    </row>
    <row r="514" spans="1:21" s="5" customFormat="1" x14ac:dyDescent="0.35">
      <c r="A514" s="2" t="str">
        <f t="shared" si="7"/>
        <v/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14"/>
      <c r="O514" s="14"/>
      <c r="P514" s="6"/>
      <c r="Q514" s="6"/>
      <c r="R514" s="6"/>
      <c r="S514" s="6"/>
      <c r="T514" s="6"/>
      <c r="U514" s="6"/>
    </row>
    <row r="515" spans="1:21" s="5" customFormat="1" x14ac:dyDescent="0.35">
      <c r="A515" s="2" t="str">
        <f t="shared" si="7"/>
        <v/>
      </c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14"/>
      <c r="O515" s="14"/>
      <c r="P515" s="6"/>
      <c r="Q515" s="6"/>
      <c r="R515" s="6"/>
      <c r="S515" s="6"/>
      <c r="T515" s="6"/>
      <c r="U515" s="6"/>
    </row>
    <row r="516" spans="1:21" s="5" customFormat="1" x14ac:dyDescent="0.35">
      <c r="A516" s="2" t="str">
        <f t="shared" si="7"/>
        <v/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14"/>
      <c r="O516" s="14"/>
      <c r="P516" s="6"/>
      <c r="Q516" s="6"/>
      <c r="R516" s="6"/>
      <c r="S516" s="6"/>
      <c r="T516" s="6"/>
      <c r="U516" s="6"/>
    </row>
    <row r="517" spans="1:21" s="5" customFormat="1" x14ac:dyDescent="0.35">
      <c r="A517" s="2" t="str">
        <f t="shared" si="7"/>
        <v/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14"/>
      <c r="O517" s="14"/>
      <c r="P517" s="6"/>
      <c r="Q517" s="6"/>
      <c r="R517" s="6"/>
      <c r="S517" s="6"/>
      <c r="T517" s="6"/>
      <c r="U517" s="6"/>
    </row>
    <row r="518" spans="1:21" s="5" customFormat="1" x14ac:dyDescent="0.35">
      <c r="A518" s="2" t="str">
        <f t="shared" si="7"/>
        <v/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14"/>
      <c r="O518" s="14"/>
      <c r="P518" s="6"/>
      <c r="Q518" s="6"/>
      <c r="R518" s="6"/>
      <c r="S518" s="6"/>
      <c r="T518" s="6"/>
      <c r="U518" s="6"/>
    </row>
    <row r="519" spans="1:21" s="5" customFormat="1" x14ac:dyDescent="0.35">
      <c r="A519" s="2" t="str">
        <f t="shared" si="7"/>
        <v/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14"/>
      <c r="O519" s="14"/>
      <c r="P519" s="6"/>
      <c r="Q519" s="6"/>
      <c r="R519" s="6"/>
      <c r="S519" s="6"/>
      <c r="T519" s="6"/>
      <c r="U519" s="6"/>
    </row>
    <row r="520" spans="1:21" s="5" customFormat="1" x14ac:dyDescent="0.35">
      <c r="A520" s="2" t="str">
        <f t="shared" si="7"/>
        <v/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14"/>
      <c r="O520" s="14"/>
      <c r="P520" s="6"/>
      <c r="Q520" s="6"/>
      <c r="R520" s="6"/>
      <c r="S520" s="6"/>
      <c r="T520" s="6"/>
      <c r="U520" s="6"/>
    </row>
    <row r="521" spans="1:21" s="5" customFormat="1" x14ac:dyDescent="0.35">
      <c r="A521" s="2" t="str">
        <f t="shared" ref="A521:A584" si="8">IF(B521&lt;&gt;"",A520+1,"")</f>
        <v/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14"/>
      <c r="O521" s="14"/>
      <c r="P521" s="6"/>
      <c r="Q521" s="6"/>
      <c r="R521" s="6"/>
      <c r="S521" s="6"/>
      <c r="T521" s="6"/>
      <c r="U521" s="6"/>
    </row>
    <row r="522" spans="1:21" s="5" customFormat="1" x14ac:dyDescent="0.35">
      <c r="A522" s="2" t="str">
        <f t="shared" si="8"/>
        <v/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14"/>
      <c r="O522" s="14"/>
      <c r="P522" s="6"/>
      <c r="Q522" s="6"/>
      <c r="R522" s="6"/>
      <c r="S522" s="6"/>
      <c r="T522" s="6"/>
      <c r="U522" s="6"/>
    </row>
    <row r="523" spans="1:21" s="5" customFormat="1" x14ac:dyDescent="0.35">
      <c r="A523" s="2" t="str">
        <f t="shared" si="8"/>
        <v/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14"/>
      <c r="O523" s="14"/>
      <c r="P523" s="6"/>
      <c r="Q523" s="6"/>
      <c r="R523" s="6"/>
      <c r="S523" s="6"/>
      <c r="T523" s="6"/>
      <c r="U523" s="6"/>
    </row>
    <row r="524" spans="1:21" s="5" customFormat="1" x14ac:dyDescent="0.35">
      <c r="A524" s="2" t="str">
        <f t="shared" si="8"/>
        <v/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14"/>
      <c r="O524" s="14"/>
      <c r="P524" s="6"/>
      <c r="Q524" s="6"/>
      <c r="R524" s="6"/>
      <c r="S524" s="6"/>
      <c r="T524" s="6"/>
      <c r="U524" s="6"/>
    </row>
    <row r="525" spans="1:21" s="5" customFormat="1" x14ac:dyDescent="0.35">
      <c r="A525" s="2" t="str">
        <f t="shared" si="8"/>
        <v/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14"/>
      <c r="O525" s="14"/>
      <c r="P525" s="6"/>
      <c r="Q525" s="6"/>
      <c r="R525" s="6"/>
      <c r="S525" s="6"/>
      <c r="T525" s="6"/>
      <c r="U525" s="6"/>
    </row>
    <row r="526" spans="1:21" s="5" customFormat="1" x14ac:dyDescent="0.35">
      <c r="A526" s="2" t="str">
        <f t="shared" si="8"/>
        <v/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14"/>
      <c r="O526" s="14"/>
      <c r="P526" s="6"/>
      <c r="Q526" s="6"/>
      <c r="R526" s="6"/>
      <c r="S526" s="6"/>
      <c r="T526" s="6"/>
      <c r="U526" s="6"/>
    </row>
    <row r="527" spans="1:21" s="5" customFormat="1" x14ac:dyDescent="0.35">
      <c r="A527" s="2" t="str">
        <f t="shared" si="8"/>
        <v/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14"/>
      <c r="O527" s="14"/>
      <c r="P527" s="6"/>
      <c r="Q527" s="6"/>
      <c r="R527" s="6"/>
      <c r="S527" s="6"/>
      <c r="T527" s="6"/>
      <c r="U527" s="6"/>
    </row>
    <row r="528" spans="1:21" s="5" customFormat="1" x14ac:dyDescent="0.35">
      <c r="A528" s="2" t="str">
        <f t="shared" si="8"/>
        <v/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14"/>
      <c r="O528" s="14"/>
      <c r="P528" s="6"/>
      <c r="Q528" s="6"/>
      <c r="R528" s="6"/>
      <c r="S528" s="6"/>
      <c r="T528" s="6"/>
      <c r="U528" s="6"/>
    </row>
    <row r="529" spans="1:21" s="5" customFormat="1" x14ac:dyDescent="0.35">
      <c r="A529" s="2" t="str">
        <f t="shared" si="8"/>
        <v/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14"/>
      <c r="O529" s="14"/>
      <c r="P529" s="6"/>
      <c r="Q529" s="6"/>
      <c r="R529" s="6"/>
      <c r="S529" s="6"/>
      <c r="T529" s="6"/>
      <c r="U529" s="6"/>
    </row>
    <row r="530" spans="1:21" s="5" customFormat="1" x14ac:dyDescent="0.35">
      <c r="A530" s="2" t="str">
        <f t="shared" si="8"/>
        <v/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14"/>
      <c r="O530" s="14"/>
      <c r="P530" s="6"/>
      <c r="Q530" s="6"/>
      <c r="R530" s="6"/>
      <c r="S530" s="6"/>
      <c r="T530" s="6"/>
      <c r="U530" s="6"/>
    </row>
    <row r="531" spans="1:21" s="5" customFormat="1" x14ac:dyDescent="0.35">
      <c r="A531" s="2" t="str">
        <f t="shared" si="8"/>
        <v/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14"/>
      <c r="O531" s="14"/>
      <c r="P531" s="6"/>
      <c r="Q531" s="6"/>
      <c r="R531" s="6"/>
      <c r="S531" s="6"/>
      <c r="T531" s="6"/>
      <c r="U531" s="6"/>
    </row>
    <row r="532" spans="1:21" s="5" customFormat="1" x14ac:dyDescent="0.35">
      <c r="A532" s="2" t="str">
        <f t="shared" si="8"/>
        <v/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14"/>
      <c r="O532" s="14"/>
      <c r="P532" s="6"/>
      <c r="Q532" s="6"/>
      <c r="R532" s="6"/>
      <c r="S532" s="6"/>
      <c r="T532" s="6"/>
      <c r="U532" s="6"/>
    </row>
    <row r="533" spans="1:21" s="5" customFormat="1" x14ac:dyDescent="0.35">
      <c r="A533" s="2" t="str">
        <f t="shared" si="8"/>
        <v/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14"/>
      <c r="O533" s="14"/>
      <c r="P533" s="6"/>
      <c r="Q533" s="6"/>
      <c r="R533" s="6"/>
      <c r="S533" s="6"/>
      <c r="T533" s="6"/>
      <c r="U533" s="6"/>
    </row>
    <row r="534" spans="1:21" s="5" customFormat="1" x14ac:dyDescent="0.35">
      <c r="A534" s="2" t="str">
        <f t="shared" si="8"/>
        <v/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14"/>
      <c r="O534" s="14"/>
      <c r="P534" s="6"/>
      <c r="Q534" s="6"/>
      <c r="R534" s="6"/>
      <c r="S534" s="6"/>
      <c r="T534" s="6"/>
      <c r="U534" s="6"/>
    </row>
    <row r="535" spans="1:21" s="5" customFormat="1" x14ac:dyDescent="0.35">
      <c r="A535" s="2" t="str">
        <f t="shared" si="8"/>
        <v/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14"/>
      <c r="O535" s="14"/>
      <c r="P535" s="6"/>
      <c r="Q535" s="6"/>
      <c r="R535" s="6"/>
      <c r="S535" s="6"/>
      <c r="T535" s="6"/>
      <c r="U535" s="6"/>
    </row>
    <row r="536" spans="1:21" s="5" customFormat="1" x14ac:dyDescent="0.35">
      <c r="A536" s="2" t="str">
        <f t="shared" si="8"/>
        <v/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14"/>
      <c r="O536" s="14"/>
      <c r="P536" s="6"/>
      <c r="Q536" s="6"/>
      <c r="R536" s="6"/>
      <c r="S536" s="6"/>
      <c r="T536" s="6"/>
      <c r="U536" s="6"/>
    </row>
    <row r="537" spans="1:21" s="5" customFormat="1" x14ac:dyDescent="0.35">
      <c r="A537" s="2" t="str">
        <f t="shared" si="8"/>
        <v/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14"/>
      <c r="O537" s="14"/>
      <c r="P537" s="6"/>
      <c r="Q537" s="6"/>
      <c r="R537" s="6"/>
      <c r="S537" s="6"/>
      <c r="T537" s="6"/>
      <c r="U537" s="6"/>
    </row>
    <row r="538" spans="1:21" s="5" customFormat="1" x14ac:dyDescent="0.35">
      <c r="A538" s="2" t="str">
        <f t="shared" si="8"/>
        <v/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14"/>
      <c r="O538" s="14"/>
      <c r="P538" s="6"/>
      <c r="Q538" s="6"/>
      <c r="R538" s="6"/>
      <c r="S538" s="6"/>
      <c r="T538" s="6"/>
      <c r="U538" s="6"/>
    </row>
    <row r="539" spans="1:21" s="5" customFormat="1" x14ac:dyDescent="0.35">
      <c r="A539" s="2" t="str">
        <f t="shared" si="8"/>
        <v/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14"/>
      <c r="O539" s="14"/>
      <c r="P539" s="6"/>
      <c r="Q539" s="6"/>
      <c r="R539" s="6"/>
      <c r="S539" s="6"/>
      <c r="T539" s="6"/>
      <c r="U539" s="6"/>
    </row>
    <row r="540" spans="1:21" s="5" customFormat="1" x14ac:dyDescent="0.35">
      <c r="A540" s="2" t="str">
        <f t="shared" si="8"/>
        <v/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14"/>
      <c r="O540" s="14"/>
      <c r="P540" s="6"/>
      <c r="Q540" s="6"/>
      <c r="R540" s="6"/>
      <c r="S540" s="6"/>
      <c r="T540" s="6"/>
      <c r="U540" s="6"/>
    </row>
    <row r="541" spans="1:21" s="5" customFormat="1" x14ac:dyDescent="0.35">
      <c r="A541" s="2" t="str">
        <f t="shared" si="8"/>
        <v/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14"/>
      <c r="O541" s="14"/>
      <c r="P541" s="6"/>
      <c r="Q541" s="6"/>
      <c r="R541" s="6"/>
      <c r="S541" s="6"/>
      <c r="T541" s="6"/>
      <c r="U541" s="6"/>
    </row>
    <row r="542" spans="1:21" s="5" customFormat="1" x14ac:dyDescent="0.35">
      <c r="A542" s="2" t="str">
        <f t="shared" si="8"/>
        <v/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14"/>
      <c r="O542" s="14"/>
      <c r="P542" s="6"/>
      <c r="Q542" s="6"/>
      <c r="R542" s="6"/>
      <c r="S542" s="6"/>
      <c r="T542" s="6"/>
      <c r="U542" s="6"/>
    </row>
    <row r="543" spans="1:21" s="5" customFormat="1" x14ac:dyDescent="0.35">
      <c r="A543" s="2" t="str">
        <f t="shared" si="8"/>
        <v/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14"/>
      <c r="O543" s="14"/>
      <c r="P543" s="6"/>
      <c r="Q543" s="6"/>
      <c r="R543" s="6"/>
      <c r="S543" s="6"/>
      <c r="T543" s="6"/>
      <c r="U543" s="6"/>
    </row>
    <row r="544" spans="1:21" s="5" customFormat="1" x14ac:dyDescent="0.35">
      <c r="A544" s="2" t="str">
        <f t="shared" si="8"/>
        <v/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14"/>
      <c r="O544" s="14"/>
      <c r="P544" s="6"/>
      <c r="Q544" s="6"/>
      <c r="R544" s="6"/>
      <c r="S544" s="6"/>
      <c r="T544" s="6"/>
      <c r="U544" s="6"/>
    </row>
    <row r="545" spans="1:21" s="5" customFormat="1" x14ac:dyDescent="0.35">
      <c r="A545" s="2" t="str">
        <f t="shared" si="8"/>
        <v/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14"/>
      <c r="O545" s="14"/>
      <c r="P545" s="6"/>
      <c r="Q545" s="6"/>
      <c r="R545" s="6"/>
      <c r="S545" s="6"/>
      <c r="T545" s="6"/>
      <c r="U545" s="6"/>
    </row>
    <row r="546" spans="1:21" s="5" customFormat="1" x14ac:dyDescent="0.35">
      <c r="A546" s="2" t="str">
        <f t="shared" si="8"/>
        <v/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14"/>
      <c r="O546" s="14"/>
      <c r="P546" s="6"/>
      <c r="Q546" s="6"/>
      <c r="R546" s="6"/>
      <c r="S546" s="6"/>
      <c r="T546" s="6"/>
      <c r="U546" s="6"/>
    </row>
    <row r="547" spans="1:21" s="5" customFormat="1" x14ac:dyDescent="0.35">
      <c r="A547" s="2" t="str">
        <f t="shared" si="8"/>
        <v/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14"/>
      <c r="O547" s="14"/>
      <c r="P547" s="6"/>
      <c r="Q547" s="6"/>
      <c r="R547" s="6"/>
      <c r="S547" s="6"/>
      <c r="T547" s="6"/>
      <c r="U547" s="6"/>
    </row>
    <row r="548" spans="1:21" s="5" customFormat="1" x14ac:dyDescent="0.35">
      <c r="A548" s="2" t="str">
        <f t="shared" si="8"/>
        <v/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14"/>
      <c r="O548" s="14"/>
      <c r="P548" s="6"/>
      <c r="Q548" s="6"/>
      <c r="R548" s="6"/>
      <c r="S548" s="6"/>
      <c r="T548" s="6"/>
      <c r="U548" s="6"/>
    </row>
    <row r="549" spans="1:21" s="5" customFormat="1" x14ac:dyDescent="0.35">
      <c r="A549" s="2" t="str">
        <f t="shared" si="8"/>
        <v/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14"/>
      <c r="O549" s="14"/>
      <c r="P549" s="6"/>
      <c r="Q549" s="6"/>
      <c r="R549" s="6"/>
      <c r="S549" s="6"/>
      <c r="T549" s="6"/>
      <c r="U549" s="6"/>
    </row>
    <row r="550" spans="1:21" s="5" customFormat="1" x14ac:dyDescent="0.35">
      <c r="A550" s="2" t="str">
        <f t="shared" si="8"/>
        <v/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14"/>
      <c r="O550" s="14"/>
      <c r="P550" s="6"/>
      <c r="Q550" s="6"/>
      <c r="R550" s="6"/>
      <c r="S550" s="6"/>
      <c r="T550" s="6"/>
      <c r="U550" s="6"/>
    </row>
    <row r="551" spans="1:21" s="5" customFormat="1" x14ac:dyDescent="0.35">
      <c r="A551" s="2" t="str">
        <f t="shared" si="8"/>
        <v/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14"/>
      <c r="O551" s="14"/>
      <c r="P551" s="6"/>
      <c r="Q551" s="6"/>
      <c r="R551" s="6"/>
      <c r="S551" s="6"/>
      <c r="T551" s="6"/>
      <c r="U551" s="6"/>
    </row>
    <row r="552" spans="1:21" s="5" customFormat="1" x14ac:dyDescent="0.35">
      <c r="A552" s="2" t="str">
        <f t="shared" si="8"/>
        <v/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14"/>
      <c r="O552" s="14"/>
      <c r="P552" s="6"/>
      <c r="Q552" s="6"/>
      <c r="R552" s="6"/>
      <c r="S552" s="6"/>
      <c r="T552" s="6"/>
      <c r="U552" s="6"/>
    </row>
    <row r="553" spans="1:21" s="5" customFormat="1" x14ac:dyDescent="0.35">
      <c r="A553" s="2" t="str">
        <f t="shared" si="8"/>
        <v/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14"/>
      <c r="O553" s="14"/>
      <c r="P553" s="6"/>
      <c r="Q553" s="6"/>
      <c r="R553" s="6"/>
      <c r="S553" s="6"/>
      <c r="T553" s="6"/>
      <c r="U553" s="6"/>
    </row>
    <row r="554" spans="1:21" s="5" customFormat="1" x14ac:dyDescent="0.35">
      <c r="A554" s="2" t="str">
        <f t="shared" si="8"/>
        <v/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14"/>
      <c r="O554" s="14"/>
      <c r="P554" s="6"/>
      <c r="Q554" s="6"/>
      <c r="R554" s="6"/>
      <c r="S554" s="6"/>
      <c r="T554" s="6"/>
      <c r="U554" s="6"/>
    </row>
    <row r="555" spans="1:21" s="5" customFormat="1" x14ac:dyDescent="0.35">
      <c r="A555" s="2" t="str">
        <f t="shared" si="8"/>
        <v/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14"/>
      <c r="O555" s="14"/>
      <c r="P555" s="6"/>
      <c r="Q555" s="6"/>
      <c r="R555" s="6"/>
      <c r="S555" s="6"/>
      <c r="T555" s="6"/>
      <c r="U555" s="6"/>
    </row>
    <row r="556" spans="1:21" s="5" customFormat="1" x14ac:dyDescent="0.35">
      <c r="A556" s="2" t="str">
        <f t="shared" si="8"/>
        <v/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14"/>
      <c r="O556" s="14"/>
      <c r="P556" s="6"/>
      <c r="Q556" s="6"/>
      <c r="R556" s="6"/>
      <c r="S556" s="6"/>
      <c r="T556" s="6"/>
      <c r="U556" s="6"/>
    </row>
    <row r="557" spans="1:21" s="5" customFormat="1" x14ac:dyDescent="0.35">
      <c r="A557" s="2" t="str">
        <f t="shared" si="8"/>
        <v/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14"/>
      <c r="O557" s="14"/>
      <c r="P557" s="6"/>
      <c r="Q557" s="6"/>
      <c r="R557" s="6"/>
      <c r="S557" s="6"/>
      <c r="T557" s="6"/>
      <c r="U557" s="6"/>
    </row>
    <row r="558" spans="1:21" s="5" customFormat="1" x14ac:dyDescent="0.35">
      <c r="A558" s="2" t="str">
        <f t="shared" si="8"/>
        <v/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14"/>
      <c r="O558" s="14"/>
      <c r="P558" s="6"/>
      <c r="Q558" s="6"/>
      <c r="R558" s="6"/>
      <c r="S558" s="6"/>
      <c r="T558" s="6"/>
      <c r="U558" s="6"/>
    </row>
    <row r="559" spans="1:21" s="5" customFormat="1" x14ac:dyDescent="0.35">
      <c r="A559" s="2" t="str">
        <f t="shared" si="8"/>
        <v/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14"/>
      <c r="O559" s="14"/>
      <c r="P559" s="6"/>
      <c r="Q559" s="6"/>
      <c r="R559" s="6"/>
      <c r="S559" s="6"/>
      <c r="T559" s="6"/>
      <c r="U559" s="6"/>
    </row>
    <row r="560" spans="1:21" s="5" customFormat="1" x14ac:dyDescent="0.35">
      <c r="A560" s="2" t="str">
        <f t="shared" si="8"/>
        <v/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14"/>
      <c r="O560" s="14"/>
      <c r="P560" s="6"/>
      <c r="Q560" s="6"/>
      <c r="R560" s="6"/>
      <c r="S560" s="6"/>
      <c r="T560" s="6"/>
      <c r="U560" s="6"/>
    </row>
    <row r="561" spans="1:21" s="5" customFormat="1" x14ac:dyDescent="0.35">
      <c r="A561" s="2" t="str">
        <f t="shared" si="8"/>
        <v/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14"/>
      <c r="O561" s="14"/>
      <c r="P561" s="6"/>
      <c r="Q561" s="6"/>
      <c r="R561" s="6"/>
      <c r="S561" s="6"/>
      <c r="T561" s="6"/>
      <c r="U561" s="6"/>
    </row>
    <row r="562" spans="1:21" s="5" customFormat="1" x14ac:dyDescent="0.35">
      <c r="A562" s="2" t="str">
        <f t="shared" si="8"/>
        <v/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14"/>
      <c r="O562" s="14"/>
      <c r="P562" s="6"/>
      <c r="Q562" s="6"/>
      <c r="R562" s="6"/>
      <c r="S562" s="6"/>
      <c r="T562" s="6"/>
      <c r="U562" s="6"/>
    </row>
    <row r="563" spans="1:21" s="5" customFormat="1" x14ac:dyDescent="0.35">
      <c r="A563" s="2" t="str">
        <f t="shared" si="8"/>
        <v/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14"/>
      <c r="O563" s="14"/>
      <c r="P563" s="6"/>
      <c r="Q563" s="6"/>
      <c r="R563" s="6"/>
      <c r="S563" s="6"/>
      <c r="T563" s="6"/>
      <c r="U563" s="6"/>
    </row>
    <row r="564" spans="1:21" s="5" customFormat="1" x14ac:dyDescent="0.35">
      <c r="A564" s="2" t="str">
        <f t="shared" si="8"/>
        <v/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14"/>
      <c r="O564" s="14"/>
      <c r="P564" s="6"/>
      <c r="Q564" s="6"/>
      <c r="R564" s="6"/>
      <c r="S564" s="6"/>
      <c r="T564" s="6"/>
      <c r="U564" s="6"/>
    </row>
    <row r="565" spans="1:21" s="5" customFormat="1" x14ac:dyDescent="0.35">
      <c r="A565" s="2" t="str">
        <f t="shared" si="8"/>
        <v/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14"/>
      <c r="O565" s="14"/>
      <c r="P565" s="6"/>
      <c r="Q565" s="6"/>
      <c r="R565" s="6"/>
      <c r="S565" s="6"/>
      <c r="T565" s="6"/>
      <c r="U565" s="6"/>
    </row>
    <row r="566" spans="1:21" s="5" customFormat="1" x14ac:dyDescent="0.35">
      <c r="A566" s="2" t="str">
        <f t="shared" si="8"/>
        <v/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14"/>
      <c r="O566" s="14"/>
      <c r="P566" s="6"/>
      <c r="Q566" s="6"/>
      <c r="R566" s="6"/>
      <c r="S566" s="6"/>
      <c r="T566" s="6"/>
      <c r="U566" s="6"/>
    </row>
    <row r="567" spans="1:21" s="5" customFormat="1" x14ac:dyDescent="0.35">
      <c r="A567" s="2" t="str">
        <f t="shared" si="8"/>
        <v/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14"/>
      <c r="O567" s="14"/>
      <c r="P567" s="6"/>
      <c r="Q567" s="6"/>
      <c r="R567" s="6"/>
      <c r="S567" s="6"/>
      <c r="T567" s="6"/>
      <c r="U567" s="6"/>
    </row>
    <row r="568" spans="1:21" s="5" customFormat="1" x14ac:dyDescent="0.35">
      <c r="A568" s="2" t="str">
        <f t="shared" si="8"/>
        <v/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14"/>
      <c r="O568" s="14"/>
      <c r="P568" s="6"/>
      <c r="Q568" s="6"/>
      <c r="R568" s="6"/>
      <c r="S568" s="6"/>
      <c r="T568" s="6"/>
      <c r="U568" s="6"/>
    </row>
    <row r="569" spans="1:21" s="5" customFormat="1" x14ac:dyDescent="0.35">
      <c r="A569" s="2" t="str">
        <f t="shared" si="8"/>
        <v/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14"/>
      <c r="O569" s="14"/>
      <c r="P569" s="6"/>
      <c r="Q569" s="6"/>
      <c r="R569" s="6"/>
      <c r="S569" s="6"/>
      <c r="T569" s="6"/>
      <c r="U569" s="6"/>
    </row>
    <row r="570" spans="1:21" s="5" customFormat="1" x14ac:dyDescent="0.35">
      <c r="A570" s="2" t="str">
        <f t="shared" si="8"/>
        <v/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14"/>
      <c r="O570" s="14"/>
      <c r="P570" s="6"/>
      <c r="Q570" s="6"/>
      <c r="R570" s="6"/>
      <c r="S570" s="6"/>
      <c r="T570" s="6"/>
      <c r="U570" s="6"/>
    </row>
    <row r="571" spans="1:21" s="5" customFormat="1" x14ac:dyDescent="0.35">
      <c r="A571" s="2" t="str">
        <f t="shared" si="8"/>
        <v/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14"/>
      <c r="O571" s="14"/>
      <c r="P571" s="6"/>
      <c r="Q571" s="6"/>
      <c r="R571" s="6"/>
      <c r="S571" s="6"/>
      <c r="T571" s="6"/>
      <c r="U571" s="6"/>
    </row>
    <row r="572" spans="1:21" s="5" customFormat="1" x14ac:dyDescent="0.35">
      <c r="A572" s="2" t="str">
        <f t="shared" si="8"/>
        <v/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14"/>
      <c r="O572" s="14"/>
      <c r="P572" s="6"/>
      <c r="Q572" s="6"/>
      <c r="R572" s="6"/>
      <c r="S572" s="6"/>
      <c r="T572" s="6"/>
      <c r="U572" s="6"/>
    </row>
    <row r="573" spans="1:21" s="5" customFormat="1" x14ac:dyDescent="0.35">
      <c r="A573" s="2" t="str">
        <f t="shared" si="8"/>
        <v/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14"/>
      <c r="O573" s="14"/>
      <c r="P573" s="6"/>
      <c r="Q573" s="6"/>
      <c r="R573" s="6"/>
      <c r="S573" s="6"/>
      <c r="T573" s="6"/>
      <c r="U573" s="6"/>
    </row>
    <row r="574" spans="1:21" s="5" customFormat="1" x14ac:dyDescent="0.35">
      <c r="A574" s="2" t="str">
        <f t="shared" si="8"/>
        <v/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14"/>
      <c r="O574" s="14"/>
      <c r="P574" s="6"/>
      <c r="Q574" s="6"/>
      <c r="R574" s="6"/>
      <c r="S574" s="6"/>
      <c r="T574" s="6"/>
      <c r="U574" s="6"/>
    </row>
    <row r="575" spans="1:21" s="5" customFormat="1" x14ac:dyDescent="0.35">
      <c r="A575" s="2" t="str">
        <f t="shared" si="8"/>
        <v/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14"/>
      <c r="O575" s="14"/>
      <c r="P575" s="6"/>
      <c r="Q575" s="6"/>
      <c r="R575" s="6"/>
      <c r="S575" s="6"/>
      <c r="T575" s="6"/>
      <c r="U575" s="6"/>
    </row>
    <row r="576" spans="1:21" s="5" customFormat="1" x14ac:dyDescent="0.35">
      <c r="A576" s="2" t="str">
        <f t="shared" si="8"/>
        <v/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14"/>
      <c r="O576" s="14"/>
      <c r="P576" s="6"/>
      <c r="Q576" s="6"/>
      <c r="R576" s="6"/>
      <c r="S576" s="6"/>
      <c r="T576" s="6"/>
      <c r="U576" s="6"/>
    </row>
    <row r="577" spans="1:21" s="5" customFormat="1" x14ac:dyDescent="0.35">
      <c r="A577" s="2" t="str">
        <f t="shared" si="8"/>
        <v/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14"/>
      <c r="O577" s="14"/>
      <c r="P577" s="6"/>
      <c r="Q577" s="6"/>
      <c r="R577" s="6"/>
      <c r="S577" s="6"/>
      <c r="T577" s="6"/>
      <c r="U577" s="6"/>
    </row>
    <row r="578" spans="1:21" s="5" customFormat="1" x14ac:dyDescent="0.35">
      <c r="A578" s="2" t="str">
        <f t="shared" si="8"/>
        <v/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14"/>
      <c r="O578" s="14"/>
      <c r="P578" s="6"/>
      <c r="Q578" s="6"/>
      <c r="R578" s="6"/>
      <c r="S578" s="6"/>
      <c r="T578" s="6"/>
      <c r="U578" s="6"/>
    </row>
    <row r="579" spans="1:21" s="5" customFormat="1" x14ac:dyDescent="0.35">
      <c r="A579" s="2" t="str">
        <f t="shared" si="8"/>
        <v/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14"/>
      <c r="O579" s="14"/>
      <c r="P579" s="6"/>
      <c r="Q579" s="6"/>
      <c r="R579" s="6"/>
      <c r="S579" s="6"/>
      <c r="T579" s="6"/>
      <c r="U579" s="6"/>
    </row>
    <row r="580" spans="1:21" s="5" customFormat="1" x14ac:dyDescent="0.35">
      <c r="A580" s="2" t="str">
        <f t="shared" si="8"/>
        <v/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14"/>
      <c r="O580" s="14"/>
      <c r="P580" s="6"/>
      <c r="Q580" s="6"/>
      <c r="R580" s="6"/>
      <c r="S580" s="6"/>
      <c r="T580" s="6"/>
      <c r="U580" s="6"/>
    </row>
    <row r="581" spans="1:21" s="5" customFormat="1" x14ac:dyDescent="0.35">
      <c r="A581" s="2" t="str">
        <f t="shared" si="8"/>
        <v/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14"/>
      <c r="O581" s="14"/>
      <c r="P581" s="6"/>
      <c r="Q581" s="6"/>
      <c r="R581" s="6"/>
      <c r="S581" s="6"/>
      <c r="T581" s="6"/>
      <c r="U581" s="6"/>
    </row>
    <row r="582" spans="1:21" s="5" customFormat="1" x14ac:dyDescent="0.35">
      <c r="A582" s="2" t="str">
        <f t="shared" si="8"/>
        <v/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14"/>
      <c r="O582" s="14"/>
      <c r="P582" s="6"/>
      <c r="Q582" s="6"/>
      <c r="R582" s="6"/>
      <c r="S582" s="6"/>
      <c r="T582" s="6"/>
      <c r="U582" s="6"/>
    </row>
    <row r="583" spans="1:21" s="5" customFormat="1" x14ac:dyDescent="0.35">
      <c r="A583" s="2" t="str">
        <f t="shared" si="8"/>
        <v/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14"/>
      <c r="O583" s="14"/>
      <c r="P583" s="6"/>
      <c r="Q583" s="6"/>
      <c r="R583" s="6"/>
      <c r="S583" s="6"/>
      <c r="T583" s="6"/>
      <c r="U583" s="6"/>
    </row>
    <row r="584" spans="1:21" s="5" customFormat="1" x14ac:dyDescent="0.35">
      <c r="A584" s="2" t="str">
        <f t="shared" si="8"/>
        <v/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14"/>
      <c r="O584" s="14"/>
      <c r="P584" s="6"/>
      <c r="Q584" s="6"/>
      <c r="R584" s="6"/>
      <c r="S584" s="6"/>
      <c r="T584" s="6"/>
      <c r="U584" s="6"/>
    </row>
    <row r="585" spans="1:21" s="5" customFormat="1" x14ac:dyDescent="0.35">
      <c r="A585" s="2" t="str">
        <f t="shared" ref="A585:A648" si="9">IF(B585&lt;&gt;"",A584+1,"")</f>
        <v/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14"/>
      <c r="O585" s="14"/>
      <c r="P585" s="6"/>
      <c r="Q585" s="6"/>
      <c r="R585" s="6"/>
      <c r="S585" s="6"/>
      <c r="T585" s="6"/>
      <c r="U585" s="6"/>
    </row>
    <row r="586" spans="1:21" s="5" customFormat="1" x14ac:dyDescent="0.35">
      <c r="A586" s="2" t="str">
        <f t="shared" si="9"/>
        <v/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14"/>
      <c r="O586" s="14"/>
      <c r="P586" s="6"/>
      <c r="Q586" s="6"/>
      <c r="R586" s="6"/>
      <c r="S586" s="6"/>
      <c r="T586" s="6"/>
      <c r="U586" s="6"/>
    </row>
    <row r="587" spans="1:21" s="5" customFormat="1" x14ac:dyDescent="0.35">
      <c r="A587" s="2" t="str">
        <f t="shared" si="9"/>
        <v/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14"/>
      <c r="O587" s="14"/>
      <c r="P587" s="6"/>
      <c r="Q587" s="6"/>
      <c r="R587" s="6"/>
      <c r="S587" s="6"/>
      <c r="T587" s="6"/>
      <c r="U587" s="6"/>
    </row>
    <row r="588" spans="1:21" s="5" customFormat="1" x14ac:dyDescent="0.35">
      <c r="A588" s="2" t="str">
        <f t="shared" si="9"/>
        <v/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14"/>
      <c r="O588" s="14"/>
      <c r="P588" s="6"/>
      <c r="Q588" s="6"/>
      <c r="R588" s="6"/>
      <c r="S588" s="6"/>
      <c r="T588" s="6"/>
      <c r="U588" s="6"/>
    </row>
    <row r="589" spans="1:21" s="5" customFormat="1" x14ac:dyDescent="0.35">
      <c r="A589" s="2" t="str">
        <f t="shared" si="9"/>
        <v/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14"/>
      <c r="O589" s="14"/>
      <c r="P589" s="6"/>
      <c r="Q589" s="6"/>
      <c r="R589" s="6"/>
      <c r="S589" s="6"/>
      <c r="T589" s="6"/>
      <c r="U589" s="6"/>
    </row>
    <row r="590" spans="1:21" s="5" customFormat="1" x14ac:dyDescent="0.35">
      <c r="A590" s="2" t="str">
        <f t="shared" si="9"/>
        <v/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14"/>
      <c r="O590" s="14"/>
      <c r="P590" s="6"/>
      <c r="Q590" s="6"/>
      <c r="R590" s="6"/>
      <c r="S590" s="6"/>
      <c r="T590" s="6"/>
      <c r="U590" s="6"/>
    </row>
    <row r="591" spans="1:21" s="5" customFormat="1" x14ac:dyDescent="0.35">
      <c r="A591" s="2" t="str">
        <f t="shared" si="9"/>
        <v/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14"/>
      <c r="O591" s="14"/>
      <c r="P591" s="6"/>
      <c r="Q591" s="6"/>
      <c r="R591" s="6"/>
      <c r="S591" s="6"/>
      <c r="T591" s="6"/>
      <c r="U591" s="6"/>
    </row>
    <row r="592" spans="1:21" s="5" customFormat="1" x14ac:dyDescent="0.35">
      <c r="A592" s="2" t="str">
        <f t="shared" si="9"/>
        <v/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14"/>
      <c r="O592" s="14"/>
      <c r="P592" s="6"/>
      <c r="Q592" s="6"/>
      <c r="R592" s="6"/>
      <c r="S592" s="6"/>
      <c r="T592" s="6"/>
      <c r="U592" s="6"/>
    </row>
    <row r="593" spans="1:21" s="5" customFormat="1" x14ac:dyDescent="0.35">
      <c r="A593" s="2" t="str">
        <f t="shared" si="9"/>
        <v/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14"/>
      <c r="O593" s="14"/>
      <c r="P593" s="6"/>
      <c r="Q593" s="6"/>
      <c r="R593" s="6"/>
      <c r="S593" s="6"/>
      <c r="T593" s="6"/>
      <c r="U593" s="6"/>
    </row>
    <row r="594" spans="1:21" s="5" customFormat="1" x14ac:dyDescent="0.35">
      <c r="A594" s="2" t="str">
        <f t="shared" si="9"/>
        <v/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14"/>
      <c r="O594" s="14"/>
      <c r="P594" s="6"/>
      <c r="Q594" s="6"/>
      <c r="R594" s="6"/>
      <c r="S594" s="6"/>
      <c r="T594" s="6"/>
      <c r="U594" s="6"/>
    </row>
    <row r="595" spans="1:21" s="5" customFormat="1" x14ac:dyDescent="0.35">
      <c r="A595" s="2" t="str">
        <f t="shared" si="9"/>
        <v/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14"/>
      <c r="O595" s="14"/>
      <c r="P595" s="6"/>
      <c r="Q595" s="6"/>
      <c r="R595" s="6"/>
      <c r="S595" s="6"/>
      <c r="T595" s="6"/>
      <c r="U595" s="6"/>
    </row>
    <row r="596" spans="1:21" s="5" customFormat="1" x14ac:dyDescent="0.35">
      <c r="A596" s="2" t="str">
        <f t="shared" si="9"/>
        <v/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14"/>
      <c r="O596" s="14"/>
      <c r="P596" s="6"/>
      <c r="Q596" s="6"/>
      <c r="R596" s="6"/>
      <c r="S596" s="6"/>
      <c r="T596" s="6"/>
      <c r="U596" s="6"/>
    </row>
    <row r="597" spans="1:21" s="5" customFormat="1" x14ac:dyDescent="0.35">
      <c r="A597" s="2" t="str">
        <f t="shared" si="9"/>
        <v/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14"/>
      <c r="O597" s="14"/>
      <c r="P597" s="6"/>
      <c r="Q597" s="6"/>
      <c r="R597" s="6"/>
      <c r="S597" s="6"/>
      <c r="T597" s="6"/>
      <c r="U597" s="6"/>
    </row>
    <row r="598" spans="1:21" s="5" customFormat="1" x14ac:dyDescent="0.35">
      <c r="A598" s="2" t="str">
        <f t="shared" si="9"/>
        <v/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14"/>
      <c r="O598" s="14"/>
      <c r="P598" s="6"/>
      <c r="Q598" s="6"/>
      <c r="R598" s="6"/>
      <c r="S598" s="6"/>
      <c r="T598" s="6"/>
      <c r="U598" s="6"/>
    </row>
    <row r="599" spans="1:21" s="5" customFormat="1" x14ac:dyDescent="0.35">
      <c r="A599" s="2" t="str">
        <f t="shared" si="9"/>
        <v/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14"/>
      <c r="O599" s="14"/>
      <c r="P599" s="6"/>
      <c r="Q599" s="6"/>
      <c r="R599" s="6"/>
      <c r="S599" s="6"/>
      <c r="T599" s="6"/>
      <c r="U599" s="6"/>
    </row>
    <row r="600" spans="1:21" s="5" customFormat="1" x14ac:dyDescent="0.35">
      <c r="A600" s="2" t="str">
        <f t="shared" si="9"/>
        <v/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14"/>
      <c r="O600" s="14"/>
      <c r="P600" s="6"/>
      <c r="Q600" s="6"/>
      <c r="R600" s="6"/>
      <c r="S600" s="6"/>
      <c r="T600" s="6"/>
      <c r="U600" s="6"/>
    </row>
    <row r="601" spans="1:21" s="5" customFormat="1" x14ac:dyDescent="0.35">
      <c r="A601" s="2" t="str">
        <f t="shared" si="9"/>
        <v/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14"/>
      <c r="O601" s="14"/>
      <c r="P601" s="6"/>
      <c r="Q601" s="6"/>
      <c r="R601" s="6"/>
      <c r="S601" s="6"/>
      <c r="T601" s="6"/>
      <c r="U601" s="6"/>
    </row>
    <row r="602" spans="1:21" s="5" customFormat="1" x14ac:dyDescent="0.35">
      <c r="A602" s="2" t="str">
        <f t="shared" si="9"/>
        <v/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14"/>
      <c r="O602" s="14"/>
      <c r="P602" s="6"/>
      <c r="Q602" s="6"/>
      <c r="R602" s="6"/>
      <c r="S602" s="6"/>
      <c r="T602" s="6"/>
      <c r="U602" s="6"/>
    </row>
    <row r="603" spans="1:21" s="5" customFormat="1" x14ac:dyDescent="0.35">
      <c r="A603" s="2" t="str">
        <f t="shared" si="9"/>
        <v/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14"/>
      <c r="O603" s="14"/>
      <c r="P603" s="6"/>
      <c r="Q603" s="6"/>
      <c r="R603" s="6"/>
      <c r="S603" s="6"/>
      <c r="T603" s="6"/>
      <c r="U603" s="6"/>
    </row>
    <row r="604" spans="1:21" s="5" customFormat="1" x14ac:dyDescent="0.35">
      <c r="A604" s="2" t="str">
        <f t="shared" si="9"/>
        <v/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14"/>
      <c r="O604" s="14"/>
      <c r="P604" s="6"/>
      <c r="Q604" s="6"/>
      <c r="R604" s="6"/>
      <c r="S604" s="6"/>
      <c r="T604" s="6"/>
      <c r="U604" s="6"/>
    </row>
    <row r="605" spans="1:21" s="5" customFormat="1" x14ac:dyDescent="0.35">
      <c r="A605" s="2" t="str">
        <f t="shared" si="9"/>
        <v/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14"/>
      <c r="O605" s="14"/>
      <c r="P605" s="6"/>
      <c r="Q605" s="6"/>
      <c r="R605" s="6"/>
      <c r="S605" s="6"/>
      <c r="T605" s="6"/>
      <c r="U605" s="6"/>
    </row>
    <row r="606" spans="1:21" s="5" customFormat="1" x14ac:dyDescent="0.35">
      <c r="A606" s="2" t="str">
        <f t="shared" si="9"/>
        <v/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14"/>
      <c r="O606" s="14"/>
      <c r="P606" s="6"/>
      <c r="Q606" s="6"/>
      <c r="R606" s="6"/>
      <c r="S606" s="6"/>
      <c r="T606" s="6"/>
      <c r="U606" s="6"/>
    </row>
    <row r="607" spans="1:21" s="5" customFormat="1" x14ac:dyDescent="0.35">
      <c r="A607" s="2" t="str">
        <f t="shared" si="9"/>
        <v/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14"/>
      <c r="O607" s="14"/>
      <c r="P607" s="6"/>
      <c r="Q607" s="6"/>
      <c r="R607" s="6"/>
      <c r="S607" s="6"/>
      <c r="T607" s="6"/>
      <c r="U607" s="6"/>
    </row>
    <row r="608" spans="1:21" s="5" customFormat="1" x14ac:dyDescent="0.35">
      <c r="A608" s="2" t="str">
        <f t="shared" si="9"/>
        <v/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14"/>
      <c r="O608" s="14"/>
      <c r="P608" s="6"/>
      <c r="Q608" s="6"/>
      <c r="R608" s="6"/>
      <c r="S608" s="6"/>
      <c r="T608" s="6"/>
      <c r="U608" s="6"/>
    </row>
    <row r="609" spans="1:21" s="5" customFormat="1" x14ac:dyDescent="0.35">
      <c r="A609" s="2" t="str">
        <f t="shared" si="9"/>
        <v/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14"/>
      <c r="O609" s="14"/>
      <c r="P609" s="6"/>
      <c r="Q609" s="6"/>
      <c r="R609" s="6"/>
      <c r="S609" s="6"/>
      <c r="T609" s="6"/>
      <c r="U609" s="6"/>
    </row>
    <row r="610" spans="1:21" s="5" customFormat="1" x14ac:dyDescent="0.35">
      <c r="A610" s="2" t="str">
        <f t="shared" si="9"/>
        <v/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14"/>
      <c r="O610" s="14"/>
      <c r="P610" s="6"/>
      <c r="Q610" s="6"/>
      <c r="R610" s="6"/>
      <c r="S610" s="6"/>
      <c r="T610" s="6"/>
      <c r="U610" s="6"/>
    </row>
    <row r="611" spans="1:21" s="5" customFormat="1" x14ac:dyDescent="0.35">
      <c r="A611" s="2" t="str">
        <f t="shared" si="9"/>
        <v/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14"/>
      <c r="O611" s="14"/>
      <c r="P611" s="6"/>
      <c r="Q611" s="6"/>
      <c r="R611" s="6"/>
      <c r="S611" s="6"/>
      <c r="T611" s="6"/>
      <c r="U611" s="6"/>
    </row>
    <row r="612" spans="1:21" s="5" customFormat="1" x14ac:dyDescent="0.35">
      <c r="A612" s="2" t="str">
        <f t="shared" si="9"/>
        <v/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14"/>
      <c r="O612" s="14"/>
      <c r="P612" s="6"/>
      <c r="Q612" s="6"/>
      <c r="R612" s="6"/>
      <c r="S612" s="6"/>
      <c r="T612" s="6"/>
      <c r="U612" s="6"/>
    </row>
    <row r="613" spans="1:21" s="5" customFormat="1" x14ac:dyDescent="0.35">
      <c r="A613" s="2" t="str">
        <f t="shared" si="9"/>
        <v/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14"/>
      <c r="O613" s="14"/>
      <c r="P613" s="6"/>
      <c r="Q613" s="6"/>
      <c r="R613" s="6"/>
      <c r="S613" s="6"/>
      <c r="T613" s="6"/>
      <c r="U613" s="6"/>
    </row>
    <row r="614" spans="1:21" s="5" customFormat="1" x14ac:dyDescent="0.35">
      <c r="A614" s="2" t="str">
        <f t="shared" si="9"/>
        <v/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14"/>
      <c r="O614" s="14"/>
      <c r="P614" s="6"/>
      <c r="Q614" s="6"/>
      <c r="R614" s="6"/>
      <c r="S614" s="6"/>
      <c r="T614" s="6"/>
      <c r="U614" s="6"/>
    </row>
    <row r="615" spans="1:21" s="5" customFormat="1" x14ac:dyDescent="0.35">
      <c r="A615" s="2" t="str">
        <f t="shared" si="9"/>
        <v/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14"/>
      <c r="O615" s="14"/>
      <c r="P615" s="6"/>
      <c r="Q615" s="6"/>
      <c r="R615" s="6"/>
      <c r="S615" s="6"/>
      <c r="T615" s="6"/>
      <c r="U615" s="6"/>
    </row>
    <row r="616" spans="1:21" s="5" customFormat="1" x14ac:dyDescent="0.35">
      <c r="A616" s="2" t="str">
        <f t="shared" si="9"/>
        <v/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14"/>
      <c r="O616" s="14"/>
      <c r="P616" s="6"/>
      <c r="Q616" s="6"/>
      <c r="R616" s="6"/>
      <c r="S616" s="6"/>
      <c r="T616" s="6"/>
      <c r="U616" s="6"/>
    </row>
    <row r="617" spans="1:21" s="5" customFormat="1" x14ac:dyDescent="0.35">
      <c r="A617" s="2" t="str">
        <f t="shared" si="9"/>
        <v/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14"/>
      <c r="O617" s="14"/>
      <c r="P617" s="6"/>
      <c r="Q617" s="6"/>
      <c r="R617" s="6"/>
      <c r="S617" s="6"/>
      <c r="T617" s="6"/>
      <c r="U617" s="6"/>
    </row>
    <row r="618" spans="1:21" s="5" customFormat="1" x14ac:dyDescent="0.35">
      <c r="A618" s="2" t="str">
        <f t="shared" si="9"/>
        <v/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14"/>
      <c r="O618" s="14"/>
      <c r="P618" s="6"/>
      <c r="Q618" s="6"/>
      <c r="R618" s="6"/>
      <c r="S618" s="6"/>
      <c r="T618" s="6"/>
      <c r="U618" s="6"/>
    </row>
    <row r="619" spans="1:21" s="5" customFormat="1" x14ac:dyDescent="0.35">
      <c r="A619" s="2" t="str">
        <f t="shared" si="9"/>
        <v/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14"/>
      <c r="O619" s="14"/>
      <c r="P619" s="6"/>
      <c r="Q619" s="6"/>
      <c r="R619" s="6"/>
      <c r="S619" s="6"/>
      <c r="T619" s="6"/>
      <c r="U619" s="6"/>
    </row>
    <row r="620" spans="1:21" s="5" customFormat="1" x14ac:dyDescent="0.35">
      <c r="A620" s="2" t="str">
        <f t="shared" si="9"/>
        <v/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14"/>
      <c r="O620" s="14"/>
      <c r="P620" s="6"/>
      <c r="Q620" s="6"/>
      <c r="R620" s="6"/>
      <c r="S620" s="6"/>
      <c r="T620" s="6"/>
      <c r="U620" s="6"/>
    </row>
    <row r="621" spans="1:21" s="5" customFormat="1" x14ac:dyDescent="0.35">
      <c r="A621" s="2" t="str">
        <f t="shared" si="9"/>
        <v/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14"/>
      <c r="O621" s="14"/>
      <c r="P621" s="6"/>
      <c r="Q621" s="6"/>
      <c r="R621" s="6"/>
      <c r="S621" s="6"/>
      <c r="T621" s="6"/>
      <c r="U621" s="6"/>
    </row>
    <row r="622" spans="1:21" s="5" customFormat="1" x14ac:dyDescent="0.35">
      <c r="A622" s="2" t="str">
        <f t="shared" si="9"/>
        <v/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14"/>
      <c r="O622" s="14"/>
      <c r="P622" s="6"/>
      <c r="Q622" s="6"/>
      <c r="R622" s="6"/>
      <c r="S622" s="6"/>
      <c r="T622" s="6"/>
      <c r="U622" s="6"/>
    </row>
    <row r="623" spans="1:21" s="5" customFormat="1" x14ac:dyDescent="0.35">
      <c r="A623" s="2" t="str">
        <f t="shared" si="9"/>
        <v/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14"/>
      <c r="O623" s="14"/>
      <c r="P623" s="6"/>
      <c r="Q623" s="6"/>
      <c r="R623" s="6"/>
      <c r="S623" s="6"/>
      <c r="T623" s="6"/>
      <c r="U623" s="6"/>
    </row>
    <row r="624" spans="1:21" s="5" customFormat="1" x14ac:dyDescent="0.35">
      <c r="A624" s="2" t="str">
        <f t="shared" si="9"/>
        <v/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14"/>
      <c r="O624" s="14"/>
      <c r="P624" s="6"/>
      <c r="Q624" s="6"/>
      <c r="R624" s="6"/>
      <c r="S624" s="6"/>
      <c r="T624" s="6"/>
      <c r="U624" s="6"/>
    </row>
    <row r="625" spans="1:21" s="5" customFormat="1" x14ac:dyDescent="0.35">
      <c r="A625" s="2" t="str">
        <f t="shared" si="9"/>
        <v/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14"/>
      <c r="O625" s="14"/>
      <c r="P625" s="6"/>
      <c r="Q625" s="6"/>
      <c r="R625" s="6"/>
      <c r="S625" s="6"/>
      <c r="T625" s="6"/>
      <c r="U625" s="6"/>
    </row>
    <row r="626" spans="1:21" s="5" customFormat="1" x14ac:dyDescent="0.35">
      <c r="A626" s="2" t="str">
        <f t="shared" si="9"/>
        <v/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14"/>
      <c r="O626" s="14"/>
      <c r="P626" s="6"/>
      <c r="Q626" s="6"/>
      <c r="R626" s="6"/>
      <c r="S626" s="6"/>
      <c r="T626" s="6"/>
      <c r="U626" s="6"/>
    </row>
    <row r="627" spans="1:21" s="5" customFormat="1" x14ac:dyDescent="0.35">
      <c r="A627" s="2" t="str">
        <f t="shared" si="9"/>
        <v/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14"/>
      <c r="O627" s="14"/>
      <c r="P627" s="6"/>
      <c r="Q627" s="6"/>
      <c r="R627" s="6"/>
      <c r="S627" s="6"/>
      <c r="T627" s="6"/>
      <c r="U627" s="6"/>
    </row>
    <row r="628" spans="1:21" s="5" customFormat="1" x14ac:dyDescent="0.35">
      <c r="A628" s="2" t="str">
        <f t="shared" si="9"/>
        <v/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14"/>
      <c r="O628" s="14"/>
      <c r="P628" s="6"/>
      <c r="Q628" s="6"/>
      <c r="R628" s="6"/>
      <c r="S628" s="6"/>
      <c r="T628" s="6"/>
      <c r="U628" s="6"/>
    </row>
    <row r="629" spans="1:21" s="5" customFormat="1" x14ac:dyDescent="0.35">
      <c r="A629" s="2" t="str">
        <f t="shared" si="9"/>
        <v/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14"/>
      <c r="O629" s="14"/>
      <c r="P629" s="6"/>
      <c r="Q629" s="6"/>
      <c r="R629" s="6"/>
      <c r="S629" s="6"/>
      <c r="T629" s="6"/>
      <c r="U629" s="6"/>
    </row>
    <row r="630" spans="1:21" s="5" customFormat="1" x14ac:dyDescent="0.35">
      <c r="A630" s="2" t="str">
        <f t="shared" si="9"/>
        <v/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14"/>
      <c r="O630" s="14"/>
      <c r="P630" s="6"/>
      <c r="Q630" s="6"/>
      <c r="R630" s="6"/>
      <c r="S630" s="6"/>
      <c r="T630" s="6"/>
      <c r="U630" s="6"/>
    </row>
    <row r="631" spans="1:21" s="5" customFormat="1" x14ac:dyDescent="0.35">
      <c r="A631" s="2" t="str">
        <f t="shared" si="9"/>
        <v/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14"/>
      <c r="O631" s="14"/>
      <c r="P631" s="6"/>
      <c r="Q631" s="6"/>
      <c r="R631" s="6"/>
      <c r="S631" s="6"/>
      <c r="T631" s="6"/>
      <c r="U631" s="6"/>
    </row>
    <row r="632" spans="1:21" s="5" customFormat="1" x14ac:dyDescent="0.35">
      <c r="A632" s="2" t="str">
        <f t="shared" si="9"/>
        <v/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14"/>
      <c r="O632" s="14"/>
      <c r="P632" s="6"/>
      <c r="Q632" s="6"/>
      <c r="R632" s="6"/>
      <c r="S632" s="6"/>
      <c r="T632" s="6"/>
      <c r="U632" s="6"/>
    </row>
    <row r="633" spans="1:21" s="5" customFormat="1" x14ac:dyDescent="0.35">
      <c r="A633" s="2" t="str">
        <f t="shared" si="9"/>
        <v/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14"/>
      <c r="O633" s="14"/>
      <c r="P633" s="6"/>
      <c r="Q633" s="6"/>
      <c r="R633" s="6"/>
      <c r="S633" s="6"/>
      <c r="T633" s="6"/>
      <c r="U633" s="6"/>
    </row>
    <row r="634" spans="1:21" s="5" customFormat="1" x14ac:dyDescent="0.35">
      <c r="A634" s="2" t="str">
        <f t="shared" si="9"/>
        <v/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14"/>
      <c r="O634" s="14"/>
      <c r="P634" s="6"/>
      <c r="Q634" s="6"/>
      <c r="R634" s="6"/>
      <c r="S634" s="6"/>
      <c r="T634" s="6"/>
      <c r="U634" s="6"/>
    </row>
    <row r="635" spans="1:21" s="5" customFormat="1" x14ac:dyDescent="0.35">
      <c r="A635" s="2" t="str">
        <f t="shared" si="9"/>
        <v/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14"/>
      <c r="O635" s="14"/>
      <c r="P635" s="6"/>
      <c r="Q635" s="6"/>
      <c r="R635" s="6"/>
      <c r="S635" s="6"/>
      <c r="T635" s="6"/>
      <c r="U635" s="6"/>
    </row>
    <row r="636" spans="1:21" s="5" customFormat="1" x14ac:dyDescent="0.35">
      <c r="A636" s="2" t="str">
        <f t="shared" si="9"/>
        <v/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14"/>
      <c r="O636" s="14"/>
      <c r="P636" s="6"/>
      <c r="Q636" s="6"/>
      <c r="R636" s="6"/>
      <c r="S636" s="6"/>
      <c r="T636" s="6"/>
      <c r="U636" s="6"/>
    </row>
    <row r="637" spans="1:21" s="5" customFormat="1" x14ac:dyDescent="0.35">
      <c r="A637" s="2" t="str">
        <f t="shared" si="9"/>
        <v/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14"/>
      <c r="O637" s="14"/>
      <c r="P637" s="6"/>
      <c r="Q637" s="6"/>
      <c r="R637" s="6"/>
      <c r="S637" s="6"/>
      <c r="T637" s="6"/>
      <c r="U637" s="6"/>
    </row>
    <row r="638" spans="1:21" s="5" customFormat="1" x14ac:dyDescent="0.35">
      <c r="A638" s="2" t="str">
        <f t="shared" si="9"/>
        <v/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14"/>
      <c r="O638" s="14"/>
      <c r="P638" s="6"/>
      <c r="Q638" s="6"/>
      <c r="R638" s="6"/>
      <c r="S638" s="6"/>
      <c r="T638" s="6"/>
      <c r="U638" s="6"/>
    </row>
    <row r="639" spans="1:21" s="5" customFormat="1" x14ac:dyDescent="0.35">
      <c r="A639" s="2" t="str">
        <f t="shared" si="9"/>
        <v/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14"/>
      <c r="O639" s="14"/>
      <c r="P639" s="6"/>
      <c r="Q639" s="6"/>
      <c r="R639" s="6"/>
      <c r="S639" s="6"/>
      <c r="T639" s="6"/>
      <c r="U639" s="6"/>
    </row>
    <row r="640" spans="1:21" s="5" customFormat="1" x14ac:dyDescent="0.35">
      <c r="A640" s="2" t="str">
        <f t="shared" si="9"/>
        <v/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14"/>
      <c r="O640" s="14"/>
      <c r="P640" s="6"/>
      <c r="Q640" s="6"/>
      <c r="R640" s="6"/>
      <c r="S640" s="6"/>
      <c r="T640" s="6"/>
      <c r="U640" s="6"/>
    </row>
    <row r="641" spans="1:21" s="5" customFormat="1" x14ac:dyDescent="0.35">
      <c r="A641" s="2" t="str">
        <f t="shared" si="9"/>
        <v/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14"/>
      <c r="O641" s="14"/>
      <c r="P641" s="6"/>
      <c r="Q641" s="6"/>
      <c r="R641" s="6"/>
      <c r="S641" s="6"/>
      <c r="T641" s="6"/>
      <c r="U641" s="6"/>
    </row>
    <row r="642" spans="1:21" s="5" customFormat="1" x14ac:dyDescent="0.35">
      <c r="A642" s="2" t="str">
        <f t="shared" si="9"/>
        <v/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14"/>
      <c r="O642" s="14"/>
      <c r="P642" s="6"/>
      <c r="Q642" s="6"/>
      <c r="R642" s="6"/>
      <c r="S642" s="6"/>
      <c r="T642" s="6"/>
      <c r="U642" s="6"/>
    </row>
    <row r="643" spans="1:21" s="5" customFormat="1" x14ac:dyDescent="0.35">
      <c r="A643" s="2" t="str">
        <f t="shared" si="9"/>
        <v/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14"/>
      <c r="O643" s="14"/>
      <c r="P643" s="6"/>
      <c r="Q643" s="6"/>
      <c r="R643" s="6"/>
      <c r="S643" s="6"/>
      <c r="T643" s="6"/>
      <c r="U643" s="6"/>
    </row>
    <row r="644" spans="1:21" s="5" customFormat="1" x14ac:dyDescent="0.35">
      <c r="A644" s="2" t="str">
        <f t="shared" si="9"/>
        <v/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14"/>
      <c r="O644" s="14"/>
      <c r="P644" s="6"/>
      <c r="Q644" s="6"/>
      <c r="R644" s="6"/>
      <c r="S644" s="6"/>
      <c r="T644" s="6"/>
      <c r="U644" s="6"/>
    </row>
    <row r="645" spans="1:21" s="5" customFormat="1" x14ac:dyDescent="0.35">
      <c r="A645" s="2" t="str">
        <f t="shared" si="9"/>
        <v/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14"/>
      <c r="O645" s="14"/>
      <c r="P645" s="6"/>
      <c r="Q645" s="6"/>
      <c r="R645" s="6"/>
      <c r="S645" s="6"/>
      <c r="T645" s="6"/>
      <c r="U645" s="6"/>
    </row>
    <row r="646" spans="1:21" s="5" customFormat="1" x14ac:dyDescent="0.35">
      <c r="A646" s="2" t="str">
        <f t="shared" si="9"/>
        <v/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14"/>
      <c r="O646" s="14"/>
      <c r="P646" s="6"/>
      <c r="Q646" s="6"/>
      <c r="R646" s="6"/>
      <c r="S646" s="6"/>
      <c r="T646" s="6"/>
      <c r="U646" s="6"/>
    </row>
    <row r="647" spans="1:21" s="5" customFormat="1" x14ac:dyDescent="0.35">
      <c r="A647" s="2" t="str">
        <f t="shared" si="9"/>
        <v/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14"/>
      <c r="O647" s="14"/>
      <c r="P647" s="6"/>
      <c r="Q647" s="6"/>
      <c r="R647" s="6"/>
      <c r="S647" s="6"/>
      <c r="T647" s="6"/>
      <c r="U647" s="6"/>
    </row>
    <row r="648" spans="1:21" s="5" customFormat="1" x14ac:dyDescent="0.35">
      <c r="A648" s="2" t="str">
        <f t="shared" si="9"/>
        <v/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14"/>
      <c r="O648" s="14"/>
      <c r="P648" s="6"/>
      <c r="Q648" s="6"/>
      <c r="R648" s="6"/>
      <c r="S648" s="6"/>
      <c r="T648" s="6"/>
      <c r="U648" s="6"/>
    </row>
    <row r="649" spans="1:21" s="5" customFormat="1" x14ac:dyDescent="0.35">
      <c r="A649" s="2" t="str">
        <f t="shared" ref="A649:A712" si="10">IF(B649&lt;&gt;"",A648+1,"")</f>
        <v/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14"/>
      <c r="O649" s="14"/>
      <c r="P649" s="6"/>
      <c r="Q649" s="6"/>
      <c r="R649" s="6"/>
      <c r="S649" s="6"/>
      <c r="T649" s="6"/>
      <c r="U649" s="6"/>
    </row>
    <row r="650" spans="1:21" s="5" customFormat="1" x14ac:dyDescent="0.35">
      <c r="A650" s="2" t="str">
        <f t="shared" si="10"/>
        <v/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14"/>
      <c r="O650" s="14"/>
      <c r="P650" s="6"/>
      <c r="Q650" s="6"/>
      <c r="R650" s="6"/>
      <c r="S650" s="6"/>
      <c r="T650" s="6"/>
      <c r="U650" s="6"/>
    </row>
    <row r="651" spans="1:21" s="5" customFormat="1" x14ac:dyDescent="0.35">
      <c r="A651" s="2" t="str">
        <f t="shared" si="10"/>
        <v/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14"/>
      <c r="O651" s="14"/>
      <c r="P651" s="6"/>
      <c r="Q651" s="6"/>
      <c r="R651" s="6"/>
      <c r="S651" s="6"/>
      <c r="T651" s="6"/>
      <c r="U651" s="6"/>
    </row>
    <row r="652" spans="1:21" s="5" customFormat="1" x14ac:dyDescent="0.35">
      <c r="A652" s="2" t="str">
        <f t="shared" si="10"/>
        <v/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14"/>
      <c r="O652" s="14"/>
      <c r="P652" s="6"/>
      <c r="Q652" s="6"/>
      <c r="R652" s="6"/>
      <c r="S652" s="6"/>
      <c r="T652" s="6"/>
      <c r="U652" s="6"/>
    </row>
    <row r="653" spans="1:21" s="5" customFormat="1" x14ac:dyDescent="0.35">
      <c r="A653" s="2" t="str">
        <f t="shared" si="10"/>
        <v/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14"/>
      <c r="O653" s="14"/>
      <c r="P653" s="6"/>
      <c r="Q653" s="6"/>
      <c r="R653" s="6"/>
      <c r="S653" s="6"/>
      <c r="T653" s="6"/>
      <c r="U653" s="6"/>
    </row>
    <row r="654" spans="1:21" s="5" customFormat="1" x14ac:dyDescent="0.35">
      <c r="A654" s="2" t="str">
        <f t="shared" si="10"/>
        <v/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14"/>
      <c r="O654" s="14"/>
      <c r="P654" s="6"/>
      <c r="Q654" s="6"/>
      <c r="R654" s="6"/>
      <c r="S654" s="6"/>
      <c r="T654" s="6"/>
      <c r="U654" s="6"/>
    </row>
    <row r="655" spans="1:21" s="5" customFormat="1" x14ac:dyDescent="0.35">
      <c r="A655" s="2" t="str">
        <f t="shared" si="10"/>
        <v/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14"/>
      <c r="O655" s="14"/>
      <c r="P655" s="6"/>
      <c r="Q655" s="6"/>
      <c r="R655" s="6"/>
      <c r="S655" s="6"/>
      <c r="T655" s="6"/>
      <c r="U655" s="6"/>
    </row>
    <row r="656" spans="1:21" s="5" customFormat="1" x14ac:dyDescent="0.35">
      <c r="A656" s="2" t="str">
        <f t="shared" si="10"/>
        <v/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14"/>
      <c r="O656" s="14"/>
      <c r="P656" s="6"/>
      <c r="Q656" s="6"/>
      <c r="R656" s="6"/>
      <c r="S656" s="6"/>
      <c r="T656" s="6"/>
      <c r="U656" s="6"/>
    </row>
    <row r="657" spans="1:21" s="5" customFormat="1" x14ac:dyDescent="0.35">
      <c r="A657" s="2" t="str">
        <f t="shared" si="10"/>
        <v/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14"/>
      <c r="O657" s="14"/>
      <c r="P657" s="6"/>
      <c r="Q657" s="6"/>
      <c r="R657" s="6"/>
      <c r="S657" s="6"/>
      <c r="T657" s="6"/>
      <c r="U657" s="6"/>
    </row>
    <row r="658" spans="1:21" s="5" customFormat="1" x14ac:dyDescent="0.35">
      <c r="A658" s="2" t="str">
        <f t="shared" si="10"/>
        <v/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14"/>
      <c r="O658" s="14"/>
      <c r="P658" s="6"/>
      <c r="Q658" s="6"/>
      <c r="R658" s="6"/>
      <c r="S658" s="6"/>
      <c r="T658" s="6"/>
      <c r="U658" s="6"/>
    </row>
    <row r="659" spans="1:21" s="5" customFormat="1" x14ac:dyDescent="0.35">
      <c r="A659" s="2" t="str">
        <f t="shared" si="10"/>
        <v/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14"/>
      <c r="O659" s="14"/>
      <c r="P659" s="6"/>
      <c r="Q659" s="6"/>
      <c r="R659" s="6"/>
      <c r="S659" s="6"/>
      <c r="T659" s="6"/>
      <c r="U659" s="6"/>
    </row>
    <row r="660" spans="1:21" s="5" customFormat="1" x14ac:dyDescent="0.35">
      <c r="A660" s="2" t="str">
        <f t="shared" si="10"/>
        <v/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14"/>
      <c r="O660" s="14"/>
      <c r="P660" s="6"/>
      <c r="Q660" s="6"/>
      <c r="R660" s="6"/>
      <c r="S660" s="6"/>
      <c r="T660" s="6"/>
      <c r="U660" s="6"/>
    </row>
    <row r="661" spans="1:21" s="5" customFormat="1" x14ac:dyDescent="0.35">
      <c r="A661" s="2" t="str">
        <f t="shared" si="10"/>
        <v/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14"/>
      <c r="O661" s="14"/>
      <c r="P661" s="6"/>
      <c r="Q661" s="6"/>
      <c r="R661" s="6"/>
      <c r="S661" s="6"/>
      <c r="T661" s="6"/>
      <c r="U661" s="6"/>
    </row>
    <row r="662" spans="1:21" s="5" customFormat="1" x14ac:dyDescent="0.35">
      <c r="A662" s="2" t="str">
        <f t="shared" si="10"/>
        <v/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14"/>
      <c r="O662" s="14"/>
      <c r="P662" s="6"/>
      <c r="Q662" s="6"/>
      <c r="R662" s="6"/>
      <c r="S662" s="6"/>
      <c r="T662" s="6"/>
      <c r="U662" s="6"/>
    </row>
    <row r="663" spans="1:21" s="5" customFormat="1" x14ac:dyDescent="0.35">
      <c r="A663" s="2" t="str">
        <f t="shared" si="10"/>
        <v/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14"/>
      <c r="O663" s="14"/>
      <c r="P663" s="6"/>
      <c r="Q663" s="6"/>
      <c r="R663" s="6"/>
      <c r="S663" s="6"/>
      <c r="T663" s="6"/>
      <c r="U663" s="6"/>
    </row>
    <row r="664" spans="1:21" s="5" customFormat="1" x14ac:dyDescent="0.35">
      <c r="A664" s="2" t="str">
        <f t="shared" si="10"/>
        <v/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14"/>
      <c r="O664" s="14"/>
      <c r="P664" s="6"/>
      <c r="Q664" s="6"/>
      <c r="R664" s="6"/>
      <c r="S664" s="6"/>
      <c r="T664" s="6"/>
      <c r="U664" s="6"/>
    </row>
    <row r="665" spans="1:21" s="5" customFormat="1" x14ac:dyDescent="0.35">
      <c r="A665" s="2" t="str">
        <f t="shared" si="10"/>
        <v/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14"/>
      <c r="O665" s="14"/>
      <c r="P665" s="6"/>
      <c r="Q665" s="6"/>
      <c r="R665" s="6"/>
      <c r="S665" s="6"/>
      <c r="T665" s="6"/>
      <c r="U665" s="6"/>
    </row>
    <row r="666" spans="1:21" s="5" customFormat="1" x14ac:dyDescent="0.35">
      <c r="A666" s="2" t="str">
        <f t="shared" si="10"/>
        <v/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14"/>
      <c r="O666" s="14"/>
      <c r="P666" s="6"/>
      <c r="Q666" s="6"/>
      <c r="R666" s="6"/>
      <c r="S666" s="6"/>
      <c r="T666" s="6"/>
      <c r="U666" s="6"/>
    </row>
    <row r="667" spans="1:21" s="5" customFormat="1" x14ac:dyDescent="0.35">
      <c r="A667" s="2" t="str">
        <f t="shared" si="10"/>
        <v/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14"/>
      <c r="O667" s="14"/>
      <c r="P667" s="6"/>
      <c r="Q667" s="6"/>
      <c r="R667" s="6"/>
      <c r="S667" s="6"/>
      <c r="T667" s="6"/>
      <c r="U667" s="6"/>
    </row>
    <row r="668" spans="1:21" s="5" customFormat="1" x14ac:dyDescent="0.35">
      <c r="A668" s="2" t="str">
        <f t="shared" si="10"/>
        <v/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14"/>
      <c r="O668" s="14"/>
      <c r="P668" s="6"/>
      <c r="Q668" s="6"/>
      <c r="R668" s="6"/>
      <c r="S668" s="6"/>
      <c r="T668" s="6"/>
      <c r="U668" s="6"/>
    </row>
    <row r="669" spans="1:21" s="5" customFormat="1" x14ac:dyDescent="0.35">
      <c r="A669" s="2" t="str">
        <f t="shared" si="10"/>
        <v/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14"/>
      <c r="O669" s="14"/>
      <c r="P669" s="6"/>
      <c r="Q669" s="6"/>
      <c r="R669" s="6"/>
      <c r="S669" s="6"/>
      <c r="T669" s="6"/>
      <c r="U669" s="6"/>
    </row>
    <row r="670" spans="1:21" s="5" customFormat="1" x14ac:dyDescent="0.35">
      <c r="A670" s="2" t="str">
        <f t="shared" si="10"/>
        <v/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14"/>
      <c r="O670" s="14"/>
      <c r="P670" s="6"/>
      <c r="Q670" s="6"/>
      <c r="R670" s="6"/>
      <c r="S670" s="6"/>
      <c r="T670" s="6"/>
      <c r="U670" s="6"/>
    </row>
    <row r="671" spans="1:21" s="5" customFormat="1" x14ac:dyDescent="0.35">
      <c r="A671" s="2" t="str">
        <f t="shared" si="10"/>
        <v/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14"/>
      <c r="O671" s="14"/>
      <c r="P671" s="6"/>
      <c r="Q671" s="6"/>
      <c r="R671" s="6"/>
      <c r="S671" s="6"/>
      <c r="T671" s="6"/>
      <c r="U671" s="6"/>
    </row>
    <row r="672" spans="1:21" s="5" customFormat="1" x14ac:dyDescent="0.35">
      <c r="A672" s="2" t="str">
        <f t="shared" si="10"/>
        <v/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14"/>
      <c r="O672" s="14"/>
      <c r="P672" s="6"/>
      <c r="Q672" s="6"/>
      <c r="R672" s="6"/>
      <c r="S672" s="6"/>
      <c r="T672" s="6"/>
      <c r="U672" s="6"/>
    </row>
    <row r="673" spans="1:21" s="5" customFormat="1" x14ac:dyDescent="0.35">
      <c r="A673" s="2" t="str">
        <f t="shared" si="10"/>
        <v/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14"/>
      <c r="O673" s="14"/>
      <c r="P673" s="6"/>
      <c r="Q673" s="6"/>
      <c r="R673" s="6"/>
      <c r="S673" s="6"/>
      <c r="T673" s="6"/>
      <c r="U673" s="6"/>
    </row>
    <row r="674" spans="1:21" s="5" customFormat="1" x14ac:dyDescent="0.35">
      <c r="A674" s="2" t="str">
        <f t="shared" si="10"/>
        <v/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14"/>
      <c r="O674" s="14"/>
      <c r="P674" s="6"/>
      <c r="Q674" s="6"/>
      <c r="R674" s="6"/>
      <c r="S674" s="6"/>
      <c r="T674" s="6"/>
      <c r="U674" s="6"/>
    </row>
    <row r="675" spans="1:21" s="5" customFormat="1" x14ac:dyDescent="0.35">
      <c r="A675" s="2" t="str">
        <f t="shared" si="10"/>
        <v/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14"/>
      <c r="O675" s="14"/>
      <c r="P675" s="6"/>
      <c r="Q675" s="6"/>
      <c r="R675" s="6"/>
      <c r="S675" s="6"/>
      <c r="T675" s="6"/>
      <c r="U675" s="6"/>
    </row>
    <row r="676" spans="1:21" s="5" customFormat="1" x14ac:dyDescent="0.35">
      <c r="A676" s="2" t="str">
        <f t="shared" si="10"/>
        <v/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14"/>
      <c r="O676" s="14"/>
      <c r="P676" s="6"/>
      <c r="Q676" s="6"/>
      <c r="R676" s="6"/>
      <c r="S676" s="6"/>
      <c r="T676" s="6"/>
      <c r="U676" s="6"/>
    </row>
    <row r="677" spans="1:21" s="5" customFormat="1" x14ac:dyDescent="0.35">
      <c r="A677" s="2" t="str">
        <f t="shared" si="10"/>
        <v/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14"/>
      <c r="O677" s="14"/>
      <c r="P677" s="6"/>
      <c r="Q677" s="6"/>
      <c r="R677" s="6"/>
      <c r="S677" s="6"/>
      <c r="T677" s="6"/>
      <c r="U677" s="6"/>
    </row>
    <row r="678" spans="1:21" s="5" customFormat="1" x14ac:dyDescent="0.35">
      <c r="A678" s="2" t="str">
        <f t="shared" si="10"/>
        <v/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14"/>
      <c r="O678" s="14"/>
      <c r="P678" s="6"/>
      <c r="Q678" s="6"/>
      <c r="R678" s="6"/>
      <c r="S678" s="6"/>
      <c r="T678" s="6"/>
      <c r="U678" s="6"/>
    </row>
    <row r="679" spans="1:21" s="5" customFormat="1" x14ac:dyDescent="0.35">
      <c r="A679" s="2" t="str">
        <f t="shared" si="10"/>
        <v/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14"/>
      <c r="O679" s="14"/>
      <c r="P679" s="6"/>
      <c r="Q679" s="6"/>
      <c r="R679" s="6"/>
      <c r="S679" s="6"/>
      <c r="T679" s="6"/>
      <c r="U679" s="6"/>
    </row>
    <row r="680" spans="1:21" s="5" customFormat="1" x14ac:dyDescent="0.35">
      <c r="A680" s="2" t="str">
        <f t="shared" si="10"/>
        <v/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14"/>
      <c r="O680" s="14"/>
      <c r="P680" s="6"/>
      <c r="Q680" s="6"/>
      <c r="R680" s="6"/>
      <c r="S680" s="6"/>
      <c r="T680" s="6"/>
      <c r="U680" s="6"/>
    </row>
    <row r="681" spans="1:21" s="5" customFormat="1" x14ac:dyDescent="0.35">
      <c r="A681" s="2" t="str">
        <f t="shared" si="10"/>
        <v/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14"/>
      <c r="O681" s="14"/>
      <c r="P681" s="6"/>
      <c r="Q681" s="6"/>
      <c r="R681" s="6"/>
      <c r="S681" s="6"/>
      <c r="T681" s="6"/>
      <c r="U681" s="6"/>
    </row>
    <row r="682" spans="1:21" s="5" customFormat="1" x14ac:dyDescent="0.35">
      <c r="A682" s="2" t="str">
        <f t="shared" si="10"/>
        <v/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14"/>
      <c r="O682" s="14"/>
      <c r="P682" s="6"/>
      <c r="Q682" s="6"/>
      <c r="R682" s="6"/>
      <c r="S682" s="6"/>
      <c r="T682" s="6"/>
      <c r="U682" s="6"/>
    </row>
    <row r="683" spans="1:21" s="5" customFormat="1" x14ac:dyDescent="0.35">
      <c r="A683" s="2" t="str">
        <f t="shared" si="10"/>
        <v/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14"/>
      <c r="O683" s="14"/>
      <c r="P683" s="6"/>
      <c r="Q683" s="6"/>
      <c r="R683" s="6"/>
      <c r="S683" s="6"/>
      <c r="T683" s="6"/>
      <c r="U683" s="6"/>
    </row>
    <row r="684" spans="1:21" s="5" customFormat="1" x14ac:dyDescent="0.35">
      <c r="A684" s="2" t="str">
        <f t="shared" si="10"/>
        <v/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14"/>
      <c r="O684" s="14"/>
      <c r="P684" s="6"/>
      <c r="Q684" s="6"/>
      <c r="R684" s="6"/>
      <c r="S684" s="6"/>
      <c r="T684" s="6"/>
      <c r="U684" s="6"/>
    </row>
    <row r="685" spans="1:21" s="5" customFormat="1" x14ac:dyDescent="0.35">
      <c r="A685" s="2" t="str">
        <f t="shared" si="10"/>
        <v/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14"/>
      <c r="O685" s="14"/>
      <c r="P685" s="6"/>
      <c r="Q685" s="6"/>
      <c r="R685" s="6"/>
      <c r="S685" s="6"/>
      <c r="T685" s="6"/>
      <c r="U685" s="6"/>
    </row>
    <row r="686" spans="1:21" s="5" customFormat="1" x14ac:dyDescent="0.35">
      <c r="A686" s="2" t="str">
        <f t="shared" si="10"/>
        <v/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14"/>
      <c r="O686" s="14"/>
      <c r="P686" s="6"/>
      <c r="Q686" s="6"/>
      <c r="R686" s="6"/>
      <c r="S686" s="6"/>
      <c r="T686" s="6"/>
      <c r="U686" s="6"/>
    </row>
    <row r="687" spans="1:21" s="5" customFormat="1" x14ac:dyDescent="0.35">
      <c r="A687" s="2" t="str">
        <f t="shared" si="10"/>
        <v/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14"/>
      <c r="O687" s="14"/>
      <c r="P687" s="6"/>
      <c r="Q687" s="6"/>
      <c r="R687" s="6"/>
      <c r="S687" s="6"/>
      <c r="T687" s="6"/>
      <c r="U687" s="6"/>
    </row>
    <row r="688" spans="1:21" s="5" customFormat="1" x14ac:dyDescent="0.35">
      <c r="A688" s="2" t="str">
        <f t="shared" si="10"/>
        <v/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14"/>
      <c r="O688" s="14"/>
      <c r="P688" s="6"/>
      <c r="Q688" s="6"/>
      <c r="R688" s="6"/>
      <c r="S688" s="6"/>
      <c r="T688" s="6"/>
      <c r="U688" s="6"/>
    </row>
    <row r="689" spans="1:21" s="5" customFormat="1" x14ac:dyDescent="0.35">
      <c r="A689" s="2" t="str">
        <f t="shared" si="10"/>
        <v/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14"/>
      <c r="O689" s="14"/>
      <c r="P689" s="6"/>
      <c r="Q689" s="6"/>
      <c r="R689" s="6"/>
      <c r="S689" s="6"/>
      <c r="T689" s="6"/>
      <c r="U689" s="6"/>
    </row>
    <row r="690" spans="1:21" s="5" customFormat="1" x14ac:dyDescent="0.35">
      <c r="A690" s="2" t="str">
        <f t="shared" si="10"/>
        <v/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14"/>
      <c r="O690" s="14"/>
      <c r="P690" s="6"/>
      <c r="Q690" s="6"/>
      <c r="R690" s="6"/>
      <c r="S690" s="6"/>
      <c r="T690" s="6"/>
      <c r="U690" s="6"/>
    </row>
    <row r="691" spans="1:21" s="5" customFormat="1" x14ac:dyDescent="0.35">
      <c r="A691" s="2" t="str">
        <f t="shared" si="10"/>
        <v/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14"/>
      <c r="O691" s="14"/>
      <c r="P691" s="6"/>
      <c r="Q691" s="6"/>
      <c r="R691" s="6"/>
      <c r="S691" s="6"/>
      <c r="T691" s="6"/>
      <c r="U691" s="6"/>
    </row>
    <row r="692" spans="1:21" s="5" customFormat="1" x14ac:dyDescent="0.35">
      <c r="A692" s="2" t="str">
        <f t="shared" si="10"/>
        <v/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14"/>
      <c r="O692" s="14"/>
      <c r="P692" s="6"/>
      <c r="Q692" s="6"/>
      <c r="R692" s="6"/>
      <c r="S692" s="6"/>
      <c r="T692" s="6"/>
      <c r="U692" s="6"/>
    </row>
    <row r="693" spans="1:21" s="5" customFormat="1" x14ac:dyDescent="0.35">
      <c r="A693" s="2" t="str">
        <f t="shared" si="10"/>
        <v/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14"/>
      <c r="O693" s="14"/>
      <c r="P693" s="6"/>
      <c r="Q693" s="6"/>
      <c r="R693" s="6"/>
      <c r="S693" s="6"/>
      <c r="T693" s="6"/>
      <c r="U693" s="6"/>
    </row>
    <row r="694" spans="1:21" s="5" customFormat="1" x14ac:dyDescent="0.35">
      <c r="A694" s="2" t="str">
        <f t="shared" si="10"/>
        <v/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14"/>
      <c r="O694" s="14"/>
      <c r="P694" s="6"/>
      <c r="Q694" s="6"/>
      <c r="R694" s="6"/>
      <c r="S694" s="6"/>
      <c r="T694" s="6"/>
      <c r="U694" s="6"/>
    </row>
    <row r="695" spans="1:21" s="5" customFormat="1" x14ac:dyDescent="0.35">
      <c r="A695" s="2" t="str">
        <f t="shared" si="10"/>
        <v/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14"/>
      <c r="O695" s="14"/>
      <c r="P695" s="6"/>
      <c r="Q695" s="6"/>
      <c r="R695" s="6"/>
      <c r="S695" s="6"/>
      <c r="T695" s="6"/>
      <c r="U695" s="6"/>
    </row>
    <row r="696" spans="1:21" s="5" customFormat="1" x14ac:dyDescent="0.35">
      <c r="A696" s="2" t="str">
        <f t="shared" si="10"/>
        <v/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14"/>
      <c r="O696" s="14"/>
      <c r="P696" s="6"/>
      <c r="Q696" s="6"/>
      <c r="R696" s="6"/>
      <c r="S696" s="6"/>
      <c r="T696" s="6"/>
      <c r="U696" s="6"/>
    </row>
    <row r="697" spans="1:21" s="5" customFormat="1" x14ac:dyDescent="0.35">
      <c r="A697" s="2" t="str">
        <f t="shared" si="10"/>
        <v/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14"/>
      <c r="O697" s="14"/>
      <c r="P697" s="6"/>
      <c r="Q697" s="6"/>
      <c r="R697" s="6"/>
      <c r="S697" s="6"/>
      <c r="T697" s="6"/>
      <c r="U697" s="6"/>
    </row>
    <row r="698" spans="1:21" s="5" customFormat="1" x14ac:dyDescent="0.35">
      <c r="A698" s="2" t="str">
        <f t="shared" si="10"/>
        <v/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14"/>
      <c r="O698" s="14"/>
      <c r="P698" s="6"/>
      <c r="Q698" s="6"/>
      <c r="R698" s="6"/>
      <c r="S698" s="6"/>
      <c r="T698" s="6"/>
      <c r="U698" s="6"/>
    </row>
    <row r="699" spans="1:21" s="5" customFormat="1" x14ac:dyDescent="0.35">
      <c r="A699" s="2" t="str">
        <f t="shared" si="10"/>
        <v/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14"/>
      <c r="O699" s="14"/>
      <c r="P699" s="6"/>
      <c r="Q699" s="6"/>
      <c r="R699" s="6"/>
      <c r="S699" s="6"/>
      <c r="T699" s="6"/>
      <c r="U699" s="6"/>
    </row>
    <row r="700" spans="1:21" s="5" customFormat="1" x14ac:dyDescent="0.35">
      <c r="A700" s="2" t="str">
        <f t="shared" si="10"/>
        <v/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14"/>
      <c r="O700" s="14"/>
      <c r="P700" s="6"/>
      <c r="Q700" s="6"/>
      <c r="R700" s="6"/>
      <c r="S700" s="6"/>
      <c r="T700" s="6"/>
      <c r="U700" s="6"/>
    </row>
    <row r="701" spans="1:21" s="5" customFormat="1" x14ac:dyDescent="0.35">
      <c r="A701" s="2" t="str">
        <f t="shared" si="10"/>
        <v/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14"/>
      <c r="O701" s="14"/>
      <c r="P701" s="6"/>
      <c r="Q701" s="6"/>
      <c r="R701" s="6"/>
      <c r="S701" s="6"/>
      <c r="T701" s="6"/>
      <c r="U701" s="6"/>
    </row>
    <row r="702" spans="1:21" s="5" customFormat="1" x14ac:dyDescent="0.35">
      <c r="A702" s="2" t="str">
        <f t="shared" si="10"/>
        <v/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14"/>
      <c r="O702" s="14"/>
      <c r="P702" s="6"/>
      <c r="Q702" s="6"/>
      <c r="R702" s="6"/>
      <c r="S702" s="6"/>
      <c r="T702" s="6"/>
      <c r="U702" s="6"/>
    </row>
    <row r="703" spans="1:21" s="5" customFormat="1" x14ac:dyDescent="0.35">
      <c r="A703" s="2" t="str">
        <f t="shared" si="10"/>
        <v/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14"/>
      <c r="O703" s="14"/>
      <c r="P703" s="6"/>
      <c r="Q703" s="6"/>
      <c r="R703" s="6"/>
      <c r="S703" s="6"/>
      <c r="T703" s="6"/>
      <c r="U703" s="6"/>
    </row>
    <row r="704" spans="1:21" s="5" customFormat="1" x14ac:dyDescent="0.35">
      <c r="A704" s="2" t="str">
        <f t="shared" si="10"/>
        <v/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14"/>
      <c r="O704" s="14"/>
      <c r="P704" s="6"/>
      <c r="Q704" s="6"/>
      <c r="R704" s="6"/>
      <c r="S704" s="6"/>
      <c r="T704" s="6"/>
      <c r="U704" s="6"/>
    </row>
    <row r="705" spans="1:21" s="5" customFormat="1" x14ac:dyDescent="0.35">
      <c r="A705" s="2" t="str">
        <f t="shared" si="10"/>
        <v/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14"/>
      <c r="O705" s="14"/>
      <c r="P705" s="6"/>
      <c r="Q705" s="6"/>
      <c r="R705" s="6"/>
      <c r="S705" s="6"/>
      <c r="T705" s="6"/>
      <c r="U705" s="6"/>
    </row>
    <row r="706" spans="1:21" s="5" customFormat="1" x14ac:dyDescent="0.35">
      <c r="A706" s="2" t="str">
        <f t="shared" si="10"/>
        <v/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14"/>
      <c r="O706" s="14"/>
      <c r="P706" s="6"/>
      <c r="Q706" s="6"/>
      <c r="R706" s="6"/>
      <c r="S706" s="6"/>
      <c r="T706" s="6"/>
      <c r="U706" s="6"/>
    </row>
    <row r="707" spans="1:21" s="5" customFormat="1" x14ac:dyDescent="0.35">
      <c r="A707" s="2" t="str">
        <f t="shared" si="10"/>
        <v/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14"/>
      <c r="O707" s="14"/>
      <c r="P707" s="6"/>
      <c r="Q707" s="6"/>
      <c r="R707" s="6"/>
      <c r="S707" s="6"/>
      <c r="T707" s="6"/>
      <c r="U707" s="6"/>
    </row>
    <row r="708" spans="1:21" s="5" customFormat="1" x14ac:dyDescent="0.35">
      <c r="A708" s="2" t="str">
        <f t="shared" si="10"/>
        <v/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14"/>
      <c r="O708" s="14"/>
      <c r="P708" s="6"/>
      <c r="Q708" s="6"/>
      <c r="R708" s="6"/>
      <c r="S708" s="6"/>
      <c r="T708" s="6"/>
      <c r="U708" s="6"/>
    </row>
    <row r="709" spans="1:21" s="5" customFormat="1" x14ac:dyDescent="0.35">
      <c r="A709" s="2" t="str">
        <f t="shared" si="10"/>
        <v/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14"/>
      <c r="O709" s="14"/>
      <c r="P709" s="6"/>
      <c r="Q709" s="6"/>
      <c r="R709" s="6"/>
      <c r="S709" s="6"/>
      <c r="T709" s="6"/>
      <c r="U709" s="6"/>
    </row>
    <row r="710" spans="1:21" s="5" customFormat="1" x14ac:dyDescent="0.35">
      <c r="A710" s="2" t="str">
        <f t="shared" si="10"/>
        <v/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14"/>
      <c r="O710" s="14"/>
      <c r="P710" s="6"/>
      <c r="Q710" s="6"/>
      <c r="R710" s="6"/>
      <c r="S710" s="6"/>
      <c r="T710" s="6"/>
      <c r="U710" s="6"/>
    </row>
    <row r="711" spans="1:21" s="5" customFormat="1" x14ac:dyDescent="0.35">
      <c r="A711" s="2" t="str">
        <f t="shared" si="10"/>
        <v/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14"/>
      <c r="O711" s="14"/>
      <c r="P711" s="6"/>
      <c r="Q711" s="6"/>
      <c r="R711" s="6"/>
      <c r="S711" s="6"/>
      <c r="T711" s="6"/>
      <c r="U711" s="6"/>
    </row>
    <row r="712" spans="1:21" s="5" customFormat="1" x14ac:dyDescent="0.35">
      <c r="A712" s="2" t="str">
        <f t="shared" si="10"/>
        <v/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14"/>
      <c r="O712" s="14"/>
      <c r="P712" s="6"/>
      <c r="Q712" s="6"/>
      <c r="R712" s="6"/>
      <c r="S712" s="6"/>
      <c r="T712" s="6"/>
      <c r="U712" s="6"/>
    </row>
    <row r="713" spans="1:21" s="5" customFormat="1" x14ac:dyDescent="0.35">
      <c r="A713" s="2" t="str">
        <f t="shared" ref="A713:A776" si="11">IF(B713&lt;&gt;"",A712+1,"")</f>
        <v/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14"/>
      <c r="O713" s="14"/>
      <c r="P713" s="6"/>
      <c r="Q713" s="6"/>
      <c r="R713" s="6"/>
      <c r="S713" s="6"/>
      <c r="T713" s="6"/>
      <c r="U713" s="6"/>
    </row>
    <row r="714" spans="1:21" s="5" customFormat="1" x14ac:dyDescent="0.35">
      <c r="A714" s="2" t="str">
        <f t="shared" si="11"/>
        <v/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14"/>
      <c r="O714" s="14"/>
      <c r="P714" s="6"/>
      <c r="Q714" s="6"/>
      <c r="R714" s="6"/>
      <c r="S714" s="6"/>
      <c r="T714" s="6"/>
      <c r="U714" s="6"/>
    </row>
    <row r="715" spans="1:21" s="5" customFormat="1" x14ac:dyDescent="0.35">
      <c r="A715" s="2" t="str">
        <f t="shared" si="11"/>
        <v/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14"/>
      <c r="O715" s="14"/>
      <c r="P715" s="6"/>
      <c r="Q715" s="6"/>
      <c r="R715" s="6"/>
      <c r="S715" s="6"/>
      <c r="T715" s="6"/>
      <c r="U715" s="6"/>
    </row>
    <row r="716" spans="1:21" s="5" customFormat="1" x14ac:dyDescent="0.35">
      <c r="A716" s="2" t="str">
        <f t="shared" si="11"/>
        <v/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14"/>
      <c r="O716" s="14"/>
      <c r="P716" s="6"/>
      <c r="Q716" s="6"/>
      <c r="R716" s="6"/>
      <c r="S716" s="6"/>
      <c r="T716" s="6"/>
      <c r="U716" s="6"/>
    </row>
    <row r="717" spans="1:21" s="5" customFormat="1" x14ac:dyDescent="0.35">
      <c r="A717" s="2" t="str">
        <f t="shared" si="11"/>
        <v/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14"/>
      <c r="O717" s="14"/>
      <c r="P717" s="6"/>
      <c r="Q717" s="6"/>
      <c r="R717" s="6"/>
      <c r="S717" s="6"/>
      <c r="T717" s="6"/>
      <c r="U717" s="6"/>
    </row>
    <row r="718" spans="1:21" s="5" customFormat="1" x14ac:dyDescent="0.35">
      <c r="A718" s="2" t="str">
        <f t="shared" si="11"/>
        <v/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14"/>
      <c r="O718" s="14"/>
      <c r="P718" s="6"/>
      <c r="Q718" s="6"/>
      <c r="R718" s="6"/>
      <c r="S718" s="6"/>
      <c r="T718" s="6"/>
      <c r="U718" s="6"/>
    </row>
    <row r="719" spans="1:21" s="5" customFormat="1" x14ac:dyDescent="0.35">
      <c r="A719" s="2" t="str">
        <f t="shared" si="11"/>
        <v/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14"/>
      <c r="O719" s="14"/>
      <c r="P719" s="6"/>
      <c r="Q719" s="6"/>
      <c r="R719" s="6"/>
      <c r="S719" s="6"/>
      <c r="T719" s="6"/>
      <c r="U719" s="6"/>
    </row>
    <row r="720" spans="1:21" s="5" customFormat="1" x14ac:dyDescent="0.35">
      <c r="A720" s="2" t="str">
        <f t="shared" si="11"/>
        <v/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14"/>
      <c r="O720" s="14"/>
      <c r="P720" s="6"/>
      <c r="Q720" s="6"/>
      <c r="R720" s="6"/>
      <c r="S720" s="6"/>
      <c r="T720" s="6"/>
      <c r="U720" s="6"/>
    </row>
    <row r="721" spans="1:21" s="5" customFormat="1" x14ac:dyDescent="0.35">
      <c r="A721" s="2" t="str">
        <f t="shared" si="11"/>
        <v/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14"/>
      <c r="O721" s="14"/>
      <c r="P721" s="6"/>
      <c r="Q721" s="6"/>
      <c r="R721" s="6"/>
      <c r="S721" s="6"/>
      <c r="T721" s="6"/>
      <c r="U721" s="6"/>
    </row>
    <row r="722" spans="1:21" s="5" customFormat="1" x14ac:dyDescent="0.35">
      <c r="A722" s="2" t="str">
        <f t="shared" si="11"/>
        <v/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14"/>
      <c r="O722" s="14"/>
      <c r="P722" s="6"/>
      <c r="Q722" s="6"/>
      <c r="R722" s="6"/>
      <c r="S722" s="6"/>
      <c r="T722" s="6"/>
      <c r="U722" s="6"/>
    </row>
    <row r="723" spans="1:21" s="5" customFormat="1" x14ac:dyDescent="0.35">
      <c r="A723" s="2" t="str">
        <f t="shared" si="11"/>
        <v/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14"/>
      <c r="O723" s="14"/>
      <c r="P723" s="6"/>
      <c r="Q723" s="6"/>
      <c r="R723" s="6"/>
      <c r="S723" s="6"/>
      <c r="T723" s="6"/>
      <c r="U723" s="6"/>
    </row>
    <row r="724" spans="1:21" s="5" customFormat="1" x14ac:dyDescent="0.35">
      <c r="A724" s="2" t="str">
        <f t="shared" si="11"/>
        <v/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14"/>
      <c r="O724" s="14"/>
      <c r="P724" s="6"/>
      <c r="Q724" s="6"/>
      <c r="R724" s="6"/>
      <c r="S724" s="6"/>
      <c r="T724" s="6"/>
      <c r="U724" s="6"/>
    </row>
    <row r="725" spans="1:21" s="5" customFormat="1" x14ac:dyDescent="0.35">
      <c r="A725" s="2" t="str">
        <f t="shared" si="11"/>
        <v/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14"/>
      <c r="O725" s="14"/>
      <c r="P725" s="6"/>
      <c r="Q725" s="6"/>
      <c r="R725" s="6"/>
      <c r="S725" s="6"/>
      <c r="T725" s="6"/>
      <c r="U725" s="6"/>
    </row>
    <row r="726" spans="1:21" s="5" customFormat="1" x14ac:dyDescent="0.35">
      <c r="A726" s="2" t="str">
        <f t="shared" si="11"/>
        <v/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14"/>
      <c r="O726" s="14"/>
      <c r="P726" s="6"/>
      <c r="Q726" s="6"/>
      <c r="R726" s="6"/>
      <c r="S726" s="6"/>
      <c r="T726" s="6"/>
      <c r="U726" s="6"/>
    </row>
    <row r="727" spans="1:21" s="5" customFormat="1" x14ac:dyDescent="0.35">
      <c r="A727" s="2" t="str">
        <f t="shared" si="11"/>
        <v/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14"/>
      <c r="O727" s="14"/>
      <c r="P727" s="6"/>
      <c r="Q727" s="6"/>
      <c r="R727" s="6"/>
      <c r="S727" s="6"/>
      <c r="T727" s="6"/>
      <c r="U727" s="6"/>
    </row>
    <row r="728" spans="1:21" s="5" customFormat="1" x14ac:dyDescent="0.35">
      <c r="A728" s="2" t="str">
        <f t="shared" si="11"/>
        <v/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14"/>
      <c r="O728" s="14"/>
      <c r="P728" s="6"/>
      <c r="Q728" s="6"/>
      <c r="R728" s="6"/>
      <c r="S728" s="6"/>
      <c r="T728" s="6"/>
      <c r="U728" s="6"/>
    </row>
    <row r="729" spans="1:21" s="5" customFormat="1" x14ac:dyDescent="0.35">
      <c r="A729" s="2" t="str">
        <f t="shared" si="11"/>
        <v/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14"/>
      <c r="O729" s="14"/>
      <c r="P729" s="6"/>
      <c r="Q729" s="6"/>
      <c r="R729" s="6"/>
      <c r="S729" s="6"/>
      <c r="T729" s="6"/>
      <c r="U729" s="6"/>
    </row>
    <row r="730" spans="1:21" s="5" customFormat="1" x14ac:dyDescent="0.35">
      <c r="A730" s="2" t="str">
        <f t="shared" si="11"/>
        <v/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14"/>
      <c r="O730" s="14"/>
      <c r="P730" s="6"/>
      <c r="Q730" s="6"/>
      <c r="R730" s="6"/>
      <c r="S730" s="6"/>
      <c r="T730" s="6"/>
      <c r="U730" s="6"/>
    </row>
    <row r="731" spans="1:21" s="5" customFormat="1" x14ac:dyDescent="0.35">
      <c r="A731" s="2" t="str">
        <f t="shared" si="11"/>
        <v/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14"/>
      <c r="O731" s="14"/>
      <c r="P731" s="6"/>
      <c r="Q731" s="6"/>
      <c r="R731" s="6"/>
      <c r="S731" s="6"/>
      <c r="T731" s="6"/>
      <c r="U731" s="6"/>
    </row>
    <row r="732" spans="1:21" s="5" customFormat="1" x14ac:dyDescent="0.35">
      <c r="A732" s="2" t="str">
        <f t="shared" si="11"/>
        <v/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14"/>
      <c r="O732" s="14"/>
      <c r="P732" s="6"/>
      <c r="Q732" s="6"/>
      <c r="R732" s="6"/>
      <c r="S732" s="6"/>
      <c r="T732" s="6"/>
      <c r="U732" s="6"/>
    </row>
    <row r="733" spans="1:21" s="5" customFormat="1" x14ac:dyDescent="0.35">
      <c r="A733" s="2" t="str">
        <f t="shared" si="11"/>
        <v/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14"/>
      <c r="O733" s="14"/>
      <c r="P733" s="6"/>
      <c r="Q733" s="6"/>
      <c r="R733" s="6"/>
      <c r="S733" s="6"/>
      <c r="T733" s="6"/>
      <c r="U733" s="6"/>
    </row>
    <row r="734" spans="1:21" s="5" customFormat="1" x14ac:dyDescent="0.35">
      <c r="A734" s="2" t="str">
        <f t="shared" si="11"/>
        <v/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14"/>
      <c r="O734" s="14"/>
      <c r="P734" s="6"/>
      <c r="Q734" s="6"/>
      <c r="R734" s="6"/>
      <c r="S734" s="6"/>
      <c r="T734" s="6"/>
      <c r="U734" s="6"/>
    </row>
    <row r="735" spans="1:21" s="5" customFormat="1" x14ac:dyDescent="0.35">
      <c r="A735" s="2" t="str">
        <f t="shared" si="11"/>
        <v/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14"/>
      <c r="O735" s="14"/>
      <c r="P735" s="6"/>
      <c r="Q735" s="6"/>
      <c r="R735" s="6"/>
      <c r="S735" s="6"/>
      <c r="T735" s="6"/>
      <c r="U735" s="6"/>
    </row>
    <row r="736" spans="1:21" s="5" customFormat="1" x14ac:dyDescent="0.35">
      <c r="A736" s="2" t="str">
        <f t="shared" si="11"/>
        <v/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14"/>
      <c r="O736" s="14"/>
      <c r="P736" s="6"/>
      <c r="Q736" s="6"/>
      <c r="R736" s="6"/>
      <c r="S736" s="6"/>
      <c r="T736" s="6"/>
      <c r="U736" s="6"/>
    </row>
    <row r="737" spans="1:21" s="5" customFormat="1" x14ac:dyDescent="0.35">
      <c r="A737" s="2" t="str">
        <f t="shared" si="11"/>
        <v/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14"/>
      <c r="O737" s="14"/>
      <c r="P737" s="6"/>
      <c r="Q737" s="6"/>
      <c r="R737" s="6"/>
      <c r="S737" s="6"/>
      <c r="T737" s="6"/>
      <c r="U737" s="6"/>
    </row>
    <row r="738" spans="1:21" s="5" customFormat="1" x14ac:dyDescent="0.35">
      <c r="A738" s="2" t="str">
        <f t="shared" si="11"/>
        <v/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14"/>
      <c r="O738" s="14"/>
      <c r="P738" s="6"/>
      <c r="Q738" s="6"/>
      <c r="R738" s="6"/>
      <c r="S738" s="6"/>
      <c r="T738" s="6"/>
      <c r="U738" s="6"/>
    </row>
    <row r="739" spans="1:21" s="5" customFormat="1" x14ac:dyDescent="0.35">
      <c r="A739" s="2" t="str">
        <f t="shared" si="11"/>
        <v/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14"/>
      <c r="O739" s="14"/>
      <c r="P739" s="6"/>
      <c r="Q739" s="6"/>
      <c r="R739" s="6"/>
      <c r="S739" s="6"/>
      <c r="T739" s="6"/>
      <c r="U739" s="6"/>
    </row>
    <row r="740" spans="1:21" s="5" customFormat="1" x14ac:dyDescent="0.35">
      <c r="A740" s="2" t="str">
        <f t="shared" si="11"/>
        <v/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14"/>
      <c r="O740" s="14"/>
      <c r="P740" s="6"/>
      <c r="Q740" s="6"/>
      <c r="R740" s="6"/>
      <c r="S740" s="6"/>
      <c r="T740" s="6"/>
      <c r="U740" s="6"/>
    </row>
    <row r="741" spans="1:21" s="5" customFormat="1" x14ac:dyDescent="0.35">
      <c r="A741" s="2" t="str">
        <f t="shared" si="11"/>
        <v/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14"/>
      <c r="O741" s="14"/>
      <c r="P741" s="6"/>
      <c r="Q741" s="6"/>
      <c r="R741" s="6"/>
      <c r="S741" s="6"/>
      <c r="T741" s="6"/>
      <c r="U741" s="6"/>
    </row>
    <row r="742" spans="1:21" s="5" customFormat="1" x14ac:dyDescent="0.35">
      <c r="A742" s="2" t="str">
        <f t="shared" si="11"/>
        <v/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14"/>
      <c r="O742" s="14"/>
      <c r="P742" s="6"/>
      <c r="Q742" s="6"/>
      <c r="R742" s="6"/>
      <c r="S742" s="6"/>
      <c r="T742" s="6"/>
      <c r="U742" s="6"/>
    </row>
    <row r="743" spans="1:21" s="5" customFormat="1" x14ac:dyDescent="0.35">
      <c r="A743" s="2" t="str">
        <f t="shared" si="11"/>
        <v/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14"/>
      <c r="O743" s="14"/>
      <c r="P743" s="6"/>
      <c r="Q743" s="6"/>
      <c r="R743" s="6"/>
      <c r="S743" s="6"/>
      <c r="T743" s="6"/>
      <c r="U743" s="6"/>
    </row>
    <row r="744" spans="1:21" s="5" customFormat="1" x14ac:dyDescent="0.35">
      <c r="A744" s="2" t="str">
        <f t="shared" si="11"/>
        <v/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14"/>
      <c r="O744" s="14"/>
      <c r="P744" s="6"/>
      <c r="Q744" s="6"/>
      <c r="R744" s="6"/>
      <c r="S744" s="6"/>
      <c r="T744" s="6"/>
      <c r="U744" s="6"/>
    </row>
    <row r="745" spans="1:21" s="5" customFormat="1" x14ac:dyDescent="0.35">
      <c r="A745" s="2" t="str">
        <f t="shared" si="11"/>
        <v/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14"/>
      <c r="O745" s="14"/>
      <c r="P745" s="6"/>
      <c r="Q745" s="6"/>
      <c r="R745" s="6"/>
      <c r="S745" s="6"/>
      <c r="T745" s="6"/>
      <c r="U745" s="6"/>
    </row>
    <row r="746" spans="1:21" s="5" customFormat="1" x14ac:dyDescent="0.35">
      <c r="A746" s="2" t="str">
        <f t="shared" si="11"/>
        <v/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14"/>
      <c r="O746" s="14"/>
      <c r="P746" s="6"/>
      <c r="Q746" s="6"/>
      <c r="R746" s="6"/>
      <c r="S746" s="6"/>
      <c r="T746" s="6"/>
      <c r="U746" s="6"/>
    </row>
    <row r="747" spans="1:21" s="5" customFormat="1" x14ac:dyDescent="0.35">
      <c r="A747" s="2" t="str">
        <f t="shared" si="11"/>
        <v/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14"/>
      <c r="O747" s="14"/>
      <c r="P747" s="6"/>
      <c r="Q747" s="6"/>
      <c r="R747" s="6"/>
      <c r="S747" s="6"/>
      <c r="T747" s="6"/>
      <c r="U747" s="6"/>
    </row>
    <row r="748" spans="1:21" s="5" customFormat="1" x14ac:dyDescent="0.35">
      <c r="A748" s="2" t="str">
        <f t="shared" si="11"/>
        <v/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14"/>
      <c r="O748" s="14"/>
      <c r="P748" s="6"/>
      <c r="Q748" s="6"/>
      <c r="R748" s="6"/>
      <c r="S748" s="6"/>
      <c r="T748" s="6"/>
      <c r="U748" s="6"/>
    </row>
    <row r="749" spans="1:21" s="5" customFormat="1" x14ac:dyDescent="0.35">
      <c r="A749" s="2" t="str">
        <f t="shared" si="11"/>
        <v/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14"/>
      <c r="O749" s="14"/>
      <c r="P749" s="6"/>
      <c r="Q749" s="6"/>
      <c r="R749" s="6"/>
      <c r="S749" s="6"/>
      <c r="T749" s="6"/>
      <c r="U749" s="6"/>
    </row>
    <row r="750" spans="1:21" s="5" customFormat="1" x14ac:dyDescent="0.35">
      <c r="A750" s="2" t="str">
        <f t="shared" si="11"/>
        <v/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14"/>
      <c r="O750" s="14"/>
      <c r="P750" s="6"/>
      <c r="Q750" s="6"/>
      <c r="R750" s="6"/>
      <c r="S750" s="6"/>
      <c r="T750" s="6"/>
      <c r="U750" s="6"/>
    </row>
    <row r="751" spans="1:21" s="5" customFormat="1" x14ac:dyDescent="0.35">
      <c r="A751" s="2" t="str">
        <f t="shared" si="11"/>
        <v/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14"/>
      <c r="O751" s="14"/>
      <c r="P751" s="6"/>
      <c r="Q751" s="6"/>
      <c r="R751" s="6"/>
      <c r="S751" s="6"/>
      <c r="T751" s="6"/>
      <c r="U751" s="6"/>
    </row>
    <row r="752" spans="1:21" s="5" customFormat="1" x14ac:dyDescent="0.35">
      <c r="A752" s="2" t="str">
        <f t="shared" si="11"/>
        <v/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14"/>
      <c r="O752" s="14"/>
      <c r="P752" s="6"/>
      <c r="Q752" s="6"/>
      <c r="R752" s="6"/>
      <c r="S752" s="6"/>
      <c r="T752" s="6"/>
      <c r="U752" s="6"/>
    </row>
    <row r="753" spans="1:21" s="5" customFormat="1" x14ac:dyDescent="0.35">
      <c r="A753" s="2" t="str">
        <f t="shared" si="11"/>
        <v/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14"/>
      <c r="O753" s="14"/>
      <c r="P753" s="6"/>
      <c r="Q753" s="6"/>
      <c r="R753" s="6"/>
      <c r="S753" s="6"/>
      <c r="T753" s="6"/>
      <c r="U753" s="6"/>
    </row>
    <row r="754" spans="1:21" s="5" customFormat="1" x14ac:dyDescent="0.35">
      <c r="A754" s="2" t="str">
        <f t="shared" si="11"/>
        <v/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14"/>
      <c r="O754" s="14"/>
      <c r="P754" s="6"/>
      <c r="Q754" s="6"/>
      <c r="R754" s="6"/>
      <c r="S754" s="6"/>
      <c r="T754" s="6"/>
      <c r="U754" s="6"/>
    </row>
    <row r="755" spans="1:21" s="5" customFormat="1" x14ac:dyDescent="0.35">
      <c r="A755" s="2" t="str">
        <f t="shared" si="11"/>
        <v/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14"/>
      <c r="O755" s="14"/>
      <c r="P755" s="6"/>
      <c r="Q755" s="6"/>
      <c r="R755" s="6"/>
      <c r="S755" s="6"/>
      <c r="T755" s="6"/>
      <c r="U755" s="6"/>
    </row>
    <row r="756" spans="1:21" s="5" customFormat="1" x14ac:dyDescent="0.35">
      <c r="A756" s="2" t="str">
        <f t="shared" si="11"/>
        <v/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14"/>
      <c r="O756" s="14"/>
      <c r="P756" s="6"/>
      <c r="Q756" s="6"/>
      <c r="R756" s="6"/>
      <c r="S756" s="6"/>
      <c r="T756" s="6"/>
      <c r="U756" s="6"/>
    </row>
    <row r="757" spans="1:21" s="5" customFormat="1" x14ac:dyDescent="0.35">
      <c r="A757" s="2" t="str">
        <f t="shared" si="11"/>
        <v/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14"/>
      <c r="O757" s="14"/>
      <c r="P757" s="6"/>
      <c r="Q757" s="6"/>
      <c r="R757" s="6"/>
      <c r="S757" s="6"/>
      <c r="T757" s="6"/>
      <c r="U757" s="6"/>
    </row>
    <row r="758" spans="1:21" s="5" customFormat="1" x14ac:dyDescent="0.35">
      <c r="A758" s="2" t="str">
        <f t="shared" si="11"/>
        <v/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14"/>
      <c r="O758" s="14"/>
      <c r="P758" s="6"/>
      <c r="Q758" s="6"/>
      <c r="R758" s="6"/>
      <c r="S758" s="6"/>
      <c r="T758" s="6"/>
      <c r="U758" s="6"/>
    </row>
    <row r="759" spans="1:21" s="5" customFormat="1" x14ac:dyDescent="0.35">
      <c r="A759" s="2" t="str">
        <f t="shared" si="11"/>
        <v/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14"/>
      <c r="O759" s="14"/>
      <c r="P759" s="6"/>
      <c r="Q759" s="6"/>
      <c r="R759" s="6"/>
      <c r="S759" s="6"/>
      <c r="T759" s="6"/>
      <c r="U759" s="6"/>
    </row>
    <row r="760" spans="1:21" s="5" customFormat="1" x14ac:dyDescent="0.35">
      <c r="A760" s="2" t="str">
        <f t="shared" si="11"/>
        <v/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14"/>
      <c r="O760" s="14"/>
      <c r="P760" s="6"/>
      <c r="Q760" s="6"/>
      <c r="R760" s="6"/>
      <c r="S760" s="6"/>
      <c r="T760" s="6"/>
      <c r="U760" s="6"/>
    </row>
    <row r="761" spans="1:21" s="5" customFormat="1" x14ac:dyDescent="0.35">
      <c r="A761" s="2" t="str">
        <f t="shared" si="11"/>
        <v/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14"/>
      <c r="O761" s="14"/>
      <c r="P761" s="6"/>
      <c r="Q761" s="6"/>
      <c r="R761" s="6"/>
      <c r="S761" s="6"/>
      <c r="T761" s="6"/>
      <c r="U761" s="6"/>
    </row>
    <row r="762" spans="1:21" s="5" customFormat="1" x14ac:dyDescent="0.35">
      <c r="A762" s="2" t="str">
        <f t="shared" si="11"/>
        <v/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14"/>
      <c r="O762" s="14"/>
      <c r="P762" s="6"/>
      <c r="Q762" s="6"/>
      <c r="R762" s="6"/>
      <c r="S762" s="6"/>
      <c r="T762" s="6"/>
      <c r="U762" s="6"/>
    </row>
    <row r="763" spans="1:21" s="5" customFormat="1" x14ac:dyDescent="0.35">
      <c r="A763" s="2" t="str">
        <f t="shared" si="11"/>
        <v/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14"/>
      <c r="O763" s="14"/>
      <c r="P763" s="6"/>
      <c r="Q763" s="6"/>
      <c r="R763" s="6"/>
      <c r="S763" s="6"/>
      <c r="T763" s="6"/>
      <c r="U763" s="6"/>
    </row>
    <row r="764" spans="1:21" s="5" customFormat="1" x14ac:dyDescent="0.35">
      <c r="A764" s="2" t="str">
        <f t="shared" si="11"/>
        <v/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14"/>
      <c r="O764" s="14"/>
      <c r="P764" s="6"/>
      <c r="Q764" s="6"/>
      <c r="R764" s="6"/>
      <c r="S764" s="6"/>
      <c r="T764" s="6"/>
      <c r="U764" s="6"/>
    </row>
    <row r="765" spans="1:21" s="5" customFormat="1" x14ac:dyDescent="0.35">
      <c r="A765" s="2" t="str">
        <f t="shared" si="11"/>
        <v/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14"/>
      <c r="O765" s="14"/>
      <c r="P765" s="6"/>
      <c r="Q765" s="6"/>
      <c r="R765" s="6"/>
      <c r="S765" s="6"/>
      <c r="T765" s="6"/>
      <c r="U765" s="6"/>
    </row>
    <row r="766" spans="1:21" s="5" customFormat="1" x14ac:dyDescent="0.35">
      <c r="A766" s="2" t="str">
        <f t="shared" si="11"/>
        <v/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14"/>
      <c r="O766" s="14"/>
      <c r="P766" s="6"/>
      <c r="Q766" s="6"/>
      <c r="R766" s="6"/>
      <c r="S766" s="6"/>
      <c r="T766" s="6"/>
      <c r="U766" s="6"/>
    </row>
    <row r="767" spans="1:21" s="5" customFormat="1" x14ac:dyDescent="0.35">
      <c r="A767" s="2" t="str">
        <f t="shared" si="11"/>
        <v/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14"/>
      <c r="O767" s="14"/>
      <c r="P767" s="6"/>
      <c r="Q767" s="6"/>
      <c r="R767" s="6"/>
      <c r="S767" s="6"/>
      <c r="T767" s="6"/>
      <c r="U767" s="6"/>
    </row>
    <row r="768" spans="1:21" s="5" customFormat="1" x14ac:dyDescent="0.35">
      <c r="A768" s="2" t="str">
        <f t="shared" si="11"/>
        <v/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14"/>
      <c r="O768" s="14"/>
      <c r="P768" s="6"/>
      <c r="Q768" s="6"/>
      <c r="R768" s="6"/>
      <c r="S768" s="6"/>
      <c r="T768" s="6"/>
      <c r="U768" s="6"/>
    </row>
    <row r="769" spans="1:21" s="5" customFormat="1" x14ac:dyDescent="0.35">
      <c r="A769" s="2" t="str">
        <f t="shared" si="11"/>
        <v/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14"/>
      <c r="O769" s="14"/>
      <c r="P769" s="6"/>
      <c r="Q769" s="6"/>
      <c r="R769" s="6"/>
      <c r="S769" s="6"/>
      <c r="T769" s="6"/>
      <c r="U769" s="6"/>
    </row>
    <row r="770" spans="1:21" s="5" customFormat="1" x14ac:dyDescent="0.35">
      <c r="A770" s="2" t="str">
        <f t="shared" si="11"/>
        <v/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14"/>
      <c r="O770" s="14"/>
      <c r="P770" s="6"/>
      <c r="Q770" s="6"/>
      <c r="R770" s="6"/>
      <c r="S770" s="6"/>
      <c r="T770" s="6"/>
      <c r="U770" s="6"/>
    </row>
    <row r="771" spans="1:21" s="5" customFormat="1" x14ac:dyDescent="0.35">
      <c r="A771" s="2" t="str">
        <f t="shared" si="11"/>
        <v/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14"/>
      <c r="O771" s="14"/>
      <c r="P771" s="6"/>
      <c r="Q771" s="6"/>
      <c r="R771" s="6"/>
      <c r="S771" s="6"/>
      <c r="T771" s="6"/>
      <c r="U771" s="6"/>
    </row>
    <row r="772" spans="1:21" s="5" customFormat="1" x14ac:dyDescent="0.35">
      <c r="A772" s="2" t="str">
        <f t="shared" si="11"/>
        <v/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14"/>
      <c r="O772" s="14"/>
      <c r="P772" s="6"/>
      <c r="Q772" s="6"/>
      <c r="R772" s="6"/>
      <c r="S772" s="6"/>
      <c r="T772" s="6"/>
      <c r="U772" s="6"/>
    </row>
    <row r="773" spans="1:21" s="5" customFormat="1" x14ac:dyDescent="0.35">
      <c r="A773" s="2" t="str">
        <f t="shared" si="11"/>
        <v/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14"/>
      <c r="O773" s="14"/>
      <c r="P773" s="6"/>
      <c r="Q773" s="6"/>
      <c r="R773" s="6"/>
      <c r="S773" s="6"/>
      <c r="T773" s="6"/>
      <c r="U773" s="6"/>
    </row>
    <row r="774" spans="1:21" s="5" customFormat="1" x14ac:dyDescent="0.35">
      <c r="A774" s="2" t="str">
        <f t="shared" si="11"/>
        <v/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14"/>
      <c r="O774" s="14"/>
      <c r="P774" s="6"/>
      <c r="Q774" s="6"/>
      <c r="R774" s="6"/>
      <c r="S774" s="6"/>
      <c r="T774" s="6"/>
      <c r="U774" s="6"/>
    </row>
    <row r="775" spans="1:21" s="5" customFormat="1" x14ac:dyDescent="0.35">
      <c r="A775" s="2" t="str">
        <f t="shared" si="11"/>
        <v/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14"/>
      <c r="O775" s="14"/>
      <c r="P775" s="6"/>
      <c r="Q775" s="6"/>
      <c r="R775" s="6"/>
      <c r="S775" s="6"/>
      <c r="T775" s="6"/>
      <c r="U775" s="6"/>
    </row>
    <row r="776" spans="1:21" s="5" customFormat="1" x14ac:dyDescent="0.35">
      <c r="A776" s="2" t="str">
        <f t="shared" si="11"/>
        <v/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14"/>
      <c r="O776" s="14"/>
      <c r="P776" s="6"/>
      <c r="Q776" s="6"/>
      <c r="R776" s="6"/>
      <c r="S776" s="6"/>
      <c r="T776" s="6"/>
      <c r="U776" s="6"/>
    </row>
    <row r="777" spans="1:21" s="5" customFormat="1" x14ac:dyDescent="0.35">
      <c r="A777" s="2" t="str">
        <f t="shared" ref="A777:A840" si="12">IF(B777&lt;&gt;"",A776+1,"")</f>
        <v/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14"/>
      <c r="O777" s="14"/>
      <c r="P777" s="6"/>
      <c r="Q777" s="6"/>
      <c r="R777" s="6"/>
      <c r="S777" s="6"/>
      <c r="T777" s="6"/>
      <c r="U777" s="6"/>
    </row>
    <row r="778" spans="1:21" s="5" customFormat="1" x14ac:dyDescent="0.35">
      <c r="A778" s="2" t="str">
        <f t="shared" si="12"/>
        <v/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14"/>
      <c r="O778" s="14"/>
      <c r="P778" s="6"/>
      <c r="Q778" s="6"/>
      <c r="R778" s="6"/>
      <c r="S778" s="6"/>
      <c r="T778" s="6"/>
      <c r="U778" s="6"/>
    </row>
    <row r="779" spans="1:21" s="5" customFormat="1" x14ac:dyDescent="0.35">
      <c r="A779" s="2" t="str">
        <f t="shared" si="12"/>
        <v/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14"/>
      <c r="O779" s="14"/>
      <c r="P779" s="6"/>
      <c r="Q779" s="6"/>
      <c r="R779" s="6"/>
      <c r="S779" s="6"/>
      <c r="T779" s="6"/>
      <c r="U779" s="6"/>
    </row>
    <row r="780" spans="1:21" s="5" customFormat="1" x14ac:dyDescent="0.35">
      <c r="A780" s="2" t="str">
        <f t="shared" si="12"/>
        <v/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14"/>
      <c r="O780" s="14"/>
      <c r="P780" s="6"/>
      <c r="Q780" s="6"/>
      <c r="R780" s="6"/>
      <c r="S780" s="6"/>
      <c r="T780" s="6"/>
      <c r="U780" s="6"/>
    </row>
    <row r="781" spans="1:21" s="5" customFormat="1" x14ac:dyDescent="0.35">
      <c r="A781" s="2" t="str">
        <f t="shared" si="12"/>
        <v/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14"/>
      <c r="O781" s="14"/>
      <c r="P781" s="6"/>
      <c r="Q781" s="6"/>
      <c r="R781" s="6"/>
      <c r="S781" s="6"/>
      <c r="T781" s="6"/>
      <c r="U781" s="6"/>
    </row>
    <row r="782" spans="1:21" s="5" customFormat="1" x14ac:dyDescent="0.35">
      <c r="A782" s="2" t="str">
        <f t="shared" si="12"/>
        <v/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14"/>
      <c r="O782" s="14"/>
      <c r="P782" s="6"/>
      <c r="Q782" s="6"/>
      <c r="R782" s="6"/>
      <c r="S782" s="6"/>
      <c r="T782" s="6"/>
      <c r="U782" s="6"/>
    </row>
    <row r="783" spans="1:21" s="5" customFormat="1" x14ac:dyDescent="0.35">
      <c r="A783" s="2" t="str">
        <f t="shared" si="12"/>
        <v/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14"/>
      <c r="O783" s="14"/>
      <c r="P783" s="6"/>
      <c r="Q783" s="6"/>
      <c r="R783" s="6"/>
      <c r="S783" s="6"/>
      <c r="T783" s="6"/>
      <c r="U783" s="6"/>
    </row>
    <row r="784" spans="1:21" s="5" customFormat="1" x14ac:dyDescent="0.35">
      <c r="A784" s="2" t="str">
        <f t="shared" si="12"/>
        <v/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14"/>
      <c r="O784" s="14"/>
      <c r="P784" s="6"/>
      <c r="Q784" s="6"/>
      <c r="R784" s="6"/>
      <c r="S784" s="6"/>
      <c r="T784" s="6"/>
      <c r="U784" s="6"/>
    </row>
    <row r="785" spans="1:21" s="5" customFormat="1" x14ac:dyDescent="0.35">
      <c r="A785" s="2" t="str">
        <f t="shared" si="12"/>
        <v/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14"/>
      <c r="O785" s="14"/>
      <c r="P785" s="6"/>
      <c r="Q785" s="6"/>
      <c r="R785" s="6"/>
      <c r="S785" s="6"/>
      <c r="T785" s="6"/>
      <c r="U785" s="6"/>
    </row>
    <row r="786" spans="1:21" s="5" customFormat="1" x14ac:dyDescent="0.35">
      <c r="A786" s="2" t="str">
        <f t="shared" si="12"/>
        <v/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14"/>
      <c r="O786" s="14"/>
      <c r="P786" s="6"/>
      <c r="Q786" s="6"/>
      <c r="R786" s="6"/>
      <c r="S786" s="6"/>
      <c r="T786" s="6"/>
      <c r="U786" s="6"/>
    </row>
    <row r="787" spans="1:21" s="5" customFormat="1" x14ac:dyDescent="0.35">
      <c r="A787" s="2" t="str">
        <f t="shared" si="12"/>
        <v/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14"/>
      <c r="O787" s="14"/>
      <c r="P787" s="6"/>
      <c r="Q787" s="6"/>
      <c r="R787" s="6"/>
      <c r="S787" s="6"/>
      <c r="T787" s="6"/>
      <c r="U787" s="6"/>
    </row>
    <row r="788" spans="1:21" s="5" customFormat="1" x14ac:dyDescent="0.35">
      <c r="A788" s="2" t="str">
        <f t="shared" si="12"/>
        <v/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14"/>
      <c r="O788" s="14"/>
      <c r="P788" s="6"/>
      <c r="Q788" s="6"/>
      <c r="R788" s="6"/>
      <c r="S788" s="6"/>
      <c r="T788" s="6"/>
      <c r="U788" s="6"/>
    </row>
    <row r="789" spans="1:21" s="5" customFormat="1" x14ac:dyDescent="0.35">
      <c r="A789" s="2" t="str">
        <f t="shared" si="12"/>
        <v/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14"/>
      <c r="O789" s="14"/>
      <c r="P789" s="6"/>
      <c r="Q789" s="6"/>
      <c r="R789" s="6"/>
      <c r="S789" s="6"/>
      <c r="T789" s="6"/>
      <c r="U789" s="6"/>
    </row>
    <row r="790" spans="1:21" s="5" customFormat="1" x14ac:dyDescent="0.35">
      <c r="A790" s="2" t="str">
        <f t="shared" si="12"/>
        <v/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14"/>
      <c r="O790" s="14"/>
      <c r="P790" s="6"/>
      <c r="Q790" s="6"/>
      <c r="R790" s="6"/>
      <c r="S790" s="6"/>
      <c r="T790" s="6"/>
      <c r="U790" s="6"/>
    </row>
    <row r="791" spans="1:21" s="5" customFormat="1" x14ac:dyDescent="0.35">
      <c r="A791" s="2" t="str">
        <f t="shared" si="12"/>
        <v/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14"/>
      <c r="O791" s="14"/>
      <c r="P791" s="6"/>
      <c r="Q791" s="6"/>
      <c r="R791" s="6"/>
      <c r="S791" s="6"/>
      <c r="T791" s="6"/>
      <c r="U791" s="6"/>
    </row>
    <row r="792" spans="1:21" s="5" customFormat="1" x14ac:dyDescent="0.35">
      <c r="A792" s="2" t="str">
        <f t="shared" si="12"/>
        <v/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14"/>
      <c r="O792" s="14"/>
      <c r="P792" s="6"/>
      <c r="Q792" s="6"/>
      <c r="R792" s="6"/>
      <c r="S792" s="6"/>
      <c r="T792" s="6"/>
      <c r="U792" s="6"/>
    </row>
    <row r="793" spans="1:21" s="5" customFormat="1" x14ac:dyDescent="0.35">
      <c r="A793" s="2" t="str">
        <f t="shared" si="12"/>
        <v/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14"/>
      <c r="O793" s="14"/>
      <c r="P793" s="6"/>
      <c r="Q793" s="6"/>
      <c r="R793" s="6"/>
      <c r="S793" s="6"/>
      <c r="T793" s="6"/>
      <c r="U793" s="6"/>
    </row>
    <row r="794" spans="1:21" s="5" customFormat="1" x14ac:dyDescent="0.35">
      <c r="A794" s="2" t="str">
        <f t="shared" si="12"/>
        <v/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14"/>
      <c r="O794" s="14"/>
      <c r="P794" s="6"/>
      <c r="Q794" s="6"/>
      <c r="R794" s="6"/>
      <c r="S794" s="6"/>
      <c r="T794" s="6"/>
      <c r="U794" s="6"/>
    </row>
    <row r="795" spans="1:21" s="5" customFormat="1" x14ac:dyDescent="0.35">
      <c r="A795" s="2" t="str">
        <f t="shared" si="12"/>
        <v/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14"/>
      <c r="O795" s="14"/>
      <c r="P795" s="6"/>
      <c r="Q795" s="6"/>
      <c r="R795" s="6"/>
      <c r="S795" s="6"/>
      <c r="T795" s="6"/>
      <c r="U795" s="6"/>
    </row>
    <row r="796" spans="1:21" s="5" customFormat="1" x14ac:dyDescent="0.35">
      <c r="A796" s="2" t="str">
        <f t="shared" si="12"/>
        <v/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14"/>
      <c r="O796" s="14"/>
      <c r="P796" s="6"/>
      <c r="Q796" s="6"/>
      <c r="R796" s="6"/>
      <c r="S796" s="6"/>
      <c r="T796" s="6"/>
      <c r="U796" s="6"/>
    </row>
    <row r="797" spans="1:21" s="5" customFormat="1" x14ac:dyDescent="0.35">
      <c r="A797" s="2" t="str">
        <f t="shared" si="12"/>
        <v/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14"/>
      <c r="O797" s="14"/>
      <c r="P797" s="6"/>
      <c r="Q797" s="6"/>
      <c r="R797" s="6"/>
      <c r="S797" s="6"/>
      <c r="T797" s="6"/>
      <c r="U797" s="6"/>
    </row>
    <row r="798" spans="1:21" s="5" customFormat="1" x14ac:dyDescent="0.35">
      <c r="A798" s="2" t="str">
        <f t="shared" si="12"/>
        <v/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14"/>
      <c r="O798" s="14"/>
      <c r="P798" s="6"/>
      <c r="Q798" s="6"/>
      <c r="R798" s="6"/>
      <c r="S798" s="6"/>
      <c r="T798" s="6"/>
      <c r="U798" s="6"/>
    </row>
    <row r="799" spans="1:21" s="5" customFormat="1" x14ac:dyDescent="0.35">
      <c r="A799" s="2" t="str">
        <f t="shared" si="12"/>
        <v/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14"/>
      <c r="O799" s="14"/>
      <c r="P799" s="6"/>
      <c r="Q799" s="6"/>
      <c r="R799" s="6"/>
      <c r="S799" s="6"/>
      <c r="T799" s="6"/>
      <c r="U799" s="6"/>
    </row>
    <row r="800" spans="1:21" s="5" customFormat="1" x14ac:dyDescent="0.35">
      <c r="A800" s="2" t="str">
        <f t="shared" si="12"/>
        <v/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14"/>
      <c r="O800" s="14"/>
      <c r="P800" s="6"/>
      <c r="Q800" s="6"/>
      <c r="R800" s="6"/>
      <c r="S800" s="6"/>
      <c r="T800" s="6"/>
      <c r="U800" s="6"/>
    </row>
    <row r="801" spans="1:21" s="5" customFormat="1" x14ac:dyDescent="0.35">
      <c r="A801" s="2" t="str">
        <f t="shared" si="12"/>
        <v/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14"/>
      <c r="O801" s="14"/>
      <c r="P801" s="6"/>
      <c r="Q801" s="6"/>
      <c r="R801" s="6"/>
      <c r="S801" s="6"/>
      <c r="T801" s="6"/>
      <c r="U801" s="6"/>
    </row>
    <row r="802" spans="1:21" s="5" customFormat="1" x14ac:dyDescent="0.35">
      <c r="A802" s="2" t="str">
        <f t="shared" si="12"/>
        <v/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14"/>
      <c r="O802" s="14"/>
      <c r="P802" s="6"/>
      <c r="Q802" s="6"/>
      <c r="R802" s="6"/>
      <c r="S802" s="6"/>
      <c r="T802" s="6"/>
      <c r="U802" s="6"/>
    </row>
    <row r="803" spans="1:21" s="5" customFormat="1" x14ac:dyDescent="0.35">
      <c r="A803" s="2" t="str">
        <f t="shared" si="12"/>
        <v/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14"/>
      <c r="O803" s="14"/>
      <c r="P803" s="6"/>
      <c r="Q803" s="6"/>
      <c r="R803" s="6"/>
      <c r="S803" s="6"/>
      <c r="T803" s="6"/>
      <c r="U803" s="6"/>
    </row>
    <row r="804" spans="1:21" s="5" customFormat="1" x14ac:dyDescent="0.35">
      <c r="A804" s="2" t="str">
        <f t="shared" si="12"/>
        <v/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14"/>
      <c r="O804" s="14"/>
      <c r="P804" s="6"/>
      <c r="Q804" s="6"/>
      <c r="R804" s="6"/>
      <c r="S804" s="6"/>
      <c r="T804" s="6"/>
      <c r="U804" s="6"/>
    </row>
    <row r="805" spans="1:21" s="5" customFormat="1" x14ac:dyDescent="0.35">
      <c r="A805" s="2" t="str">
        <f t="shared" si="12"/>
        <v/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14"/>
      <c r="O805" s="14"/>
      <c r="P805" s="6"/>
      <c r="Q805" s="6"/>
      <c r="R805" s="6"/>
      <c r="S805" s="6"/>
      <c r="T805" s="6"/>
      <c r="U805" s="6"/>
    </row>
    <row r="806" spans="1:21" s="5" customFormat="1" x14ac:dyDescent="0.35">
      <c r="A806" s="2" t="str">
        <f t="shared" si="12"/>
        <v/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14"/>
      <c r="O806" s="14"/>
      <c r="P806" s="6"/>
      <c r="Q806" s="6"/>
      <c r="R806" s="6"/>
      <c r="S806" s="6"/>
      <c r="T806" s="6"/>
      <c r="U806" s="6"/>
    </row>
    <row r="807" spans="1:21" s="5" customFormat="1" x14ac:dyDescent="0.35">
      <c r="A807" s="2" t="str">
        <f t="shared" si="12"/>
        <v/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14"/>
      <c r="O807" s="14"/>
      <c r="P807" s="6"/>
      <c r="Q807" s="6"/>
      <c r="R807" s="6"/>
      <c r="S807" s="6"/>
      <c r="T807" s="6"/>
      <c r="U807" s="6"/>
    </row>
    <row r="808" spans="1:21" s="5" customFormat="1" x14ac:dyDescent="0.35">
      <c r="A808" s="2" t="str">
        <f t="shared" si="12"/>
        <v/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14"/>
      <c r="O808" s="14"/>
      <c r="P808" s="6"/>
      <c r="Q808" s="6"/>
      <c r="R808" s="6"/>
      <c r="S808" s="6"/>
      <c r="T808" s="6"/>
      <c r="U808" s="6"/>
    </row>
    <row r="809" spans="1:21" s="5" customFormat="1" x14ac:dyDescent="0.35">
      <c r="A809" s="2" t="str">
        <f t="shared" si="12"/>
        <v/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14"/>
      <c r="O809" s="14"/>
      <c r="P809" s="6"/>
      <c r="Q809" s="6"/>
      <c r="R809" s="6"/>
      <c r="S809" s="6"/>
      <c r="T809" s="6"/>
      <c r="U809" s="6"/>
    </row>
    <row r="810" spans="1:21" s="5" customFormat="1" x14ac:dyDescent="0.35">
      <c r="A810" s="2" t="str">
        <f t="shared" si="12"/>
        <v/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14"/>
      <c r="O810" s="14"/>
      <c r="P810" s="6"/>
      <c r="Q810" s="6"/>
      <c r="R810" s="6"/>
      <c r="S810" s="6"/>
      <c r="T810" s="6"/>
      <c r="U810" s="6"/>
    </row>
    <row r="811" spans="1:21" s="5" customFormat="1" x14ac:dyDescent="0.35">
      <c r="A811" s="2" t="str">
        <f t="shared" si="12"/>
        <v/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14"/>
      <c r="O811" s="14"/>
      <c r="P811" s="6"/>
      <c r="Q811" s="6"/>
      <c r="R811" s="6"/>
      <c r="S811" s="6"/>
      <c r="T811" s="6"/>
      <c r="U811" s="6"/>
    </row>
    <row r="812" spans="1:21" s="5" customFormat="1" x14ac:dyDescent="0.35">
      <c r="A812" s="2" t="str">
        <f t="shared" si="12"/>
        <v/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14"/>
      <c r="O812" s="14"/>
      <c r="P812" s="6"/>
      <c r="Q812" s="6"/>
      <c r="R812" s="6"/>
      <c r="S812" s="6"/>
      <c r="T812" s="6"/>
      <c r="U812" s="6"/>
    </row>
    <row r="813" spans="1:21" s="5" customFormat="1" x14ac:dyDescent="0.35">
      <c r="A813" s="2" t="str">
        <f t="shared" si="12"/>
        <v/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14"/>
      <c r="O813" s="14"/>
      <c r="P813" s="6"/>
      <c r="Q813" s="6"/>
      <c r="R813" s="6"/>
      <c r="S813" s="6"/>
      <c r="T813" s="6"/>
      <c r="U813" s="6"/>
    </row>
    <row r="814" spans="1:21" s="5" customFormat="1" x14ac:dyDescent="0.35">
      <c r="A814" s="2" t="str">
        <f t="shared" si="12"/>
        <v/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14"/>
      <c r="O814" s="14"/>
      <c r="P814" s="6"/>
      <c r="Q814" s="6"/>
      <c r="R814" s="6"/>
      <c r="S814" s="6"/>
      <c r="T814" s="6"/>
      <c r="U814" s="6"/>
    </row>
    <row r="815" spans="1:21" s="5" customFormat="1" x14ac:dyDescent="0.35">
      <c r="A815" s="2" t="str">
        <f t="shared" si="12"/>
        <v/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14"/>
      <c r="O815" s="14"/>
      <c r="P815" s="6"/>
      <c r="Q815" s="6"/>
      <c r="R815" s="6"/>
      <c r="S815" s="6"/>
      <c r="T815" s="6"/>
      <c r="U815" s="6"/>
    </row>
    <row r="816" spans="1:21" s="5" customFormat="1" x14ac:dyDescent="0.35">
      <c r="A816" s="2" t="str">
        <f t="shared" si="12"/>
        <v/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14"/>
      <c r="O816" s="14"/>
      <c r="P816" s="6"/>
      <c r="Q816" s="6"/>
      <c r="R816" s="6"/>
      <c r="S816" s="6"/>
      <c r="T816" s="6"/>
      <c r="U816" s="6"/>
    </row>
    <row r="817" spans="1:21" s="5" customFormat="1" x14ac:dyDescent="0.35">
      <c r="A817" s="2" t="str">
        <f t="shared" si="12"/>
        <v/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14"/>
      <c r="O817" s="14"/>
      <c r="P817" s="6"/>
      <c r="Q817" s="6"/>
      <c r="R817" s="6"/>
      <c r="S817" s="6"/>
      <c r="T817" s="6"/>
      <c r="U817" s="6"/>
    </row>
    <row r="818" spans="1:21" s="5" customFormat="1" x14ac:dyDescent="0.35">
      <c r="A818" s="2" t="str">
        <f t="shared" si="12"/>
        <v/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14"/>
      <c r="O818" s="14"/>
      <c r="P818" s="6"/>
      <c r="Q818" s="6"/>
      <c r="R818" s="6"/>
      <c r="S818" s="6"/>
      <c r="T818" s="6"/>
      <c r="U818" s="6"/>
    </row>
    <row r="819" spans="1:21" s="5" customFormat="1" x14ac:dyDescent="0.35">
      <c r="A819" s="2" t="str">
        <f t="shared" si="12"/>
        <v/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14"/>
      <c r="O819" s="14"/>
      <c r="P819" s="6"/>
      <c r="Q819" s="6"/>
      <c r="R819" s="6"/>
      <c r="S819" s="6"/>
      <c r="T819" s="6"/>
      <c r="U819" s="6"/>
    </row>
    <row r="820" spans="1:21" s="5" customFormat="1" x14ac:dyDescent="0.35">
      <c r="A820" s="2" t="str">
        <f t="shared" si="12"/>
        <v/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14"/>
      <c r="O820" s="14"/>
      <c r="P820" s="6"/>
      <c r="Q820" s="6"/>
      <c r="R820" s="6"/>
      <c r="S820" s="6"/>
      <c r="T820" s="6"/>
      <c r="U820" s="6"/>
    </row>
    <row r="821" spans="1:21" s="5" customFormat="1" x14ac:dyDescent="0.35">
      <c r="A821" s="2" t="str">
        <f t="shared" si="12"/>
        <v/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14"/>
      <c r="O821" s="14"/>
      <c r="P821" s="6"/>
      <c r="Q821" s="6"/>
      <c r="R821" s="6"/>
      <c r="S821" s="6"/>
      <c r="T821" s="6"/>
      <c r="U821" s="6"/>
    </row>
    <row r="822" spans="1:21" s="5" customFormat="1" x14ac:dyDescent="0.35">
      <c r="A822" s="2" t="str">
        <f t="shared" si="12"/>
        <v/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14"/>
      <c r="O822" s="14"/>
      <c r="P822" s="6"/>
      <c r="Q822" s="6"/>
      <c r="R822" s="6"/>
      <c r="S822" s="6"/>
      <c r="T822" s="6"/>
      <c r="U822" s="6"/>
    </row>
    <row r="823" spans="1:21" s="5" customFormat="1" x14ac:dyDescent="0.35">
      <c r="A823" s="2" t="str">
        <f t="shared" si="12"/>
        <v/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14"/>
      <c r="O823" s="14"/>
      <c r="P823" s="6"/>
      <c r="Q823" s="6"/>
      <c r="R823" s="6"/>
      <c r="S823" s="6"/>
      <c r="T823" s="6"/>
      <c r="U823" s="6"/>
    </row>
    <row r="824" spans="1:21" s="5" customFormat="1" x14ac:dyDescent="0.35">
      <c r="A824" s="2" t="str">
        <f t="shared" si="12"/>
        <v/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14"/>
      <c r="O824" s="14"/>
      <c r="P824" s="6"/>
      <c r="Q824" s="6"/>
      <c r="R824" s="6"/>
      <c r="S824" s="6"/>
      <c r="T824" s="6"/>
      <c r="U824" s="6"/>
    </row>
    <row r="825" spans="1:21" s="5" customFormat="1" x14ac:dyDescent="0.35">
      <c r="A825" s="2" t="str">
        <f t="shared" si="12"/>
        <v/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14"/>
      <c r="O825" s="14"/>
      <c r="P825" s="6"/>
      <c r="Q825" s="6"/>
      <c r="R825" s="6"/>
      <c r="S825" s="6"/>
      <c r="T825" s="6"/>
      <c r="U825" s="6"/>
    </row>
    <row r="826" spans="1:21" s="5" customFormat="1" x14ac:dyDescent="0.35">
      <c r="A826" s="2" t="str">
        <f t="shared" si="12"/>
        <v/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14"/>
      <c r="O826" s="14"/>
      <c r="P826" s="6"/>
      <c r="Q826" s="6"/>
      <c r="R826" s="6"/>
      <c r="S826" s="6"/>
      <c r="T826" s="6"/>
      <c r="U826" s="6"/>
    </row>
    <row r="827" spans="1:21" s="5" customFormat="1" x14ac:dyDescent="0.35">
      <c r="A827" s="2" t="str">
        <f t="shared" si="12"/>
        <v/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14"/>
      <c r="O827" s="14"/>
      <c r="P827" s="6"/>
      <c r="Q827" s="6"/>
      <c r="R827" s="6"/>
      <c r="S827" s="6"/>
      <c r="T827" s="6"/>
      <c r="U827" s="6"/>
    </row>
    <row r="828" spans="1:21" s="5" customFormat="1" x14ac:dyDescent="0.35">
      <c r="A828" s="2" t="str">
        <f t="shared" si="12"/>
        <v/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14"/>
      <c r="O828" s="14"/>
      <c r="P828" s="6"/>
      <c r="Q828" s="6"/>
      <c r="R828" s="6"/>
      <c r="S828" s="6"/>
      <c r="T828" s="6"/>
      <c r="U828" s="6"/>
    </row>
    <row r="829" spans="1:21" s="5" customFormat="1" x14ac:dyDescent="0.35">
      <c r="A829" s="2" t="str">
        <f t="shared" si="12"/>
        <v/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14"/>
      <c r="O829" s="14"/>
      <c r="P829" s="6"/>
      <c r="Q829" s="6"/>
      <c r="R829" s="6"/>
      <c r="S829" s="6"/>
      <c r="T829" s="6"/>
      <c r="U829" s="6"/>
    </row>
    <row r="830" spans="1:21" s="5" customFormat="1" x14ac:dyDescent="0.35">
      <c r="A830" s="2" t="str">
        <f t="shared" si="12"/>
        <v/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14"/>
      <c r="O830" s="14"/>
      <c r="P830" s="6"/>
      <c r="Q830" s="6"/>
      <c r="R830" s="6"/>
      <c r="S830" s="6"/>
      <c r="T830" s="6"/>
      <c r="U830" s="6"/>
    </row>
    <row r="831" spans="1:21" s="5" customFormat="1" x14ac:dyDescent="0.35">
      <c r="A831" s="2" t="str">
        <f t="shared" si="12"/>
        <v/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14"/>
      <c r="O831" s="14"/>
      <c r="P831" s="6"/>
      <c r="Q831" s="6"/>
      <c r="R831" s="6"/>
      <c r="S831" s="6"/>
      <c r="T831" s="6"/>
      <c r="U831" s="6"/>
    </row>
    <row r="832" spans="1:21" s="5" customFormat="1" x14ac:dyDescent="0.35">
      <c r="A832" s="2" t="str">
        <f t="shared" si="12"/>
        <v/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14"/>
      <c r="O832" s="14"/>
      <c r="P832" s="6"/>
      <c r="Q832" s="6"/>
      <c r="R832" s="6"/>
      <c r="S832" s="6"/>
      <c r="T832" s="6"/>
      <c r="U832" s="6"/>
    </row>
    <row r="833" spans="1:21" s="5" customFormat="1" x14ac:dyDescent="0.35">
      <c r="A833" s="2" t="str">
        <f t="shared" si="12"/>
        <v/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14"/>
      <c r="O833" s="14"/>
      <c r="P833" s="6"/>
      <c r="Q833" s="6"/>
      <c r="R833" s="6"/>
      <c r="S833" s="6"/>
      <c r="T833" s="6"/>
      <c r="U833" s="6"/>
    </row>
    <row r="834" spans="1:21" s="5" customFormat="1" x14ac:dyDescent="0.35">
      <c r="A834" s="2" t="str">
        <f t="shared" si="12"/>
        <v/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14"/>
      <c r="O834" s="14"/>
      <c r="P834" s="6"/>
      <c r="Q834" s="6"/>
      <c r="R834" s="6"/>
      <c r="S834" s="6"/>
      <c r="T834" s="6"/>
      <c r="U834" s="6"/>
    </row>
    <row r="835" spans="1:21" s="5" customFormat="1" x14ac:dyDescent="0.35">
      <c r="A835" s="2" t="str">
        <f t="shared" si="12"/>
        <v/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14"/>
      <c r="O835" s="14"/>
      <c r="P835" s="6"/>
      <c r="Q835" s="6"/>
      <c r="R835" s="6"/>
      <c r="S835" s="6"/>
      <c r="T835" s="6"/>
      <c r="U835" s="6"/>
    </row>
    <row r="836" spans="1:21" s="5" customFormat="1" x14ac:dyDescent="0.35">
      <c r="A836" s="2" t="str">
        <f t="shared" si="12"/>
        <v/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14"/>
      <c r="O836" s="14"/>
      <c r="P836" s="6"/>
      <c r="Q836" s="6"/>
      <c r="R836" s="6"/>
      <c r="S836" s="6"/>
      <c r="T836" s="6"/>
      <c r="U836" s="6"/>
    </row>
    <row r="837" spans="1:21" s="5" customFormat="1" x14ac:dyDescent="0.35">
      <c r="A837" s="2" t="str">
        <f t="shared" si="12"/>
        <v/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14"/>
      <c r="O837" s="14"/>
      <c r="P837" s="6"/>
      <c r="Q837" s="6"/>
      <c r="R837" s="6"/>
      <c r="S837" s="6"/>
      <c r="T837" s="6"/>
      <c r="U837" s="6"/>
    </row>
    <row r="838" spans="1:21" s="5" customFormat="1" x14ac:dyDescent="0.35">
      <c r="A838" s="2" t="str">
        <f t="shared" si="12"/>
        <v/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14"/>
      <c r="O838" s="14"/>
      <c r="P838" s="6"/>
      <c r="Q838" s="6"/>
      <c r="R838" s="6"/>
      <c r="S838" s="6"/>
      <c r="T838" s="6"/>
      <c r="U838" s="6"/>
    </row>
    <row r="839" spans="1:21" s="5" customFormat="1" x14ac:dyDescent="0.35">
      <c r="A839" s="2" t="str">
        <f t="shared" si="12"/>
        <v/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14"/>
      <c r="O839" s="14"/>
      <c r="P839" s="6"/>
      <c r="Q839" s="6"/>
      <c r="R839" s="6"/>
      <c r="S839" s="6"/>
      <c r="T839" s="6"/>
      <c r="U839" s="6"/>
    </row>
    <row r="840" spans="1:21" s="5" customFormat="1" x14ac:dyDescent="0.35">
      <c r="A840" s="2" t="str">
        <f t="shared" si="12"/>
        <v/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14"/>
      <c r="O840" s="14"/>
      <c r="P840" s="6"/>
      <c r="Q840" s="6"/>
      <c r="R840" s="6"/>
      <c r="S840" s="6"/>
      <c r="T840" s="6"/>
      <c r="U840" s="6"/>
    </row>
    <row r="841" spans="1:21" s="5" customFormat="1" x14ac:dyDescent="0.35">
      <c r="A841" s="2" t="str">
        <f t="shared" ref="A841:A904" si="13">IF(B841&lt;&gt;"",A840+1,"")</f>
        <v/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14"/>
      <c r="O841" s="14"/>
      <c r="P841" s="6"/>
      <c r="Q841" s="6"/>
      <c r="R841" s="6"/>
      <c r="S841" s="6"/>
      <c r="T841" s="6"/>
      <c r="U841" s="6"/>
    </row>
    <row r="842" spans="1:21" s="5" customFormat="1" x14ac:dyDescent="0.35">
      <c r="A842" s="2" t="str">
        <f t="shared" si="13"/>
        <v/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14"/>
      <c r="O842" s="14"/>
      <c r="P842" s="6"/>
      <c r="Q842" s="6"/>
      <c r="R842" s="6"/>
      <c r="S842" s="6"/>
      <c r="T842" s="6"/>
      <c r="U842" s="6"/>
    </row>
    <row r="843" spans="1:21" s="5" customFormat="1" x14ac:dyDescent="0.35">
      <c r="A843" s="2" t="str">
        <f t="shared" si="13"/>
        <v/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14"/>
      <c r="O843" s="14"/>
      <c r="P843" s="6"/>
      <c r="Q843" s="6"/>
      <c r="R843" s="6"/>
      <c r="S843" s="6"/>
      <c r="T843" s="6"/>
      <c r="U843" s="6"/>
    </row>
    <row r="844" spans="1:21" s="5" customFormat="1" x14ac:dyDescent="0.35">
      <c r="A844" s="2" t="str">
        <f t="shared" si="13"/>
        <v/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14"/>
      <c r="O844" s="14"/>
      <c r="P844" s="6"/>
      <c r="Q844" s="6"/>
      <c r="R844" s="6"/>
      <c r="S844" s="6"/>
      <c r="T844" s="6"/>
      <c r="U844" s="6"/>
    </row>
    <row r="845" spans="1:21" s="5" customFormat="1" x14ac:dyDescent="0.35">
      <c r="A845" s="2" t="str">
        <f t="shared" si="13"/>
        <v/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14"/>
      <c r="O845" s="14"/>
      <c r="P845" s="6"/>
      <c r="Q845" s="6"/>
      <c r="R845" s="6"/>
      <c r="S845" s="6"/>
      <c r="T845" s="6"/>
      <c r="U845" s="6"/>
    </row>
    <row r="846" spans="1:21" s="5" customFormat="1" x14ac:dyDescent="0.35">
      <c r="A846" s="2" t="str">
        <f t="shared" si="13"/>
        <v/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14"/>
      <c r="O846" s="14"/>
      <c r="P846" s="6"/>
      <c r="Q846" s="6"/>
      <c r="R846" s="6"/>
      <c r="S846" s="6"/>
      <c r="T846" s="6"/>
      <c r="U846" s="6"/>
    </row>
    <row r="847" spans="1:21" s="5" customFormat="1" x14ac:dyDescent="0.35">
      <c r="A847" s="2" t="str">
        <f t="shared" si="13"/>
        <v/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14"/>
      <c r="O847" s="14"/>
      <c r="P847" s="6"/>
      <c r="Q847" s="6"/>
      <c r="R847" s="6"/>
      <c r="S847" s="6"/>
      <c r="T847" s="6"/>
      <c r="U847" s="6"/>
    </row>
    <row r="848" spans="1:21" s="5" customFormat="1" x14ac:dyDescent="0.35">
      <c r="A848" s="2" t="str">
        <f t="shared" si="13"/>
        <v/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14"/>
      <c r="O848" s="14"/>
      <c r="P848" s="6"/>
      <c r="Q848" s="6"/>
      <c r="R848" s="6"/>
      <c r="S848" s="6"/>
      <c r="T848" s="6"/>
      <c r="U848" s="6"/>
    </row>
    <row r="849" spans="1:21" s="5" customFormat="1" x14ac:dyDescent="0.35">
      <c r="A849" s="2" t="str">
        <f t="shared" si="13"/>
        <v/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14"/>
      <c r="O849" s="14"/>
      <c r="P849" s="6"/>
      <c r="Q849" s="6"/>
      <c r="R849" s="6"/>
      <c r="S849" s="6"/>
      <c r="T849" s="6"/>
      <c r="U849" s="6"/>
    </row>
    <row r="850" spans="1:21" s="5" customFormat="1" x14ac:dyDescent="0.35">
      <c r="A850" s="2" t="str">
        <f t="shared" si="13"/>
        <v/>
      </c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14"/>
      <c r="O850" s="14"/>
      <c r="P850" s="6"/>
      <c r="Q850" s="6"/>
      <c r="R850" s="6"/>
      <c r="S850" s="6"/>
      <c r="T850" s="6"/>
      <c r="U850" s="6"/>
    </row>
    <row r="851" spans="1:21" s="5" customFormat="1" x14ac:dyDescent="0.35">
      <c r="A851" s="2" t="str">
        <f t="shared" si="13"/>
        <v/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14"/>
      <c r="O851" s="14"/>
      <c r="P851" s="6"/>
      <c r="Q851" s="6"/>
      <c r="R851" s="6"/>
      <c r="S851" s="6"/>
      <c r="T851" s="6"/>
      <c r="U851" s="6"/>
    </row>
    <row r="852" spans="1:21" s="5" customFormat="1" x14ac:dyDescent="0.35">
      <c r="A852" s="2" t="str">
        <f t="shared" si="13"/>
        <v/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14"/>
      <c r="O852" s="14"/>
      <c r="P852" s="6"/>
      <c r="Q852" s="6"/>
      <c r="R852" s="6"/>
      <c r="S852" s="6"/>
      <c r="T852" s="6"/>
      <c r="U852" s="6"/>
    </row>
    <row r="853" spans="1:21" s="5" customFormat="1" x14ac:dyDescent="0.35">
      <c r="A853" s="2" t="str">
        <f t="shared" si="13"/>
        <v/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14"/>
      <c r="O853" s="14"/>
      <c r="P853" s="6"/>
      <c r="Q853" s="6"/>
      <c r="R853" s="6"/>
      <c r="S853" s="6"/>
      <c r="T853" s="6"/>
      <c r="U853" s="6"/>
    </row>
    <row r="854" spans="1:21" s="5" customFormat="1" x14ac:dyDescent="0.35">
      <c r="A854" s="2" t="str">
        <f t="shared" si="13"/>
        <v/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14"/>
      <c r="O854" s="14"/>
      <c r="P854" s="6"/>
      <c r="Q854" s="6"/>
      <c r="R854" s="6"/>
      <c r="S854" s="6"/>
      <c r="T854" s="6"/>
      <c r="U854" s="6"/>
    </row>
    <row r="855" spans="1:21" s="5" customFormat="1" x14ac:dyDescent="0.35">
      <c r="A855" s="2" t="str">
        <f t="shared" si="13"/>
        <v/>
      </c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14"/>
      <c r="O855" s="14"/>
      <c r="P855" s="6"/>
      <c r="Q855" s="6"/>
      <c r="R855" s="6"/>
      <c r="S855" s="6"/>
      <c r="T855" s="6"/>
      <c r="U855" s="6"/>
    </row>
    <row r="856" spans="1:21" s="5" customFormat="1" x14ac:dyDescent="0.35">
      <c r="A856" s="2" t="str">
        <f t="shared" si="13"/>
        <v/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14"/>
      <c r="O856" s="14"/>
      <c r="P856" s="6"/>
      <c r="Q856" s="6"/>
      <c r="R856" s="6"/>
      <c r="S856" s="6"/>
      <c r="T856" s="6"/>
      <c r="U856" s="6"/>
    </row>
    <row r="857" spans="1:21" s="5" customFormat="1" x14ac:dyDescent="0.35">
      <c r="A857" s="2" t="str">
        <f t="shared" si="13"/>
        <v/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14"/>
      <c r="O857" s="14"/>
      <c r="P857" s="6"/>
      <c r="Q857" s="6"/>
      <c r="R857" s="6"/>
      <c r="S857" s="6"/>
      <c r="T857" s="6"/>
      <c r="U857" s="6"/>
    </row>
    <row r="858" spans="1:21" s="5" customFormat="1" x14ac:dyDescent="0.35">
      <c r="A858" s="2" t="str">
        <f t="shared" si="13"/>
        <v/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14"/>
      <c r="O858" s="14"/>
      <c r="P858" s="6"/>
      <c r="Q858" s="6"/>
      <c r="R858" s="6"/>
      <c r="S858" s="6"/>
      <c r="T858" s="6"/>
      <c r="U858" s="6"/>
    </row>
    <row r="859" spans="1:21" s="5" customFormat="1" x14ac:dyDescent="0.35">
      <c r="A859" s="2" t="str">
        <f t="shared" si="13"/>
        <v/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14"/>
      <c r="O859" s="14"/>
      <c r="P859" s="6"/>
      <c r="Q859" s="6"/>
      <c r="R859" s="6"/>
      <c r="S859" s="6"/>
      <c r="T859" s="6"/>
      <c r="U859" s="6"/>
    </row>
    <row r="860" spans="1:21" s="5" customFormat="1" x14ac:dyDescent="0.35">
      <c r="A860" s="2" t="str">
        <f t="shared" si="13"/>
        <v/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14"/>
      <c r="O860" s="14"/>
      <c r="P860" s="6"/>
      <c r="Q860" s="6"/>
      <c r="R860" s="6"/>
      <c r="S860" s="6"/>
      <c r="T860" s="6"/>
      <c r="U860" s="6"/>
    </row>
    <row r="861" spans="1:21" s="5" customFormat="1" x14ac:dyDescent="0.35">
      <c r="A861" s="2" t="str">
        <f t="shared" si="13"/>
        <v/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14"/>
      <c r="O861" s="14"/>
      <c r="P861" s="6"/>
      <c r="Q861" s="6"/>
      <c r="R861" s="6"/>
      <c r="S861" s="6"/>
      <c r="T861" s="6"/>
      <c r="U861" s="6"/>
    </row>
    <row r="862" spans="1:21" s="5" customFormat="1" x14ac:dyDescent="0.35">
      <c r="A862" s="2" t="str">
        <f t="shared" si="13"/>
        <v/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14"/>
      <c r="O862" s="14"/>
      <c r="P862" s="6"/>
      <c r="Q862" s="6"/>
      <c r="R862" s="6"/>
      <c r="S862" s="6"/>
      <c r="T862" s="6"/>
      <c r="U862" s="6"/>
    </row>
    <row r="863" spans="1:21" s="5" customFormat="1" x14ac:dyDescent="0.35">
      <c r="A863" s="2" t="str">
        <f t="shared" si="13"/>
        <v/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14"/>
      <c r="O863" s="14"/>
      <c r="P863" s="6"/>
      <c r="Q863" s="6"/>
      <c r="R863" s="6"/>
      <c r="S863" s="6"/>
      <c r="T863" s="6"/>
      <c r="U863" s="6"/>
    </row>
    <row r="864" spans="1:21" s="5" customFormat="1" x14ac:dyDescent="0.35">
      <c r="A864" s="2" t="str">
        <f t="shared" si="13"/>
        <v/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14"/>
      <c r="O864" s="14"/>
      <c r="P864" s="6"/>
      <c r="Q864" s="6"/>
      <c r="R864" s="6"/>
      <c r="S864" s="6"/>
      <c r="T864" s="6"/>
      <c r="U864" s="6"/>
    </row>
    <row r="865" spans="1:21" s="5" customFormat="1" x14ac:dyDescent="0.35">
      <c r="A865" s="2" t="str">
        <f t="shared" si="13"/>
        <v/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14"/>
      <c r="O865" s="14"/>
      <c r="P865" s="6"/>
      <c r="Q865" s="6"/>
      <c r="R865" s="6"/>
      <c r="S865" s="6"/>
      <c r="T865" s="6"/>
      <c r="U865" s="6"/>
    </row>
    <row r="866" spans="1:21" s="5" customFormat="1" x14ac:dyDescent="0.35">
      <c r="A866" s="2" t="str">
        <f t="shared" si="13"/>
        <v/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14"/>
      <c r="O866" s="14"/>
      <c r="P866" s="6"/>
      <c r="Q866" s="6"/>
      <c r="R866" s="6"/>
      <c r="S866" s="6"/>
      <c r="T866" s="6"/>
      <c r="U866" s="6"/>
    </row>
    <row r="867" spans="1:21" s="5" customFormat="1" x14ac:dyDescent="0.35">
      <c r="A867" s="2" t="str">
        <f t="shared" si="13"/>
        <v/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14"/>
      <c r="O867" s="14"/>
      <c r="P867" s="6"/>
      <c r="Q867" s="6"/>
      <c r="R867" s="6"/>
      <c r="S867" s="6"/>
      <c r="T867" s="6"/>
      <c r="U867" s="6"/>
    </row>
    <row r="868" spans="1:21" s="5" customFormat="1" x14ac:dyDescent="0.35">
      <c r="A868" s="2" t="str">
        <f t="shared" si="13"/>
        <v/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14"/>
      <c r="O868" s="14"/>
      <c r="P868" s="6"/>
      <c r="Q868" s="6"/>
      <c r="R868" s="6"/>
      <c r="S868" s="6"/>
      <c r="T868" s="6"/>
      <c r="U868" s="6"/>
    </row>
    <row r="869" spans="1:21" s="5" customFormat="1" x14ac:dyDescent="0.35">
      <c r="A869" s="2" t="str">
        <f t="shared" si="13"/>
        <v/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14"/>
      <c r="O869" s="14"/>
      <c r="P869" s="6"/>
      <c r="Q869" s="6"/>
      <c r="R869" s="6"/>
      <c r="S869" s="6"/>
      <c r="T869" s="6"/>
      <c r="U869" s="6"/>
    </row>
    <row r="870" spans="1:21" s="5" customFormat="1" x14ac:dyDescent="0.35">
      <c r="A870" s="2" t="str">
        <f t="shared" si="13"/>
        <v/>
      </c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14"/>
      <c r="O870" s="14"/>
      <c r="P870" s="6"/>
      <c r="Q870" s="6"/>
      <c r="R870" s="6"/>
      <c r="S870" s="6"/>
      <c r="T870" s="6"/>
      <c r="U870" s="6"/>
    </row>
    <row r="871" spans="1:21" s="5" customFormat="1" x14ac:dyDescent="0.35">
      <c r="A871" s="2" t="str">
        <f t="shared" si="13"/>
        <v/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14"/>
      <c r="O871" s="14"/>
      <c r="P871" s="6"/>
      <c r="Q871" s="6"/>
      <c r="R871" s="6"/>
      <c r="S871" s="6"/>
      <c r="T871" s="6"/>
      <c r="U871" s="6"/>
    </row>
    <row r="872" spans="1:21" s="5" customFormat="1" x14ac:dyDescent="0.35">
      <c r="A872" s="2" t="str">
        <f t="shared" si="13"/>
        <v/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14"/>
      <c r="O872" s="14"/>
      <c r="P872" s="6"/>
      <c r="Q872" s="6"/>
      <c r="R872" s="6"/>
      <c r="S872" s="6"/>
      <c r="T872" s="6"/>
      <c r="U872" s="6"/>
    </row>
    <row r="873" spans="1:21" s="5" customFormat="1" x14ac:dyDescent="0.35">
      <c r="A873" s="2" t="str">
        <f t="shared" si="13"/>
        <v/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14"/>
      <c r="O873" s="14"/>
      <c r="P873" s="6"/>
      <c r="Q873" s="6"/>
      <c r="R873" s="6"/>
      <c r="S873" s="6"/>
      <c r="T873" s="6"/>
      <c r="U873" s="6"/>
    </row>
    <row r="874" spans="1:21" s="5" customFormat="1" x14ac:dyDescent="0.35">
      <c r="A874" s="2" t="str">
        <f t="shared" si="13"/>
        <v/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14"/>
      <c r="O874" s="14"/>
      <c r="P874" s="6"/>
      <c r="Q874" s="6"/>
      <c r="R874" s="6"/>
      <c r="S874" s="6"/>
      <c r="T874" s="6"/>
      <c r="U874" s="6"/>
    </row>
    <row r="875" spans="1:21" s="5" customFormat="1" x14ac:dyDescent="0.35">
      <c r="A875" s="2" t="str">
        <f t="shared" si="13"/>
        <v/>
      </c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14"/>
      <c r="O875" s="14"/>
      <c r="P875" s="6"/>
      <c r="Q875" s="6"/>
      <c r="R875" s="6"/>
      <c r="S875" s="6"/>
      <c r="T875" s="6"/>
      <c r="U875" s="6"/>
    </row>
    <row r="876" spans="1:21" s="5" customFormat="1" x14ac:dyDescent="0.35">
      <c r="A876" s="2" t="str">
        <f t="shared" si="13"/>
        <v/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14"/>
      <c r="O876" s="14"/>
      <c r="P876" s="6"/>
      <c r="Q876" s="6"/>
      <c r="R876" s="6"/>
      <c r="S876" s="6"/>
      <c r="T876" s="6"/>
      <c r="U876" s="6"/>
    </row>
    <row r="877" spans="1:21" s="5" customFormat="1" x14ac:dyDescent="0.35">
      <c r="A877" s="2" t="str">
        <f t="shared" si="13"/>
        <v/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14"/>
      <c r="O877" s="14"/>
      <c r="P877" s="6"/>
      <c r="Q877" s="6"/>
      <c r="R877" s="6"/>
      <c r="S877" s="6"/>
      <c r="T877" s="6"/>
      <c r="U877" s="6"/>
    </row>
    <row r="878" spans="1:21" s="5" customFormat="1" x14ac:dyDescent="0.35">
      <c r="A878" s="2" t="str">
        <f t="shared" si="13"/>
        <v/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14"/>
      <c r="O878" s="14"/>
      <c r="P878" s="6"/>
      <c r="Q878" s="6"/>
      <c r="R878" s="6"/>
      <c r="S878" s="6"/>
      <c r="T878" s="6"/>
      <c r="U878" s="6"/>
    </row>
    <row r="879" spans="1:21" s="5" customFormat="1" x14ac:dyDescent="0.35">
      <c r="A879" s="2" t="str">
        <f t="shared" si="13"/>
        <v/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14"/>
      <c r="O879" s="14"/>
      <c r="P879" s="6"/>
      <c r="Q879" s="6"/>
      <c r="R879" s="6"/>
      <c r="S879" s="6"/>
      <c r="T879" s="6"/>
      <c r="U879" s="6"/>
    </row>
    <row r="880" spans="1:21" s="5" customFormat="1" x14ac:dyDescent="0.35">
      <c r="A880" s="2" t="str">
        <f t="shared" si="13"/>
        <v/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14"/>
      <c r="O880" s="14"/>
      <c r="P880" s="6"/>
      <c r="Q880" s="6"/>
      <c r="R880" s="6"/>
      <c r="S880" s="6"/>
      <c r="T880" s="6"/>
      <c r="U880" s="6"/>
    </row>
    <row r="881" spans="1:21" s="5" customFormat="1" x14ac:dyDescent="0.35">
      <c r="A881" s="2" t="str">
        <f t="shared" si="13"/>
        <v/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14"/>
      <c r="O881" s="14"/>
      <c r="P881" s="6"/>
      <c r="Q881" s="6"/>
      <c r="R881" s="6"/>
      <c r="S881" s="6"/>
      <c r="T881" s="6"/>
      <c r="U881" s="6"/>
    </row>
    <row r="882" spans="1:21" s="5" customFormat="1" x14ac:dyDescent="0.35">
      <c r="A882" s="2" t="str">
        <f t="shared" si="13"/>
        <v/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14"/>
      <c r="O882" s="14"/>
      <c r="P882" s="6"/>
      <c r="Q882" s="6"/>
      <c r="R882" s="6"/>
      <c r="S882" s="6"/>
      <c r="T882" s="6"/>
      <c r="U882" s="6"/>
    </row>
    <row r="883" spans="1:21" s="5" customFormat="1" x14ac:dyDescent="0.35">
      <c r="A883" s="2" t="str">
        <f t="shared" si="13"/>
        <v/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14"/>
      <c r="O883" s="14"/>
      <c r="P883" s="6"/>
      <c r="Q883" s="6"/>
      <c r="R883" s="6"/>
      <c r="S883" s="6"/>
      <c r="T883" s="6"/>
      <c r="U883" s="6"/>
    </row>
    <row r="884" spans="1:21" s="5" customFormat="1" x14ac:dyDescent="0.35">
      <c r="A884" s="2" t="str">
        <f t="shared" si="13"/>
        <v/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14"/>
      <c r="O884" s="14"/>
      <c r="P884" s="6"/>
      <c r="Q884" s="6"/>
      <c r="R884" s="6"/>
      <c r="S884" s="6"/>
      <c r="T884" s="6"/>
      <c r="U884" s="6"/>
    </row>
    <row r="885" spans="1:21" s="5" customFormat="1" x14ac:dyDescent="0.35">
      <c r="A885" s="2" t="str">
        <f t="shared" si="13"/>
        <v/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14"/>
      <c r="O885" s="14"/>
      <c r="P885" s="6"/>
      <c r="Q885" s="6"/>
      <c r="R885" s="6"/>
      <c r="S885" s="6"/>
      <c r="T885" s="6"/>
      <c r="U885" s="6"/>
    </row>
    <row r="886" spans="1:21" s="5" customFormat="1" x14ac:dyDescent="0.35">
      <c r="A886" s="2" t="str">
        <f t="shared" si="13"/>
        <v/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14"/>
      <c r="O886" s="14"/>
      <c r="P886" s="6"/>
      <c r="Q886" s="6"/>
      <c r="R886" s="6"/>
      <c r="S886" s="6"/>
      <c r="T886" s="6"/>
      <c r="U886" s="6"/>
    </row>
    <row r="887" spans="1:21" s="5" customFormat="1" x14ac:dyDescent="0.35">
      <c r="A887" s="2" t="str">
        <f t="shared" si="13"/>
        <v/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14"/>
      <c r="O887" s="14"/>
      <c r="P887" s="6"/>
      <c r="Q887" s="6"/>
      <c r="R887" s="6"/>
      <c r="S887" s="6"/>
      <c r="T887" s="6"/>
      <c r="U887" s="6"/>
    </row>
    <row r="888" spans="1:21" s="5" customFormat="1" x14ac:dyDescent="0.35">
      <c r="A888" s="2" t="str">
        <f t="shared" si="13"/>
        <v/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14"/>
      <c r="O888" s="14"/>
      <c r="P888" s="6"/>
      <c r="Q888" s="6"/>
      <c r="R888" s="6"/>
      <c r="S888" s="6"/>
      <c r="T888" s="6"/>
      <c r="U888" s="6"/>
    </row>
    <row r="889" spans="1:21" s="5" customFormat="1" x14ac:dyDescent="0.35">
      <c r="A889" s="2" t="str">
        <f t="shared" si="13"/>
        <v/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14"/>
      <c r="O889" s="14"/>
      <c r="P889" s="6"/>
      <c r="Q889" s="6"/>
      <c r="R889" s="6"/>
      <c r="S889" s="6"/>
      <c r="T889" s="6"/>
      <c r="U889" s="6"/>
    </row>
    <row r="890" spans="1:21" s="5" customFormat="1" x14ac:dyDescent="0.35">
      <c r="A890" s="2" t="str">
        <f t="shared" si="13"/>
        <v/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14"/>
      <c r="O890" s="14"/>
      <c r="P890" s="6"/>
      <c r="Q890" s="6"/>
      <c r="R890" s="6"/>
      <c r="S890" s="6"/>
      <c r="T890" s="6"/>
      <c r="U890" s="6"/>
    </row>
    <row r="891" spans="1:21" s="5" customFormat="1" x14ac:dyDescent="0.35">
      <c r="A891" s="2" t="str">
        <f t="shared" si="13"/>
        <v/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14"/>
      <c r="O891" s="14"/>
      <c r="P891" s="6"/>
      <c r="Q891" s="6"/>
      <c r="R891" s="6"/>
      <c r="S891" s="6"/>
      <c r="T891" s="6"/>
      <c r="U891" s="6"/>
    </row>
    <row r="892" spans="1:21" s="5" customFormat="1" x14ac:dyDescent="0.35">
      <c r="A892" s="2" t="str">
        <f t="shared" si="13"/>
        <v/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14"/>
      <c r="O892" s="14"/>
      <c r="P892" s="6"/>
      <c r="Q892" s="6"/>
      <c r="R892" s="6"/>
      <c r="S892" s="6"/>
      <c r="T892" s="6"/>
      <c r="U892" s="6"/>
    </row>
    <row r="893" spans="1:21" s="5" customFormat="1" x14ac:dyDescent="0.35">
      <c r="A893" s="2" t="str">
        <f t="shared" si="13"/>
        <v/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14"/>
      <c r="O893" s="14"/>
      <c r="P893" s="6"/>
      <c r="Q893" s="6"/>
      <c r="R893" s="6"/>
      <c r="S893" s="6"/>
      <c r="T893" s="6"/>
      <c r="U893" s="6"/>
    </row>
    <row r="894" spans="1:21" s="5" customFormat="1" x14ac:dyDescent="0.35">
      <c r="A894" s="2" t="str">
        <f t="shared" si="13"/>
        <v/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14"/>
      <c r="O894" s="14"/>
      <c r="P894" s="6"/>
      <c r="Q894" s="6"/>
      <c r="R894" s="6"/>
      <c r="S894" s="6"/>
      <c r="T894" s="6"/>
      <c r="U894" s="6"/>
    </row>
    <row r="895" spans="1:21" s="5" customFormat="1" x14ac:dyDescent="0.35">
      <c r="A895" s="2" t="str">
        <f t="shared" si="13"/>
        <v/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14"/>
      <c r="O895" s="14"/>
      <c r="P895" s="6"/>
      <c r="Q895" s="6"/>
      <c r="R895" s="6"/>
      <c r="S895" s="6"/>
      <c r="T895" s="6"/>
      <c r="U895" s="6"/>
    </row>
    <row r="896" spans="1:21" s="5" customFormat="1" x14ac:dyDescent="0.35">
      <c r="A896" s="2" t="str">
        <f t="shared" si="13"/>
        <v/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14"/>
      <c r="O896" s="14"/>
      <c r="P896" s="6"/>
      <c r="Q896" s="6"/>
      <c r="R896" s="6"/>
      <c r="S896" s="6"/>
      <c r="T896" s="6"/>
      <c r="U896" s="6"/>
    </row>
    <row r="897" spans="1:21" s="5" customFormat="1" x14ac:dyDescent="0.35">
      <c r="A897" s="2" t="str">
        <f t="shared" si="13"/>
        <v/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14"/>
      <c r="O897" s="14"/>
      <c r="P897" s="6"/>
      <c r="Q897" s="6"/>
      <c r="R897" s="6"/>
      <c r="S897" s="6"/>
      <c r="T897" s="6"/>
      <c r="U897" s="6"/>
    </row>
    <row r="898" spans="1:21" s="5" customFormat="1" x14ac:dyDescent="0.35">
      <c r="A898" s="2" t="str">
        <f t="shared" si="13"/>
        <v/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14"/>
      <c r="O898" s="14"/>
      <c r="P898" s="6"/>
      <c r="Q898" s="6"/>
      <c r="R898" s="6"/>
      <c r="S898" s="6"/>
      <c r="T898" s="6"/>
      <c r="U898" s="6"/>
    </row>
    <row r="899" spans="1:21" s="5" customFormat="1" x14ac:dyDescent="0.35">
      <c r="A899" s="2" t="str">
        <f t="shared" si="13"/>
        <v/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14"/>
      <c r="O899" s="14"/>
      <c r="P899" s="6"/>
      <c r="Q899" s="6"/>
      <c r="R899" s="6"/>
      <c r="S899" s="6"/>
      <c r="T899" s="6"/>
      <c r="U899" s="6"/>
    </row>
    <row r="900" spans="1:21" s="5" customFormat="1" x14ac:dyDescent="0.35">
      <c r="A900" s="2" t="str">
        <f t="shared" si="13"/>
        <v/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14"/>
      <c r="O900" s="14"/>
      <c r="P900" s="6"/>
      <c r="Q900" s="6"/>
      <c r="R900" s="6"/>
      <c r="S900" s="6"/>
      <c r="T900" s="6"/>
      <c r="U900" s="6"/>
    </row>
    <row r="901" spans="1:21" s="5" customFormat="1" x14ac:dyDescent="0.35">
      <c r="A901" s="2" t="str">
        <f t="shared" si="13"/>
        <v/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14"/>
      <c r="O901" s="14"/>
      <c r="P901" s="6"/>
      <c r="Q901" s="6"/>
      <c r="R901" s="6"/>
      <c r="S901" s="6"/>
      <c r="T901" s="6"/>
      <c r="U901" s="6"/>
    </row>
    <row r="902" spans="1:21" s="5" customFormat="1" x14ac:dyDescent="0.35">
      <c r="A902" s="2" t="str">
        <f t="shared" si="13"/>
        <v/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14"/>
      <c r="O902" s="14"/>
      <c r="P902" s="6"/>
      <c r="Q902" s="6"/>
      <c r="R902" s="6"/>
      <c r="S902" s="6"/>
      <c r="T902" s="6"/>
      <c r="U902" s="6"/>
    </row>
    <row r="903" spans="1:21" s="5" customFormat="1" x14ac:dyDescent="0.35">
      <c r="A903" s="2" t="str">
        <f t="shared" si="13"/>
        <v/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14"/>
      <c r="O903" s="14"/>
      <c r="P903" s="6"/>
      <c r="Q903" s="6"/>
      <c r="R903" s="6"/>
      <c r="S903" s="6"/>
      <c r="T903" s="6"/>
      <c r="U903" s="6"/>
    </row>
    <row r="904" spans="1:21" s="5" customFormat="1" x14ac:dyDescent="0.35">
      <c r="A904" s="2" t="str">
        <f t="shared" si="13"/>
        <v/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14"/>
      <c r="O904" s="14"/>
      <c r="P904" s="6"/>
      <c r="Q904" s="6"/>
      <c r="R904" s="6"/>
      <c r="S904" s="6"/>
      <c r="T904" s="6"/>
      <c r="U904" s="6"/>
    </row>
    <row r="905" spans="1:21" s="5" customFormat="1" x14ac:dyDescent="0.35">
      <c r="A905" s="2" t="str">
        <f t="shared" ref="A905:A968" si="14">IF(B905&lt;&gt;"",A904+1,"")</f>
        <v/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14"/>
      <c r="O905" s="14"/>
      <c r="P905" s="6"/>
      <c r="Q905" s="6"/>
      <c r="R905" s="6"/>
      <c r="S905" s="6"/>
      <c r="T905" s="6"/>
      <c r="U905" s="6"/>
    </row>
    <row r="906" spans="1:21" s="5" customFormat="1" x14ac:dyDescent="0.35">
      <c r="A906" s="2" t="str">
        <f t="shared" si="14"/>
        <v/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14"/>
      <c r="O906" s="14"/>
      <c r="P906" s="6"/>
      <c r="Q906" s="6"/>
      <c r="R906" s="6"/>
      <c r="S906" s="6"/>
      <c r="T906" s="6"/>
      <c r="U906" s="6"/>
    </row>
    <row r="907" spans="1:21" s="5" customFormat="1" x14ac:dyDescent="0.35">
      <c r="A907" s="2" t="str">
        <f t="shared" si="14"/>
        <v/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14"/>
      <c r="O907" s="14"/>
      <c r="P907" s="6"/>
      <c r="Q907" s="6"/>
      <c r="R907" s="6"/>
      <c r="S907" s="6"/>
      <c r="T907" s="6"/>
      <c r="U907" s="6"/>
    </row>
    <row r="908" spans="1:21" s="5" customFormat="1" x14ac:dyDescent="0.35">
      <c r="A908" s="2" t="str">
        <f t="shared" si="14"/>
        <v/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14"/>
      <c r="O908" s="14"/>
      <c r="P908" s="6"/>
      <c r="Q908" s="6"/>
      <c r="R908" s="6"/>
      <c r="S908" s="6"/>
      <c r="T908" s="6"/>
      <c r="U908" s="6"/>
    </row>
    <row r="909" spans="1:21" s="5" customFormat="1" x14ac:dyDescent="0.35">
      <c r="A909" s="2" t="str">
        <f t="shared" si="14"/>
        <v/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14"/>
      <c r="O909" s="14"/>
      <c r="P909" s="6"/>
      <c r="Q909" s="6"/>
      <c r="R909" s="6"/>
      <c r="S909" s="6"/>
      <c r="T909" s="6"/>
      <c r="U909" s="6"/>
    </row>
    <row r="910" spans="1:21" s="5" customFormat="1" x14ac:dyDescent="0.35">
      <c r="A910" s="2" t="str">
        <f t="shared" si="14"/>
        <v/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14"/>
      <c r="O910" s="14"/>
      <c r="P910" s="6"/>
      <c r="Q910" s="6"/>
      <c r="R910" s="6"/>
      <c r="S910" s="6"/>
      <c r="T910" s="6"/>
      <c r="U910" s="6"/>
    </row>
    <row r="911" spans="1:21" s="5" customFormat="1" x14ac:dyDescent="0.35">
      <c r="A911" s="2" t="str">
        <f t="shared" si="14"/>
        <v/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14"/>
      <c r="O911" s="14"/>
      <c r="P911" s="6"/>
      <c r="Q911" s="6"/>
      <c r="R911" s="6"/>
      <c r="S911" s="6"/>
      <c r="T911" s="6"/>
      <c r="U911" s="6"/>
    </row>
    <row r="912" spans="1:21" s="5" customFormat="1" x14ac:dyDescent="0.35">
      <c r="A912" s="2" t="str">
        <f t="shared" si="14"/>
        <v/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14"/>
      <c r="O912" s="14"/>
      <c r="P912" s="6"/>
      <c r="Q912" s="6"/>
      <c r="R912" s="6"/>
      <c r="S912" s="6"/>
      <c r="T912" s="6"/>
      <c r="U912" s="6"/>
    </row>
    <row r="913" spans="1:21" s="5" customFormat="1" x14ac:dyDescent="0.35">
      <c r="A913" s="2" t="str">
        <f t="shared" si="14"/>
        <v/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14"/>
      <c r="O913" s="14"/>
      <c r="P913" s="6"/>
      <c r="Q913" s="6"/>
      <c r="R913" s="6"/>
      <c r="S913" s="6"/>
      <c r="T913" s="6"/>
      <c r="U913" s="6"/>
    </row>
    <row r="914" spans="1:21" s="5" customFormat="1" x14ac:dyDescent="0.35">
      <c r="A914" s="2" t="str">
        <f t="shared" si="14"/>
        <v/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14"/>
      <c r="O914" s="14"/>
      <c r="P914" s="6"/>
      <c r="Q914" s="6"/>
      <c r="R914" s="6"/>
      <c r="S914" s="6"/>
      <c r="T914" s="6"/>
      <c r="U914" s="6"/>
    </row>
    <row r="915" spans="1:21" s="5" customFormat="1" x14ac:dyDescent="0.35">
      <c r="A915" s="2" t="str">
        <f t="shared" si="14"/>
        <v/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14"/>
      <c r="O915" s="14"/>
      <c r="P915" s="6"/>
      <c r="Q915" s="6"/>
      <c r="R915" s="6"/>
      <c r="S915" s="6"/>
      <c r="T915" s="6"/>
      <c r="U915" s="6"/>
    </row>
    <row r="916" spans="1:21" s="5" customFormat="1" x14ac:dyDescent="0.35">
      <c r="A916" s="2" t="str">
        <f t="shared" si="14"/>
        <v/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14"/>
      <c r="O916" s="14"/>
      <c r="P916" s="6"/>
      <c r="Q916" s="6"/>
      <c r="R916" s="6"/>
      <c r="S916" s="6"/>
      <c r="T916" s="6"/>
      <c r="U916" s="6"/>
    </row>
    <row r="917" spans="1:21" s="5" customFormat="1" x14ac:dyDescent="0.35">
      <c r="A917" s="2" t="str">
        <f t="shared" si="14"/>
        <v/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14"/>
      <c r="O917" s="14"/>
      <c r="P917" s="6"/>
      <c r="Q917" s="6"/>
      <c r="R917" s="6"/>
      <c r="S917" s="6"/>
      <c r="T917" s="6"/>
      <c r="U917" s="6"/>
    </row>
    <row r="918" spans="1:21" s="5" customFormat="1" x14ac:dyDescent="0.35">
      <c r="A918" s="2" t="str">
        <f t="shared" si="14"/>
        <v/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14"/>
      <c r="O918" s="14"/>
      <c r="P918" s="6"/>
      <c r="Q918" s="6"/>
      <c r="R918" s="6"/>
      <c r="S918" s="6"/>
      <c r="T918" s="6"/>
      <c r="U918" s="6"/>
    </row>
    <row r="919" spans="1:21" s="5" customFormat="1" x14ac:dyDescent="0.35">
      <c r="A919" s="2" t="str">
        <f t="shared" si="14"/>
        <v/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14"/>
      <c r="O919" s="14"/>
      <c r="P919" s="6"/>
      <c r="Q919" s="6"/>
      <c r="R919" s="6"/>
      <c r="S919" s="6"/>
      <c r="T919" s="6"/>
      <c r="U919" s="6"/>
    </row>
    <row r="920" spans="1:21" s="5" customFormat="1" x14ac:dyDescent="0.35">
      <c r="A920" s="2" t="str">
        <f t="shared" si="14"/>
        <v/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14"/>
      <c r="O920" s="14"/>
      <c r="P920" s="6"/>
      <c r="Q920" s="6"/>
      <c r="R920" s="6"/>
      <c r="S920" s="6"/>
      <c r="T920" s="6"/>
      <c r="U920" s="6"/>
    </row>
    <row r="921" spans="1:21" s="5" customFormat="1" x14ac:dyDescent="0.35">
      <c r="A921" s="2" t="str">
        <f t="shared" si="14"/>
        <v/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14"/>
      <c r="O921" s="14"/>
      <c r="P921" s="6"/>
      <c r="Q921" s="6"/>
      <c r="R921" s="6"/>
      <c r="S921" s="6"/>
      <c r="T921" s="6"/>
      <c r="U921" s="6"/>
    </row>
    <row r="922" spans="1:21" s="5" customFormat="1" x14ac:dyDescent="0.35">
      <c r="A922" s="2" t="str">
        <f t="shared" si="14"/>
        <v/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14"/>
      <c r="O922" s="14"/>
      <c r="P922" s="6"/>
      <c r="Q922" s="6"/>
      <c r="R922" s="6"/>
      <c r="S922" s="6"/>
      <c r="T922" s="6"/>
      <c r="U922" s="6"/>
    </row>
    <row r="923" spans="1:21" s="5" customFormat="1" x14ac:dyDescent="0.35">
      <c r="A923" s="2" t="str">
        <f t="shared" si="14"/>
        <v/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14"/>
      <c r="O923" s="14"/>
      <c r="P923" s="6"/>
      <c r="Q923" s="6"/>
      <c r="R923" s="6"/>
      <c r="S923" s="6"/>
      <c r="T923" s="6"/>
      <c r="U923" s="6"/>
    </row>
    <row r="924" spans="1:21" s="5" customFormat="1" x14ac:dyDescent="0.35">
      <c r="A924" s="2" t="str">
        <f t="shared" si="14"/>
        <v/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14"/>
      <c r="O924" s="14"/>
      <c r="P924" s="6"/>
      <c r="Q924" s="6"/>
      <c r="R924" s="6"/>
      <c r="S924" s="6"/>
      <c r="T924" s="6"/>
      <c r="U924" s="6"/>
    </row>
    <row r="925" spans="1:21" s="5" customFormat="1" x14ac:dyDescent="0.35">
      <c r="A925" s="2" t="str">
        <f t="shared" si="14"/>
        <v/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14"/>
      <c r="O925" s="14"/>
      <c r="P925" s="6"/>
      <c r="Q925" s="6"/>
      <c r="R925" s="6"/>
      <c r="S925" s="6"/>
      <c r="T925" s="6"/>
      <c r="U925" s="6"/>
    </row>
    <row r="926" spans="1:21" s="5" customFormat="1" x14ac:dyDescent="0.35">
      <c r="A926" s="2" t="str">
        <f t="shared" si="14"/>
        <v/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14"/>
      <c r="O926" s="14"/>
      <c r="P926" s="6"/>
      <c r="Q926" s="6"/>
      <c r="R926" s="6"/>
      <c r="S926" s="6"/>
      <c r="T926" s="6"/>
      <c r="U926" s="6"/>
    </row>
    <row r="927" spans="1:21" s="5" customFormat="1" x14ac:dyDescent="0.35">
      <c r="A927" s="2" t="str">
        <f t="shared" si="14"/>
        <v/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14"/>
      <c r="O927" s="14"/>
      <c r="P927" s="6"/>
      <c r="Q927" s="6"/>
      <c r="R927" s="6"/>
      <c r="S927" s="6"/>
      <c r="T927" s="6"/>
      <c r="U927" s="6"/>
    </row>
    <row r="928" spans="1:21" s="5" customFormat="1" x14ac:dyDescent="0.35">
      <c r="A928" s="2" t="str">
        <f t="shared" si="14"/>
        <v/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14"/>
      <c r="O928" s="14"/>
      <c r="P928" s="6"/>
      <c r="Q928" s="6"/>
      <c r="R928" s="6"/>
      <c r="S928" s="6"/>
      <c r="T928" s="6"/>
      <c r="U928" s="6"/>
    </row>
    <row r="929" spans="1:21" s="5" customFormat="1" x14ac:dyDescent="0.35">
      <c r="A929" s="2" t="str">
        <f t="shared" si="14"/>
        <v/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14"/>
      <c r="O929" s="14"/>
      <c r="P929" s="6"/>
      <c r="Q929" s="6"/>
      <c r="R929" s="6"/>
      <c r="S929" s="6"/>
      <c r="T929" s="6"/>
      <c r="U929" s="6"/>
    </row>
    <row r="930" spans="1:21" s="5" customFormat="1" x14ac:dyDescent="0.35">
      <c r="A930" s="2" t="str">
        <f t="shared" si="14"/>
        <v/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14"/>
      <c r="O930" s="14"/>
      <c r="P930" s="6"/>
      <c r="Q930" s="6"/>
      <c r="R930" s="6"/>
      <c r="S930" s="6"/>
      <c r="T930" s="6"/>
      <c r="U930" s="6"/>
    </row>
    <row r="931" spans="1:21" s="5" customFormat="1" x14ac:dyDescent="0.35">
      <c r="A931" s="2" t="str">
        <f t="shared" si="14"/>
        <v/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14"/>
      <c r="O931" s="14"/>
      <c r="P931" s="6"/>
      <c r="Q931" s="6"/>
      <c r="R931" s="6"/>
      <c r="S931" s="6"/>
      <c r="T931" s="6"/>
      <c r="U931" s="6"/>
    </row>
    <row r="932" spans="1:21" s="5" customFormat="1" x14ac:dyDescent="0.35">
      <c r="A932" s="2" t="str">
        <f t="shared" si="14"/>
        <v/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14"/>
      <c r="O932" s="14"/>
      <c r="P932" s="6"/>
      <c r="Q932" s="6"/>
      <c r="R932" s="6"/>
      <c r="S932" s="6"/>
      <c r="T932" s="6"/>
      <c r="U932" s="6"/>
    </row>
    <row r="933" spans="1:21" s="5" customFormat="1" x14ac:dyDescent="0.35">
      <c r="A933" s="2" t="str">
        <f t="shared" si="14"/>
        <v/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14"/>
      <c r="O933" s="14"/>
      <c r="P933" s="6"/>
      <c r="Q933" s="6"/>
      <c r="R933" s="6"/>
      <c r="S933" s="6"/>
      <c r="T933" s="6"/>
      <c r="U933" s="6"/>
    </row>
    <row r="934" spans="1:21" s="5" customFormat="1" x14ac:dyDescent="0.35">
      <c r="A934" s="2" t="str">
        <f t="shared" si="14"/>
        <v/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14"/>
      <c r="O934" s="14"/>
      <c r="P934" s="6"/>
      <c r="Q934" s="6"/>
      <c r="R934" s="6"/>
      <c r="S934" s="6"/>
      <c r="T934" s="6"/>
      <c r="U934" s="6"/>
    </row>
    <row r="935" spans="1:21" s="5" customFormat="1" x14ac:dyDescent="0.35">
      <c r="A935" s="2" t="str">
        <f t="shared" si="14"/>
        <v/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14"/>
      <c r="O935" s="14"/>
      <c r="P935" s="6"/>
      <c r="Q935" s="6"/>
      <c r="R935" s="6"/>
      <c r="S935" s="6"/>
      <c r="T935" s="6"/>
      <c r="U935" s="6"/>
    </row>
    <row r="936" spans="1:21" s="5" customFormat="1" x14ac:dyDescent="0.35">
      <c r="A936" s="2" t="str">
        <f t="shared" si="14"/>
        <v/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14"/>
      <c r="O936" s="14"/>
      <c r="P936" s="6"/>
      <c r="Q936" s="6"/>
      <c r="R936" s="6"/>
      <c r="S936" s="6"/>
      <c r="T936" s="6"/>
      <c r="U936" s="6"/>
    </row>
    <row r="937" spans="1:21" s="5" customFormat="1" x14ac:dyDescent="0.35">
      <c r="A937" s="2" t="str">
        <f t="shared" si="14"/>
        <v/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14"/>
      <c r="O937" s="14"/>
      <c r="P937" s="6"/>
      <c r="Q937" s="6"/>
      <c r="R937" s="6"/>
      <c r="S937" s="6"/>
      <c r="T937" s="6"/>
      <c r="U937" s="6"/>
    </row>
    <row r="938" spans="1:21" s="5" customFormat="1" x14ac:dyDescent="0.35">
      <c r="A938" s="2" t="str">
        <f t="shared" si="14"/>
        <v/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14"/>
      <c r="O938" s="14"/>
      <c r="P938" s="6"/>
      <c r="Q938" s="6"/>
      <c r="R938" s="6"/>
      <c r="S938" s="6"/>
      <c r="T938" s="6"/>
      <c r="U938" s="6"/>
    </row>
    <row r="939" spans="1:21" s="5" customFormat="1" x14ac:dyDescent="0.35">
      <c r="A939" s="2" t="str">
        <f t="shared" si="14"/>
        <v/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14"/>
      <c r="O939" s="14"/>
      <c r="P939" s="6"/>
      <c r="Q939" s="6"/>
      <c r="R939" s="6"/>
      <c r="S939" s="6"/>
      <c r="T939" s="6"/>
      <c r="U939" s="6"/>
    </row>
    <row r="940" spans="1:21" s="5" customFormat="1" x14ac:dyDescent="0.35">
      <c r="A940" s="2" t="str">
        <f t="shared" si="14"/>
        <v/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14"/>
      <c r="O940" s="14"/>
      <c r="P940" s="6"/>
      <c r="Q940" s="6"/>
      <c r="R940" s="6"/>
      <c r="S940" s="6"/>
      <c r="T940" s="6"/>
      <c r="U940" s="6"/>
    </row>
    <row r="941" spans="1:21" s="5" customFormat="1" x14ac:dyDescent="0.35">
      <c r="A941" s="2" t="str">
        <f t="shared" si="14"/>
        <v/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14"/>
      <c r="O941" s="14"/>
      <c r="P941" s="6"/>
      <c r="Q941" s="6"/>
      <c r="R941" s="6"/>
      <c r="S941" s="6"/>
      <c r="T941" s="6"/>
      <c r="U941" s="6"/>
    </row>
    <row r="942" spans="1:21" s="5" customFormat="1" x14ac:dyDescent="0.35">
      <c r="A942" s="2" t="str">
        <f t="shared" si="14"/>
        <v/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14"/>
      <c r="O942" s="14"/>
      <c r="P942" s="6"/>
      <c r="Q942" s="6"/>
      <c r="R942" s="6"/>
      <c r="S942" s="6"/>
      <c r="T942" s="6"/>
      <c r="U942" s="6"/>
    </row>
    <row r="943" spans="1:21" s="5" customFormat="1" x14ac:dyDescent="0.35">
      <c r="A943" s="2" t="str">
        <f t="shared" si="14"/>
        <v/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14"/>
      <c r="O943" s="14"/>
      <c r="P943" s="6"/>
      <c r="Q943" s="6"/>
      <c r="R943" s="6"/>
      <c r="S943" s="6"/>
      <c r="T943" s="6"/>
      <c r="U943" s="6"/>
    </row>
    <row r="944" spans="1:21" s="5" customFormat="1" x14ac:dyDescent="0.35">
      <c r="A944" s="2" t="str">
        <f t="shared" si="14"/>
        <v/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14"/>
      <c r="O944" s="14"/>
      <c r="P944" s="6"/>
      <c r="Q944" s="6"/>
      <c r="R944" s="6"/>
      <c r="S944" s="6"/>
      <c r="T944" s="6"/>
      <c r="U944" s="6"/>
    </row>
    <row r="945" spans="1:21" s="5" customFormat="1" x14ac:dyDescent="0.35">
      <c r="A945" s="2" t="str">
        <f t="shared" si="14"/>
        <v/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14"/>
      <c r="O945" s="14"/>
      <c r="P945" s="6"/>
      <c r="Q945" s="6"/>
      <c r="R945" s="6"/>
      <c r="S945" s="6"/>
      <c r="T945" s="6"/>
      <c r="U945" s="6"/>
    </row>
    <row r="946" spans="1:21" s="5" customFormat="1" x14ac:dyDescent="0.35">
      <c r="A946" s="2" t="str">
        <f t="shared" si="14"/>
        <v/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14"/>
      <c r="O946" s="14"/>
      <c r="P946" s="6"/>
      <c r="Q946" s="6"/>
      <c r="R946" s="6"/>
      <c r="S946" s="6"/>
      <c r="T946" s="6"/>
      <c r="U946" s="6"/>
    </row>
    <row r="947" spans="1:21" s="5" customFormat="1" x14ac:dyDescent="0.35">
      <c r="A947" s="2" t="str">
        <f t="shared" si="14"/>
        <v/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14"/>
      <c r="O947" s="14"/>
      <c r="P947" s="6"/>
      <c r="Q947" s="6"/>
      <c r="R947" s="6"/>
      <c r="S947" s="6"/>
      <c r="T947" s="6"/>
      <c r="U947" s="6"/>
    </row>
    <row r="948" spans="1:21" s="5" customFormat="1" x14ac:dyDescent="0.35">
      <c r="A948" s="2" t="str">
        <f t="shared" si="14"/>
        <v/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14"/>
      <c r="O948" s="14"/>
      <c r="P948" s="6"/>
      <c r="Q948" s="6"/>
      <c r="R948" s="6"/>
      <c r="S948" s="6"/>
      <c r="T948" s="6"/>
      <c r="U948" s="6"/>
    </row>
    <row r="949" spans="1:21" s="5" customFormat="1" x14ac:dyDescent="0.35">
      <c r="A949" s="2" t="str">
        <f t="shared" si="14"/>
        <v/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14"/>
      <c r="O949" s="14"/>
      <c r="P949" s="6"/>
      <c r="Q949" s="6"/>
      <c r="R949" s="6"/>
      <c r="S949" s="6"/>
      <c r="T949" s="6"/>
      <c r="U949" s="6"/>
    </row>
    <row r="950" spans="1:21" s="5" customFormat="1" x14ac:dyDescent="0.35">
      <c r="A950" s="2" t="str">
        <f t="shared" si="14"/>
        <v/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14"/>
      <c r="O950" s="14"/>
      <c r="P950" s="6"/>
      <c r="Q950" s="6"/>
      <c r="R950" s="6"/>
      <c r="S950" s="6"/>
      <c r="T950" s="6"/>
      <c r="U950" s="6"/>
    </row>
    <row r="951" spans="1:21" s="5" customFormat="1" x14ac:dyDescent="0.35">
      <c r="A951" s="2" t="str">
        <f t="shared" si="14"/>
        <v/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14"/>
      <c r="O951" s="14"/>
      <c r="P951" s="6"/>
      <c r="Q951" s="6"/>
      <c r="R951" s="6"/>
      <c r="S951" s="6"/>
      <c r="T951" s="6"/>
      <c r="U951" s="6"/>
    </row>
    <row r="952" spans="1:21" s="5" customFormat="1" x14ac:dyDescent="0.35">
      <c r="A952" s="2" t="str">
        <f t="shared" si="14"/>
        <v/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14"/>
      <c r="O952" s="14"/>
      <c r="P952" s="6"/>
      <c r="Q952" s="6"/>
      <c r="R952" s="6"/>
      <c r="S952" s="6"/>
      <c r="T952" s="6"/>
      <c r="U952" s="6"/>
    </row>
    <row r="953" spans="1:21" s="5" customFormat="1" x14ac:dyDescent="0.35">
      <c r="A953" s="2" t="str">
        <f t="shared" si="14"/>
        <v/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14"/>
      <c r="O953" s="14"/>
      <c r="P953" s="6"/>
      <c r="Q953" s="6"/>
      <c r="R953" s="6"/>
      <c r="S953" s="6"/>
      <c r="T953" s="6"/>
      <c r="U953" s="6"/>
    </row>
    <row r="954" spans="1:21" s="5" customFormat="1" x14ac:dyDescent="0.35">
      <c r="A954" s="2" t="str">
        <f t="shared" si="14"/>
        <v/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14"/>
      <c r="O954" s="14"/>
      <c r="P954" s="6"/>
      <c r="Q954" s="6"/>
      <c r="R954" s="6"/>
      <c r="S954" s="6"/>
      <c r="T954" s="6"/>
      <c r="U954" s="6"/>
    </row>
    <row r="955" spans="1:21" s="5" customFormat="1" x14ac:dyDescent="0.35">
      <c r="A955" s="2" t="str">
        <f t="shared" si="14"/>
        <v/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14"/>
      <c r="O955" s="14"/>
      <c r="P955" s="6"/>
      <c r="Q955" s="6"/>
      <c r="R955" s="6"/>
      <c r="S955" s="6"/>
      <c r="T955" s="6"/>
      <c r="U955" s="6"/>
    </row>
    <row r="956" spans="1:21" s="5" customFormat="1" x14ac:dyDescent="0.35">
      <c r="A956" s="2" t="str">
        <f t="shared" si="14"/>
        <v/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14"/>
      <c r="O956" s="14"/>
      <c r="P956" s="6"/>
      <c r="Q956" s="6"/>
      <c r="R956" s="6"/>
      <c r="S956" s="6"/>
      <c r="T956" s="6"/>
      <c r="U956" s="6"/>
    </row>
    <row r="957" spans="1:21" s="5" customFormat="1" x14ac:dyDescent="0.35">
      <c r="A957" s="2" t="str">
        <f t="shared" si="14"/>
        <v/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14"/>
      <c r="O957" s="14"/>
      <c r="P957" s="6"/>
      <c r="Q957" s="6"/>
      <c r="R957" s="6"/>
      <c r="S957" s="6"/>
      <c r="T957" s="6"/>
      <c r="U957" s="6"/>
    </row>
    <row r="958" spans="1:21" s="5" customFormat="1" x14ac:dyDescent="0.35">
      <c r="A958" s="2" t="str">
        <f t="shared" si="14"/>
        <v/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14"/>
      <c r="O958" s="14"/>
      <c r="P958" s="6"/>
      <c r="Q958" s="6"/>
      <c r="R958" s="6"/>
      <c r="S958" s="6"/>
      <c r="T958" s="6"/>
      <c r="U958" s="6"/>
    </row>
    <row r="959" spans="1:21" s="5" customFormat="1" x14ac:dyDescent="0.35">
      <c r="A959" s="2" t="str">
        <f t="shared" si="14"/>
        <v/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14"/>
      <c r="O959" s="14"/>
      <c r="P959" s="6"/>
      <c r="Q959" s="6"/>
      <c r="R959" s="6"/>
      <c r="S959" s="6"/>
      <c r="T959" s="6"/>
      <c r="U959" s="6"/>
    </row>
    <row r="960" spans="1:21" s="5" customFormat="1" x14ac:dyDescent="0.35">
      <c r="A960" s="2" t="str">
        <f t="shared" si="14"/>
        <v/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14"/>
      <c r="O960" s="14"/>
      <c r="P960" s="6"/>
      <c r="Q960" s="6"/>
      <c r="R960" s="6"/>
      <c r="S960" s="6"/>
      <c r="T960" s="6"/>
      <c r="U960" s="6"/>
    </row>
    <row r="961" spans="1:21" s="5" customFormat="1" x14ac:dyDescent="0.35">
      <c r="A961" s="2" t="str">
        <f t="shared" si="14"/>
        <v/>
      </c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14"/>
      <c r="O961" s="14"/>
      <c r="P961" s="6"/>
      <c r="Q961" s="6"/>
      <c r="R961" s="6"/>
      <c r="S961" s="6"/>
      <c r="T961" s="6"/>
      <c r="U961" s="6"/>
    </row>
    <row r="962" spans="1:21" s="5" customFormat="1" x14ac:dyDescent="0.35">
      <c r="A962" s="2" t="str">
        <f t="shared" si="14"/>
        <v/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14"/>
      <c r="O962" s="14"/>
      <c r="P962" s="6"/>
      <c r="Q962" s="6"/>
      <c r="R962" s="6"/>
      <c r="S962" s="6"/>
      <c r="T962" s="6"/>
      <c r="U962" s="6"/>
    </row>
    <row r="963" spans="1:21" s="5" customFormat="1" x14ac:dyDescent="0.35">
      <c r="A963" s="2" t="str">
        <f t="shared" si="14"/>
        <v/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14"/>
      <c r="O963" s="14"/>
      <c r="P963" s="6"/>
      <c r="Q963" s="6"/>
      <c r="R963" s="6"/>
      <c r="S963" s="6"/>
      <c r="T963" s="6"/>
      <c r="U963" s="6"/>
    </row>
    <row r="964" spans="1:21" s="5" customFormat="1" x14ac:dyDescent="0.35">
      <c r="A964" s="2" t="str">
        <f t="shared" si="14"/>
        <v/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14"/>
      <c r="O964" s="14"/>
      <c r="P964" s="6"/>
      <c r="Q964" s="6"/>
      <c r="R964" s="6"/>
      <c r="S964" s="6"/>
      <c r="T964" s="6"/>
      <c r="U964" s="6"/>
    </row>
    <row r="965" spans="1:21" s="5" customFormat="1" x14ac:dyDescent="0.35">
      <c r="A965" s="2" t="str">
        <f t="shared" si="14"/>
        <v/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14"/>
      <c r="O965" s="14"/>
      <c r="P965" s="6"/>
      <c r="Q965" s="6"/>
      <c r="R965" s="6"/>
      <c r="S965" s="6"/>
      <c r="T965" s="6"/>
      <c r="U965" s="6"/>
    </row>
    <row r="966" spans="1:21" s="5" customFormat="1" x14ac:dyDescent="0.35">
      <c r="A966" s="2" t="str">
        <f t="shared" si="14"/>
        <v/>
      </c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14"/>
      <c r="O966" s="14"/>
      <c r="P966" s="6"/>
      <c r="Q966" s="6"/>
      <c r="R966" s="6"/>
      <c r="S966" s="6"/>
      <c r="T966" s="6"/>
      <c r="U966" s="6"/>
    </row>
    <row r="967" spans="1:21" s="5" customFormat="1" x14ac:dyDescent="0.35">
      <c r="A967" s="2" t="str">
        <f t="shared" si="14"/>
        <v/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14"/>
      <c r="O967" s="14"/>
      <c r="P967" s="6"/>
      <c r="Q967" s="6"/>
      <c r="R967" s="6"/>
      <c r="S967" s="6"/>
      <c r="T967" s="6"/>
      <c r="U967" s="6"/>
    </row>
    <row r="968" spans="1:21" s="5" customFormat="1" x14ac:dyDescent="0.35">
      <c r="A968" s="2" t="str">
        <f t="shared" si="14"/>
        <v/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14"/>
      <c r="O968" s="14"/>
      <c r="P968" s="6"/>
      <c r="Q968" s="6"/>
      <c r="R968" s="6"/>
      <c r="S968" s="6"/>
      <c r="T968" s="6"/>
      <c r="U968" s="6"/>
    </row>
    <row r="969" spans="1:21" s="5" customFormat="1" x14ac:dyDescent="0.35">
      <c r="A969" s="2" t="str">
        <f t="shared" ref="A969:A1005" si="15">IF(B969&lt;&gt;"",A968+1,"")</f>
        <v/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14"/>
      <c r="O969" s="14"/>
      <c r="P969" s="6"/>
      <c r="Q969" s="6"/>
      <c r="R969" s="6"/>
      <c r="S969" s="6"/>
      <c r="T969" s="6"/>
      <c r="U969" s="6"/>
    </row>
    <row r="970" spans="1:21" s="5" customFormat="1" x14ac:dyDescent="0.35">
      <c r="A970" s="2" t="str">
        <f t="shared" si="15"/>
        <v/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14"/>
      <c r="O970" s="14"/>
      <c r="P970" s="6"/>
      <c r="Q970" s="6"/>
      <c r="R970" s="6"/>
      <c r="S970" s="6"/>
      <c r="T970" s="6"/>
      <c r="U970" s="6"/>
    </row>
    <row r="971" spans="1:21" s="5" customFormat="1" x14ac:dyDescent="0.35">
      <c r="A971" s="2" t="str">
        <f t="shared" si="15"/>
        <v/>
      </c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14"/>
      <c r="O971" s="14"/>
      <c r="P971" s="6"/>
      <c r="Q971" s="6"/>
      <c r="R971" s="6"/>
      <c r="S971" s="6"/>
      <c r="T971" s="6"/>
      <c r="U971" s="6"/>
    </row>
    <row r="972" spans="1:21" s="5" customFormat="1" x14ac:dyDescent="0.35">
      <c r="A972" s="2" t="str">
        <f t="shared" si="15"/>
        <v/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14"/>
      <c r="O972" s="14"/>
      <c r="P972" s="6"/>
      <c r="Q972" s="6"/>
      <c r="R972" s="6"/>
      <c r="S972" s="6"/>
      <c r="T972" s="6"/>
      <c r="U972" s="6"/>
    </row>
    <row r="973" spans="1:21" s="5" customFormat="1" x14ac:dyDescent="0.35">
      <c r="A973" s="2" t="str">
        <f t="shared" si="15"/>
        <v/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14"/>
      <c r="O973" s="14"/>
      <c r="P973" s="6"/>
      <c r="Q973" s="6"/>
      <c r="R973" s="6"/>
      <c r="S973" s="6"/>
      <c r="T973" s="6"/>
      <c r="U973" s="6"/>
    </row>
    <row r="974" spans="1:21" s="5" customFormat="1" x14ac:dyDescent="0.35">
      <c r="A974" s="2" t="str">
        <f t="shared" si="15"/>
        <v/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14"/>
      <c r="O974" s="14"/>
      <c r="P974" s="6"/>
      <c r="Q974" s="6"/>
      <c r="R974" s="6"/>
      <c r="S974" s="6"/>
      <c r="T974" s="6"/>
      <c r="U974" s="6"/>
    </row>
    <row r="975" spans="1:21" s="5" customFormat="1" x14ac:dyDescent="0.35">
      <c r="A975" s="2" t="str">
        <f t="shared" si="15"/>
        <v/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14"/>
      <c r="O975" s="14"/>
      <c r="P975" s="6"/>
      <c r="Q975" s="6"/>
      <c r="R975" s="6"/>
      <c r="S975" s="6"/>
      <c r="T975" s="6"/>
      <c r="U975" s="6"/>
    </row>
    <row r="976" spans="1:21" s="5" customFormat="1" x14ac:dyDescent="0.35">
      <c r="A976" s="2" t="str">
        <f t="shared" si="15"/>
        <v/>
      </c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14"/>
      <c r="O976" s="14"/>
      <c r="P976" s="6"/>
      <c r="Q976" s="6"/>
      <c r="R976" s="6"/>
      <c r="S976" s="6"/>
      <c r="T976" s="6"/>
      <c r="U976" s="6"/>
    </row>
    <row r="977" spans="1:21" s="5" customFormat="1" x14ac:dyDescent="0.35">
      <c r="A977" s="2" t="str">
        <f t="shared" si="15"/>
        <v/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14"/>
      <c r="O977" s="14"/>
      <c r="P977" s="6"/>
      <c r="Q977" s="6"/>
      <c r="R977" s="6"/>
      <c r="S977" s="6"/>
      <c r="T977" s="6"/>
      <c r="U977" s="6"/>
    </row>
    <row r="978" spans="1:21" s="5" customFormat="1" x14ac:dyDescent="0.35">
      <c r="A978" s="2" t="str">
        <f t="shared" si="15"/>
        <v/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14"/>
      <c r="O978" s="14"/>
      <c r="P978" s="6"/>
      <c r="Q978" s="6"/>
      <c r="R978" s="6"/>
      <c r="S978" s="6"/>
      <c r="T978" s="6"/>
      <c r="U978" s="6"/>
    </row>
    <row r="979" spans="1:21" s="5" customFormat="1" x14ac:dyDescent="0.35">
      <c r="A979" s="2" t="str">
        <f t="shared" si="15"/>
        <v/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14"/>
      <c r="O979" s="14"/>
      <c r="P979" s="6"/>
      <c r="Q979" s="6"/>
      <c r="R979" s="6"/>
      <c r="S979" s="6"/>
      <c r="T979" s="6"/>
      <c r="U979" s="6"/>
    </row>
    <row r="980" spans="1:21" s="5" customFormat="1" x14ac:dyDescent="0.35">
      <c r="A980" s="2" t="str">
        <f t="shared" si="15"/>
        <v/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14"/>
      <c r="O980" s="14"/>
      <c r="P980" s="6"/>
      <c r="Q980" s="6"/>
      <c r="R980" s="6"/>
      <c r="S980" s="6"/>
      <c r="T980" s="6"/>
      <c r="U980" s="6"/>
    </row>
    <row r="981" spans="1:21" s="5" customFormat="1" x14ac:dyDescent="0.35">
      <c r="A981" s="2" t="str">
        <f t="shared" si="15"/>
        <v/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14"/>
      <c r="O981" s="14"/>
      <c r="P981" s="6"/>
      <c r="Q981" s="6"/>
      <c r="R981" s="6"/>
      <c r="S981" s="6"/>
      <c r="T981" s="6"/>
      <c r="U981" s="6"/>
    </row>
    <row r="982" spans="1:21" s="5" customFormat="1" x14ac:dyDescent="0.35">
      <c r="A982" s="2" t="str">
        <f t="shared" si="15"/>
        <v/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14"/>
      <c r="O982" s="14"/>
      <c r="P982" s="6"/>
      <c r="Q982" s="6"/>
      <c r="R982" s="6"/>
      <c r="S982" s="6"/>
      <c r="T982" s="6"/>
      <c r="U982" s="6"/>
    </row>
    <row r="983" spans="1:21" s="5" customFormat="1" x14ac:dyDescent="0.35">
      <c r="A983" s="2" t="str">
        <f t="shared" si="15"/>
        <v/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14"/>
      <c r="O983" s="14"/>
      <c r="P983" s="6"/>
      <c r="Q983" s="6"/>
      <c r="R983" s="6"/>
      <c r="S983" s="6"/>
      <c r="T983" s="6"/>
      <c r="U983" s="6"/>
    </row>
    <row r="984" spans="1:21" s="5" customFormat="1" x14ac:dyDescent="0.35">
      <c r="A984" s="2" t="str">
        <f t="shared" si="15"/>
        <v/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14"/>
      <c r="O984" s="14"/>
      <c r="P984" s="6"/>
      <c r="Q984" s="6"/>
      <c r="R984" s="6"/>
      <c r="S984" s="6"/>
      <c r="T984" s="6"/>
      <c r="U984" s="6"/>
    </row>
    <row r="985" spans="1:21" s="5" customFormat="1" x14ac:dyDescent="0.35">
      <c r="A985" s="2" t="str">
        <f t="shared" si="15"/>
        <v/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14"/>
      <c r="O985" s="14"/>
      <c r="P985" s="6"/>
      <c r="Q985" s="6"/>
      <c r="R985" s="6"/>
      <c r="S985" s="6"/>
      <c r="T985" s="6"/>
      <c r="U985" s="6"/>
    </row>
    <row r="986" spans="1:21" s="5" customFormat="1" x14ac:dyDescent="0.35">
      <c r="A986" s="2" t="str">
        <f t="shared" si="15"/>
        <v/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14"/>
      <c r="O986" s="14"/>
      <c r="P986" s="6"/>
      <c r="Q986" s="6"/>
      <c r="R986" s="6"/>
      <c r="S986" s="6"/>
      <c r="T986" s="6"/>
      <c r="U986" s="6"/>
    </row>
    <row r="987" spans="1:21" s="5" customFormat="1" x14ac:dyDescent="0.35">
      <c r="A987" s="2" t="str">
        <f t="shared" si="15"/>
        <v/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14"/>
      <c r="O987" s="14"/>
      <c r="P987" s="6"/>
      <c r="Q987" s="6"/>
      <c r="R987" s="6"/>
      <c r="S987" s="6"/>
      <c r="T987" s="6"/>
      <c r="U987" s="6"/>
    </row>
    <row r="988" spans="1:21" s="5" customFormat="1" x14ac:dyDescent="0.35">
      <c r="A988" s="2" t="str">
        <f t="shared" si="15"/>
        <v/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14"/>
      <c r="O988" s="14"/>
      <c r="P988" s="6"/>
      <c r="Q988" s="6"/>
      <c r="R988" s="6"/>
      <c r="S988" s="6"/>
      <c r="T988" s="6"/>
      <c r="U988" s="6"/>
    </row>
    <row r="989" spans="1:21" s="5" customFormat="1" x14ac:dyDescent="0.35">
      <c r="A989" s="2" t="str">
        <f t="shared" si="15"/>
        <v/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14"/>
      <c r="O989" s="14"/>
      <c r="P989" s="6"/>
      <c r="Q989" s="6"/>
      <c r="R989" s="6"/>
      <c r="S989" s="6"/>
      <c r="T989" s="6"/>
      <c r="U989" s="6"/>
    </row>
    <row r="990" spans="1:21" s="5" customFormat="1" x14ac:dyDescent="0.35">
      <c r="A990" s="2" t="str">
        <f t="shared" si="15"/>
        <v/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14"/>
      <c r="O990" s="14"/>
      <c r="P990" s="6"/>
      <c r="Q990" s="6"/>
      <c r="R990" s="6"/>
      <c r="S990" s="6"/>
      <c r="T990" s="6"/>
      <c r="U990" s="6"/>
    </row>
    <row r="991" spans="1:21" s="5" customFormat="1" x14ac:dyDescent="0.35">
      <c r="A991" s="2" t="str">
        <f t="shared" si="15"/>
        <v/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14"/>
      <c r="O991" s="14"/>
      <c r="P991" s="6"/>
      <c r="Q991" s="6"/>
      <c r="R991" s="6"/>
      <c r="S991" s="6"/>
      <c r="T991" s="6"/>
      <c r="U991" s="6"/>
    </row>
    <row r="992" spans="1:21" s="5" customFormat="1" x14ac:dyDescent="0.35">
      <c r="A992" s="2" t="str">
        <f t="shared" si="15"/>
        <v/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14"/>
      <c r="O992" s="14"/>
      <c r="P992" s="6"/>
      <c r="Q992" s="6"/>
      <c r="R992" s="6"/>
      <c r="S992" s="6"/>
      <c r="T992" s="6"/>
      <c r="U992" s="6"/>
    </row>
    <row r="993" spans="1:21" s="5" customFormat="1" x14ac:dyDescent="0.35">
      <c r="A993" s="2" t="str">
        <f t="shared" si="15"/>
        <v/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14"/>
      <c r="O993" s="14"/>
      <c r="P993" s="6"/>
      <c r="Q993" s="6"/>
      <c r="R993" s="6"/>
      <c r="S993" s="6"/>
      <c r="T993" s="6"/>
      <c r="U993" s="6"/>
    </row>
    <row r="994" spans="1:21" s="5" customFormat="1" x14ac:dyDescent="0.35">
      <c r="A994" s="2" t="str">
        <f t="shared" si="15"/>
        <v/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14"/>
      <c r="O994" s="14"/>
      <c r="P994" s="6"/>
      <c r="Q994" s="6"/>
      <c r="R994" s="6"/>
      <c r="S994" s="6"/>
      <c r="T994" s="6"/>
      <c r="U994" s="6"/>
    </row>
    <row r="995" spans="1:21" s="5" customFormat="1" x14ac:dyDescent="0.35">
      <c r="A995" s="2" t="str">
        <f t="shared" si="15"/>
        <v/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14"/>
      <c r="O995" s="14"/>
      <c r="P995" s="6"/>
      <c r="Q995" s="6"/>
      <c r="R995" s="6"/>
      <c r="S995" s="6"/>
      <c r="T995" s="6"/>
      <c r="U995" s="6"/>
    </row>
    <row r="996" spans="1:21" s="5" customFormat="1" x14ac:dyDescent="0.35">
      <c r="A996" s="2" t="str">
        <f t="shared" si="15"/>
        <v/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14"/>
      <c r="O996" s="14"/>
      <c r="P996" s="6"/>
      <c r="Q996" s="6"/>
      <c r="R996" s="6"/>
      <c r="S996" s="6"/>
      <c r="T996" s="6"/>
      <c r="U996" s="6"/>
    </row>
    <row r="997" spans="1:21" s="5" customFormat="1" x14ac:dyDescent="0.35">
      <c r="A997" s="2" t="str">
        <f t="shared" si="15"/>
        <v/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14"/>
      <c r="O997" s="14"/>
      <c r="P997" s="6"/>
      <c r="Q997" s="6"/>
      <c r="R997" s="6"/>
      <c r="S997" s="6"/>
      <c r="T997" s="6"/>
      <c r="U997" s="6"/>
    </row>
    <row r="998" spans="1:21" s="5" customFormat="1" x14ac:dyDescent="0.35">
      <c r="A998" s="2" t="str">
        <f t="shared" si="15"/>
        <v/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14"/>
      <c r="O998" s="14"/>
      <c r="P998" s="6"/>
      <c r="Q998" s="6"/>
      <c r="R998" s="6"/>
      <c r="S998" s="6"/>
      <c r="T998" s="6"/>
      <c r="U998" s="6"/>
    </row>
    <row r="999" spans="1:21" s="5" customFormat="1" x14ac:dyDescent="0.35">
      <c r="A999" s="2" t="str">
        <f t="shared" si="15"/>
        <v/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14"/>
      <c r="O999" s="14"/>
      <c r="P999" s="6"/>
      <c r="Q999" s="6"/>
      <c r="R999" s="6"/>
      <c r="S999" s="6"/>
      <c r="T999" s="6"/>
      <c r="U999" s="6"/>
    </row>
    <row r="1000" spans="1:21" s="5" customFormat="1" x14ac:dyDescent="0.35">
      <c r="A1000" s="2" t="str">
        <f t="shared" si="15"/>
        <v/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14"/>
      <c r="O1000" s="14"/>
      <c r="P1000" s="6"/>
      <c r="Q1000" s="6"/>
      <c r="R1000" s="6"/>
      <c r="S1000" s="6"/>
      <c r="T1000" s="6"/>
      <c r="U1000" s="6"/>
    </row>
    <row r="1001" spans="1:21" s="5" customFormat="1" x14ac:dyDescent="0.35">
      <c r="A1001" s="2" t="str">
        <f t="shared" si="15"/>
        <v/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14"/>
      <c r="O1001" s="14"/>
      <c r="P1001" s="6"/>
      <c r="Q1001" s="6"/>
      <c r="R1001" s="6"/>
      <c r="S1001" s="6"/>
      <c r="T1001" s="6"/>
      <c r="U1001" s="6"/>
    </row>
    <row r="1002" spans="1:21" s="5" customFormat="1" x14ac:dyDescent="0.35">
      <c r="A1002" s="2" t="str">
        <f t="shared" si="15"/>
        <v/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14"/>
      <c r="O1002" s="14"/>
      <c r="P1002" s="6"/>
      <c r="Q1002" s="6"/>
      <c r="R1002" s="6"/>
      <c r="S1002" s="6"/>
      <c r="T1002" s="6"/>
      <c r="U1002" s="6"/>
    </row>
    <row r="1003" spans="1:21" s="5" customFormat="1" x14ac:dyDescent="0.35">
      <c r="A1003" s="2" t="str">
        <f t="shared" si="15"/>
        <v/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14"/>
      <c r="O1003" s="14"/>
      <c r="P1003" s="6"/>
      <c r="Q1003" s="6"/>
      <c r="R1003" s="6"/>
      <c r="S1003" s="6"/>
      <c r="T1003" s="6"/>
      <c r="U1003" s="6"/>
    </row>
    <row r="1004" spans="1:21" s="5" customFormat="1" x14ac:dyDescent="0.35">
      <c r="A1004" s="2" t="str">
        <f t="shared" si="15"/>
        <v/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14"/>
      <c r="O1004" s="14"/>
      <c r="P1004" s="6"/>
      <c r="Q1004" s="6"/>
      <c r="R1004" s="6"/>
      <c r="S1004" s="6"/>
      <c r="T1004" s="6"/>
      <c r="U1004" s="6"/>
    </row>
    <row r="1005" spans="1:21" s="5" customFormat="1" x14ac:dyDescent="0.35">
      <c r="A1005" s="2" t="str">
        <f t="shared" si="15"/>
        <v/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14"/>
      <c r="O1005" s="14"/>
      <c r="P1005" s="6"/>
      <c r="Q1005" s="6"/>
      <c r="R1005" s="6"/>
      <c r="S1005" s="6"/>
      <c r="T1005" s="6"/>
      <c r="U1005" s="6"/>
    </row>
  </sheetData>
  <sheetProtection formatRows="0" insertColumns="0" deleteColumns="0"/>
  <sortState xmlns:xlrd2="http://schemas.microsoft.com/office/spreadsheetml/2017/richdata2" ref="A4:R145">
    <sortCondition ref="B4:B145"/>
  </sortState>
  <mergeCells count="15">
    <mergeCell ref="V4:W4"/>
    <mergeCell ref="A1:B1"/>
    <mergeCell ref="C2:E2"/>
    <mergeCell ref="B2:B3"/>
    <mergeCell ref="F2:F3"/>
    <mergeCell ref="G2:G3"/>
    <mergeCell ref="N2:N3"/>
    <mergeCell ref="O2:O3"/>
    <mergeCell ref="P2:P3"/>
    <mergeCell ref="Q2:Q3"/>
    <mergeCell ref="R2:R3"/>
    <mergeCell ref="A2:A3"/>
    <mergeCell ref="H2:H3"/>
    <mergeCell ref="I2:I3"/>
    <mergeCell ref="M2:M3"/>
  </mergeCells>
  <conditionalFormatting sqref="F4:M1005">
    <cfRule type="cellIs" dxfId="5" priority="1" operator="equal">
      <formula>"N"</formula>
    </cfRule>
    <cfRule type="cellIs" dxfId="4" priority="2" operator="equal">
      <formula>"Yx"</formula>
    </cfRule>
    <cfRule type="cellIs" dxfId="3" priority="3" operator="equal">
      <formula>"Y"</formula>
    </cfRule>
  </conditionalFormatting>
  <pageMargins left="0.7" right="0.7" top="0.75" bottom="0.75" header="0.3" footer="0.3"/>
  <pageSetup orientation="portrait" horizontalDpi="180" verticalDpi="18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472007-6236-4F69-A0A1-A4E61D0AD9E1}">
          <x14:formula1>
            <xm:f>List!$B$2:$B$5</xm:f>
          </x14:formula1>
          <xm:sqref>F4:M1005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36AF-6691-41D5-9769-8DE2CD234606}">
  <dimension ref="A1:I84"/>
  <sheetViews>
    <sheetView zoomScale="160" zoomScaleNormal="160" workbookViewId="0">
      <pane ySplit="2" topLeftCell="A3" activePane="bottomLeft" state="frozen"/>
      <selection pane="bottomLeft" activeCell="R7" sqref="R7"/>
    </sheetView>
  </sheetViews>
  <sheetFormatPr defaultColWidth="9.1796875" defaultRowHeight="14.5" x14ac:dyDescent="0.35"/>
  <cols>
    <col min="1" max="1" width="5.81640625" style="2" customWidth="1"/>
    <col min="2" max="2" width="35.453125" style="2" customWidth="1"/>
    <col min="3" max="3" width="14.453125" style="2" bestFit="1" customWidth="1"/>
    <col min="4" max="5" width="11.1796875" style="2" customWidth="1"/>
    <col min="6" max="6" width="17.81640625" style="2" bestFit="1" customWidth="1"/>
    <col min="7" max="7" width="9" style="2" bestFit="1" customWidth="1"/>
    <col min="8" max="8" width="49.453125" style="2" customWidth="1"/>
    <col min="9" max="9" width="48.54296875" bestFit="1" customWidth="1"/>
  </cols>
  <sheetData>
    <row r="1" spans="1:9" x14ac:dyDescent="0.35">
      <c r="A1" s="39" t="str">
        <f>CoCo2!A1</f>
        <v>CoCo2 Compatibility Testing Spreadsheet</v>
      </c>
      <c r="B1" s="39"/>
      <c r="C1" s="20" t="str">
        <f>CoCo2!F1</f>
        <v>Version:</v>
      </c>
      <c r="D1" s="24">
        <f>CoCo2!G1</f>
        <v>3.01</v>
      </c>
      <c r="E1" s="24"/>
      <c r="F1" s="22">
        <f>CoCo2!N1</f>
        <v>45467</v>
      </c>
      <c r="I1" s="2"/>
    </row>
    <row r="2" spans="1:9" ht="29" x14ac:dyDescent="0.35">
      <c r="A2" s="15" t="s">
        <v>64</v>
      </c>
      <c r="B2" s="15" t="s">
        <v>273</v>
      </c>
      <c r="C2" s="15" t="s">
        <v>3</v>
      </c>
      <c r="D2" s="16" t="s">
        <v>294</v>
      </c>
      <c r="E2" s="16" t="s">
        <v>400</v>
      </c>
      <c r="F2" s="16" t="s">
        <v>199</v>
      </c>
      <c r="G2" s="15" t="s">
        <v>203</v>
      </c>
      <c r="H2" s="15" t="s">
        <v>14</v>
      </c>
      <c r="I2" s="15" t="s">
        <v>68</v>
      </c>
    </row>
    <row r="3" spans="1:9" x14ac:dyDescent="0.35">
      <c r="A3" s="2">
        <v>1</v>
      </c>
      <c r="B3" s="2" t="s">
        <v>295</v>
      </c>
      <c r="C3" s="32"/>
      <c r="D3" s="6" t="s">
        <v>1</v>
      </c>
      <c r="E3" s="6" t="s">
        <v>1</v>
      </c>
      <c r="F3" s="31">
        <v>45706</v>
      </c>
      <c r="G3" s="14" t="s">
        <v>204</v>
      </c>
      <c r="I3" s="2"/>
    </row>
    <row r="4" spans="1:9" x14ac:dyDescent="0.35">
      <c r="A4" s="2">
        <f>IF(B4&lt;&gt;"",A3+1,"")</f>
        <v>2</v>
      </c>
      <c r="B4" s="2" t="s">
        <v>296</v>
      </c>
      <c r="D4" s="6" t="s">
        <v>1</v>
      </c>
      <c r="E4" s="6" t="s">
        <v>1</v>
      </c>
      <c r="F4" s="31">
        <v>45706</v>
      </c>
      <c r="G4" s="14" t="s">
        <v>204</v>
      </c>
    </row>
    <row r="5" spans="1:9" x14ac:dyDescent="0.35">
      <c r="A5" s="2">
        <f>IF(B5&lt;&gt;"",A4+1,"")</f>
        <v>3</v>
      </c>
      <c r="B5" s="2" t="s">
        <v>306</v>
      </c>
      <c r="D5" s="6"/>
      <c r="E5" s="6" t="s">
        <v>1</v>
      </c>
      <c r="F5" s="31">
        <v>45706</v>
      </c>
      <c r="G5" s="14" t="s">
        <v>204</v>
      </c>
    </row>
    <row r="6" spans="1:9" x14ac:dyDescent="0.35">
      <c r="A6" s="2">
        <f t="shared" ref="A6:A11" si="0">IF(B6&lt;&gt;"",A5+1,"")</f>
        <v>4</v>
      </c>
      <c r="B6" s="2" t="s">
        <v>307</v>
      </c>
      <c r="D6" s="6"/>
      <c r="E6" s="6" t="s">
        <v>1</v>
      </c>
      <c r="F6" s="31">
        <v>45706</v>
      </c>
      <c r="G6" s="2" t="s">
        <v>204</v>
      </c>
    </row>
    <row r="7" spans="1:9" x14ac:dyDescent="0.35">
      <c r="A7" s="2">
        <f t="shared" si="0"/>
        <v>5</v>
      </c>
      <c r="B7" s="2" t="s">
        <v>308</v>
      </c>
      <c r="D7" s="6"/>
      <c r="E7" s="6" t="s">
        <v>1</v>
      </c>
      <c r="F7" s="31">
        <v>45706</v>
      </c>
      <c r="G7" s="2" t="s">
        <v>204</v>
      </c>
    </row>
    <row r="8" spans="1:9" x14ac:dyDescent="0.35">
      <c r="A8" s="2">
        <f t="shared" si="0"/>
        <v>6</v>
      </c>
      <c r="B8" s="2" t="s">
        <v>309</v>
      </c>
      <c r="D8" s="6"/>
      <c r="E8" s="6" t="s">
        <v>1</v>
      </c>
      <c r="F8" s="31">
        <v>45706</v>
      </c>
      <c r="G8" s="2" t="s">
        <v>204</v>
      </c>
    </row>
    <row r="9" spans="1:9" x14ac:dyDescent="0.35">
      <c r="A9" s="2">
        <f t="shared" si="0"/>
        <v>7</v>
      </c>
      <c r="B9" s="2" t="s">
        <v>310</v>
      </c>
      <c r="D9" s="6"/>
      <c r="E9" s="6" t="s">
        <v>1</v>
      </c>
      <c r="F9" s="31">
        <v>45706</v>
      </c>
      <c r="G9" s="2" t="s">
        <v>204</v>
      </c>
    </row>
    <row r="10" spans="1:9" x14ac:dyDescent="0.35">
      <c r="A10" s="2">
        <f t="shared" si="0"/>
        <v>8</v>
      </c>
      <c r="B10" s="2" t="s">
        <v>311</v>
      </c>
      <c r="D10" s="6"/>
      <c r="E10" s="6" t="s">
        <v>1</v>
      </c>
      <c r="F10" s="31">
        <v>45707</v>
      </c>
      <c r="G10" s="2" t="s">
        <v>204</v>
      </c>
      <c r="H10" s="34" t="s">
        <v>312</v>
      </c>
    </row>
    <row r="11" spans="1:9" x14ac:dyDescent="0.35">
      <c r="A11" s="2">
        <f t="shared" si="0"/>
        <v>9</v>
      </c>
      <c r="B11" s="2" t="s">
        <v>314</v>
      </c>
      <c r="D11" s="6"/>
      <c r="E11" s="6" t="s">
        <v>69</v>
      </c>
      <c r="F11" s="31">
        <v>45708</v>
      </c>
      <c r="G11" s="2" t="s">
        <v>204</v>
      </c>
      <c r="H11" s="2" t="s">
        <v>313</v>
      </c>
    </row>
    <row r="12" spans="1:9" x14ac:dyDescent="0.35">
      <c r="A12" s="2">
        <f t="shared" ref="A12:A62" si="1">IF(B12&lt;&gt;"",A11+1,"")</f>
        <v>10</v>
      </c>
      <c r="B12" s="2" t="s">
        <v>319</v>
      </c>
      <c r="D12" s="6"/>
      <c r="E12" s="6" t="s">
        <v>1</v>
      </c>
      <c r="F12" s="31">
        <v>45708</v>
      </c>
      <c r="G12" s="2" t="s">
        <v>204</v>
      </c>
    </row>
    <row r="13" spans="1:9" x14ac:dyDescent="0.35">
      <c r="A13" s="2">
        <f t="shared" si="1"/>
        <v>11</v>
      </c>
      <c r="B13" s="2" t="s">
        <v>315</v>
      </c>
      <c r="D13" s="6"/>
      <c r="E13" s="6" t="s">
        <v>66</v>
      </c>
      <c r="F13" s="31">
        <v>45708</v>
      </c>
      <c r="G13" s="2" t="s">
        <v>204</v>
      </c>
      <c r="H13" s="2" t="s">
        <v>316</v>
      </c>
      <c r="I13" t="s">
        <v>317</v>
      </c>
    </row>
    <row r="14" spans="1:9" x14ac:dyDescent="0.35">
      <c r="A14" s="2">
        <f t="shared" si="1"/>
        <v>12</v>
      </c>
      <c r="B14" s="2" t="s">
        <v>318</v>
      </c>
      <c r="D14" s="6"/>
      <c r="E14" s="6" t="s">
        <v>1</v>
      </c>
      <c r="F14" s="31">
        <v>45708</v>
      </c>
      <c r="G14" s="2" t="s">
        <v>204</v>
      </c>
    </row>
    <row r="15" spans="1:9" x14ac:dyDescent="0.35">
      <c r="A15" s="2">
        <f t="shared" si="1"/>
        <v>13</v>
      </c>
      <c r="B15" s="2" t="s">
        <v>320</v>
      </c>
      <c r="D15" s="6"/>
      <c r="E15" s="6" t="s">
        <v>1</v>
      </c>
      <c r="F15" s="31">
        <v>45708</v>
      </c>
      <c r="G15" s="2" t="s">
        <v>204</v>
      </c>
      <c r="H15" s="2" t="s">
        <v>321</v>
      </c>
    </row>
    <row r="16" spans="1:9" x14ac:dyDescent="0.35">
      <c r="A16" s="2">
        <f t="shared" si="1"/>
        <v>14</v>
      </c>
      <c r="B16" s="2" t="s">
        <v>322</v>
      </c>
      <c r="D16" s="6"/>
      <c r="E16" s="6" t="s">
        <v>1</v>
      </c>
      <c r="F16" s="31">
        <v>45708</v>
      </c>
      <c r="G16" s="2" t="s">
        <v>204</v>
      </c>
    </row>
    <row r="17" spans="1:9" x14ac:dyDescent="0.35">
      <c r="A17" s="2">
        <f t="shared" si="1"/>
        <v>15</v>
      </c>
      <c r="B17" s="2" t="s">
        <v>323</v>
      </c>
      <c r="D17" s="6"/>
      <c r="E17" s="6" t="s">
        <v>69</v>
      </c>
      <c r="F17" s="31">
        <v>45708</v>
      </c>
      <c r="G17" s="2" t="s">
        <v>204</v>
      </c>
      <c r="H17" s="2" t="s">
        <v>324</v>
      </c>
    </row>
    <row r="18" spans="1:9" x14ac:dyDescent="0.35">
      <c r="A18" s="2">
        <f t="shared" si="1"/>
        <v>16</v>
      </c>
      <c r="B18" s="2" t="s">
        <v>325</v>
      </c>
      <c r="D18" s="6"/>
      <c r="E18" s="6" t="s">
        <v>66</v>
      </c>
      <c r="F18" s="31">
        <v>45708</v>
      </c>
      <c r="G18" s="31" t="s">
        <v>204</v>
      </c>
      <c r="H18" s="2" t="s">
        <v>326</v>
      </c>
      <c r="I18" t="s">
        <v>327</v>
      </c>
    </row>
    <row r="19" spans="1:9" x14ac:dyDescent="0.35">
      <c r="A19" s="2">
        <f t="shared" si="1"/>
        <v>17</v>
      </c>
      <c r="B19" s="2" t="s">
        <v>328</v>
      </c>
      <c r="D19" s="6"/>
      <c r="E19" s="6" t="s">
        <v>1</v>
      </c>
      <c r="F19" s="31">
        <v>45708</v>
      </c>
      <c r="G19" s="2" t="s">
        <v>204</v>
      </c>
      <c r="H19" s="2" t="s">
        <v>321</v>
      </c>
    </row>
    <row r="20" spans="1:9" x14ac:dyDescent="0.35">
      <c r="A20" s="2">
        <f t="shared" si="1"/>
        <v>18</v>
      </c>
      <c r="B20" s="2" t="s">
        <v>329</v>
      </c>
      <c r="D20" s="6"/>
      <c r="E20" s="6" t="s">
        <v>261</v>
      </c>
      <c r="F20" s="31">
        <v>45723</v>
      </c>
      <c r="G20" s="2" t="s">
        <v>204</v>
      </c>
    </row>
    <row r="21" spans="1:9" x14ac:dyDescent="0.35">
      <c r="A21" s="2">
        <f t="shared" si="1"/>
        <v>19</v>
      </c>
      <c r="B21" s="2" t="s">
        <v>330</v>
      </c>
      <c r="D21" s="6"/>
      <c r="E21" s="6" t="s">
        <v>1</v>
      </c>
      <c r="F21" s="31">
        <v>45723</v>
      </c>
      <c r="G21" s="2" t="s">
        <v>204</v>
      </c>
    </row>
    <row r="22" spans="1:9" x14ac:dyDescent="0.35">
      <c r="A22" s="2">
        <f t="shared" si="1"/>
        <v>20</v>
      </c>
      <c r="B22" s="2" t="s">
        <v>331</v>
      </c>
      <c r="D22" s="6"/>
      <c r="E22" s="6" t="s">
        <v>1</v>
      </c>
      <c r="F22" s="31">
        <v>45723</v>
      </c>
      <c r="G22" s="2" t="s">
        <v>204</v>
      </c>
    </row>
    <row r="23" spans="1:9" x14ac:dyDescent="0.35">
      <c r="A23" s="2">
        <f t="shared" si="1"/>
        <v>21</v>
      </c>
      <c r="B23" s="2" t="s">
        <v>332</v>
      </c>
      <c r="D23" s="6"/>
      <c r="E23" s="6" t="s">
        <v>1</v>
      </c>
      <c r="F23" s="31">
        <v>45723</v>
      </c>
      <c r="G23" s="2" t="s">
        <v>204</v>
      </c>
    </row>
    <row r="24" spans="1:9" x14ac:dyDescent="0.35">
      <c r="A24" s="2">
        <f t="shared" si="1"/>
        <v>22</v>
      </c>
      <c r="B24" s="2" t="s">
        <v>333</v>
      </c>
      <c r="D24" s="6"/>
      <c r="E24" s="6" t="s">
        <v>1</v>
      </c>
      <c r="F24" s="31">
        <v>45723</v>
      </c>
      <c r="G24" s="2" t="s">
        <v>204</v>
      </c>
    </row>
    <row r="25" spans="1:9" x14ac:dyDescent="0.35">
      <c r="A25" s="2">
        <f t="shared" si="1"/>
        <v>23</v>
      </c>
      <c r="B25" s="2" t="s">
        <v>334</v>
      </c>
      <c r="D25" s="6"/>
      <c r="E25" s="6" t="s">
        <v>1</v>
      </c>
      <c r="F25" s="31">
        <v>45723</v>
      </c>
      <c r="G25" s="2" t="s">
        <v>204</v>
      </c>
    </row>
    <row r="26" spans="1:9" x14ac:dyDescent="0.35">
      <c r="A26" s="2">
        <f t="shared" si="1"/>
        <v>24</v>
      </c>
      <c r="B26" s="2" t="s">
        <v>335</v>
      </c>
      <c r="D26" s="6"/>
      <c r="E26" s="6" t="s">
        <v>1</v>
      </c>
      <c r="F26" s="31">
        <v>45723</v>
      </c>
      <c r="G26" s="2" t="s">
        <v>204</v>
      </c>
    </row>
    <row r="27" spans="1:9" x14ac:dyDescent="0.35">
      <c r="A27" s="2">
        <f t="shared" si="1"/>
        <v>25</v>
      </c>
      <c r="B27" s="3" t="s">
        <v>336</v>
      </c>
      <c r="C27" s="3"/>
      <c r="D27" s="6"/>
      <c r="E27" s="6" t="s">
        <v>1</v>
      </c>
      <c r="F27" s="35">
        <v>45723</v>
      </c>
      <c r="G27" s="2" t="s">
        <v>204</v>
      </c>
    </row>
    <row r="28" spans="1:9" x14ac:dyDescent="0.35">
      <c r="A28" s="2">
        <f t="shared" si="1"/>
        <v>26</v>
      </c>
      <c r="B28" s="3" t="s">
        <v>337</v>
      </c>
      <c r="C28" s="3"/>
      <c r="D28" s="6"/>
      <c r="E28" s="6" t="s">
        <v>1</v>
      </c>
      <c r="F28" s="35">
        <v>45723</v>
      </c>
      <c r="G28" s="2" t="s">
        <v>204</v>
      </c>
    </row>
    <row r="29" spans="1:9" x14ac:dyDescent="0.35">
      <c r="A29" s="2">
        <f t="shared" si="1"/>
        <v>27</v>
      </c>
      <c r="B29" s="3" t="s">
        <v>338</v>
      </c>
      <c r="C29" s="3"/>
      <c r="D29" s="6"/>
      <c r="E29" s="6" t="s">
        <v>66</v>
      </c>
      <c r="F29" s="35">
        <v>45723</v>
      </c>
      <c r="G29" s="2" t="s">
        <v>204</v>
      </c>
      <c r="H29" s="2" t="s">
        <v>290</v>
      </c>
      <c r="I29" t="s">
        <v>339</v>
      </c>
    </row>
    <row r="30" spans="1:9" x14ac:dyDescent="0.35">
      <c r="A30" s="2">
        <f t="shared" si="1"/>
        <v>28</v>
      </c>
      <c r="B30" s="3" t="s">
        <v>340</v>
      </c>
      <c r="C30" s="3"/>
      <c r="D30" s="6"/>
      <c r="E30" s="6" t="s">
        <v>1</v>
      </c>
      <c r="F30" s="35">
        <v>45723</v>
      </c>
      <c r="G30" s="2" t="s">
        <v>204</v>
      </c>
    </row>
    <row r="31" spans="1:9" x14ac:dyDescent="0.35">
      <c r="A31" s="2">
        <f t="shared" si="1"/>
        <v>29</v>
      </c>
      <c r="B31" s="3" t="s">
        <v>341</v>
      </c>
      <c r="C31" s="3"/>
      <c r="D31" s="6"/>
      <c r="E31" s="6" t="s">
        <v>1</v>
      </c>
      <c r="F31" s="35">
        <v>45723</v>
      </c>
      <c r="G31" s="2" t="s">
        <v>204</v>
      </c>
    </row>
    <row r="32" spans="1:9" x14ac:dyDescent="0.35">
      <c r="A32" s="2">
        <f t="shared" si="1"/>
        <v>30</v>
      </c>
      <c r="B32" s="2" t="s">
        <v>342</v>
      </c>
      <c r="D32" s="6"/>
      <c r="E32" s="6" t="s">
        <v>1</v>
      </c>
      <c r="F32" s="35">
        <v>45723</v>
      </c>
      <c r="G32" s="2" t="s">
        <v>204</v>
      </c>
    </row>
    <row r="33" spans="1:9" x14ac:dyDescent="0.35">
      <c r="A33" s="2">
        <f t="shared" si="1"/>
        <v>31</v>
      </c>
      <c r="B33" s="2" t="s">
        <v>343</v>
      </c>
      <c r="E33" s="6" t="s">
        <v>66</v>
      </c>
      <c r="F33" s="35">
        <v>45723</v>
      </c>
      <c r="G33" s="2" t="s">
        <v>204</v>
      </c>
      <c r="H33" s="2" t="s">
        <v>344</v>
      </c>
      <c r="I33" s="2" t="s">
        <v>345</v>
      </c>
    </row>
    <row r="34" spans="1:9" x14ac:dyDescent="0.35">
      <c r="A34" s="2">
        <f t="shared" si="1"/>
        <v>32</v>
      </c>
      <c r="B34" s="2" t="s">
        <v>346</v>
      </c>
      <c r="E34" s="6" t="s">
        <v>1</v>
      </c>
      <c r="F34" s="31">
        <v>45723</v>
      </c>
      <c r="G34" s="2" t="s">
        <v>204</v>
      </c>
    </row>
    <row r="35" spans="1:9" x14ac:dyDescent="0.35">
      <c r="A35" s="2">
        <f t="shared" si="1"/>
        <v>33</v>
      </c>
      <c r="B35" s="2" t="s">
        <v>347</v>
      </c>
      <c r="E35" s="6" t="s">
        <v>66</v>
      </c>
      <c r="F35" s="31">
        <v>45723</v>
      </c>
      <c r="G35" s="2" t="s">
        <v>204</v>
      </c>
      <c r="H35" s="2" t="s">
        <v>348</v>
      </c>
    </row>
    <row r="36" spans="1:9" x14ac:dyDescent="0.35">
      <c r="A36" s="2">
        <f t="shared" si="1"/>
        <v>34</v>
      </c>
      <c r="B36" s="2" t="s">
        <v>349</v>
      </c>
      <c r="E36" s="6" t="s">
        <v>1</v>
      </c>
      <c r="F36" s="31">
        <v>45723</v>
      </c>
      <c r="G36" s="2" t="s">
        <v>204</v>
      </c>
    </row>
    <row r="37" spans="1:9" x14ac:dyDescent="0.35">
      <c r="A37" s="2">
        <f t="shared" si="1"/>
        <v>35</v>
      </c>
      <c r="B37" s="2" t="s">
        <v>350</v>
      </c>
      <c r="E37" s="6" t="s">
        <v>66</v>
      </c>
      <c r="F37" s="31">
        <v>45723</v>
      </c>
      <c r="G37" s="2" t="s">
        <v>204</v>
      </c>
      <c r="H37" s="2" t="s">
        <v>351</v>
      </c>
    </row>
    <row r="38" spans="1:9" x14ac:dyDescent="0.35">
      <c r="A38" s="2">
        <f t="shared" si="1"/>
        <v>36</v>
      </c>
      <c r="B38" s="2" t="s">
        <v>352</v>
      </c>
      <c r="E38" s="6" t="s">
        <v>1</v>
      </c>
      <c r="F38" s="31">
        <v>45723</v>
      </c>
      <c r="G38" s="2" t="s">
        <v>204</v>
      </c>
    </row>
    <row r="39" spans="1:9" x14ac:dyDescent="0.35">
      <c r="A39" s="2">
        <f t="shared" si="1"/>
        <v>37</v>
      </c>
      <c r="B39" s="2" t="s">
        <v>353</v>
      </c>
      <c r="E39" s="6" t="s">
        <v>1</v>
      </c>
      <c r="F39" s="31">
        <v>45723</v>
      </c>
      <c r="G39" s="2" t="s">
        <v>204</v>
      </c>
    </row>
    <row r="40" spans="1:9" x14ac:dyDescent="0.35">
      <c r="A40" s="2">
        <f t="shared" si="1"/>
        <v>38</v>
      </c>
      <c r="B40" s="2" t="s">
        <v>354</v>
      </c>
      <c r="E40" s="6" t="s">
        <v>1</v>
      </c>
      <c r="F40" s="31">
        <v>45723</v>
      </c>
      <c r="G40" s="2" t="s">
        <v>204</v>
      </c>
      <c r="H40" s="2" t="s">
        <v>290</v>
      </c>
      <c r="I40" s="2" t="s">
        <v>103</v>
      </c>
    </row>
    <row r="41" spans="1:9" x14ac:dyDescent="0.35">
      <c r="A41" s="2">
        <f t="shared" si="1"/>
        <v>39</v>
      </c>
      <c r="B41" s="2" t="s">
        <v>355</v>
      </c>
      <c r="E41" s="6" t="s">
        <v>1</v>
      </c>
      <c r="F41" s="31">
        <v>45723</v>
      </c>
      <c r="G41" s="2" t="s">
        <v>204</v>
      </c>
    </row>
    <row r="42" spans="1:9" x14ac:dyDescent="0.35">
      <c r="A42" s="2">
        <f t="shared" si="1"/>
        <v>40</v>
      </c>
      <c r="B42" s="2" t="s">
        <v>356</v>
      </c>
      <c r="E42" s="6" t="s">
        <v>1</v>
      </c>
      <c r="F42" s="31">
        <v>45723</v>
      </c>
      <c r="G42" s="2" t="s">
        <v>204</v>
      </c>
    </row>
    <row r="43" spans="1:9" x14ac:dyDescent="0.35">
      <c r="A43" s="2">
        <f t="shared" si="1"/>
        <v>41</v>
      </c>
      <c r="B43" s="2" t="s">
        <v>357</v>
      </c>
      <c r="E43" s="6" t="s">
        <v>1</v>
      </c>
      <c r="F43" s="31">
        <v>45723</v>
      </c>
      <c r="G43" s="2" t="s">
        <v>204</v>
      </c>
    </row>
    <row r="44" spans="1:9" x14ac:dyDescent="0.35">
      <c r="A44" s="2">
        <f t="shared" si="1"/>
        <v>42</v>
      </c>
      <c r="B44" s="2" t="s">
        <v>358</v>
      </c>
      <c r="E44" s="6" t="s">
        <v>261</v>
      </c>
      <c r="F44" s="31">
        <v>45723</v>
      </c>
      <c r="G44" s="2" t="s">
        <v>204</v>
      </c>
    </row>
    <row r="45" spans="1:9" x14ac:dyDescent="0.35">
      <c r="A45" s="2">
        <f t="shared" si="1"/>
        <v>43</v>
      </c>
      <c r="B45" s="2" t="s">
        <v>359</v>
      </c>
      <c r="E45" s="6" t="s">
        <v>1</v>
      </c>
      <c r="F45" s="31">
        <v>45723</v>
      </c>
      <c r="G45" s="2" t="s">
        <v>204</v>
      </c>
    </row>
    <row r="46" spans="1:9" x14ac:dyDescent="0.35">
      <c r="A46" s="2">
        <f t="shared" si="1"/>
        <v>44</v>
      </c>
      <c r="B46" s="2" t="s">
        <v>360</v>
      </c>
      <c r="E46" s="6" t="s">
        <v>1</v>
      </c>
      <c r="F46" s="31">
        <v>45723</v>
      </c>
      <c r="G46" s="2" t="s">
        <v>204</v>
      </c>
    </row>
    <row r="47" spans="1:9" x14ac:dyDescent="0.35">
      <c r="A47" s="2">
        <f t="shared" si="1"/>
        <v>45</v>
      </c>
      <c r="B47" s="2" t="s">
        <v>361</v>
      </c>
      <c r="E47" s="6" t="s">
        <v>1</v>
      </c>
      <c r="F47" s="31">
        <v>45723</v>
      </c>
      <c r="G47" s="2" t="s">
        <v>204</v>
      </c>
      <c r="H47" s="2" t="s">
        <v>363</v>
      </c>
      <c r="I47" s="2" t="s">
        <v>362</v>
      </c>
    </row>
    <row r="48" spans="1:9" x14ac:dyDescent="0.35">
      <c r="A48" s="2">
        <f t="shared" si="1"/>
        <v>46</v>
      </c>
      <c r="B48" s="2" t="s">
        <v>364</v>
      </c>
      <c r="E48" s="6" t="s">
        <v>1</v>
      </c>
      <c r="F48" s="31">
        <v>45723</v>
      </c>
      <c r="G48" s="2" t="s">
        <v>204</v>
      </c>
    </row>
    <row r="49" spans="1:9" x14ac:dyDescent="0.35">
      <c r="A49" s="2">
        <f t="shared" si="1"/>
        <v>47</v>
      </c>
      <c r="B49" s="2" t="s">
        <v>365</v>
      </c>
      <c r="E49" s="6" t="s">
        <v>1</v>
      </c>
      <c r="F49" s="31">
        <v>45723</v>
      </c>
      <c r="G49" s="2" t="s">
        <v>204</v>
      </c>
    </row>
    <row r="50" spans="1:9" x14ac:dyDescent="0.35">
      <c r="A50" s="2">
        <f t="shared" si="1"/>
        <v>48</v>
      </c>
      <c r="B50" s="2" t="s">
        <v>366</v>
      </c>
      <c r="E50" s="6" t="s">
        <v>69</v>
      </c>
      <c r="F50" s="31">
        <v>45723</v>
      </c>
      <c r="G50" s="2" t="s">
        <v>204</v>
      </c>
      <c r="H50" s="2" t="s">
        <v>367</v>
      </c>
    </row>
    <row r="51" spans="1:9" x14ac:dyDescent="0.35">
      <c r="A51" s="2">
        <f t="shared" si="1"/>
        <v>49</v>
      </c>
      <c r="B51" s="2" t="s">
        <v>368</v>
      </c>
      <c r="E51" s="6" t="s">
        <v>1</v>
      </c>
      <c r="F51" s="31">
        <v>45723</v>
      </c>
      <c r="G51" s="2" t="s">
        <v>204</v>
      </c>
    </row>
    <row r="52" spans="1:9" x14ac:dyDescent="0.35">
      <c r="A52" s="2">
        <f t="shared" si="1"/>
        <v>50</v>
      </c>
      <c r="B52" s="2" t="s">
        <v>369</v>
      </c>
      <c r="E52" s="6" t="s">
        <v>66</v>
      </c>
      <c r="F52" s="31">
        <v>45723</v>
      </c>
      <c r="G52" s="2" t="s">
        <v>204</v>
      </c>
      <c r="H52" s="2" t="s">
        <v>371</v>
      </c>
      <c r="I52" s="2" t="s">
        <v>370</v>
      </c>
    </row>
    <row r="53" spans="1:9" x14ac:dyDescent="0.35">
      <c r="A53" s="2">
        <f t="shared" si="1"/>
        <v>51</v>
      </c>
      <c r="B53" s="2" t="s">
        <v>372</v>
      </c>
      <c r="E53" s="6" t="s">
        <v>1</v>
      </c>
      <c r="F53" s="31">
        <v>45723</v>
      </c>
      <c r="G53" s="2" t="s">
        <v>204</v>
      </c>
    </row>
    <row r="54" spans="1:9" x14ac:dyDescent="0.35">
      <c r="A54" s="2">
        <f t="shared" si="1"/>
        <v>52</v>
      </c>
      <c r="B54" s="2" t="s">
        <v>373</v>
      </c>
      <c r="E54" s="6" t="s">
        <v>1</v>
      </c>
      <c r="F54" s="31">
        <v>45723</v>
      </c>
      <c r="G54" s="2" t="s">
        <v>204</v>
      </c>
    </row>
    <row r="55" spans="1:9" x14ac:dyDescent="0.35">
      <c r="A55" s="2">
        <f t="shared" si="1"/>
        <v>53</v>
      </c>
      <c r="B55" s="2" t="s">
        <v>374</v>
      </c>
      <c r="E55" s="6" t="s">
        <v>1</v>
      </c>
      <c r="F55" s="31">
        <v>45723</v>
      </c>
      <c r="G55" s="2" t="s">
        <v>204</v>
      </c>
    </row>
    <row r="56" spans="1:9" x14ac:dyDescent="0.35">
      <c r="A56" s="2">
        <f t="shared" si="1"/>
        <v>54</v>
      </c>
      <c r="B56" s="2" t="s">
        <v>375</v>
      </c>
      <c r="E56" s="6" t="s">
        <v>1</v>
      </c>
      <c r="F56" s="31">
        <v>45723</v>
      </c>
      <c r="G56" s="2" t="s">
        <v>204</v>
      </c>
    </row>
    <row r="57" spans="1:9" x14ac:dyDescent="0.35">
      <c r="A57" s="2">
        <f t="shared" si="1"/>
        <v>55</v>
      </c>
      <c r="B57" s="2" t="s">
        <v>376</v>
      </c>
      <c r="E57" s="6" t="s">
        <v>1</v>
      </c>
      <c r="F57" s="31">
        <v>45723</v>
      </c>
      <c r="G57" s="2" t="s">
        <v>204</v>
      </c>
    </row>
    <row r="58" spans="1:9" x14ac:dyDescent="0.35">
      <c r="A58" s="2">
        <f t="shared" si="1"/>
        <v>56</v>
      </c>
      <c r="B58" s="2" t="s">
        <v>377</v>
      </c>
      <c r="E58" s="6" t="s">
        <v>1</v>
      </c>
      <c r="F58" s="31">
        <v>45723</v>
      </c>
      <c r="G58" s="2" t="s">
        <v>204</v>
      </c>
    </row>
    <row r="59" spans="1:9" x14ac:dyDescent="0.35">
      <c r="A59" s="2">
        <f t="shared" si="1"/>
        <v>57</v>
      </c>
      <c r="B59" s="2" t="s">
        <v>378</v>
      </c>
      <c r="E59" s="6" t="s">
        <v>1</v>
      </c>
      <c r="F59" s="31">
        <v>45723</v>
      </c>
      <c r="G59" s="2" t="s">
        <v>204</v>
      </c>
    </row>
    <row r="60" spans="1:9" x14ac:dyDescent="0.35">
      <c r="A60" s="2">
        <f t="shared" si="1"/>
        <v>58</v>
      </c>
      <c r="B60" s="2" t="s">
        <v>379</v>
      </c>
      <c r="E60" s="6" t="s">
        <v>1</v>
      </c>
      <c r="F60" s="31">
        <v>45723</v>
      </c>
      <c r="G60" s="2" t="s">
        <v>204</v>
      </c>
    </row>
    <row r="61" spans="1:9" x14ac:dyDescent="0.35">
      <c r="A61" s="2">
        <f t="shared" si="1"/>
        <v>59</v>
      </c>
      <c r="B61" s="2" t="s">
        <v>380</v>
      </c>
      <c r="E61" s="6" t="s">
        <v>1</v>
      </c>
      <c r="F61" s="31">
        <v>45723</v>
      </c>
      <c r="G61" s="2" t="s">
        <v>204</v>
      </c>
    </row>
    <row r="62" spans="1:9" x14ac:dyDescent="0.35">
      <c r="A62" s="2">
        <f t="shared" si="1"/>
        <v>60</v>
      </c>
      <c r="B62" s="2" t="s">
        <v>381</v>
      </c>
      <c r="E62" s="6" t="s">
        <v>1</v>
      </c>
      <c r="F62" s="31">
        <v>45723</v>
      </c>
      <c r="G62" s="2" t="s">
        <v>204</v>
      </c>
    </row>
    <row r="63" spans="1:9" x14ac:dyDescent="0.35">
      <c r="A63" s="2">
        <f t="shared" ref="A63:A81" si="2">IF(B63&lt;&gt;"",A62+1,"")</f>
        <v>61</v>
      </c>
      <c r="B63" s="2" t="s">
        <v>382</v>
      </c>
      <c r="E63" s="6" t="s">
        <v>1</v>
      </c>
      <c r="F63" s="31">
        <v>45723</v>
      </c>
      <c r="G63" s="2" t="s">
        <v>204</v>
      </c>
    </row>
    <row r="64" spans="1:9" x14ac:dyDescent="0.35">
      <c r="A64" s="2">
        <f t="shared" si="2"/>
        <v>62</v>
      </c>
      <c r="B64" s="2" t="s">
        <v>383</v>
      </c>
      <c r="E64" s="6" t="s">
        <v>1</v>
      </c>
      <c r="F64" s="31">
        <v>45723</v>
      </c>
      <c r="G64" s="2" t="s">
        <v>204</v>
      </c>
    </row>
    <row r="65" spans="1:8" x14ac:dyDescent="0.35">
      <c r="A65" s="2">
        <f t="shared" si="2"/>
        <v>63</v>
      </c>
      <c r="B65" s="2" t="s">
        <v>384</v>
      </c>
      <c r="E65" s="6" t="s">
        <v>1</v>
      </c>
      <c r="F65" s="31">
        <v>45723</v>
      </c>
      <c r="G65" s="2" t="s">
        <v>204</v>
      </c>
    </row>
    <row r="66" spans="1:8" x14ac:dyDescent="0.35">
      <c r="A66" s="2">
        <f t="shared" si="2"/>
        <v>64</v>
      </c>
      <c r="B66" s="2" t="s">
        <v>385</v>
      </c>
      <c r="E66" s="6" t="s">
        <v>1</v>
      </c>
      <c r="F66" s="31">
        <v>45723</v>
      </c>
      <c r="G66" s="2" t="s">
        <v>204</v>
      </c>
    </row>
    <row r="67" spans="1:8" x14ac:dyDescent="0.35">
      <c r="A67" s="2">
        <f t="shared" si="2"/>
        <v>65</v>
      </c>
      <c r="B67" s="2" t="s">
        <v>386</v>
      </c>
      <c r="E67" s="6" t="s">
        <v>1</v>
      </c>
      <c r="F67" s="31">
        <v>45723</v>
      </c>
      <c r="G67" s="2" t="s">
        <v>204</v>
      </c>
    </row>
    <row r="68" spans="1:8" x14ac:dyDescent="0.35">
      <c r="A68" s="2">
        <f t="shared" si="2"/>
        <v>66</v>
      </c>
      <c r="B68" s="2" t="s">
        <v>387</v>
      </c>
      <c r="E68" s="6" t="s">
        <v>69</v>
      </c>
      <c r="F68" s="31">
        <v>45723</v>
      </c>
      <c r="G68" s="2" t="s">
        <v>204</v>
      </c>
      <c r="H68" s="2" t="s">
        <v>388</v>
      </c>
    </row>
    <row r="69" spans="1:8" x14ac:dyDescent="0.35">
      <c r="A69" s="2">
        <f t="shared" si="2"/>
        <v>67</v>
      </c>
      <c r="B69" s="2" t="s">
        <v>389</v>
      </c>
      <c r="E69" s="6" t="s">
        <v>1</v>
      </c>
      <c r="F69" s="31">
        <v>45723</v>
      </c>
      <c r="G69" s="2" t="s">
        <v>204</v>
      </c>
    </row>
    <row r="70" spans="1:8" x14ac:dyDescent="0.35">
      <c r="A70" s="2">
        <f t="shared" si="2"/>
        <v>68</v>
      </c>
      <c r="B70" s="2" t="s">
        <v>390</v>
      </c>
      <c r="E70" s="6" t="s">
        <v>1</v>
      </c>
      <c r="F70" s="31">
        <v>45723</v>
      </c>
      <c r="G70" s="2" t="s">
        <v>204</v>
      </c>
    </row>
    <row r="71" spans="1:8" x14ac:dyDescent="0.35">
      <c r="A71" s="2">
        <f t="shared" si="2"/>
        <v>69</v>
      </c>
      <c r="B71" s="2" t="s">
        <v>391</v>
      </c>
      <c r="E71" s="6" t="s">
        <v>1</v>
      </c>
      <c r="F71" s="31">
        <v>45723</v>
      </c>
      <c r="G71" s="2" t="s">
        <v>204</v>
      </c>
    </row>
    <row r="72" spans="1:8" x14ac:dyDescent="0.35">
      <c r="A72" s="2">
        <f t="shared" si="2"/>
        <v>70</v>
      </c>
      <c r="B72" s="2" t="s">
        <v>392</v>
      </c>
      <c r="E72" s="6" t="s">
        <v>69</v>
      </c>
      <c r="F72" s="31">
        <v>45723</v>
      </c>
      <c r="G72" s="2" t="s">
        <v>204</v>
      </c>
      <c r="H72" s="2" t="s">
        <v>393</v>
      </c>
    </row>
    <row r="73" spans="1:8" x14ac:dyDescent="0.35">
      <c r="A73" s="2">
        <f t="shared" si="2"/>
        <v>71</v>
      </c>
      <c r="B73" s="2" t="s">
        <v>394</v>
      </c>
      <c r="E73" s="6" t="s">
        <v>1</v>
      </c>
      <c r="F73" s="31">
        <v>45723</v>
      </c>
      <c r="G73" s="2" t="s">
        <v>204</v>
      </c>
    </row>
    <row r="74" spans="1:8" x14ac:dyDescent="0.35">
      <c r="A74" s="2">
        <f t="shared" si="2"/>
        <v>72</v>
      </c>
      <c r="B74" s="2" t="s">
        <v>395</v>
      </c>
      <c r="E74" s="6" t="s">
        <v>1</v>
      </c>
      <c r="F74" s="31">
        <v>45723</v>
      </c>
      <c r="G74" s="2" t="s">
        <v>204</v>
      </c>
    </row>
    <row r="75" spans="1:8" x14ac:dyDescent="0.35">
      <c r="A75" s="2">
        <f t="shared" si="2"/>
        <v>73</v>
      </c>
      <c r="B75" s="2" t="s">
        <v>396</v>
      </c>
      <c r="E75" s="6" t="s">
        <v>1</v>
      </c>
      <c r="F75" s="31">
        <v>45723</v>
      </c>
      <c r="G75" s="2" t="s">
        <v>204</v>
      </c>
    </row>
    <row r="76" spans="1:8" x14ac:dyDescent="0.35">
      <c r="A76" s="2">
        <f t="shared" si="2"/>
        <v>74</v>
      </c>
      <c r="B76" s="2" t="s">
        <v>397</v>
      </c>
      <c r="E76" s="6" t="s">
        <v>1</v>
      </c>
      <c r="F76" s="31">
        <v>45723</v>
      </c>
      <c r="G76" s="2" t="s">
        <v>204</v>
      </c>
    </row>
    <row r="77" spans="1:8" x14ac:dyDescent="0.35">
      <c r="A77" s="2" t="str">
        <f t="shared" si="2"/>
        <v/>
      </c>
      <c r="E77" s="6"/>
    </row>
    <row r="78" spans="1:8" x14ac:dyDescent="0.35">
      <c r="A78" s="2" t="str">
        <f t="shared" si="2"/>
        <v/>
      </c>
      <c r="E78" s="6"/>
    </row>
    <row r="79" spans="1:8" x14ac:dyDescent="0.35">
      <c r="A79" s="2" t="str">
        <f t="shared" si="2"/>
        <v/>
      </c>
      <c r="E79" s="6"/>
    </row>
    <row r="80" spans="1:8" x14ac:dyDescent="0.35">
      <c r="A80" s="2" t="str">
        <f t="shared" si="2"/>
        <v/>
      </c>
      <c r="E80" s="6"/>
    </row>
    <row r="81" spans="1:5" x14ac:dyDescent="0.35">
      <c r="A81" s="2" t="str">
        <f t="shared" si="2"/>
        <v/>
      </c>
      <c r="E81" s="6"/>
    </row>
    <row r="82" spans="1:5" x14ac:dyDescent="0.35">
      <c r="E82" s="6"/>
    </row>
    <row r="83" spans="1:5" x14ac:dyDescent="0.35">
      <c r="E83" s="6"/>
    </row>
    <row r="84" spans="1:5" x14ac:dyDescent="0.35">
      <c r="E84" s="6"/>
    </row>
  </sheetData>
  <mergeCells count="1">
    <mergeCell ref="A1:B1"/>
  </mergeCells>
  <conditionalFormatting sqref="D3:E32 E33:E84">
    <cfRule type="cellIs" dxfId="2" priority="1" operator="equal">
      <formula>"N"</formula>
    </cfRule>
    <cfRule type="cellIs" dxfId="1" priority="2" operator="equal">
      <formula>"Yx"</formula>
    </cfRule>
    <cfRule type="cellIs" dxfId="0" priority="3" operator="equal">
      <formula>"Y"</formula>
    </cfRule>
  </conditionalFormatting>
  <pageMargins left="0.7" right="0.7" top="0.75" bottom="0.75" header="0.3" footer="0.3"/>
  <pageSetup orientation="portrait" horizontalDpi="180" verticalDpi="18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80604A-087B-4810-A31E-EDB0DBBB5138}">
          <x14:formula1>
            <xm:f>List!$B$2:$B$5</xm:f>
          </x14:formula1>
          <xm:sqref>E33:E84 D3:E32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9485-E917-492A-9F14-019E277F2630}">
  <dimension ref="A1:H40"/>
  <sheetViews>
    <sheetView zoomScale="145" zoomScaleNormal="145" workbookViewId="0">
      <pane ySplit="2" topLeftCell="A3" activePane="bottomLeft" state="frozen"/>
      <selection pane="bottomLeft" activeCell="B5" sqref="B5"/>
    </sheetView>
  </sheetViews>
  <sheetFormatPr defaultColWidth="9.1796875" defaultRowHeight="14.5" x14ac:dyDescent="0.35"/>
  <cols>
    <col min="1" max="1" width="4.453125" customWidth="1"/>
    <col min="2" max="2" width="36.1796875" style="2" customWidth="1"/>
    <col min="3" max="3" width="11.81640625" style="2" customWidth="1"/>
    <col min="4" max="4" width="10.54296875" style="2" customWidth="1"/>
    <col min="5" max="5" width="17.81640625" style="2" bestFit="1" customWidth="1"/>
    <col min="6" max="6" width="11.1796875" style="2" bestFit="1" customWidth="1"/>
    <col min="7" max="7" width="32" style="2" customWidth="1"/>
    <col min="8" max="8" width="24.54296875" customWidth="1"/>
  </cols>
  <sheetData>
    <row r="1" spans="1:8" x14ac:dyDescent="0.35">
      <c r="A1" s="39" t="str">
        <f>CoCo2!A1</f>
        <v>CoCo2 Compatibility Testing Spreadsheet</v>
      </c>
      <c r="B1" s="39"/>
      <c r="C1" s="19" t="str">
        <f>CoCo2!F1</f>
        <v>Version:</v>
      </c>
      <c r="D1" s="24">
        <f>CoCo2!G1</f>
        <v>3.01</v>
      </c>
      <c r="E1" s="22">
        <f>CoCo2!N1</f>
        <v>45467</v>
      </c>
      <c r="H1" s="2"/>
    </row>
    <row r="2" spans="1:8" ht="29" customHeight="1" x14ac:dyDescent="0.35">
      <c r="A2" s="15" t="s">
        <v>64</v>
      </c>
      <c r="B2" s="15" t="s">
        <v>273</v>
      </c>
      <c r="C2" s="15" t="s">
        <v>3</v>
      </c>
      <c r="D2" s="47" t="s">
        <v>400</v>
      </c>
      <c r="E2" s="15" t="s">
        <v>199</v>
      </c>
      <c r="F2" s="15" t="s">
        <v>203</v>
      </c>
      <c r="G2" s="15" t="s">
        <v>14</v>
      </c>
      <c r="H2" s="15" t="s">
        <v>68</v>
      </c>
    </row>
    <row r="3" spans="1:8" x14ac:dyDescent="0.35">
      <c r="A3" s="2">
        <v>1</v>
      </c>
      <c r="B3" s="5" t="s">
        <v>405</v>
      </c>
      <c r="C3" s="6"/>
      <c r="D3" s="48" t="s">
        <v>1</v>
      </c>
      <c r="E3" s="14">
        <v>45727</v>
      </c>
      <c r="F3" s="14" t="s">
        <v>402</v>
      </c>
      <c r="G3" s="49" t="s">
        <v>406</v>
      </c>
      <c r="H3" s="6"/>
    </row>
    <row r="34" spans="2:5" x14ac:dyDescent="0.35">
      <c r="B34" s="3"/>
      <c r="C34" s="3"/>
      <c r="D34" s="3"/>
      <c r="E34" s="3"/>
    </row>
    <row r="35" spans="2:5" x14ac:dyDescent="0.35">
      <c r="B35" s="3"/>
      <c r="C35" s="3"/>
      <c r="D35" s="3"/>
      <c r="E35" s="3"/>
    </row>
    <row r="36" spans="2:5" x14ac:dyDescent="0.35">
      <c r="B36" s="3"/>
      <c r="C36" s="3"/>
      <c r="D36" s="3"/>
      <c r="E36" s="3"/>
    </row>
    <row r="37" spans="2:5" x14ac:dyDescent="0.35">
      <c r="B37" s="3"/>
      <c r="C37" s="3"/>
      <c r="D37" s="3"/>
      <c r="E37" s="3"/>
    </row>
    <row r="38" spans="2:5" x14ac:dyDescent="0.35">
      <c r="B38" s="3"/>
      <c r="C38" s="3"/>
      <c r="D38" s="3"/>
      <c r="E38" s="3"/>
    </row>
    <row r="39" spans="2:5" x14ac:dyDescent="0.35">
      <c r="E39" s="3"/>
    </row>
    <row r="40" spans="2:5" x14ac:dyDescent="0.35">
      <c r="E40" s="3"/>
    </row>
  </sheetData>
  <mergeCells count="1">
    <mergeCell ref="A1:B1"/>
  </mergeCells>
  <pageMargins left="0.7" right="0.7" top="0.75" bottom="0.75" header="0.3" footer="0.3"/>
  <pageSetup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544D-835B-4691-82B9-9B27639B2784}">
  <dimension ref="A1:R20"/>
  <sheetViews>
    <sheetView workbookViewId="0">
      <selection activeCell="E5" sqref="E5:R5"/>
    </sheetView>
  </sheetViews>
  <sheetFormatPr defaultColWidth="9.1796875" defaultRowHeight="14.5" x14ac:dyDescent="0.35"/>
  <cols>
    <col min="1" max="1" width="8.7265625" style="23"/>
    <col min="2" max="2" width="1.54296875" customWidth="1"/>
    <col min="3" max="3" width="9.453125" bestFit="1" customWidth="1"/>
    <col min="4" max="4" width="1.81640625" customWidth="1"/>
    <col min="6" max="6" width="9.453125" bestFit="1" customWidth="1"/>
    <col min="9" max="9" width="10.1796875" customWidth="1"/>
  </cols>
  <sheetData>
    <row r="1" spans="1:18" x14ac:dyDescent="0.35">
      <c r="A1" s="42" t="str">
        <f>CoCo2!A1</f>
        <v>CoCo2 Compatibility Testing Spreadsheet</v>
      </c>
      <c r="B1" s="42"/>
      <c r="C1" s="42"/>
      <c r="D1" s="42"/>
      <c r="E1" s="42"/>
      <c r="F1" s="42"/>
      <c r="G1" t="str">
        <f>CoCo2!F1</f>
        <v>Version:</v>
      </c>
      <c r="H1" s="23">
        <f>CoCo2!G1</f>
        <v>3.01</v>
      </c>
      <c r="I1" s="26">
        <f>CoCo2!N1</f>
        <v>45467</v>
      </c>
    </row>
    <row r="2" spans="1:18" ht="10.5" customHeight="1" x14ac:dyDescent="0.35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8" x14ac:dyDescent="0.35">
      <c r="A3" s="25" t="s">
        <v>269</v>
      </c>
      <c r="B3" s="30"/>
      <c r="C3" s="1" t="s">
        <v>270</v>
      </c>
      <c r="D3" s="29"/>
      <c r="E3" s="43" t="s">
        <v>271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18" x14ac:dyDescent="0.35">
      <c r="A4" s="23">
        <v>3.01</v>
      </c>
      <c r="B4" s="28"/>
      <c r="C4" s="26">
        <v>45467</v>
      </c>
      <c r="D4" s="28"/>
      <c r="E4" s="46" t="s">
        <v>274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18" x14ac:dyDescent="0.35">
      <c r="B5" s="28"/>
      <c r="C5" s="26"/>
      <c r="D5" s="28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</row>
    <row r="6" spans="1:18" x14ac:dyDescent="0.35">
      <c r="B6" s="28"/>
      <c r="C6" s="26"/>
      <c r="D6" s="28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1:18" x14ac:dyDescent="0.35">
      <c r="B7" s="28"/>
      <c r="D7" s="28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1:18" x14ac:dyDescent="0.35">
      <c r="B8" s="28"/>
      <c r="D8" s="28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x14ac:dyDescent="0.35">
      <c r="B9" s="28"/>
      <c r="D9" s="28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20" spans="1:6" x14ac:dyDescent="0.35">
      <c r="A20" s="45" t="s">
        <v>272</v>
      </c>
      <c r="B20" s="45"/>
      <c r="C20" s="45"/>
      <c r="D20" s="28"/>
      <c r="E20" s="18">
        <f>MAX(A4:A9)</f>
        <v>3.01</v>
      </c>
      <c r="F20" s="26">
        <f>VLOOKUP(E20,A4:C9,3)</f>
        <v>45467</v>
      </c>
    </row>
  </sheetData>
  <mergeCells count="9">
    <mergeCell ref="A1:F1"/>
    <mergeCell ref="E3:R3"/>
    <mergeCell ref="E6:R6"/>
    <mergeCell ref="E7:R7"/>
    <mergeCell ref="A20:C20"/>
    <mergeCell ref="E8:R8"/>
    <mergeCell ref="E5:R5"/>
    <mergeCell ref="E4:R4"/>
    <mergeCell ref="E9:R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1D1A-1E22-4747-8A11-9C8C533F17BB}">
  <dimension ref="B1:F13"/>
  <sheetViews>
    <sheetView zoomScale="130" zoomScaleNormal="130" workbookViewId="0">
      <selection activeCell="H11" sqref="H11"/>
    </sheetView>
  </sheetViews>
  <sheetFormatPr defaultColWidth="10.81640625" defaultRowHeight="14.5" x14ac:dyDescent="0.35"/>
  <sheetData>
    <row r="1" spans="2:6" x14ac:dyDescent="0.35">
      <c r="E1" t="s">
        <v>214</v>
      </c>
    </row>
    <row r="2" spans="2:6" x14ac:dyDescent="0.35">
      <c r="B2" t="s">
        <v>1</v>
      </c>
      <c r="C2" s="2"/>
      <c r="D2" s="36" t="s">
        <v>399</v>
      </c>
      <c r="E2" s="38" t="str">
        <f>CoCo2!$M$2</f>
        <v>Load
20250215</v>
      </c>
      <c r="F2" s="38"/>
    </row>
    <row r="3" spans="2:6" x14ac:dyDescent="0.35">
      <c r="B3" t="s">
        <v>66</v>
      </c>
      <c r="C3" s="2"/>
      <c r="D3" s="8" t="s">
        <v>70</v>
      </c>
      <c r="E3" s="6">
        <f>COUNTA(CoCo2!M4:M1005)</f>
        <v>145</v>
      </c>
      <c r="F3" s="6">
        <f>E3</f>
        <v>145</v>
      </c>
    </row>
    <row r="4" spans="2:6" x14ac:dyDescent="0.35">
      <c r="B4" t="s">
        <v>69</v>
      </c>
      <c r="C4" s="2"/>
      <c r="D4" s="8" t="s">
        <v>67</v>
      </c>
      <c r="E4" s="6">
        <f>COUNTIF(CoCo2!M4:M1005,"Y")</f>
        <v>137</v>
      </c>
      <c r="F4" s="9">
        <f>E4/E3</f>
        <v>0.94482758620689655</v>
      </c>
    </row>
    <row r="5" spans="2:6" x14ac:dyDescent="0.35">
      <c r="C5" s="2"/>
      <c r="D5" s="8" t="s">
        <v>200</v>
      </c>
      <c r="E5" s="6">
        <f>COUNTIF(CoCo2!M4:M1005,"Yx")</f>
        <v>5</v>
      </c>
      <c r="F5" s="9">
        <f>E5/E3</f>
        <v>3.4482758620689655E-2</v>
      </c>
    </row>
    <row r="6" spans="2:6" x14ac:dyDescent="0.35">
      <c r="D6" s="8" t="s">
        <v>65</v>
      </c>
      <c r="E6" s="6">
        <f>COUNTIF(CoCo2!M4:M1005,"N")</f>
        <v>3</v>
      </c>
      <c r="F6" s="9">
        <f>E6/E3</f>
        <v>2.0689655172413793E-2</v>
      </c>
    </row>
    <row r="8" spans="2:6" x14ac:dyDescent="0.35">
      <c r="D8" s="37" t="s">
        <v>398</v>
      </c>
      <c r="E8" s="38" t="str">
        <f>Dragon32!$E$2</f>
        <v>Load
20250215</v>
      </c>
      <c r="F8" s="38"/>
    </row>
    <row r="9" spans="2:6" x14ac:dyDescent="0.35">
      <c r="D9" s="8" t="s">
        <v>70</v>
      </c>
      <c r="E9" s="6">
        <f>COUNTA(Dragon32!E4:E1005)</f>
        <v>73</v>
      </c>
      <c r="F9" s="6">
        <f>E9</f>
        <v>73</v>
      </c>
    </row>
    <row r="10" spans="2:6" x14ac:dyDescent="0.35">
      <c r="D10" s="8" t="s">
        <v>67</v>
      </c>
      <c r="E10" s="6">
        <f>COUNTIF(Dragon32!E4:E1005,"Y")</f>
        <v>61</v>
      </c>
      <c r="F10" s="9">
        <f>E10/E9</f>
        <v>0.83561643835616439</v>
      </c>
    </row>
    <row r="11" spans="2:6" x14ac:dyDescent="0.35">
      <c r="D11" s="8" t="s">
        <v>200</v>
      </c>
      <c r="E11" s="6">
        <f>COUNTIF(Dragon32!E4:E1005,"Yx")</f>
        <v>7</v>
      </c>
      <c r="F11" s="9">
        <f>E11/E9</f>
        <v>9.5890410958904104E-2</v>
      </c>
    </row>
    <row r="12" spans="2:6" x14ac:dyDescent="0.35">
      <c r="D12" s="8" t="s">
        <v>65</v>
      </c>
      <c r="E12" s="6">
        <f>COUNTIF(Dragon32!E4:E1005,"N")</f>
        <v>5</v>
      </c>
      <c r="F12" s="9">
        <f>E12/E9</f>
        <v>6.8493150684931503E-2</v>
      </c>
    </row>
    <row r="13" spans="2:6" x14ac:dyDescent="0.35">
      <c r="D13" s="8"/>
      <c r="F13" s="9"/>
    </row>
  </sheetData>
  <mergeCells count="2">
    <mergeCell ref="E2:F2"/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CoCo2</vt:lpstr>
      <vt:lpstr>Dragon32</vt:lpstr>
      <vt:lpstr>Dragon64</vt:lpstr>
      <vt:lpstr>Version History</vt:lpstr>
      <vt:lpstr>List</vt:lpstr>
      <vt:lpstr>Version</vt:lpstr>
      <vt:lpstr>Version_Date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R. Hodge</dc:creator>
  <cp:lastModifiedBy>Stan R. Hodge</cp:lastModifiedBy>
  <dcterms:created xsi:type="dcterms:W3CDTF">2023-09-19T23:41:07Z</dcterms:created>
  <dcterms:modified xsi:type="dcterms:W3CDTF">2025-03-13T03:12:16Z</dcterms:modified>
</cp:coreProperties>
</file>